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Disk management\10 mins\"/>
    </mc:Choice>
  </mc:AlternateContent>
  <xr:revisionPtr revIDLastSave="0" documentId="13_ncr:1_{6CAB9183-2164-4A70-A8C2-803D6C57A1AB}" xr6:coauthVersionLast="47" xr6:coauthVersionMax="47" xr10:uidLastSave="{00000000-0000-0000-0000-000000000000}"/>
  <bookViews>
    <workbookView xWindow="14295" yWindow="0" windowWidth="14610" windowHeight="15585" firstSheet="6" activeTab="6" xr2:uid="{365B2A34-8BEE-4843-AB2A-3F88AE41100D}"/>
  </bookViews>
  <sheets>
    <sheet name="DIsk data Summary" sheetId="1" r:id="rId1"/>
    <sheet name="DIsk management 10 mins 1" sheetId="2" r:id="rId2"/>
    <sheet name="DIsk management 10 mins 2" sheetId="3" r:id="rId3"/>
    <sheet name="DIsk management 10 mins 3" sheetId="4" r:id="rId4"/>
    <sheet name="DIsk management 10 mins 4" sheetId="5" r:id="rId5"/>
    <sheet name="DIsk management 10 mins 5" sheetId="6" r:id="rId6"/>
    <sheet name="DIsk management 10 mins 6" sheetId="7" r:id="rId7"/>
    <sheet name="DIsk management 10 mins 7" sheetId="8" r:id="rId8"/>
    <sheet name="DIsk management 10 mins 8" sheetId="9" r:id="rId9"/>
    <sheet name="DIsk management 10 mins 9" sheetId="10" r:id="rId10"/>
    <sheet name="DIsk management 10 mins 10" sheetId="11" r:id="rId11"/>
  </sheets>
  <definedNames>
    <definedName name="ExternalData_2" localSheetId="2" hidden="1">'DIsk management 10 mins 2'!$A$1:$G$154</definedName>
    <definedName name="ExternalData_2" localSheetId="3" hidden="1">'DIsk management 10 mins 3'!$A$1:$G$152</definedName>
    <definedName name="ExternalData_3" localSheetId="4" hidden="1">'DIsk management 10 mins 4'!$A$1:$G$154</definedName>
    <definedName name="ExternalData_4" localSheetId="5" hidden="1">'DIsk management 10 mins 5'!$A$1:$G$151</definedName>
    <definedName name="ExternalData_5" localSheetId="6" hidden="1">'DIsk management 10 mins 6'!$A$1:$G$148</definedName>
    <definedName name="ExternalData_6" localSheetId="7" hidden="1">'DIsk management 10 mins 7'!$A$1:$G$160</definedName>
    <definedName name="ExternalData_7" localSheetId="8" hidden="1">'DIsk management 10 mins 8'!$A$1:$G$152</definedName>
    <definedName name="ExternalData_8" localSheetId="9" hidden="1">'DIsk management 10 mins 9'!$A$1:$G$154</definedName>
    <definedName name="ExternalData_9" localSheetId="10" hidden="1">'DIsk management 10 mins 10'!$A$1:$G$151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K2" i="10"/>
  <c r="K2" i="9"/>
  <c r="K2" i="8"/>
  <c r="K2" i="7"/>
  <c r="K2" i="6"/>
  <c r="K2" i="5"/>
  <c r="K2" i="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H2" i="2"/>
  <c r="L1" i="2" s="1"/>
  <c r="H4" i="2"/>
  <c r="H5" i="2"/>
  <c r="H6" i="2"/>
  <c r="J6" i="2" s="1"/>
  <c r="H7" i="2"/>
  <c r="J7" i="2" s="1"/>
  <c r="H8" i="2"/>
  <c r="J8" i="2" s="1"/>
  <c r="H9" i="2"/>
  <c r="J9" i="2" s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J30" i="2" s="1"/>
  <c r="H31" i="2"/>
  <c r="J31" i="2" s="1"/>
  <c r="H32" i="2"/>
  <c r="J32" i="2" s="1"/>
  <c r="H33" i="2"/>
  <c r="J33" i="2" s="1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J54" i="2" s="1"/>
  <c r="H55" i="2"/>
  <c r="J55" i="2" s="1"/>
  <c r="H56" i="2"/>
  <c r="J56" i="2" s="1"/>
  <c r="H57" i="2"/>
  <c r="J57" i="2" s="1"/>
  <c r="H58" i="2"/>
  <c r="H59" i="2"/>
  <c r="H60" i="2"/>
  <c r="H61" i="2"/>
  <c r="H62" i="2"/>
  <c r="H63" i="2"/>
  <c r="H64" i="2"/>
  <c r="H65" i="2"/>
  <c r="H3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2" i="4"/>
  <c r="H3" i="4"/>
  <c r="H76" i="11"/>
  <c r="H108" i="11"/>
  <c r="H107" i="11"/>
  <c r="H21" i="11"/>
  <c r="H38" i="11"/>
  <c r="H25" i="11"/>
  <c r="H99" i="11"/>
  <c r="H114" i="11"/>
  <c r="H147" i="11"/>
  <c r="H7" i="11"/>
  <c r="H6" i="11"/>
  <c r="H20" i="11"/>
  <c r="H73" i="11"/>
  <c r="H132" i="11"/>
  <c r="H111" i="11"/>
  <c r="H143" i="11"/>
  <c r="H141" i="11"/>
  <c r="H31" i="11"/>
  <c r="H82" i="11"/>
  <c r="H77" i="11"/>
  <c r="H137" i="11"/>
  <c r="H130" i="11"/>
  <c r="H44" i="11"/>
  <c r="H9" i="11"/>
  <c r="H139" i="11"/>
  <c r="H4" i="11"/>
  <c r="H146" i="11"/>
  <c r="H106" i="11"/>
  <c r="H36" i="11"/>
  <c r="H118" i="11"/>
  <c r="H126" i="11"/>
  <c r="H88" i="11"/>
  <c r="H103" i="11"/>
  <c r="H113" i="11"/>
  <c r="H51" i="11"/>
  <c r="H134" i="11"/>
  <c r="H16" i="11"/>
  <c r="H95" i="11"/>
  <c r="H100" i="11"/>
  <c r="H61" i="11"/>
  <c r="H58" i="11"/>
  <c r="H85" i="11"/>
  <c r="H48" i="11"/>
  <c r="H15" i="11"/>
  <c r="H12" i="11"/>
  <c r="H109" i="11"/>
  <c r="H75" i="11"/>
  <c r="H110" i="11"/>
  <c r="H39" i="11"/>
  <c r="H145" i="11"/>
  <c r="H13" i="11"/>
  <c r="H79" i="11"/>
  <c r="H140" i="11"/>
  <c r="H62" i="11"/>
  <c r="H142" i="11"/>
  <c r="H10" i="11"/>
  <c r="H56" i="11"/>
  <c r="H97" i="11"/>
  <c r="H96" i="11"/>
  <c r="H63" i="11"/>
  <c r="H42" i="11"/>
  <c r="H104" i="11"/>
  <c r="H71" i="11"/>
  <c r="H116" i="11"/>
  <c r="H35" i="11"/>
  <c r="H68" i="11"/>
  <c r="H54" i="11"/>
  <c r="H74" i="11"/>
  <c r="H69" i="11"/>
  <c r="H37" i="11"/>
  <c r="H125" i="11"/>
  <c r="H124" i="11"/>
  <c r="H70" i="11"/>
  <c r="H87" i="11"/>
  <c r="H117" i="11"/>
  <c r="H5" i="11"/>
  <c r="H131" i="11"/>
  <c r="H129" i="11"/>
  <c r="H128" i="11"/>
  <c r="H133" i="11"/>
  <c r="H28" i="11"/>
  <c r="H53" i="11"/>
  <c r="H138" i="11"/>
  <c r="H135" i="11"/>
  <c r="H50" i="11"/>
  <c r="H101" i="11"/>
  <c r="H43" i="11"/>
  <c r="H78" i="11"/>
  <c r="H102" i="11"/>
  <c r="H59" i="11"/>
  <c r="H123" i="11"/>
  <c r="H105" i="11"/>
  <c r="H66" i="11"/>
  <c r="H120" i="11"/>
  <c r="H49" i="11"/>
  <c r="H3" i="11"/>
  <c r="H40" i="11"/>
  <c r="H64" i="11"/>
  <c r="H67" i="11"/>
  <c r="H121" i="11"/>
  <c r="H94" i="11"/>
  <c r="H112" i="11"/>
  <c r="H11" i="11"/>
  <c r="H8" i="11"/>
  <c r="H60" i="11"/>
  <c r="H98" i="11"/>
  <c r="H2" i="11"/>
  <c r="H14" i="11"/>
  <c r="H115" i="11"/>
  <c r="H55" i="11"/>
  <c r="H41" i="11"/>
  <c r="H52" i="11"/>
  <c r="H30" i="11"/>
  <c r="H19" i="11"/>
  <c r="H47" i="11"/>
  <c r="H24" i="11"/>
  <c r="H32" i="11"/>
  <c r="H18" i="11"/>
  <c r="H83" i="11"/>
  <c r="H27" i="11"/>
  <c r="H23" i="11"/>
  <c r="H122" i="11"/>
  <c r="H86" i="11"/>
  <c r="H46" i="11"/>
  <c r="H80" i="11"/>
  <c r="H45" i="11"/>
  <c r="H81" i="11"/>
  <c r="H34" i="11"/>
  <c r="H148" i="11"/>
  <c r="H29" i="11"/>
  <c r="H149" i="11"/>
  <c r="H136" i="11"/>
  <c r="H144" i="11"/>
  <c r="H17" i="11"/>
  <c r="H33" i="11"/>
  <c r="H26" i="11"/>
  <c r="H119" i="11"/>
  <c r="H84" i="11"/>
  <c r="H65" i="11"/>
  <c r="H72" i="11"/>
  <c r="H57" i="11"/>
  <c r="H89" i="11"/>
  <c r="H90" i="11"/>
  <c r="H91" i="11"/>
  <c r="H92" i="11"/>
  <c r="H93" i="11"/>
  <c r="H22" i="11"/>
  <c r="H150" i="11"/>
  <c r="H127" i="11"/>
  <c r="H78" i="10"/>
  <c r="H110" i="10"/>
  <c r="H109" i="10"/>
  <c r="H23" i="10"/>
  <c r="H40" i="10"/>
  <c r="H27" i="10"/>
  <c r="H101" i="10"/>
  <c r="H116" i="10"/>
  <c r="H150" i="10"/>
  <c r="H8" i="10"/>
  <c r="H6" i="10"/>
  <c r="H22" i="10"/>
  <c r="H75" i="10"/>
  <c r="H138" i="10"/>
  <c r="H113" i="10"/>
  <c r="H146" i="10"/>
  <c r="H144" i="10"/>
  <c r="H33" i="10"/>
  <c r="H84" i="10"/>
  <c r="H79" i="10"/>
  <c r="H141" i="10"/>
  <c r="H135" i="10"/>
  <c r="H47" i="10"/>
  <c r="H11" i="10"/>
  <c r="H142" i="10"/>
  <c r="H4" i="10"/>
  <c r="H149" i="10"/>
  <c r="H108" i="10"/>
  <c r="H38" i="10"/>
  <c r="H120" i="10"/>
  <c r="H128" i="10"/>
  <c r="H90" i="10"/>
  <c r="H105" i="10"/>
  <c r="H115" i="10"/>
  <c r="H53" i="10"/>
  <c r="H139" i="10"/>
  <c r="H18" i="10"/>
  <c r="H97" i="10"/>
  <c r="H102" i="10"/>
  <c r="H62" i="10"/>
  <c r="H59" i="10"/>
  <c r="H87" i="10"/>
  <c r="H50" i="10"/>
  <c r="H17" i="10"/>
  <c r="H13" i="10"/>
  <c r="H111" i="10"/>
  <c r="H77" i="10"/>
  <c r="H112" i="10"/>
  <c r="H41" i="10"/>
  <c r="H148" i="10"/>
  <c r="H15" i="10"/>
  <c r="H81" i="10"/>
  <c r="H143" i="10"/>
  <c r="H63" i="10"/>
  <c r="H145" i="10"/>
  <c r="H10" i="10"/>
  <c r="H58" i="10"/>
  <c r="H99" i="10"/>
  <c r="H98" i="10"/>
  <c r="H64" i="10"/>
  <c r="H44" i="10"/>
  <c r="H106" i="10"/>
  <c r="H72" i="10"/>
  <c r="H118" i="10"/>
  <c r="H37" i="10"/>
  <c r="H70" i="10"/>
  <c r="H55" i="10"/>
  <c r="H76" i="10"/>
  <c r="H74" i="10"/>
  <c r="H39" i="10"/>
  <c r="H127" i="10"/>
  <c r="H126" i="10"/>
  <c r="H71" i="10"/>
  <c r="H89" i="10"/>
  <c r="H119" i="10"/>
  <c r="H5" i="10"/>
  <c r="H136" i="10"/>
  <c r="H134" i="10"/>
  <c r="H7" i="10"/>
  <c r="H34" i="10"/>
  <c r="H133" i="10"/>
  <c r="H137" i="10"/>
  <c r="H14" i="10"/>
  <c r="H66" i="10"/>
  <c r="H129" i="10"/>
  <c r="H131" i="10"/>
  <c r="H132" i="10"/>
  <c r="H52" i="10"/>
  <c r="H103" i="10"/>
  <c r="H45" i="10"/>
  <c r="H80" i="10"/>
  <c r="H104" i="10"/>
  <c r="H60" i="10"/>
  <c r="H125" i="10"/>
  <c r="H107" i="10"/>
  <c r="H68" i="10"/>
  <c r="H122" i="10"/>
  <c r="H51" i="10"/>
  <c r="H3" i="10"/>
  <c r="H42" i="10"/>
  <c r="H65" i="10"/>
  <c r="H69" i="10"/>
  <c r="H123" i="10"/>
  <c r="H96" i="10"/>
  <c r="H114" i="10"/>
  <c r="H12" i="10"/>
  <c r="H9" i="10"/>
  <c r="H61" i="10"/>
  <c r="H100" i="10"/>
  <c r="H2" i="10"/>
  <c r="H16" i="10"/>
  <c r="H117" i="10"/>
  <c r="H56" i="10"/>
  <c r="H43" i="10"/>
  <c r="H54" i="10"/>
  <c r="H31" i="10"/>
  <c r="H21" i="10"/>
  <c r="H49" i="10"/>
  <c r="H26" i="10"/>
  <c r="H32" i="10"/>
  <c r="H20" i="10"/>
  <c r="H85" i="10"/>
  <c r="H29" i="10"/>
  <c r="H25" i="10"/>
  <c r="H124" i="10"/>
  <c r="H88" i="10"/>
  <c r="H48" i="10"/>
  <c r="H82" i="10"/>
  <c r="H46" i="10"/>
  <c r="H83" i="10"/>
  <c r="H36" i="10"/>
  <c r="H151" i="10"/>
  <c r="H30" i="10"/>
  <c r="H152" i="10"/>
  <c r="H140" i="10"/>
  <c r="H147" i="10"/>
  <c r="H19" i="10"/>
  <c r="H35" i="10"/>
  <c r="H28" i="10"/>
  <c r="H121" i="10"/>
  <c r="H86" i="10"/>
  <c r="H67" i="10"/>
  <c r="H73" i="10"/>
  <c r="H57" i="10"/>
  <c r="H91" i="10"/>
  <c r="H92" i="10"/>
  <c r="H93" i="10"/>
  <c r="H94" i="10"/>
  <c r="H95" i="10"/>
  <c r="H24" i="10"/>
  <c r="H153" i="10"/>
  <c r="H130" i="10"/>
  <c r="H78" i="9"/>
  <c r="H111" i="9"/>
  <c r="H110" i="9"/>
  <c r="H22" i="9"/>
  <c r="H40" i="9"/>
  <c r="H26" i="9"/>
  <c r="H130" i="9"/>
  <c r="H46" i="9"/>
  <c r="H102" i="9"/>
  <c r="H117" i="9"/>
  <c r="H148" i="9"/>
  <c r="H8" i="9"/>
  <c r="H6" i="9"/>
  <c r="H21" i="9"/>
  <c r="H75" i="9"/>
  <c r="H136" i="9"/>
  <c r="H114" i="9"/>
  <c r="H144" i="9"/>
  <c r="H142" i="9"/>
  <c r="H33" i="9"/>
  <c r="H85" i="9"/>
  <c r="H80" i="9"/>
  <c r="H139" i="9"/>
  <c r="H134" i="9"/>
  <c r="H48" i="9"/>
  <c r="H11" i="9"/>
  <c r="H140" i="9"/>
  <c r="H4" i="9"/>
  <c r="H147" i="9"/>
  <c r="H109" i="9"/>
  <c r="H37" i="9"/>
  <c r="H121" i="9"/>
  <c r="H129" i="9"/>
  <c r="H91" i="9"/>
  <c r="H106" i="9"/>
  <c r="H116" i="9"/>
  <c r="H54" i="9"/>
  <c r="H137" i="9"/>
  <c r="H17" i="9"/>
  <c r="H98" i="9"/>
  <c r="H103" i="9"/>
  <c r="H63" i="9"/>
  <c r="H61" i="9"/>
  <c r="H88" i="9"/>
  <c r="H51" i="9"/>
  <c r="H16" i="9"/>
  <c r="H13" i="9"/>
  <c r="H112" i="9"/>
  <c r="H79" i="9"/>
  <c r="H113" i="9"/>
  <c r="H41" i="9"/>
  <c r="H146" i="9"/>
  <c r="H14" i="9"/>
  <c r="H82" i="9"/>
  <c r="H141" i="9"/>
  <c r="H64" i="9"/>
  <c r="H143" i="9"/>
  <c r="H10" i="9"/>
  <c r="H59" i="9"/>
  <c r="H100" i="9"/>
  <c r="H99" i="9"/>
  <c r="H65" i="9"/>
  <c r="H44" i="9"/>
  <c r="H107" i="9"/>
  <c r="H73" i="9"/>
  <c r="H119" i="9"/>
  <c r="H38" i="9"/>
  <c r="H71" i="9"/>
  <c r="H56" i="9"/>
  <c r="H77" i="9"/>
  <c r="H76" i="9"/>
  <c r="H39" i="9"/>
  <c r="H128" i="9"/>
  <c r="H127" i="9"/>
  <c r="H72" i="9"/>
  <c r="H90" i="9"/>
  <c r="H120" i="9"/>
  <c r="H5" i="9"/>
  <c r="H135" i="9"/>
  <c r="H133" i="9"/>
  <c r="H67" i="9"/>
  <c r="H29" i="9"/>
  <c r="H7" i="9"/>
  <c r="H36" i="9"/>
  <c r="H132" i="9"/>
  <c r="H53" i="9"/>
  <c r="H104" i="9"/>
  <c r="H45" i="9"/>
  <c r="H81" i="9"/>
  <c r="H105" i="9"/>
  <c r="H60" i="9"/>
  <c r="H126" i="9"/>
  <c r="H108" i="9"/>
  <c r="H69" i="9"/>
  <c r="H123" i="9"/>
  <c r="H52" i="9"/>
  <c r="H3" i="9"/>
  <c r="H42" i="9"/>
  <c r="H66" i="9"/>
  <c r="H70" i="9"/>
  <c r="H124" i="9"/>
  <c r="H97" i="9"/>
  <c r="H115" i="9"/>
  <c r="H12" i="9"/>
  <c r="H9" i="9"/>
  <c r="H62" i="9"/>
  <c r="H101" i="9"/>
  <c r="H2" i="9"/>
  <c r="H15" i="9"/>
  <c r="H118" i="9"/>
  <c r="H57" i="9"/>
  <c r="H43" i="9"/>
  <c r="H55" i="9"/>
  <c r="H31" i="9"/>
  <c r="H20" i="9"/>
  <c r="H50" i="9"/>
  <c r="H25" i="9"/>
  <c r="H32" i="9"/>
  <c r="H19" i="9"/>
  <c r="H86" i="9"/>
  <c r="H28" i="9"/>
  <c r="H24" i="9"/>
  <c r="H125" i="9"/>
  <c r="H89" i="9"/>
  <c r="H49" i="9"/>
  <c r="H83" i="9"/>
  <c r="H47" i="9"/>
  <c r="H84" i="9"/>
  <c r="H35" i="9"/>
  <c r="H149" i="9"/>
  <c r="H30" i="9"/>
  <c r="H150" i="9"/>
  <c r="H138" i="9"/>
  <c r="H145" i="9"/>
  <c r="H18" i="9"/>
  <c r="H34" i="9"/>
  <c r="H27" i="9"/>
  <c r="H122" i="9"/>
  <c r="H87" i="9"/>
  <c r="H68" i="9"/>
  <c r="H74" i="9"/>
  <c r="H58" i="9"/>
  <c r="H92" i="9"/>
  <c r="H93" i="9"/>
  <c r="H94" i="9"/>
  <c r="H95" i="9"/>
  <c r="H96" i="9"/>
  <c r="H23" i="9"/>
  <c r="H151" i="9"/>
  <c r="H131" i="9"/>
  <c r="H135" i="8"/>
  <c r="H79" i="8"/>
  <c r="H115" i="8"/>
  <c r="H114" i="8"/>
  <c r="H21" i="8"/>
  <c r="H37" i="8"/>
  <c r="H25" i="8"/>
  <c r="H136" i="8"/>
  <c r="H43" i="8"/>
  <c r="H106" i="8"/>
  <c r="H121" i="8"/>
  <c r="H87" i="8"/>
  <c r="H156" i="8"/>
  <c r="H7" i="8"/>
  <c r="H5" i="8"/>
  <c r="H20" i="8"/>
  <c r="H76" i="8"/>
  <c r="H142" i="8"/>
  <c r="H118" i="8"/>
  <c r="H152" i="8"/>
  <c r="H150" i="8"/>
  <c r="H32" i="8"/>
  <c r="H86" i="8"/>
  <c r="H81" i="8"/>
  <c r="H147" i="8"/>
  <c r="H140" i="8"/>
  <c r="H46" i="8"/>
  <c r="H9" i="8"/>
  <c r="H148" i="8"/>
  <c r="H4" i="8"/>
  <c r="H155" i="8"/>
  <c r="H113" i="8"/>
  <c r="H35" i="8"/>
  <c r="H126" i="8"/>
  <c r="H134" i="8"/>
  <c r="H94" i="8"/>
  <c r="H110" i="8"/>
  <c r="H120" i="8"/>
  <c r="H53" i="8"/>
  <c r="H144" i="8"/>
  <c r="H17" i="8"/>
  <c r="H102" i="8"/>
  <c r="H107" i="8"/>
  <c r="H63" i="8"/>
  <c r="H61" i="8"/>
  <c r="H91" i="8"/>
  <c r="H50" i="8"/>
  <c r="H15" i="8"/>
  <c r="H12" i="8"/>
  <c r="H116" i="8"/>
  <c r="H84" i="8"/>
  <c r="H117" i="8"/>
  <c r="H38" i="8"/>
  <c r="H154" i="8"/>
  <c r="H13" i="8"/>
  <c r="H83" i="8"/>
  <c r="H149" i="8"/>
  <c r="H64" i="8"/>
  <c r="H151" i="8"/>
  <c r="H11" i="8"/>
  <c r="H59" i="8"/>
  <c r="H104" i="8"/>
  <c r="H103" i="8"/>
  <c r="H65" i="8"/>
  <c r="H42" i="8"/>
  <c r="H111" i="8"/>
  <c r="H74" i="8"/>
  <c r="H124" i="8"/>
  <c r="H49" i="8"/>
  <c r="H72" i="8"/>
  <c r="H56" i="8"/>
  <c r="H78" i="8"/>
  <c r="H77" i="8"/>
  <c r="H36" i="8"/>
  <c r="H133" i="8"/>
  <c r="H132" i="8"/>
  <c r="H73" i="8"/>
  <c r="H92" i="8"/>
  <c r="H125" i="8"/>
  <c r="H6" i="8"/>
  <c r="H141" i="8"/>
  <c r="H138" i="8"/>
  <c r="H71" i="8"/>
  <c r="H67" i="8"/>
  <c r="H100" i="8"/>
  <c r="H28" i="8"/>
  <c r="H52" i="8"/>
  <c r="H143" i="8"/>
  <c r="H39" i="8"/>
  <c r="H137" i="8"/>
  <c r="H54" i="8"/>
  <c r="H108" i="8"/>
  <c r="H44" i="8"/>
  <c r="H82" i="8"/>
  <c r="H109" i="8"/>
  <c r="H145" i="8"/>
  <c r="H60" i="8"/>
  <c r="H131" i="8"/>
  <c r="H112" i="8"/>
  <c r="H69" i="8"/>
  <c r="H128" i="8"/>
  <c r="H51" i="8"/>
  <c r="H3" i="8"/>
  <c r="H40" i="8"/>
  <c r="H66" i="8"/>
  <c r="H70" i="8"/>
  <c r="H129" i="8"/>
  <c r="H101" i="8"/>
  <c r="H119" i="8"/>
  <c r="H139" i="8"/>
  <c r="H10" i="8"/>
  <c r="H8" i="8"/>
  <c r="H62" i="8"/>
  <c r="H105" i="8"/>
  <c r="H2" i="8"/>
  <c r="H14" i="8"/>
  <c r="H123" i="8"/>
  <c r="H57" i="8"/>
  <c r="H41" i="8"/>
  <c r="H55" i="8"/>
  <c r="H30" i="8"/>
  <c r="H19" i="8"/>
  <c r="H48" i="8"/>
  <c r="H24" i="8"/>
  <c r="H31" i="8"/>
  <c r="H18" i="8"/>
  <c r="H88" i="8"/>
  <c r="H27" i="8"/>
  <c r="H23" i="8"/>
  <c r="H130" i="8"/>
  <c r="H93" i="8"/>
  <c r="H47" i="8"/>
  <c r="H85" i="8"/>
  <c r="H45" i="8"/>
  <c r="H90" i="8"/>
  <c r="H34" i="8"/>
  <c r="H80" i="8"/>
  <c r="H157" i="8"/>
  <c r="H29" i="8"/>
  <c r="H158" i="8"/>
  <c r="H146" i="8"/>
  <c r="H153" i="8"/>
  <c r="H16" i="8"/>
  <c r="H33" i="8"/>
  <c r="H26" i="8"/>
  <c r="H127" i="8"/>
  <c r="H89" i="8"/>
  <c r="H68" i="8"/>
  <c r="H75" i="8"/>
  <c r="H58" i="8"/>
  <c r="H95" i="8"/>
  <c r="H96" i="8"/>
  <c r="H97" i="8"/>
  <c r="H98" i="8"/>
  <c r="H99" i="8"/>
  <c r="H22" i="8"/>
  <c r="H159" i="8"/>
  <c r="H122" i="8"/>
  <c r="H73" i="7"/>
  <c r="H107" i="7"/>
  <c r="H106" i="7"/>
  <c r="H21" i="7"/>
  <c r="H36" i="7"/>
  <c r="H25" i="7"/>
  <c r="H98" i="7"/>
  <c r="H114" i="7"/>
  <c r="H144" i="7"/>
  <c r="H7" i="7"/>
  <c r="H5" i="7"/>
  <c r="H20" i="7"/>
  <c r="H70" i="7"/>
  <c r="H131" i="7"/>
  <c r="H111" i="7"/>
  <c r="H140" i="7"/>
  <c r="H138" i="7"/>
  <c r="H31" i="7"/>
  <c r="H79" i="7"/>
  <c r="H74" i="7"/>
  <c r="H135" i="7"/>
  <c r="H129" i="7"/>
  <c r="H43" i="7"/>
  <c r="H9" i="7"/>
  <c r="H136" i="7"/>
  <c r="H4" i="7"/>
  <c r="H143" i="7"/>
  <c r="H105" i="7"/>
  <c r="H34" i="7"/>
  <c r="H118" i="7"/>
  <c r="H126" i="7"/>
  <c r="H87" i="7"/>
  <c r="H102" i="7"/>
  <c r="H113" i="7"/>
  <c r="H49" i="7"/>
  <c r="H133" i="7"/>
  <c r="H17" i="7"/>
  <c r="H94" i="7"/>
  <c r="H99" i="7"/>
  <c r="H59" i="7"/>
  <c r="H57" i="7"/>
  <c r="H83" i="7"/>
  <c r="H46" i="7"/>
  <c r="H15" i="7"/>
  <c r="H12" i="7"/>
  <c r="H108" i="7"/>
  <c r="H78" i="7"/>
  <c r="H110" i="7"/>
  <c r="H37" i="7"/>
  <c r="H142" i="7"/>
  <c r="H13" i="7"/>
  <c r="H76" i="7"/>
  <c r="H137" i="7"/>
  <c r="H60" i="7"/>
  <c r="H139" i="7"/>
  <c r="H11" i="7"/>
  <c r="H55" i="7"/>
  <c r="H96" i="7"/>
  <c r="H95" i="7"/>
  <c r="H61" i="7"/>
  <c r="H40" i="7"/>
  <c r="H103" i="7"/>
  <c r="H69" i="7"/>
  <c r="H116" i="7"/>
  <c r="H48" i="7"/>
  <c r="H66" i="7"/>
  <c r="H52" i="7"/>
  <c r="H72" i="7"/>
  <c r="H71" i="7"/>
  <c r="H35" i="7"/>
  <c r="H125" i="7"/>
  <c r="H124" i="7"/>
  <c r="H67" i="7"/>
  <c r="H85" i="7"/>
  <c r="H117" i="7"/>
  <c r="H6" i="7"/>
  <c r="H130" i="7"/>
  <c r="H128" i="7"/>
  <c r="H132" i="7"/>
  <c r="H84" i="7"/>
  <c r="H50" i="7"/>
  <c r="H100" i="7"/>
  <c r="H41" i="7"/>
  <c r="H75" i="7"/>
  <c r="H101" i="7"/>
  <c r="H56" i="7"/>
  <c r="H123" i="7"/>
  <c r="H104" i="7"/>
  <c r="H64" i="7"/>
  <c r="H120" i="7"/>
  <c r="H47" i="7"/>
  <c r="H3" i="7"/>
  <c r="H38" i="7"/>
  <c r="H62" i="7"/>
  <c r="H65" i="7"/>
  <c r="H121" i="7"/>
  <c r="H93" i="7"/>
  <c r="H112" i="7"/>
  <c r="H10" i="7"/>
  <c r="H8" i="7"/>
  <c r="H58" i="7"/>
  <c r="H97" i="7"/>
  <c r="H2" i="7"/>
  <c r="H14" i="7"/>
  <c r="H115" i="7"/>
  <c r="H53" i="7"/>
  <c r="H39" i="7"/>
  <c r="H51" i="7"/>
  <c r="H29" i="7"/>
  <c r="H19" i="7"/>
  <c r="H45" i="7"/>
  <c r="H24" i="7"/>
  <c r="H30" i="7"/>
  <c r="H18" i="7"/>
  <c r="H80" i="7"/>
  <c r="H27" i="7"/>
  <c r="H23" i="7"/>
  <c r="H122" i="7"/>
  <c r="H86" i="7"/>
  <c r="H44" i="7"/>
  <c r="H77" i="7"/>
  <c r="H42" i="7"/>
  <c r="H81" i="7"/>
  <c r="H33" i="7"/>
  <c r="H145" i="7"/>
  <c r="H28" i="7"/>
  <c r="H146" i="7"/>
  <c r="H134" i="7"/>
  <c r="H141" i="7"/>
  <c r="H16" i="7"/>
  <c r="H32" i="7"/>
  <c r="H26" i="7"/>
  <c r="H119" i="7"/>
  <c r="H82" i="7"/>
  <c r="H63" i="7"/>
  <c r="H68" i="7"/>
  <c r="H54" i="7"/>
  <c r="H88" i="7"/>
  <c r="H89" i="7"/>
  <c r="H90" i="7"/>
  <c r="H91" i="7"/>
  <c r="H92" i="7"/>
  <c r="H109" i="7"/>
  <c r="H22" i="7"/>
  <c r="H147" i="7"/>
  <c r="H127" i="7"/>
  <c r="H74" i="6"/>
  <c r="H109" i="6"/>
  <c r="H108" i="6"/>
  <c r="H21" i="6"/>
  <c r="H36" i="6"/>
  <c r="H24" i="6"/>
  <c r="H100" i="6"/>
  <c r="H115" i="6"/>
  <c r="H147" i="6"/>
  <c r="H7" i="6"/>
  <c r="H5" i="6"/>
  <c r="H20" i="6"/>
  <c r="H71" i="6"/>
  <c r="H134" i="6"/>
  <c r="H112" i="6"/>
  <c r="H143" i="6"/>
  <c r="H141" i="6"/>
  <c r="H31" i="6"/>
  <c r="H81" i="6"/>
  <c r="H76" i="6"/>
  <c r="H138" i="6"/>
  <c r="H132" i="6"/>
  <c r="H43" i="6"/>
  <c r="H9" i="6"/>
  <c r="H139" i="6"/>
  <c r="H4" i="6"/>
  <c r="H146" i="6"/>
  <c r="H107" i="6"/>
  <c r="H34" i="6"/>
  <c r="H119" i="6"/>
  <c r="H127" i="6"/>
  <c r="H88" i="6"/>
  <c r="H104" i="6"/>
  <c r="H114" i="6"/>
  <c r="H49" i="6"/>
  <c r="H136" i="6"/>
  <c r="H17" i="6"/>
  <c r="H95" i="6"/>
  <c r="H101" i="6"/>
  <c r="H59" i="6"/>
  <c r="H57" i="6"/>
  <c r="H84" i="6"/>
  <c r="H46" i="6"/>
  <c r="H14" i="6"/>
  <c r="H12" i="6"/>
  <c r="H110" i="6"/>
  <c r="H79" i="6"/>
  <c r="H111" i="6"/>
  <c r="H37" i="6"/>
  <c r="H145" i="6"/>
  <c r="H13" i="6"/>
  <c r="H78" i="6"/>
  <c r="H140" i="6"/>
  <c r="H60" i="6"/>
  <c r="H142" i="6"/>
  <c r="H11" i="6"/>
  <c r="H55" i="6"/>
  <c r="H97" i="6"/>
  <c r="H96" i="6"/>
  <c r="H64" i="6"/>
  <c r="H39" i="6"/>
  <c r="H105" i="6"/>
  <c r="H70" i="6"/>
  <c r="H117" i="6"/>
  <c r="H48" i="6"/>
  <c r="H67" i="6"/>
  <c r="H51" i="6"/>
  <c r="H73" i="6"/>
  <c r="H72" i="6"/>
  <c r="H35" i="6"/>
  <c r="H126" i="6"/>
  <c r="H125" i="6"/>
  <c r="H68" i="6"/>
  <c r="H85" i="6"/>
  <c r="H118" i="6"/>
  <c r="H6" i="6"/>
  <c r="H133" i="6"/>
  <c r="H131" i="6"/>
  <c r="H135" i="6"/>
  <c r="H65" i="6"/>
  <c r="H50" i="6"/>
  <c r="H102" i="6"/>
  <c r="H41" i="6"/>
  <c r="H77" i="6"/>
  <c r="H103" i="6"/>
  <c r="H56" i="6"/>
  <c r="H124" i="6"/>
  <c r="H106" i="6"/>
  <c r="H63" i="6"/>
  <c r="H121" i="6"/>
  <c r="H47" i="6"/>
  <c r="H3" i="6"/>
  <c r="H38" i="6"/>
  <c r="H61" i="6"/>
  <c r="H66" i="6"/>
  <c r="H122" i="6"/>
  <c r="H94" i="6"/>
  <c r="H113" i="6"/>
  <c r="H10" i="6"/>
  <c r="H8" i="6"/>
  <c r="H99" i="6"/>
  <c r="H58" i="6"/>
  <c r="H98" i="6"/>
  <c r="H2" i="6"/>
  <c r="H16" i="6"/>
  <c r="H116" i="6"/>
  <c r="H54" i="6"/>
  <c r="H40" i="6"/>
  <c r="H52" i="6"/>
  <c r="H29" i="6"/>
  <c r="H19" i="6"/>
  <c r="H45" i="6"/>
  <c r="H23" i="6"/>
  <c r="H30" i="6"/>
  <c r="H18" i="6"/>
  <c r="H82" i="6"/>
  <c r="H27" i="6"/>
  <c r="H22" i="6"/>
  <c r="H123" i="6"/>
  <c r="H87" i="6"/>
  <c r="H44" i="6"/>
  <c r="H80" i="6"/>
  <c r="H42" i="6"/>
  <c r="H86" i="6"/>
  <c r="H33" i="6"/>
  <c r="H75" i="6"/>
  <c r="H148" i="6"/>
  <c r="H28" i="6"/>
  <c r="H149" i="6"/>
  <c r="H137" i="6"/>
  <c r="H144" i="6"/>
  <c r="H15" i="6"/>
  <c r="H32" i="6"/>
  <c r="H26" i="6"/>
  <c r="H120" i="6"/>
  <c r="H83" i="6"/>
  <c r="H62" i="6"/>
  <c r="H69" i="6"/>
  <c r="H53" i="6"/>
  <c r="H129" i="6"/>
  <c r="H130" i="6"/>
  <c r="H89" i="6"/>
  <c r="H90" i="6"/>
  <c r="H91" i="6"/>
  <c r="H92" i="6"/>
  <c r="H93" i="6"/>
  <c r="H25" i="6"/>
  <c r="H150" i="6"/>
  <c r="H128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2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J53" i="2" l="1"/>
  <c r="J5" i="2"/>
  <c r="J29" i="2"/>
  <c r="J52" i="2"/>
  <c r="J28" i="2"/>
  <c r="J18" i="2"/>
  <c r="J37" i="2"/>
  <c r="J4" i="2"/>
  <c r="K2" i="2"/>
  <c r="J65" i="2"/>
  <c r="J17" i="2"/>
  <c r="J19" i="2"/>
  <c r="J25" i="2"/>
  <c r="J46" i="2"/>
  <c r="J22" i="2"/>
  <c r="J27" i="2"/>
  <c r="J49" i="2"/>
  <c r="J23" i="2"/>
  <c r="J21" i="2"/>
  <c r="J50" i="2"/>
  <c r="J44" i="2"/>
  <c r="J20" i="2"/>
  <c r="J43" i="2"/>
  <c r="J51" i="2"/>
  <c r="J48" i="2"/>
  <c r="J45" i="2"/>
  <c r="J3" i="2"/>
  <c r="J42" i="2"/>
  <c r="J47" i="2"/>
  <c r="J41" i="2"/>
  <c r="J64" i="2"/>
  <c r="J40" i="2"/>
  <c r="J16" i="2"/>
  <c r="J63" i="2"/>
  <c r="J39" i="2"/>
  <c r="J15" i="2"/>
  <c r="J12" i="2"/>
  <c r="J62" i="2"/>
  <c r="J14" i="2"/>
  <c r="J61" i="2"/>
  <c r="J60" i="2"/>
  <c r="J59" i="2"/>
  <c r="J11" i="2"/>
  <c r="J26" i="2"/>
  <c r="J24" i="2"/>
  <c r="J38" i="2"/>
  <c r="J13" i="2"/>
  <c r="J36" i="2"/>
  <c r="J35" i="2"/>
  <c r="J58" i="2"/>
  <c r="J34" i="2"/>
  <c r="J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F08B6-AB3B-44B5-BF73-1A37F610B1B1}" keepAlive="1" name="Query - DIsk management 10 mins 1" description="Connection to the 'DIsk management 10 mins 1' query in the workbook." type="5" refreshedVersion="8" background="1" saveData="1">
    <dbPr connection="Provider=Microsoft.Mashup.OleDb.1;Data Source=$Workbook$;Location=&quot;DIsk management 10 mins 1&quot;;Extended Properties=&quot;&quot;" command="SELECT * FROM [DIsk management 10 mins 1]"/>
  </connection>
  <connection id="2" xr16:uid="{E39A706D-23C4-4327-BAE4-00483DC4FC37}" keepAlive="1" name="Query - DIsk management 10 mins 10" description="Connection to the 'DIsk management 10 mins 10' query in the workbook." type="5" refreshedVersion="8" background="1" saveData="1">
    <dbPr connection="Provider=Microsoft.Mashup.OleDb.1;Data Source=$Workbook$;Location=&quot;DIsk management 10 mins 10&quot;;Extended Properties=&quot;&quot;" command="SELECT * FROM [DIsk management 10 mins 10]"/>
  </connection>
  <connection id="3" xr16:uid="{CA7B0426-C979-4CB6-8F38-F127A20C54AD}" keepAlive="1" name="Query - DIsk management 10 mins 2" description="Connection to the 'DIsk management 10 mins 2' query in the workbook." type="5" refreshedVersion="8" background="1" saveData="1">
    <dbPr connection="Provider=Microsoft.Mashup.OleDb.1;Data Source=$Workbook$;Location=&quot;DIsk management 10 mins 2&quot;;Extended Properties=&quot;&quot;" command="SELECT * FROM [DIsk management 10 mins 2]"/>
  </connection>
  <connection id="4" xr16:uid="{EF6AB608-FBA2-4FFD-8A89-370E0F7CB7C5}" keepAlive="1" name="Query - DIsk management 10 mins 3" description="Connection to the 'DIsk management 10 mins 3' query in the workbook." type="5" refreshedVersion="8" background="1" saveData="1">
    <dbPr connection="Provider=Microsoft.Mashup.OleDb.1;Data Source=$Workbook$;Location=&quot;DIsk management 10 mins 3&quot;;Extended Properties=&quot;&quot;" command="SELECT * FROM [DIsk management 10 mins 3]"/>
  </connection>
  <connection id="5" xr16:uid="{A3080968-07A4-4B03-92DF-7D0C35A86A45}" keepAlive="1" name="Query - DIsk management 10 mins 4" description="Connection to the 'DIsk management 10 mins 4' query in the workbook." type="5" refreshedVersion="8" background="1" saveData="1">
    <dbPr connection="Provider=Microsoft.Mashup.OleDb.1;Data Source=$Workbook$;Location=&quot;DIsk management 10 mins 4&quot;;Extended Properties=&quot;&quot;" command="SELECT * FROM [DIsk management 10 mins 4]"/>
  </connection>
  <connection id="6" xr16:uid="{544F9A46-DE94-46DB-8F05-75491F8A8E0A}" keepAlive="1" name="Query - DIsk management 10 mins 5" description="Connection to the 'DIsk management 10 mins 5' query in the workbook." type="5" refreshedVersion="8" background="1" saveData="1">
    <dbPr connection="Provider=Microsoft.Mashup.OleDb.1;Data Source=$Workbook$;Location=&quot;DIsk management 10 mins 5&quot;;Extended Properties=&quot;&quot;" command="SELECT * FROM [DIsk management 10 mins 5]"/>
  </connection>
  <connection id="7" xr16:uid="{401272AF-9A37-41D3-B372-98F6E1676435}" keepAlive="1" name="Query - DIsk management 10 mins 6" description="Connection to the 'DIsk management 10 mins 6' query in the workbook." type="5" refreshedVersion="8" background="1" saveData="1">
    <dbPr connection="Provider=Microsoft.Mashup.OleDb.1;Data Source=$Workbook$;Location=&quot;DIsk management 10 mins 6&quot;;Extended Properties=&quot;&quot;" command="SELECT * FROM [DIsk management 10 mins 6]"/>
  </connection>
  <connection id="8" xr16:uid="{DFC7BB74-12DF-4A3F-8924-5FBF026DF30C}" keepAlive="1" name="Query - DIsk management 10 mins 7" description="Connection to the 'DIsk management 10 mins 7' query in the workbook." type="5" refreshedVersion="8" background="1" saveData="1">
    <dbPr connection="Provider=Microsoft.Mashup.OleDb.1;Data Source=$Workbook$;Location=&quot;DIsk management 10 mins 7&quot;;Extended Properties=&quot;&quot;" command="SELECT * FROM [DIsk management 10 mins 7]"/>
  </connection>
  <connection id="9" xr16:uid="{F2CB2B79-C172-475D-95CE-355927AE24AD}" keepAlive="1" name="Query - DIsk management 10 mins 8" description="Connection to the 'DIsk management 10 mins 8' query in the workbook." type="5" refreshedVersion="8" background="1" saveData="1">
    <dbPr connection="Provider=Microsoft.Mashup.OleDb.1;Data Source=$Workbook$;Location=&quot;DIsk management 10 mins 8&quot;;Extended Properties=&quot;&quot;" command="SELECT * FROM [DIsk management 10 mins 8]"/>
  </connection>
  <connection id="10" xr16:uid="{DCD7D8AF-814E-445D-9DA6-CC9EE5630C60}" keepAlive="1" name="Query - DIsk management 10 mins 9" description="Connection to the 'DIsk management 10 mins 9' query in the workbook." type="5" refreshedVersion="8" background="1" saveData="1">
    <dbPr connection="Provider=Microsoft.Mashup.OleDb.1;Data Source=$Workbook$;Location=&quot;DIsk management 10 mins 9&quot;;Extended Properties=&quot;&quot;" command="SELECT * FROM [DIsk management 10 mins 9]"/>
  </connection>
</connections>
</file>

<file path=xl/sharedStrings.xml><?xml version="1.0" encoding="utf-8"?>
<sst xmlns="http://schemas.openxmlformats.org/spreadsheetml/2006/main" count="10335" uniqueCount="1218">
  <si>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</si>
  <si>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</si>
  <si>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</si>
  <si>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</si>
  <si>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</si>
  <si>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</si>
  <si>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</si>
  <si>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Registry</t>
  </si>
  <si>
    <t>104</t>
  </si>
  <si>
    <t/>
  </si>
  <si>
    <t>System Idle Process</t>
  </si>
  <si>
    <t>0</t>
  </si>
  <si>
    <t>System</t>
  </si>
  <si>
    <t>4</t>
  </si>
  <si>
    <t xml:space="preserve"> Interrupts</t>
  </si>
  <si>
    <t>n/a</t>
  </si>
  <si>
    <t>Hardware Interrupts and DPCs</t>
  </si>
  <si>
    <t xml:space="preserve"> smss.exe</t>
  </si>
  <si>
    <t>428</t>
  </si>
  <si>
    <t xml:space="preserve"> Memory Compression</t>
  </si>
  <si>
    <t>2044</t>
  </si>
  <si>
    <t>csrss.exe</t>
  </si>
  <si>
    <t>604</t>
  </si>
  <si>
    <t>wininit.exe</t>
  </si>
  <si>
    <t>672</t>
  </si>
  <si>
    <t xml:space="preserve"> services.exe</t>
  </si>
  <si>
    <t>808</t>
  </si>
  <si>
    <t xml:space="preserve">  svchost.exe</t>
  </si>
  <si>
    <t>952</t>
  </si>
  <si>
    <t>Host Process for Windows Services</t>
  </si>
  <si>
    <t>Microsoft Corporation</t>
  </si>
  <si>
    <t xml:space="preserve">   StartMenuExperienceHost.exe</t>
  </si>
  <si>
    <t>5636</t>
  </si>
  <si>
    <t>Windows Start Experience Host</t>
  </si>
  <si>
    <t>3.8  MB</t>
  </si>
  <si>
    <t>161.2  KB</t>
  </si>
  <si>
    <t>128.1  KB</t>
  </si>
  <si>
    <t xml:space="preserve">   SearchHost.exe</t>
  </si>
  <si>
    <t>5644</t>
  </si>
  <si>
    <t>5.8  MB</t>
  </si>
  <si>
    <t>1.8  MB</t>
  </si>
  <si>
    <t>340.9  KB</t>
  </si>
  <si>
    <t xml:space="preserve">    msedgewebview2.exe</t>
  </si>
  <si>
    <t>6420</t>
  </si>
  <si>
    <t>Microsoft Edge WebView2</t>
  </si>
  <si>
    <t>50.2  MB</t>
  </si>
  <si>
    <t>34.1  MB</t>
  </si>
  <si>
    <t>653.2  KB</t>
  </si>
  <si>
    <t xml:space="preserve">     msedgewebview2.exe</t>
  </si>
  <si>
    <t>6488</t>
  </si>
  <si>
    <t>5.7  KB</t>
  </si>
  <si>
    <t>72 B</t>
  </si>
  <si>
    <t>10.8  KB</t>
  </si>
  <si>
    <t>6988</t>
  </si>
  <si>
    <t>855.3  KB</t>
  </si>
  <si>
    <t>1.4  MB</t>
  </si>
  <si>
    <t>25.6  KB</t>
  </si>
  <si>
    <t>7028</t>
  </si>
  <si>
    <t>2.5  MB</t>
  </si>
  <si>
    <t>4.4  MB</t>
  </si>
  <si>
    <t>303.4  KB</t>
  </si>
  <si>
    <t>7100</t>
  </si>
  <si>
    <t>1.1  MB</t>
  </si>
  <si>
    <t>2.2  MB</t>
  </si>
  <si>
    <t>9.0  KB</t>
  </si>
  <si>
    <t>5396</t>
  </si>
  <si>
    <t>9.2  MB</t>
  </si>
  <si>
    <t>13.0  MB</t>
  </si>
  <si>
    <t>11.5  KB</t>
  </si>
  <si>
    <t xml:space="preserve">   RuntimeBroker.exe</t>
  </si>
  <si>
    <t>5780</t>
  </si>
  <si>
    <t>Runtime Broker</t>
  </si>
  <si>
    <t>830.0  KB</t>
  </si>
  <si>
    <t>20.1  KB</t>
  </si>
  <si>
    <t>212.8  KB</t>
  </si>
  <si>
    <t>5872</t>
  </si>
  <si>
    <t>742.2  KB</t>
  </si>
  <si>
    <t>8 B</t>
  </si>
  <si>
    <t>111.5  KB</t>
  </si>
  <si>
    <t xml:space="preserve">   Widgets.exe</t>
  </si>
  <si>
    <t>5896</t>
  </si>
  <si>
    <t>2.8  MB</t>
  </si>
  <si>
    <t>45.9  MB</t>
  </si>
  <si>
    <t>2.6  MB</t>
  </si>
  <si>
    <t>9704</t>
  </si>
  <si>
    <t>44.7  MB</t>
  </si>
  <si>
    <t>20.0  MB</t>
  </si>
  <si>
    <t>958.9  KB</t>
  </si>
  <si>
    <t>6824</t>
  </si>
  <si>
    <t>11.7  KB</t>
  </si>
  <si>
    <t>6.1  MB</t>
  </si>
  <si>
    <t>52.5  KB</t>
  </si>
  <si>
    <t>8320</t>
  </si>
  <si>
    <t>13.4  MB</t>
  </si>
  <si>
    <t>34.8  MB</t>
  </si>
  <si>
    <t>402.9  KB</t>
  </si>
  <si>
    <t>6168</t>
  </si>
  <si>
    <t>19.0  MB</t>
  </si>
  <si>
    <t>2.3  MB</t>
  </si>
  <si>
    <t>9800</t>
  </si>
  <si>
    <t>28.6  MB</t>
  </si>
  <si>
    <t>40.0  MB</t>
  </si>
  <si>
    <t>8.9  KB</t>
  </si>
  <si>
    <t>5800</t>
  </si>
  <si>
    <t>29.5  KB</t>
  </si>
  <si>
    <t>213.5  KB</t>
  </si>
  <si>
    <t>13.1  KB</t>
  </si>
  <si>
    <t>2000</t>
  </si>
  <si>
    <t>18.6  MB</t>
  </si>
  <si>
    <t>15.5  MB</t>
  </si>
  <si>
    <t>11.8  KB</t>
  </si>
  <si>
    <t xml:space="preserve">   dllhost.exe</t>
  </si>
  <si>
    <t>5996</t>
  </si>
  <si>
    <t>COM Surrogate</t>
  </si>
  <si>
    <t>3.0  MB</t>
  </si>
  <si>
    <t>29.5  MB</t>
  </si>
  <si>
    <t>176.0  KB</t>
  </si>
  <si>
    <t xml:space="preserve">   WidgetService.exe</t>
  </si>
  <si>
    <t>6864</t>
  </si>
  <si>
    <t>WidgetService.exe</t>
  </si>
  <si>
    <t>17.5  KB</t>
  </si>
  <si>
    <t>1.6  KB</t>
  </si>
  <si>
    <t>21.6  KB</t>
  </si>
  <si>
    <t xml:space="preserve">   TextInputHost.exe</t>
  </si>
  <si>
    <t>7340</t>
  </si>
  <si>
    <t>27.9  KB</t>
  </si>
  <si>
    <t>87.8  KB</t>
  </si>
  <si>
    <t xml:space="preserve">   PhoneExperienceHost.exe</t>
  </si>
  <si>
    <t>7308</t>
  </si>
  <si>
    <t>Microsoft Phone Link</t>
  </si>
  <si>
    <t>1.7  MB</t>
  </si>
  <si>
    <t>186 B</t>
  </si>
  <si>
    <t>191.1  KB</t>
  </si>
  <si>
    <t>9148</t>
  </si>
  <si>
    <t>8.3  KB</t>
  </si>
  <si>
    <t>3.0  KB</t>
  </si>
  <si>
    <t xml:space="preserve">   backgroundTaskHost.exe</t>
  </si>
  <si>
    <t>2336</t>
  </si>
  <si>
    <t>Background Task Host</t>
  </si>
  <si>
    <t>183.3  KB</t>
  </si>
  <si>
    <t>1736</t>
  </si>
  <si>
    <t>183.2  KB</t>
  </si>
  <si>
    <t>2772</t>
  </si>
  <si>
    <t>8652</t>
  </si>
  <si>
    <t>2.6  KB</t>
  </si>
  <si>
    <t>9.2  KB</t>
  </si>
  <si>
    <t>2596</t>
  </si>
  <si>
    <t>29.9  KB</t>
  </si>
  <si>
    <t>6056</t>
  </si>
  <si>
    <t>891 B</t>
  </si>
  <si>
    <t>28.0  KB</t>
  </si>
  <si>
    <t>11116</t>
  </si>
  <si>
    <t>19.5  KB</t>
  </si>
  <si>
    <t>9.6  KB</t>
  </si>
  <si>
    <t>11716</t>
  </si>
  <si>
    <t>12908</t>
  </si>
  <si>
    <t>2.5  KB</t>
  </si>
  <si>
    <t>1.1  KB</t>
  </si>
  <si>
    <t xml:space="preserve">   ShellExperienceHost.exe</t>
  </si>
  <si>
    <t>14196</t>
  </si>
  <si>
    <t>Windows Shell Experience Host</t>
  </si>
  <si>
    <t>45.1  KB</t>
  </si>
  <si>
    <t>13.0  KB</t>
  </si>
  <si>
    <t>10968</t>
  </si>
  <si>
    <t>124.8  KB</t>
  </si>
  <si>
    <t>29.1  KB</t>
  </si>
  <si>
    <t>13864</t>
  </si>
  <si>
    <t>18.6  KB</t>
  </si>
  <si>
    <t>4.6  KB</t>
  </si>
  <si>
    <t>11476</t>
  </si>
  <si>
    <t xml:space="preserve">   smartscreen.exe</t>
  </si>
  <si>
    <t>14460</t>
  </si>
  <si>
    <t>Windows Defender SmartScreen</t>
  </si>
  <si>
    <t>2.3  KB</t>
  </si>
  <si>
    <t>5612</t>
  </si>
  <si>
    <t>512 B</t>
  </si>
  <si>
    <t>6.3  KB</t>
  </si>
  <si>
    <t>416</t>
  </si>
  <si>
    <t>576</t>
  </si>
  <si>
    <t>1144</t>
  </si>
  <si>
    <t>1156</t>
  </si>
  <si>
    <t>1188</t>
  </si>
  <si>
    <t>1288</t>
  </si>
  <si>
    <t xml:space="preserve">   taskhostw.exe</t>
  </si>
  <si>
    <t>4384</t>
  </si>
  <si>
    <t>Host Process for Windows Tasks</t>
  </si>
  <si>
    <t>15.2  KB</t>
  </si>
  <si>
    <t>1344</t>
  </si>
  <si>
    <t>1408</t>
  </si>
  <si>
    <t>1416</t>
  </si>
  <si>
    <t>1448</t>
  </si>
  <si>
    <t xml:space="preserve">   sihost.exe</t>
  </si>
  <si>
    <t>2956</t>
  </si>
  <si>
    <t>Shell Infrastructure Host</t>
  </si>
  <si>
    <t>248.7  KB</t>
  </si>
  <si>
    <t xml:space="preserve">    ShellHost.exe</t>
  </si>
  <si>
    <t>4336</t>
  </si>
  <si>
    <t>ShellHost</t>
  </si>
  <si>
    <t>9.1  KB</t>
  </si>
  <si>
    <t xml:space="preserve">    CrossDeviceService.exe</t>
  </si>
  <si>
    <t>9056</t>
  </si>
  <si>
    <t>Microsoft Cross Device Service</t>
  </si>
  <si>
    <t>1.5  MB</t>
  </si>
  <si>
    <t>980.8  KB</t>
  </si>
  <si>
    <t>1516</t>
  </si>
  <si>
    <t xml:space="preserve">  VBoxService.exe</t>
  </si>
  <si>
    <t>1664</t>
  </si>
  <si>
    <t>VirtualBox Guest Additions Service</t>
  </si>
  <si>
    <t>Oracle and/or its affiliates</t>
  </si>
  <si>
    <t>1752</t>
  </si>
  <si>
    <t>1868</t>
  </si>
  <si>
    <t>1876</t>
  </si>
  <si>
    <t>1892</t>
  </si>
  <si>
    <t>1912</t>
  </si>
  <si>
    <t>1932</t>
  </si>
  <si>
    <t>2024</t>
  </si>
  <si>
    <t>2060</t>
  </si>
  <si>
    <t>2068</t>
  </si>
  <si>
    <t>2100</t>
  </si>
  <si>
    <t>2224</t>
  </si>
  <si>
    <t xml:space="preserve">   audiodg.exe</t>
  </si>
  <si>
    <t>10660</t>
  </si>
  <si>
    <t>5.8  KB</t>
  </si>
  <si>
    <t>5.9  KB</t>
  </si>
  <si>
    <t>2264</t>
  </si>
  <si>
    <t>2312</t>
  </si>
  <si>
    <t xml:space="preserve">   ctfmon.exe</t>
  </si>
  <si>
    <t>6648</t>
  </si>
  <si>
    <t>17.2  KB</t>
  </si>
  <si>
    <t>219.1  KB</t>
  </si>
  <si>
    <t>2768</t>
  </si>
  <si>
    <t>2384</t>
  </si>
  <si>
    <t>2396</t>
  </si>
  <si>
    <t>2404</t>
  </si>
  <si>
    <t>2512</t>
  </si>
  <si>
    <t xml:space="preserve">  spoolsv.exe</t>
  </si>
  <si>
    <t>2664</t>
  </si>
  <si>
    <t>Spooler SubSystem App</t>
  </si>
  <si>
    <t>2704</t>
  </si>
  <si>
    <t>2748</t>
  </si>
  <si>
    <t>2840</t>
  </si>
  <si>
    <t>2848</t>
  </si>
  <si>
    <t xml:space="preserve">   AggregatorHost.exe</t>
  </si>
  <si>
    <t>4464</t>
  </si>
  <si>
    <t>2856</t>
  </si>
  <si>
    <t>2968</t>
  </si>
  <si>
    <t>2052</t>
  </si>
  <si>
    <t xml:space="preserve">  MpDefenderCoreService.exe</t>
  </si>
  <si>
    <t>2832</t>
  </si>
  <si>
    <t>Antimalware Core Service</t>
  </si>
  <si>
    <t xml:space="preserve">  snmp.exe</t>
  </si>
  <si>
    <t>3128</t>
  </si>
  <si>
    <t>SNMP Service</t>
  </si>
  <si>
    <t>3264</t>
  </si>
  <si>
    <t>3272</t>
  </si>
  <si>
    <t>3284</t>
  </si>
  <si>
    <t>3324</t>
  </si>
  <si>
    <t xml:space="preserve">  MsMpEng.exe</t>
  </si>
  <si>
    <t>3336</t>
  </si>
  <si>
    <t>Antimalware Service Executable</t>
  </si>
  <si>
    <t>4884</t>
  </si>
  <si>
    <t>4340</t>
  </si>
  <si>
    <t>3404</t>
  </si>
  <si>
    <t>978.5  KB</t>
  </si>
  <si>
    <t>525.1  KB</t>
  </si>
  <si>
    <t>150.4  KB</t>
  </si>
  <si>
    <t>2368</t>
  </si>
  <si>
    <t>1.0  KB</t>
  </si>
  <si>
    <t>4512</t>
  </si>
  <si>
    <t>8.6  MB</t>
  </si>
  <si>
    <t>207.5  MB</t>
  </si>
  <si>
    <t>33.3  KB</t>
  </si>
  <si>
    <t>2996</t>
  </si>
  <si>
    <t>4920</t>
  </si>
  <si>
    <t>5148</t>
  </si>
  <si>
    <t>13.3  KB</t>
  </si>
  <si>
    <t>119.4  KB</t>
  </si>
  <si>
    <t>5192</t>
  </si>
  <si>
    <t>5256</t>
  </si>
  <si>
    <t>5856</t>
  </si>
  <si>
    <t>49.4  KB</t>
  </si>
  <si>
    <t>5752</t>
  </si>
  <si>
    <t>2456</t>
  </si>
  <si>
    <t xml:space="preserve">  SearchIndexer.exe</t>
  </si>
  <si>
    <t>7188</t>
  </si>
  <si>
    <t>Microsoft Windows Search Indexer</t>
  </si>
  <si>
    <t xml:space="preserve">  NisSrv.exe</t>
  </si>
  <si>
    <t>8156</t>
  </si>
  <si>
    <t>Microsoft Network Realtime Inspection Service</t>
  </si>
  <si>
    <t>3660</t>
  </si>
  <si>
    <t xml:space="preserve">  SecurityHealthService.exe</t>
  </si>
  <si>
    <t>7664</t>
  </si>
  <si>
    <t>Windows Security Health Service</t>
  </si>
  <si>
    <t>4244</t>
  </si>
  <si>
    <t>8324</t>
  </si>
  <si>
    <t>8716</t>
  </si>
  <si>
    <t>7912</t>
  </si>
  <si>
    <t>9016</t>
  </si>
  <si>
    <t>13.2  MB</t>
  </si>
  <si>
    <t>524.0  KB</t>
  </si>
  <si>
    <t>15.5  KB</t>
  </si>
  <si>
    <t>7892</t>
  </si>
  <si>
    <t>9884</t>
  </si>
  <si>
    <t>1328</t>
  </si>
  <si>
    <t>5348</t>
  </si>
  <si>
    <t>6060</t>
  </si>
  <si>
    <t>10688</t>
  </si>
  <si>
    <t>12036</t>
  </si>
  <si>
    <t>7272</t>
  </si>
  <si>
    <t>9732</t>
  </si>
  <si>
    <t>13144</t>
  </si>
  <si>
    <t>10592</t>
  </si>
  <si>
    <t xml:space="preserve"> lsass.exe</t>
  </si>
  <si>
    <t>816</t>
  </si>
  <si>
    <t>Local Security Authority Process</t>
  </si>
  <si>
    <t xml:space="preserve"> fontdrvhost.exe</t>
  </si>
  <si>
    <t>944</t>
  </si>
  <si>
    <t>684</t>
  </si>
  <si>
    <t>winlogon.exe</t>
  </si>
  <si>
    <t>736</t>
  </si>
  <si>
    <t>936</t>
  </si>
  <si>
    <t xml:space="preserve"> dwm.exe</t>
  </si>
  <si>
    <t>464</t>
  </si>
  <si>
    <t>explorer.exe</t>
  </si>
  <si>
    <t>5020</t>
  </si>
  <si>
    <t>Windows Explorer</t>
  </si>
  <si>
    <t>49.5  MB</t>
  </si>
  <si>
    <t>38.0  MB</t>
  </si>
  <si>
    <t>9.3  MB</t>
  </si>
  <si>
    <t xml:space="preserve"> SecurityHealthSystray.exe</t>
  </si>
  <si>
    <t>4760</t>
  </si>
  <si>
    <t>Windows Security notification icon</t>
  </si>
  <si>
    <t>7.9  KB</t>
  </si>
  <si>
    <t>3.4  KB</t>
  </si>
  <si>
    <t xml:space="preserve"> VBoxTray.exe</t>
  </si>
  <si>
    <t>1212</t>
  </si>
  <si>
    <t>VirtualBox Guest Additions Tray Application</t>
  </si>
  <si>
    <t>427.4  KB</t>
  </si>
  <si>
    <t>105.3  KB</t>
  </si>
  <si>
    <t>8.9  MB</t>
  </si>
  <si>
    <t xml:space="preserve"> sysgau.exe</t>
  </si>
  <si>
    <t>3348</t>
  </si>
  <si>
    <t>340.5  MB</t>
  </si>
  <si>
    <t>168.8  MB</t>
  </si>
  <si>
    <t>147.9  MB</t>
  </si>
  <si>
    <t xml:space="preserve"> SnippingTool.exe</t>
  </si>
  <si>
    <t>9980</t>
  </si>
  <si>
    <t>230.5  KB</t>
  </si>
  <si>
    <t>146.6  KB</t>
  </si>
  <si>
    <t xml:space="preserve"> procexp64.exe</t>
  </si>
  <si>
    <t>12868</t>
  </si>
  <si>
    <t>Sysinternals Process Explorer</t>
  </si>
  <si>
    <t>Sysinternals - www.sysinternals.com</t>
  </si>
  <si>
    <t>258.0  MB</t>
  </si>
  <si>
    <t>160.2  KB</t>
  </si>
  <si>
    <t>3.1  MB</t>
  </si>
  <si>
    <t>msedge.exe</t>
  </si>
  <si>
    <t>11916</t>
  </si>
  <si>
    <t>Microsoft Edge</t>
  </si>
  <si>
    <t>27.4  MB</t>
  </si>
  <si>
    <t>19.3  MB</t>
  </si>
  <si>
    <t>874.9  KB</t>
  </si>
  <si>
    <t xml:space="preserve"> msedge.exe</t>
  </si>
  <si>
    <t>13744</t>
  </si>
  <si>
    <t>6.9  KB</t>
  </si>
  <si>
    <t>240 B</t>
  </si>
  <si>
    <t>12512</t>
  </si>
  <si>
    <t>38.0  KB</t>
  </si>
  <si>
    <t>102.6  KB</t>
  </si>
  <si>
    <t>21.4  KB</t>
  </si>
  <si>
    <t>13880</t>
  </si>
  <si>
    <t>3.4  MB</t>
  </si>
  <si>
    <t>56.3  KB</t>
  </si>
  <si>
    <t>9044</t>
  </si>
  <si>
    <t>171.6  KB</t>
  </si>
  <si>
    <t>75.7  KB</t>
  </si>
  <si>
    <t>8.2  KB</t>
  </si>
  <si>
    <t>5308</t>
  </si>
  <si>
    <t>2.1  MB</t>
  </si>
  <si>
    <t>4.3  MB</t>
  </si>
  <si>
    <t>10.6  KB</t>
  </si>
  <si>
    <t>13748</t>
  </si>
  <si>
    <t>75.3  KB</t>
  </si>
  <si>
    <t>62.2  KB</t>
  </si>
  <si>
    <t>11.1  KB</t>
  </si>
  <si>
    <t>Taskmgr.exe</t>
  </si>
  <si>
    <t>11980</t>
  </si>
  <si>
    <t>1014.2  KB</t>
  </si>
  <si>
    <t>207.6  KB</t>
  </si>
  <si>
    <t>348.5  KB</t>
  </si>
  <si>
    <t>163.9  KB</t>
  </si>
  <si>
    <t>128.7  KB</t>
  </si>
  <si>
    <t>50.6  MB</t>
  </si>
  <si>
    <t>34.3  MB</t>
  </si>
  <si>
    <t>658.0  KB</t>
  </si>
  <si>
    <t>855.9  KB</t>
  </si>
  <si>
    <t>4.5  MB</t>
  </si>
  <si>
    <t>311.1  KB</t>
  </si>
  <si>
    <t>1.2  MB</t>
  </si>
  <si>
    <t>11.6  KB</t>
  </si>
  <si>
    <t>2.7  MB</t>
  </si>
  <si>
    <t>959.8  KB</t>
  </si>
  <si>
    <t>52.6  KB</t>
  </si>
  <si>
    <t>403.8  KB</t>
  </si>
  <si>
    <t>25.7  KB</t>
  </si>
  <si>
    <t>29.8  MB</t>
  </si>
  <si>
    <t>179.3  KB</t>
  </si>
  <si>
    <t>87.9  KB</t>
  </si>
  <si>
    <t>30.2  KB</t>
  </si>
  <si>
    <t xml:space="preserve">   HxTsr.exe</t>
  </si>
  <si>
    <t>14296</t>
  </si>
  <si>
    <t>Microsoft Outlook Communications</t>
  </si>
  <si>
    <t>406.5  KB</t>
  </si>
  <si>
    <t>461.7  KB</t>
  </si>
  <si>
    <t>12.6  KB</t>
  </si>
  <si>
    <t>13380</t>
  </si>
  <si>
    <t>60 B</t>
  </si>
  <si>
    <t>15.8  KB</t>
  </si>
  <si>
    <t>221.5  KB</t>
  </si>
  <si>
    <t>150.5  KB</t>
  </si>
  <si>
    <t>33.4  KB</t>
  </si>
  <si>
    <t>9460</t>
  </si>
  <si>
    <t>9.4  MB</t>
  </si>
  <si>
    <t>435.2  KB</t>
  </si>
  <si>
    <t>107.2  KB</t>
  </si>
  <si>
    <t>9.0  MB</t>
  </si>
  <si>
    <t>151.4  MB</t>
  </si>
  <si>
    <t>146.7  KB</t>
  </si>
  <si>
    <t>171.8  KB</t>
  </si>
  <si>
    <t>3.2  MB</t>
  </si>
  <si>
    <t>27.5  MB</t>
  </si>
  <si>
    <t>19.5  MB</t>
  </si>
  <si>
    <t>878.9  KB</t>
  </si>
  <si>
    <t>38.5  KB</t>
  </si>
  <si>
    <t>118.5  KB</t>
  </si>
  <si>
    <t>57.2  KB</t>
  </si>
  <si>
    <t>172.1  KB</t>
  </si>
  <si>
    <t>88.2  KB</t>
  </si>
  <si>
    <t>75.8  KB</t>
  </si>
  <si>
    <t>88.3  KB</t>
  </si>
  <si>
    <t>1015.0  KB</t>
  </si>
  <si>
    <t>642.8  KB</t>
  </si>
  <si>
    <t>WmiApSrv.exe</t>
  </si>
  <si>
    <t>8148</t>
  </si>
  <si>
    <t>WMI Performance Reverse Adapter</t>
  </si>
  <si>
    <t>1.4  KB</t>
  </si>
  <si>
    <t>Windows Logon Application</t>
  </si>
  <si>
    <t>249.4  KB</t>
  </si>
  <si>
    <t>160 B</t>
  </si>
  <si>
    <t>217.2  KB</t>
  </si>
  <si>
    <t>36.0  KB</t>
  </si>
  <si>
    <t>4.0  KB</t>
  </si>
  <si>
    <t>Widgets.exe</t>
  </si>
  <si>
    <t>46.9  MB</t>
  </si>
  <si>
    <t>VBoxTray.exe</t>
  </si>
  <si>
    <t>437.6  KB</t>
  </si>
  <si>
    <t>107.8  KB</t>
  </si>
  <si>
    <t>9.1  MB</t>
  </si>
  <si>
    <t>VBoxService.exe</t>
  </si>
  <si>
    <t>431.3  KB</t>
  </si>
  <si>
    <t>39.1  MB</t>
  </si>
  <si>
    <t>TextInputHost.exe</t>
  </si>
  <si>
    <t>taskhostw.exe</t>
  </si>
  <si>
    <t>17.8  KB</t>
  </si>
  <si>
    <t>325.8  MB</t>
  </si>
  <si>
    <t>1014.6  KB</t>
  </si>
  <si>
    <t>sysgau.exe</t>
  </si>
  <si>
    <t>152.5  MB</t>
  </si>
  <si>
    <t>svchost.exe</t>
  </si>
  <si>
    <t>52.1  MB</t>
  </si>
  <si>
    <t>1.6  MB</t>
  </si>
  <si>
    <t>35.0  KB</t>
  </si>
  <si>
    <t>569.5  KB</t>
  </si>
  <si>
    <t>23.6  KB</t>
  </si>
  <si>
    <t>892 B</t>
  </si>
  <si>
    <t>1.2  KB</t>
  </si>
  <si>
    <t>6 B</t>
  </si>
  <si>
    <t>17.3  MB</t>
  </si>
  <si>
    <t>201.0  KB</t>
  </si>
  <si>
    <t>55.8  KB</t>
  </si>
  <si>
    <t>385.9  KB</t>
  </si>
  <si>
    <t>2.1  KB</t>
  </si>
  <si>
    <t>3.2  KB</t>
  </si>
  <si>
    <t>116 B</t>
  </si>
  <si>
    <t>6.5  MB</t>
  </si>
  <si>
    <t>150.5  MB</t>
  </si>
  <si>
    <t>80.0  MB</t>
  </si>
  <si>
    <t>7.1  KB</t>
  </si>
  <si>
    <t>754 B</t>
  </si>
  <si>
    <t>1012 B</t>
  </si>
  <si>
    <t>77.0  MB</t>
  </si>
  <si>
    <t>83.7  MB</t>
  </si>
  <si>
    <t>624.2  MB</t>
  </si>
  <si>
    <t>172 B</t>
  </si>
  <si>
    <t>51.4  KB</t>
  </si>
  <si>
    <t>824 B</t>
  </si>
  <si>
    <t>13.7  MB</t>
  </si>
  <si>
    <t>6.0  KB</t>
  </si>
  <si>
    <t>201.2  KB</t>
  </si>
  <si>
    <t>61.7  KB</t>
  </si>
  <si>
    <t>2.4  KB</t>
  </si>
  <si>
    <t>80.4  MB</t>
  </si>
  <si>
    <t>31.3  KB</t>
  </si>
  <si>
    <t>145.6  KB</t>
  </si>
  <si>
    <t>99.6  KB</t>
  </si>
  <si>
    <t>237.2  KB</t>
  </si>
  <si>
    <t>32.2  KB</t>
  </si>
  <si>
    <t>82.6  KB</t>
  </si>
  <si>
    <t>137.2  KB</t>
  </si>
  <si>
    <t>30.6  KB</t>
  </si>
  <si>
    <t>4.8  MB</t>
  </si>
  <si>
    <t>102.3  KB</t>
  </si>
  <si>
    <t>713.2  KB</t>
  </si>
  <si>
    <t>69.4  MB</t>
  </si>
  <si>
    <t>33.1  MB</t>
  </si>
  <si>
    <t>6.8  MB</t>
  </si>
  <si>
    <t>59.6  MB</t>
  </si>
  <si>
    <t>120.7  MB</t>
  </si>
  <si>
    <t>12.1  MB</t>
  </si>
  <si>
    <t>28.6  KB</t>
  </si>
  <si>
    <t>83.8  KB</t>
  </si>
  <si>
    <t>203.4  KB</t>
  </si>
  <si>
    <t>13.9  KB</t>
  </si>
  <si>
    <t>22.0  KB</t>
  </si>
  <si>
    <t>7.9  MB</t>
  </si>
  <si>
    <t>148.8  KB</t>
  </si>
  <si>
    <t>220 B</t>
  </si>
  <si>
    <t>114.6  MB</t>
  </si>
  <si>
    <t>2.0  MB</t>
  </si>
  <si>
    <t>119.9  KB</t>
  </si>
  <si>
    <t>357.1  KB</t>
  </si>
  <si>
    <t>207.6  MB</t>
  </si>
  <si>
    <t>24.2  KB</t>
  </si>
  <si>
    <t>40.0  KB</t>
  </si>
  <si>
    <t>72.2  KB</t>
  </si>
  <si>
    <t>125.0  KB</t>
  </si>
  <si>
    <t>608.0  KB</t>
  </si>
  <si>
    <t>136.0  KB</t>
  </si>
  <si>
    <t>121.8  KB</t>
  </si>
  <si>
    <t>4.9  MB</t>
  </si>
  <si>
    <t>57.0  KB</t>
  </si>
  <si>
    <t>403.3  KB</t>
  </si>
  <si>
    <t>19.8  KB</t>
  </si>
  <si>
    <t>318.3  KB</t>
  </si>
  <si>
    <t>9.8  KB</t>
  </si>
  <si>
    <t>4.7  MB</t>
  </si>
  <si>
    <t>290.5  KB</t>
  </si>
  <si>
    <t>525.6  KB</t>
  </si>
  <si>
    <t>313.2  KB</t>
  </si>
  <si>
    <t>1.3  KB</t>
  </si>
  <si>
    <t>323.7  KB</t>
  </si>
  <si>
    <t>121.6  KB</t>
  </si>
  <si>
    <t>375.1  KB</t>
  </si>
  <si>
    <t>249.3  KB</t>
  </si>
  <si>
    <t>128.0  KB</t>
  </si>
  <si>
    <t>155.3  KB</t>
  </si>
  <si>
    <t>6.1  KB</t>
  </si>
  <si>
    <t>3.5  KB</t>
  </si>
  <si>
    <t>639.1  KB</t>
  </si>
  <si>
    <t>120.0  KB</t>
  </si>
  <si>
    <t>8.8  KB</t>
  </si>
  <si>
    <t>224.3  KB</t>
  </si>
  <si>
    <t>6.7  KB</t>
  </si>
  <si>
    <t>7.7  KB</t>
  </si>
  <si>
    <t>153.8  MB</t>
  </si>
  <si>
    <t>164.9  MB</t>
  </si>
  <si>
    <t>157.2  MB</t>
  </si>
  <si>
    <t>360 B</t>
  </si>
  <si>
    <t>3.9  KB</t>
  </si>
  <si>
    <t>10924</t>
  </si>
  <si>
    <t>3.8  KB</t>
  </si>
  <si>
    <t>1.9  KB</t>
  </si>
  <si>
    <t>12312</t>
  </si>
  <si>
    <t>2.2  KB</t>
  </si>
  <si>
    <t>StartMenuExperienceHost.exe</t>
  </si>
  <si>
    <t>spoolsv.exe</t>
  </si>
  <si>
    <t>232 B</t>
  </si>
  <si>
    <t>320 B</t>
  </si>
  <si>
    <t>92.9  KB</t>
  </si>
  <si>
    <t>snmp.exe</t>
  </si>
  <si>
    <t>320.3  KB</t>
  </si>
  <si>
    <t>6.6  MB</t>
  </si>
  <si>
    <t>SnippingTool.exe</t>
  </si>
  <si>
    <t>smss.exe</t>
  </si>
  <si>
    <t>43.7  KB</t>
  </si>
  <si>
    <t>sihost.exe</t>
  </si>
  <si>
    <t>ShellHost.exe</t>
  </si>
  <si>
    <t>ShellExperienceHost.exe</t>
  </si>
  <si>
    <t>services.exe</t>
  </si>
  <si>
    <t>513.1  KB</t>
  </si>
  <si>
    <t>553.7  KB</t>
  </si>
  <si>
    <t>SecurityHealthSystray.exe</t>
  </si>
  <si>
    <t>SecurityHealthService.exe</t>
  </si>
  <si>
    <t>101.8  KB</t>
  </si>
  <si>
    <t>2.9  MB</t>
  </si>
  <si>
    <t>SearchIndexer.exe</t>
  </si>
  <si>
    <t>812.5  MB</t>
  </si>
  <si>
    <t>6.2  MB</t>
  </si>
  <si>
    <t>14.9  MB</t>
  </si>
  <si>
    <t>SearchHost.exe</t>
  </si>
  <si>
    <t>RuntimeBroker.exe</t>
  </si>
  <si>
    <t>652.0  KB</t>
  </si>
  <si>
    <t>218.4  MB</t>
  </si>
  <si>
    <t>3.3  KB</t>
  </si>
  <si>
    <t>procexp64.exe</t>
  </si>
  <si>
    <t>13180</t>
  </si>
  <si>
    <t>287.6  MB</t>
  </si>
  <si>
    <t>86.9  KB</t>
  </si>
  <si>
    <t>PhoneExperienceHost.exe</t>
  </si>
  <si>
    <t>NisSrv.exe</t>
  </si>
  <si>
    <t>7.8  KB</t>
  </si>
  <si>
    <t>128.6  KB</t>
  </si>
  <si>
    <t>MsMpEng.exe</t>
  </si>
  <si>
    <t>5.6  GB</t>
  </si>
  <si>
    <t>1.3  GB</t>
  </si>
  <si>
    <t>389.7  MB</t>
  </si>
  <si>
    <t>msedgewebview2.exe</t>
  </si>
  <si>
    <t>10.9  KB</t>
  </si>
  <si>
    <t>27.8  MB</t>
  </si>
  <si>
    <t>890.5  KB</t>
  </si>
  <si>
    <t>39.1  KB</t>
  </si>
  <si>
    <t>134.3  KB</t>
  </si>
  <si>
    <t>58.0  KB</t>
  </si>
  <si>
    <t>172.6  KB</t>
  </si>
  <si>
    <t>100.5  KB</t>
  </si>
  <si>
    <t>76.6  KB</t>
  </si>
  <si>
    <t>114.6  KB</t>
  </si>
  <si>
    <t>MpDefenderCoreService.exe</t>
  </si>
  <si>
    <t>14.1  MB</t>
  </si>
  <si>
    <t>158.0  KB</t>
  </si>
  <si>
    <t>810.2  KB</t>
  </si>
  <si>
    <t>Memory Compression</t>
  </si>
  <si>
    <t>lsass.exe</t>
  </si>
  <si>
    <t>1.3  MB</t>
  </si>
  <si>
    <t>625.3  KB</t>
  </si>
  <si>
    <t>23.9  MB</t>
  </si>
  <si>
    <t>Interrupts</t>
  </si>
  <si>
    <t>fontdrvhost.exe</t>
  </si>
  <si>
    <t>Usermode Font Driver Host</t>
  </si>
  <si>
    <t>460 B</t>
  </si>
  <si>
    <t>38.1  MB</t>
  </si>
  <si>
    <t>9.9  MB</t>
  </si>
  <si>
    <t>dwm.exe</t>
  </si>
  <si>
    <t>Desktop Window Manager</t>
  </si>
  <si>
    <t>15.9  MB</t>
  </si>
  <si>
    <t>178.3  KB</t>
  </si>
  <si>
    <t>dllhost.exe</t>
  </si>
  <si>
    <t>30.6  MB</t>
  </si>
  <si>
    <t>182.3  KB</t>
  </si>
  <si>
    <t>ctfmon.exe</t>
  </si>
  <si>
    <t>CTF Loader</t>
  </si>
  <si>
    <t>231.9  KB</t>
  </si>
  <si>
    <t>324.7  KB</t>
  </si>
  <si>
    <t>853.4  KB</t>
  </si>
  <si>
    <t>567.8  KB</t>
  </si>
  <si>
    <t>191.8  KB</t>
  </si>
  <si>
    <t>CrossDeviceService.exe</t>
  </si>
  <si>
    <t>backgroundTaskHost.exe</t>
  </si>
  <si>
    <t>audiodg.exe</t>
  </si>
  <si>
    <t>12596</t>
  </si>
  <si>
    <t xml:space="preserve">Windows Audio Device Graph Isolation </t>
  </si>
  <si>
    <t>16.3  KB</t>
  </si>
  <si>
    <t>AggregatorHost.exe</t>
  </si>
  <si>
    <t>Microsoft (R) Aggregator Host</t>
  </si>
  <si>
    <t>37.2  MB</t>
  </si>
  <si>
    <t>54.5  KB</t>
  </si>
  <si>
    <t>22.8  KB</t>
  </si>
  <si>
    <t>47.9  MB</t>
  </si>
  <si>
    <t>439.4  KB</t>
  </si>
  <si>
    <t>108.3  KB</t>
  </si>
  <si>
    <t>433.1  KB</t>
  </si>
  <si>
    <t>39.2  MB</t>
  </si>
  <si>
    <t>19.1  KB</t>
  </si>
  <si>
    <t>327.1  MB</t>
  </si>
  <si>
    <t>1015.1  KB</t>
  </si>
  <si>
    <t>153.3  MB</t>
  </si>
  <si>
    <t>569.7  KB</t>
  </si>
  <si>
    <t>17.4  MB</t>
  </si>
  <si>
    <t>389.1  KB</t>
  </si>
  <si>
    <t>151.0  MB</t>
  </si>
  <si>
    <t>83.8  MB</t>
  </si>
  <si>
    <t>13.8  MB</t>
  </si>
  <si>
    <t>31.4  KB</t>
  </si>
  <si>
    <t>82.8  KB</t>
  </si>
  <si>
    <t>137.4  KB</t>
  </si>
  <si>
    <t>104.3  KB</t>
  </si>
  <si>
    <t>729.1  KB</t>
  </si>
  <si>
    <t>69.6  MB</t>
  </si>
  <si>
    <t>60.0  MB</t>
  </si>
  <si>
    <t>124.9  MB</t>
  </si>
  <si>
    <t>207.8  MB</t>
  </si>
  <si>
    <t>126.5  KB</t>
  </si>
  <si>
    <t>376.5  KB</t>
  </si>
  <si>
    <t>224.6  KB</t>
  </si>
  <si>
    <t>555.8  KB</t>
  </si>
  <si>
    <t>219.1  MB</t>
  </si>
  <si>
    <t>287.7  MB</t>
  </si>
  <si>
    <t>99.3  KB</t>
  </si>
  <si>
    <t>15088</t>
  </si>
  <si>
    <t>3.1  KB</t>
  </si>
  <si>
    <t>401.0  MB</t>
  </si>
  <si>
    <t>658.1  KB</t>
  </si>
  <si>
    <t>52.7  KB</t>
  </si>
  <si>
    <t>20.4  MB</t>
  </si>
  <si>
    <t>892.0  KB</t>
  </si>
  <si>
    <t>24.2  MB</t>
  </si>
  <si>
    <t>50.4  MB</t>
  </si>
  <si>
    <t>10.1  MB</t>
  </si>
  <si>
    <t>16.0  MB</t>
  </si>
  <si>
    <t>178.8  KB</t>
  </si>
  <si>
    <t>31.3  MB</t>
  </si>
  <si>
    <t>233.3  KB</t>
  </si>
  <si>
    <t>858.1  KB</t>
  </si>
  <si>
    <t>568.0  KB</t>
  </si>
  <si>
    <t>192.7  KB</t>
  </si>
  <si>
    <t>conhost.exe</t>
  </si>
  <si>
    <t>11452</t>
  </si>
  <si>
    <t>Console Window Host</t>
  </si>
  <si>
    <t>1.5  KB</t>
  </si>
  <si>
    <t>cmd.exe</t>
  </si>
  <si>
    <t>12624</t>
  </si>
  <si>
    <t>Windows Command Processor</t>
  </si>
  <si>
    <t>341 B</t>
  </si>
  <si>
    <t>5.1  KB</t>
  </si>
  <si>
    <t>23.3  KB</t>
  </si>
  <si>
    <t>54.7  KB</t>
  </si>
  <si>
    <t>22.9  KB</t>
  </si>
  <si>
    <t>441.6  KB</t>
  </si>
  <si>
    <t>108.8  KB</t>
  </si>
  <si>
    <t>435.3  KB</t>
  </si>
  <si>
    <t>39.4  MB</t>
  </si>
  <si>
    <t>329.0  MB</t>
  </si>
  <si>
    <t>1015.2  KB</t>
  </si>
  <si>
    <t>154.3  MB</t>
  </si>
  <si>
    <t>581.4  KB</t>
  </si>
  <si>
    <t>17.5  MB</t>
  </si>
  <si>
    <t>390.4  KB</t>
  </si>
  <si>
    <t>151.6  MB</t>
  </si>
  <si>
    <t>80.1  MB</t>
  </si>
  <si>
    <t>84.0  MB</t>
  </si>
  <si>
    <t>641.6  MB</t>
  </si>
  <si>
    <t>13.9  MB</t>
  </si>
  <si>
    <t>80.7  MB</t>
  </si>
  <si>
    <t>31.5  KB</t>
  </si>
  <si>
    <t>102.2  KB</t>
  </si>
  <si>
    <t>33.2  MB</t>
  </si>
  <si>
    <t>60.5  MB</t>
  </si>
  <si>
    <t>125.1  MB</t>
  </si>
  <si>
    <t>12.2  MB</t>
  </si>
  <si>
    <t>84.2  KB</t>
  </si>
  <si>
    <t>205.9  KB</t>
  </si>
  <si>
    <t>148.9  KB</t>
  </si>
  <si>
    <t>377.9  KB</t>
  </si>
  <si>
    <t>249.6  KB</t>
  </si>
  <si>
    <t>156.9  KB</t>
  </si>
  <si>
    <t>224.9  KB</t>
  </si>
  <si>
    <t>8228</t>
  </si>
  <si>
    <t>12368</t>
  </si>
  <si>
    <t>822.8  KB</t>
  </si>
  <si>
    <t>10.7  KB</t>
  </si>
  <si>
    <t>30.4  KB</t>
  </si>
  <si>
    <t>6.7  MB</t>
  </si>
  <si>
    <t>1.9  MB</t>
  </si>
  <si>
    <t>559.0  KB</t>
  </si>
  <si>
    <t>15.0  MB</t>
  </si>
  <si>
    <t>220.9  KB</t>
  </si>
  <si>
    <t>220.4  MB</t>
  </si>
  <si>
    <t>111.9  KB</t>
  </si>
  <si>
    <t>414.9  MB</t>
  </si>
  <si>
    <t>50.7  MB</t>
  </si>
  <si>
    <t>856.1  KB</t>
  </si>
  <si>
    <t>27.9  MB</t>
  </si>
  <si>
    <t>20.5  MB</t>
  </si>
  <si>
    <t>39.3  KB</t>
  </si>
  <si>
    <t>149.9  KB</t>
  </si>
  <si>
    <t>172.9  KB</t>
  </si>
  <si>
    <t>112.8  KB</t>
  </si>
  <si>
    <t>76.9  KB</t>
  </si>
  <si>
    <t>140.4  KB</t>
  </si>
  <si>
    <t>MoUsoCoreWorker.exe</t>
  </si>
  <si>
    <t>10116</t>
  </si>
  <si>
    <t>MoUSO Core Worker Process</t>
  </si>
  <si>
    <t>371.2  KB</t>
  </si>
  <si>
    <t>33.1  KB</t>
  </si>
  <si>
    <t>626.1  KB</t>
  </si>
  <si>
    <t>50.5  MB</t>
  </si>
  <si>
    <t>10.2  MB</t>
  </si>
  <si>
    <t>16.1  MB</t>
  </si>
  <si>
    <t>182.8  KB</t>
  </si>
  <si>
    <t>31.7  MB</t>
  </si>
  <si>
    <t>186.1  KB</t>
  </si>
  <si>
    <t>234.1  KB</t>
  </si>
  <si>
    <t>863.8  KB</t>
  </si>
  <si>
    <t>568.2  KB</t>
  </si>
  <si>
    <t>192.8  KB</t>
  </si>
  <si>
    <t>443.8  KB</t>
  </si>
  <si>
    <t>109.4  KB</t>
  </si>
  <si>
    <t>437.5  KB</t>
  </si>
  <si>
    <t>39.6  MB</t>
  </si>
  <si>
    <t>330.1  MB</t>
  </si>
  <si>
    <t>1019.9  KB</t>
  </si>
  <si>
    <t>155.3  MB</t>
  </si>
  <si>
    <t>589.3  KB</t>
  </si>
  <si>
    <t>58.7  KB</t>
  </si>
  <si>
    <t>392.4  KB</t>
  </si>
  <si>
    <t>152.4  MB</t>
  </si>
  <si>
    <t>80.3  MB</t>
  </si>
  <si>
    <t>87.4  MB</t>
  </si>
  <si>
    <t>207.8  KB</t>
  </si>
  <si>
    <t>81.3  MB</t>
  </si>
  <si>
    <t>31.9  KB</t>
  </si>
  <si>
    <t>105.5  KB</t>
  </si>
  <si>
    <t>737.0  KB</t>
  </si>
  <si>
    <t>149.1  KB</t>
  </si>
  <si>
    <t>72.3  KB</t>
  </si>
  <si>
    <t>125.1  KB</t>
  </si>
  <si>
    <t>5.0  MB</t>
  </si>
  <si>
    <t>57.3  KB</t>
  </si>
  <si>
    <t>379.2  KB</t>
  </si>
  <si>
    <t>225.2  KB</t>
  </si>
  <si>
    <t>13948</t>
  </si>
  <si>
    <t>13432</t>
  </si>
  <si>
    <t>233.4  KB</t>
  </si>
  <si>
    <t>5.5  KB</t>
  </si>
  <si>
    <t>4.1  MB</t>
  </si>
  <si>
    <t>166.6  KB</t>
  </si>
  <si>
    <t>136.4  KB</t>
  </si>
  <si>
    <t>560.3  KB</t>
  </si>
  <si>
    <t>815.8  MB</t>
  </si>
  <si>
    <t>15.1  MB</t>
  </si>
  <si>
    <t>401.5  KB</t>
  </si>
  <si>
    <t>233.2  KB</t>
  </si>
  <si>
    <t>798.6  KB</t>
  </si>
  <si>
    <t>124.5  KB</t>
  </si>
  <si>
    <t>221.1  MB</t>
  </si>
  <si>
    <t>124.3  KB</t>
  </si>
  <si>
    <t>191.2  KB</t>
  </si>
  <si>
    <t>428.4  MB</t>
  </si>
  <si>
    <t>62.3  MB</t>
  </si>
  <si>
    <t>48.8  MB</t>
  </si>
  <si>
    <t>704.6  KB</t>
  </si>
  <si>
    <t>993.3  KB</t>
  </si>
  <si>
    <t>5.5  MB</t>
  </si>
  <si>
    <t>317.1  KB</t>
  </si>
  <si>
    <t>11.1  MB</t>
  </si>
  <si>
    <t>960.7  KB</t>
  </si>
  <si>
    <t>404.7  KB</t>
  </si>
  <si>
    <t>28.0  MB</t>
  </si>
  <si>
    <t>892.9  KB</t>
  </si>
  <si>
    <t>2.7  KB</t>
  </si>
  <si>
    <t>39.5  KB</t>
  </si>
  <si>
    <t>165.4  KB</t>
  </si>
  <si>
    <t>58.9  KB</t>
  </si>
  <si>
    <t>173.1  KB</t>
  </si>
  <si>
    <t>77.1  KB</t>
  </si>
  <si>
    <t>166.3  KB</t>
  </si>
  <si>
    <t>636.1  KB</t>
  </si>
  <si>
    <t>24.3  MB</t>
  </si>
  <si>
    <t>38.2  MB</t>
  </si>
  <si>
    <t>10.3  MB</t>
  </si>
  <si>
    <t>16.3  MB</t>
  </si>
  <si>
    <t>31.8  MB</t>
  </si>
  <si>
    <t>186.5  KB</t>
  </si>
  <si>
    <t>236.8  KB</t>
  </si>
  <si>
    <t>867.5  KB</t>
  </si>
  <si>
    <t>568.5  KB</t>
  </si>
  <si>
    <t>193.3  KB</t>
  </si>
  <si>
    <t>980.9  KB</t>
  </si>
  <si>
    <t>11456</t>
  </si>
  <si>
    <t>26.3  KB</t>
  </si>
  <si>
    <t>51.6  MB</t>
  </si>
  <si>
    <t>24.9  KB</t>
  </si>
  <si>
    <t>WmiPrvSE.exe</t>
  </si>
  <si>
    <t>13908</t>
  </si>
  <si>
    <t>WMI Provider Host</t>
  </si>
  <si>
    <t>6.2  KB</t>
  </si>
  <si>
    <t>4.5  KB</t>
  </si>
  <si>
    <t>7.4  KB</t>
  </si>
  <si>
    <t>49.0  MB</t>
  </si>
  <si>
    <t>445.8  KB</t>
  </si>
  <si>
    <t>109.9  KB</t>
  </si>
  <si>
    <t>439.5  KB</t>
  </si>
  <si>
    <t>39.8  MB</t>
  </si>
  <si>
    <t>TrustedInstaller.exe</t>
  </si>
  <si>
    <t>14160</t>
  </si>
  <si>
    <t>Windows Modules Installer</t>
  </si>
  <si>
    <t>1.8  KB</t>
  </si>
  <si>
    <t>TiWorker.exe</t>
  </si>
  <si>
    <t>2160</t>
  </si>
  <si>
    <t>Windows Modules Installer Worker</t>
  </si>
  <si>
    <t>562.7  KB</t>
  </si>
  <si>
    <t>24.0  KB</t>
  </si>
  <si>
    <t>5272</t>
  </si>
  <si>
    <t>240.7  KB</t>
  </si>
  <si>
    <t>16.6  KB</t>
  </si>
  <si>
    <t>331.3  MB</t>
  </si>
  <si>
    <t>1.0  MB</t>
  </si>
  <si>
    <t>156.2  MB</t>
  </si>
  <si>
    <t>589.5  KB</t>
  </si>
  <si>
    <t>17.6  MB</t>
  </si>
  <si>
    <t>395.4  KB</t>
  </si>
  <si>
    <t>154.0  MB</t>
  </si>
  <si>
    <t>80.8  MB</t>
  </si>
  <si>
    <t>7.2  KB</t>
  </si>
  <si>
    <t>77.3  MB</t>
  </si>
  <si>
    <t>88.5  MB</t>
  </si>
  <si>
    <t>641.7  MB</t>
  </si>
  <si>
    <t>14.0  MB</t>
  </si>
  <si>
    <t>91.8  MB</t>
  </si>
  <si>
    <t>165.6  KB</t>
  </si>
  <si>
    <t>32.3  KB</t>
  </si>
  <si>
    <t>102.7  KB</t>
  </si>
  <si>
    <t>83.2  KB</t>
  </si>
  <si>
    <t>137.9  KB</t>
  </si>
  <si>
    <t>30.7  KB</t>
  </si>
  <si>
    <t>739.9  KB</t>
  </si>
  <si>
    <t>86.5  KB</t>
  </si>
  <si>
    <t>212.4  KB</t>
  </si>
  <si>
    <t>14.2  KB</t>
  </si>
  <si>
    <t>115.1  MB</t>
  </si>
  <si>
    <t>120.5  KB</t>
  </si>
  <si>
    <t>363.6  KB</t>
  </si>
  <si>
    <t>208.0  MB</t>
  </si>
  <si>
    <t>2.4  MB</t>
  </si>
  <si>
    <t>413.3  KB</t>
  </si>
  <si>
    <t>333.8  KB</t>
  </si>
  <si>
    <t>87.6  KB</t>
  </si>
  <si>
    <t>862.1  KB</t>
  </si>
  <si>
    <t>313.8  KB</t>
  </si>
  <si>
    <t>330.4  KB</t>
  </si>
  <si>
    <t>382.3  KB</t>
  </si>
  <si>
    <t>249.8  KB</t>
  </si>
  <si>
    <t>157.7  KB</t>
  </si>
  <si>
    <t>157.3  MB</t>
  </si>
  <si>
    <t>9340</t>
  </si>
  <si>
    <t>15112</t>
  </si>
  <si>
    <t>999 B</t>
  </si>
  <si>
    <t>14020</t>
  </si>
  <si>
    <t>84.5  KB</t>
  </si>
  <si>
    <t>69.7  KB</t>
  </si>
  <si>
    <t>13424</t>
  </si>
  <si>
    <t>794.3  KB</t>
  </si>
  <si>
    <t>30.0  MB</t>
  </si>
  <si>
    <t>13704</t>
  </si>
  <si>
    <t>4.6  MB</t>
  </si>
  <si>
    <t>10.5  KB</t>
  </si>
  <si>
    <t>12336</t>
  </si>
  <si>
    <t>9672</t>
  </si>
  <si>
    <t>4.0  MB</t>
  </si>
  <si>
    <t>396.8  KB</t>
  </si>
  <si>
    <t>6832</t>
  </si>
  <si>
    <t>smartscreen.exe</t>
  </si>
  <si>
    <t>13780</t>
  </si>
  <si>
    <t>565.4  KB</t>
  </si>
  <si>
    <t>1.2  GB</t>
  </si>
  <si>
    <t>6.4  MB</t>
  </si>
  <si>
    <t>13944</t>
  </si>
  <si>
    <t>761 B</t>
  </si>
  <si>
    <t>2.8  KB</t>
  </si>
  <si>
    <t>223.7  MB</t>
  </si>
  <si>
    <t>287.8  MB</t>
  </si>
  <si>
    <t>136.3  KB</t>
  </si>
  <si>
    <t>442.7  MB</t>
  </si>
  <si>
    <t>62.5  MB</t>
  </si>
  <si>
    <t>708.6  KB</t>
  </si>
  <si>
    <t>11.0  KB</t>
  </si>
  <si>
    <t>15.2  MB</t>
  </si>
  <si>
    <t>52.8  KB</t>
  </si>
  <si>
    <t>893.0  KB</t>
  </si>
  <si>
    <t>173.2  KB</t>
  </si>
  <si>
    <t>440</t>
  </si>
  <si>
    <t>649.5  KB</t>
  </si>
  <si>
    <t>24.8  MB</t>
  </si>
  <si>
    <t>50.9  MB</t>
  </si>
  <si>
    <t>10.5  MB</t>
  </si>
  <si>
    <t>16.4  MB</t>
  </si>
  <si>
    <t>32.6  MB</t>
  </si>
  <si>
    <t>189.1  KB</t>
  </si>
  <si>
    <t>237.6  KB</t>
  </si>
  <si>
    <t>885.0  KB</t>
  </si>
  <si>
    <t>568.7  KB</t>
  </si>
  <si>
    <t>193.7  KB</t>
  </si>
  <si>
    <t>55.5  KB</t>
  </si>
  <si>
    <t>25.0  KB</t>
  </si>
  <si>
    <t>447.7  KB</t>
  </si>
  <si>
    <t>110.3  KB</t>
  </si>
  <si>
    <t>441.4  KB</t>
  </si>
  <si>
    <t>13.1  MB</t>
  </si>
  <si>
    <t>340.4  MB</t>
  </si>
  <si>
    <t>157.1  MB</t>
  </si>
  <si>
    <t>35.5  KB</t>
  </si>
  <si>
    <t>591.4  KB</t>
  </si>
  <si>
    <t>18.5  MB</t>
  </si>
  <si>
    <t>73.5  KB</t>
  </si>
  <si>
    <t>403.2  KB</t>
  </si>
  <si>
    <t>154.9  MB</t>
  </si>
  <si>
    <t>82.9  MB</t>
  </si>
  <si>
    <t>86.0  MB</t>
  </si>
  <si>
    <t>88.9  MB</t>
  </si>
  <si>
    <t>642.0  MB</t>
  </si>
  <si>
    <t>106.4  MB</t>
  </si>
  <si>
    <t>328.4  KB</t>
  </si>
  <si>
    <t>32.7  KB</t>
  </si>
  <si>
    <t>103.6  KB</t>
  </si>
  <si>
    <t>83.4  KB</t>
  </si>
  <si>
    <t>138.1  KB</t>
  </si>
  <si>
    <t>69.7  MB</t>
  </si>
  <si>
    <t>33.8  MB</t>
  </si>
  <si>
    <t>6.9  MB</t>
  </si>
  <si>
    <t>144.7  KB</t>
  </si>
  <si>
    <t>291.9  KB</t>
  </si>
  <si>
    <t>23.7  KB</t>
  </si>
  <si>
    <t>115.6  MB</t>
  </si>
  <si>
    <t>120.9  KB</t>
  </si>
  <si>
    <t>363.7  KB</t>
  </si>
  <si>
    <t>9.6  MB</t>
  </si>
  <si>
    <t>230.2  MB</t>
  </si>
  <si>
    <t>33.5  KB</t>
  </si>
  <si>
    <t>12.6  MB</t>
  </si>
  <si>
    <t>433.4  KB</t>
  </si>
  <si>
    <t>333.9  KB</t>
  </si>
  <si>
    <t>163.0  KB</t>
  </si>
  <si>
    <t>227.9  KB</t>
  </si>
  <si>
    <t>170.6  MB</t>
  </si>
  <si>
    <t>219.8  MB</t>
  </si>
  <si>
    <t>295.4  MB</t>
  </si>
  <si>
    <t>262.3  MB</t>
  </si>
  <si>
    <t>293.9  MB</t>
  </si>
  <si>
    <t>7.0  MB</t>
  </si>
  <si>
    <t>3.7  MB</t>
  </si>
  <si>
    <t>401.4  KB</t>
  </si>
  <si>
    <t>165.5  KB</t>
  </si>
  <si>
    <t>253.2  KB</t>
  </si>
  <si>
    <t>568.6  KB</t>
  </si>
  <si>
    <t>17.9  MB</t>
  </si>
  <si>
    <t>421.9  KB</t>
  </si>
  <si>
    <t>231.3  MB</t>
  </si>
  <si>
    <t>149.4  KB</t>
  </si>
  <si>
    <t>3.5  MB</t>
  </si>
  <si>
    <t>468.4  MB</t>
  </si>
  <si>
    <t>48.9  MB</t>
  </si>
  <si>
    <t>708.7  KB</t>
  </si>
  <si>
    <t>995.9  KB</t>
  </si>
  <si>
    <t>11.2  MB</t>
  </si>
  <si>
    <t>960.9  KB</t>
  </si>
  <si>
    <t>28.1  MB</t>
  </si>
  <si>
    <t>893.3  KB</t>
  </si>
  <si>
    <t>42.6  KB</t>
  </si>
  <si>
    <t>173.4  KB</t>
  </si>
  <si>
    <t>77.4  KB</t>
  </si>
  <si>
    <t>192.2  KB</t>
  </si>
  <si>
    <t>822.6  KB</t>
  </si>
  <si>
    <t>799.1  KB</t>
  </si>
  <si>
    <t>24.9  MB</t>
  </si>
  <si>
    <t>51.2  MB</t>
  </si>
  <si>
    <t>38.3  MB</t>
  </si>
  <si>
    <t>10.6  MB</t>
  </si>
  <si>
    <t>16.5  MB</t>
  </si>
  <si>
    <t>242.7  KB</t>
  </si>
  <si>
    <t>32.9  MB</t>
  </si>
  <si>
    <t>191.5  KB</t>
  </si>
  <si>
    <t>237.8  KB</t>
  </si>
  <si>
    <t>893.8  KB</t>
  </si>
  <si>
    <t>568.8  KB</t>
  </si>
  <si>
    <t>194.1  KB</t>
  </si>
  <si>
    <t>55.6  KB</t>
  </si>
  <si>
    <t>25.1  KB</t>
  </si>
  <si>
    <t>449.6  KB</t>
  </si>
  <si>
    <t>110.8  KB</t>
  </si>
  <si>
    <t>443.3  KB</t>
  </si>
  <si>
    <t>40.2  MB</t>
  </si>
  <si>
    <t>343.6  MB</t>
  </si>
  <si>
    <t>158.0  MB</t>
  </si>
  <si>
    <t>593.2  KB</t>
  </si>
  <si>
    <t>19.6  MB</t>
  </si>
  <si>
    <t>76.5  KB</t>
  </si>
  <si>
    <t>407.7  KB</t>
  </si>
  <si>
    <t>155.9  MB</t>
  </si>
  <si>
    <t>83.3  MB</t>
  </si>
  <si>
    <t>89.1  MB</t>
  </si>
  <si>
    <t>660.2  MB</t>
  </si>
  <si>
    <t>106.7  MB</t>
  </si>
  <si>
    <t>338.9  KB</t>
  </si>
  <si>
    <t>104.4  KB</t>
  </si>
  <si>
    <t>61.1  MB</t>
  </si>
  <si>
    <t>129.3  MB</t>
  </si>
  <si>
    <t>12.3  MB</t>
  </si>
  <si>
    <t>151.8  KB</t>
  </si>
  <si>
    <t>301.6  KB</t>
  </si>
  <si>
    <t>149.2  KB</t>
  </si>
  <si>
    <t>127.3  KB</t>
  </si>
  <si>
    <t>12.8  MB</t>
  </si>
  <si>
    <t>314.3  KB</t>
  </si>
  <si>
    <t>418.2  KB</t>
  </si>
  <si>
    <t>169.2  KB</t>
  </si>
  <si>
    <t>228.2  KB</t>
  </si>
  <si>
    <t>175.5  MB</t>
  </si>
  <si>
    <t>299.8  MB</t>
  </si>
  <si>
    <t>283.8  MB</t>
  </si>
  <si>
    <t>295.8  MB</t>
  </si>
  <si>
    <t>9.8  MB</t>
  </si>
  <si>
    <t>15100</t>
  </si>
  <si>
    <t>208 B</t>
  </si>
  <si>
    <t>276 B</t>
  </si>
  <si>
    <t>12200</t>
  </si>
  <si>
    <t>724.0  KB</t>
  </si>
  <si>
    <t>138.4  MB</t>
  </si>
  <si>
    <t>10720</t>
  </si>
  <si>
    <t>7980</t>
  </si>
  <si>
    <t>4.9  KB</t>
  </si>
  <si>
    <t>13480</t>
  </si>
  <si>
    <t>12472</t>
  </si>
  <si>
    <t>257.7  KB</t>
  </si>
  <si>
    <t>575.6  KB</t>
  </si>
  <si>
    <t>18.1  MB</t>
  </si>
  <si>
    <t>235.1  MB</t>
  </si>
  <si>
    <t>287.9  MB</t>
  </si>
  <si>
    <t>161.7  KB</t>
  </si>
  <si>
    <t>481.8  MB</t>
  </si>
  <si>
    <t>28.3  MB</t>
  </si>
  <si>
    <t>20.9  MB</t>
  </si>
  <si>
    <t>902.1  KB</t>
  </si>
  <si>
    <t>59.8  KB</t>
  </si>
  <si>
    <t>77.5  KB</t>
  </si>
  <si>
    <t>192.3  KB</t>
  </si>
  <si>
    <t>828.4  KB</t>
  </si>
  <si>
    <t>818.2  KB</t>
  </si>
  <si>
    <t>51.4  MB</t>
  </si>
  <si>
    <t>10.7  MB</t>
  </si>
  <si>
    <t>16.6  MB</t>
  </si>
  <si>
    <t>245.5  KB</t>
  </si>
  <si>
    <t>33.4  MB</t>
  </si>
  <si>
    <t>199.9  KB</t>
  </si>
  <si>
    <t>238.1  KB</t>
  </si>
  <si>
    <t>904.2  KB</t>
  </si>
  <si>
    <t>569.0  KB</t>
  </si>
  <si>
    <t>194.5  KB</t>
  </si>
  <si>
    <t>452.7  KB</t>
  </si>
  <si>
    <t>111.6  KB</t>
  </si>
  <si>
    <t>446.3  KB</t>
  </si>
  <si>
    <t>40.4  MB</t>
  </si>
  <si>
    <t>349.6  MB</t>
  </si>
  <si>
    <t>159.3  MB</t>
  </si>
  <si>
    <t>37.5  KB</t>
  </si>
  <si>
    <t>606.0  KB</t>
  </si>
  <si>
    <t>79.4  KB</t>
  </si>
  <si>
    <t>414.1  KB</t>
  </si>
  <si>
    <t>157.6  MB</t>
  </si>
  <si>
    <t>84.1  MB</t>
  </si>
  <si>
    <t>103.6  MB</t>
  </si>
  <si>
    <t>93.4  MB</t>
  </si>
  <si>
    <t>660.8  MB</t>
  </si>
  <si>
    <t>14.2  MB</t>
  </si>
  <si>
    <t>107.6  MB</t>
  </si>
  <si>
    <t>360.3  KB</t>
  </si>
  <si>
    <t>106.2  KB</t>
  </si>
  <si>
    <t>138.6  KB</t>
  </si>
  <si>
    <t>30.8  KB</t>
  </si>
  <si>
    <t>107.5  KB</t>
  </si>
  <si>
    <t>755.6  KB</t>
  </si>
  <si>
    <t>7.1  MB</t>
  </si>
  <si>
    <t>61.4  MB</t>
  </si>
  <si>
    <t>129.5  MB</t>
  </si>
  <si>
    <t>157.6  KB</t>
  </si>
  <si>
    <t>310.2  KB</t>
  </si>
  <si>
    <t>25.8  KB</t>
  </si>
  <si>
    <t>149.3  KB</t>
  </si>
  <si>
    <t>121.0  KB</t>
  </si>
  <si>
    <t>5.1  MB</t>
  </si>
  <si>
    <t>57.5  KB</t>
  </si>
  <si>
    <t>315.0  KB</t>
  </si>
  <si>
    <t>449.7  KB</t>
  </si>
  <si>
    <t>502.5  KB</t>
  </si>
  <si>
    <t>175.3  KB</t>
  </si>
  <si>
    <t>228.5  KB</t>
  </si>
  <si>
    <t>180.4  MB</t>
  </si>
  <si>
    <t>301.9  MB</t>
  </si>
  <si>
    <t>9244</t>
  </si>
  <si>
    <t>26.8  MB</t>
  </si>
  <si>
    <t>49.5  KB</t>
  </si>
  <si>
    <t>15148</t>
  </si>
  <si>
    <t>544.7  KB</t>
  </si>
  <si>
    <t>741.4  KB</t>
  </si>
  <si>
    <t>9028</t>
  </si>
  <si>
    <t>12652</t>
  </si>
  <si>
    <t>268.7  KB</t>
  </si>
  <si>
    <t>582.5  KB</t>
  </si>
  <si>
    <t>18.2  MB</t>
  </si>
  <si>
    <t>237.2  MB</t>
  </si>
  <si>
    <t>174.3  KB</t>
  </si>
  <si>
    <t>3.9  MB</t>
  </si>
  <si>
    <t>502.3  MB</t>
  </si>
  <si>
    <t>62.6  MB</t>
  </si>
  <si>
    <t>708.8  KB</t>
  </si>
  <si>
    <t>996.1  KB</t>
  </si>
  <si>
    <t>5.6  MB</t>
  </si>
  <si>
    <t>15.3  MB</t>
  </si>
  <si>
    <t>52.9  KB</t>
  </si>
  <si>
    <t>902.2  KB</t>
  </si>
  <si>
    <t>14.4  MB</t>
  </si>
  <si>
    <t>162.4  KB</t>
  </si>
  <si>
    <t>832.2  KB</t>
  </si>
  <si>
    <t>832.3  KB</t>
  </si>
  <si>
    <t>25.0  MB</t>
  </si>
  <si>
    <t>51.5  MB</t>
  </si>
  <si>
    <t>10.8  MB</t>
  </si>
  <si>
    <t>247.8  KB</t>
  </si>
  <si>
    <t>33.6  MB</t>
  </si>
  <si>
    <t>200.1  KB</t>
  </si>
  <si>
    <t>238.4  KB</t>
  </si>
  <si>
    <t>915.6  KB</t>
  </si>
  <si>
    <t>569.3  KB</t>
  </si>
  <si>
    <t>194.7  KB</t>
  </si>
  <si>
    <t>Total Bytes</t>
  </si>
  <si>
    <t xml:space="preserve">Cumulative Total </t>
  </si>
  <si>
    <t>Total 20% of Total Usage Col</t>
  </si>
  <si>
    <t>Total Usage of  Memory in 100% (B / C *100)</t>
  </si>
  <si>
    <t>Based on these 10 screenshot of data collected on Disk Management 10 mins, we can proved that Disk Management is compliant to Pareto's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</si>
</sst>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10" fontId="1" fillId="2" borderId="5" xfId="0" applyNumberFormat="1" applyFont="1" applyFill="1" applyBorder="1"/>
    <xf numFmtId="10" fontId="0" fillId="3" borderId="5" xfId="0" applyNumberFormat="1" applyFill="1" applyBorder="1"/>
    <xf numFmtId="10" fontId="0" fillId="0" borderId="0" xfId="0" applyNumberFormat="1"/>
    <xf numFmtId="10" fontId="0" fillId="4" borderId="5" xfId="0" applyNumberFormat="1" applyFill="1" applyBorder="1"/>
    <xf numFmtId="0" fontId="2" fillId="0" borderId="0" xfId="0" applyFont="1"/>
    <xf numFmtId="0" fontId="1" fillId="2" borderId="0" xfId="0" applyFont="1" applyFill="1"/>
    <xf numFmtId="10" fontId="0" fillId="5" borderId="0" xfId="0" applyNumberFormat="1" applyFill="1"/>
  </cellXfs>
  <cellStyles count="1">
    <cellStyle name="Normal" xfId="0" builtinId="0"/>
  </cellStyles>
  <dxfs count="99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315560</xdr:colOff>
      <xdr:row>6</xdr:row>
      <xdr:rowOff>124002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EAD7F3-5D20-E62E-9C6D-90D28C8A7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49960" cy="1267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12</xdr:col>
      <xdr:colOff>111967</xdr:colOff>
      <xdr:row>13</xdr:row>
      <xdr:rowOff>133502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2D6CD6-74F5-F699-1C99-EDA395093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24000"/>
          <a:ext cx="7373379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11</xdr:col>
      <xdr:colOff>193137</xdr:colOff>
      <xdr:row>21</xdr:row>
      <xdr:rowOff>114475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839616-3D4D-CA9D-3A50-AD391A633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6849431" cy="1257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12</xdr:col>
      <xdr:colOff>378704</xdr:colOff>
      <xdr:row>28</xdr:row>
      <xdr:rowOff>143028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CC64FD-F9BD-5D74-4A97-84267A5D6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81500"/>
          <a:ext cx="7640116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197313</xdr:colOff>
      <xdr:row>37</xdr:row>
      <xdr:rowOff>28765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54C63F-D076-00A2-20BB-90158EBD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8668960" cy="1362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12</xdr:col>
      <xdr:colOff>454915</xdr:colOff>
      <xdr:row>44</xdr:row>
      <xdr:rowOff>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437F27-931A-0334-AC52-582A7548D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239000"/>
          <a:ext cx="7716327" cy="1143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14</xdr:col>
      <xdr:colOff>6786</xdr:colOff>
      <xdr:row>52</xdr:row>
      <xdr:rowOff>19239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31EC7E-EACD-D8A6-05E6-7A826F451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8478433" cy="1352739"/>
        </a:xfrm>
        <a:prstGeom prst="rect">
          <a:avLst/>
        </a:prstGeom>
      </xdr:spPr>
    </xdr:pic>
    <xdr:clientData/>
  </xdr:twoCellAnchor>
  <xdr:twoCellAnchor editAs="oneCell">
    <xdr:from>
      <xdr:col>14</xdr:col>
      <xdr:colOff>593911</xdr:colOff>
      <xdr:row>0</xdr:row>
      <xdr:rowOff>0</xdr:rowOff>
    </xdr:from>
    <xdr:to>
      <xdr:col>32</xdr:col>
      <xdr:colOff>336177</xdr:colOff>
      <xdr:row>7</xdr:row>
      <xdr:rowOff>136772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40E9F3-BE91-FC35-7488-6008F03D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65558" y="0"/>
          <a:ext cx="10634384" cy="1470272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8</xdr:row>
      <xdr:rowOff>44824</xdr:rowOff>
    </xdr:from>
    <xdr:to>
      <xdr:col>29</xdr:col>
      <xdr:colOff>361499</xdr:colOff>
      <xdr:row>16</xdr:row>
      <xdr:rowOff>2307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115699-8AE0-106F-3879-BBEBBC41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76766" y="1568824"/>
          <a:ext cx="8833145" cy="1481483"/>
        </a:xfrm>
        <a:prstGeom prst="rect">
          <a:avLst/>
        </a:prstGeom>
      </xdr:spPr>
    </xdr:pic>
    <xdr:clientData/>
  </xdr:twoCellAnchor>
  <xdr:twoCellAnchor editAs="oneCell">
    <xdr:from>
      <xdr:col>15</xdr:col>
      <xdr:colOff>33618</xdr:colOff>
      <xdr:row>17</xdr:row>
      <xdr:rowOff>1</xdr:rowOff>
    </xdr:from>
    <xdr:to>
      <xdr:col>33</xdr:col>
      <xdr:colOff>510535</xdr:colOff>
      <xdr:row>24</xdr:row>
      <xdr:rowOff>189139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381DF6-ACD2-B668-8107-A8123C4A3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10383" y="3238501"/>
          <a:ext cx="11369034" cy="1522638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26</xdr:row>
      <xdr:rowOff>0</xdr:rowOff>
    </xdr:from>
    <xdr:to>
      <xdr:col>33</xdr:col>
      <xdr:colOff>392206</xdr:colOff>
      <xdr:row>32</xdr:row>
      <xdr:rowOff>99836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254084-D942-11B8-6988-84D0028B8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99177" y="4953000"/>
          <a:ext cx="11261911" cy="12428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4F43AA-72F6-4127-8E69-7C26257A947D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B5759C5-FE27-4216-AEDC-4854AEC3A992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B0EDFF3-0D02-42DC-B3C5-FCFCD46CC6DE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018EB405-9488-4311-BF6B-E60DFC7E09B9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93D69BE6-750F-4178-A754-121309F2E1CC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53A4499A-0F11-426C-AF6E-732D11818B67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0DF8E44C-3A81-4278-BBA8-D4EC64516949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13134A6B-FF45-4494-BAB9-BE285C36ADA2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EE94B56F-32BE-41C9-AE54-F02C5A14C20A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1A1FE-B109-48B6-B73F-93B895B5B0CD}" name="DIsk_management_10_mins_2" displayName="DIsk_management_10_mins_2" ref="A1:K154" tableType="queryTable" totalsRowShown="0">
  <autoFilter ref="A1:K154" xr:uid="{8961A1FE-B109-48B6-B73F-93B895B5B0CD}"/>
  <sortState xmlns:xlrd2="http://schemas.microsoft.com/office/spreadsheetml/2017/richdata2" ref="A2:H154">
    <sortCondition descending="1" ref="H1:H154"/>
  </sortState>
  <tableColumns count="11">
    <tableColumn id="1" xr3:uid="{96048B44-0360-41F6-9B66-8C6900E2CDF7}" uniqueName="1" name="Process" queryTableFieldId="1" dataDxfId="98"/>
    <tableColumn id="2" xr3:uid="{9954E693-C76D-4EE1-A238-47662E1CC690}" uniqueName="2" name="PID" queryTableFieldId="2" dataDxfId="97"/>
    <tableColumn id="3" xr3:uid="{6E4F9AB5-0C58-4069-AE84-AB66B692311A}" uniqueName="3" name="Description" queryTableFieldId="3" dataDxfId="96"/>
    <tableColumn id="4" xr3:uid="{71B49F98-56C1-450B-A72F-7DBB262C9438}" uniqueName="4" name="Company Name" queryTableFieldId="4" dataDxfId="95"/>
    <tableColumn id="5" xr3:uid="{2A76B4C7-950C-4FDF-8692-A9ECD2BA6631}" uniqueName="5" name="I/O Read Bytes" queryTableFieldId="5" dataDxfId="94"/>
    <tableColumn id="6" xr3:uid="{1943A73E-71C6-4290-AD18-5255DDE50C08}" uniqueName="6" name="I/O Write Bytes" queryTableFieldId="6" dataDxfId="93"/>
    <tableColumn id="7" xr3:uid="{8ED6AF69-0B0F-45D1-A835-96C9A8CD331F}" uniqueName="7" name="I/O Other Bytes" queryTableFieldId="7" dataDxfId="92"/>
    <tableColumn id="8" xr3:uid="{10A6687E-58C6-4EA3-B09C-1B1F6A7F749F}" uniqueName="8" name="Total Bytes" queryTableFieldId="8" dataDxfId="91">
      <calculatedColumnFormula>IF(ISNUMBER(SEARCH("MB",E2)), VALUE(SUBSTITUTE(E2," MB",""))*1024*1024, IF(ISNUMBER(SEARCH("KB",E2)), VALUE(SUBSTITUTE(E2," KB",""))*1024, IF(ISNUMBER(SEARCH("B",E2)), VALUE(SUBSTITUTE(E2," B","")), 0))) +
IF(ISNUMBER(SEARCH("MB",F2)), VALUE(SUBSTITUTE(F2," MB",""))*1024*1024, IF(ISNUMBER(SEARCH("KB",F2)), VALUE(SUBSTITUTE(F2," KB",""))*1024, IF(ISNUMBER(SEARCH("B",F2)), VALUE(SUBSTITUTE(F2," B","")), 0))) +
IF(ISNUMBER(SEARCH("MB",G2)), VALUE(SUBSTITUTE(G2," MB",""))*1024*1024, IF(ISNUMBER(SEARCH("KB",G2)), VALUE(SUBSTITUTE(G2," KB",""))*1024, IF(ISNUMBER(SEARCH("B",G2)), VALUE(SUBSTITUTE(G2," B","")), 0)))</calculatedColumnFormula>
    </tableColumn>
    <tableColumn id="9" xr3:uid="{96CB5B50-1C14-437F-8D78-AF8064BBBC2E}" uniqueName="9" name="Cumulative Total " queryTableFieldId="9" dataDxfId="90">
      <calculatedColumnFormula>SUM(DIsk_management_10_mins_2[Total Bytes])</calculatedColumnFormula>
    </tableColumn>
    <tableColumn id="10" xr3:uid="{3294462C-A217-42F8-AB49-28BCCC8492C9}" uniqueName="10" name="Total Usage of  Memory in 100% (B / C *100)" queryTableFieldId="10" dataDxfId="89">
      <calculatedColumnFormula>H2/$I$2</calculatedColumnFormula>
    </tableColumn>
    <tableColumn id="11" xr3:uid="{2E1162B6-656A-4734-AC23-197D06415B60}" uniqueName="11" name="Total 20% of Total Usage Col" queryTableFieldId="11" dataDxfId="88">
      <calculatedColumnFormula>SUM(J2:J8)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3AC510-6890-47E4-AC79-E60CCD5DF33C}" name="DIsk_management_10_mins_3" displayName="DIsk_management_10_mins_3" ref="A1:K152" tableType="queryTable" totalsRowShown="0">
  <autoFilter ref="A1:K152" xr:uid="{D03AC510-6890-47E4-AC79-E60CCD5DF33C}"/>
  <sortState xmlns:xlrd2="http://schemas.microsoft.com/office/spreadsheetml/2017/richdata2" ref="A2:H152">
    <sortCondition descending="1" ref="H1:H152"/>
  </sortState>
  <tableColumns count="11">
    <tableColumn id="1" xr3:uid="{E4F0CB34-6EA5-4E40-8705-AB391FC66280}" uniqueName="1" name="Process" queryTableFieldId="1" dataDxfId="87"/>
    <tableColumn id="2" xr3:uid="{5D2BFF1C-0DD1-4CC0-AFA0-74C1A8A9CD33}" uniqueName="2" name="PID" queryTableFieldId="2" dataDxfId="86"/>
    <tableColumn id="3" xr3:uid="{DB381B57-91B5-45E7-BD34-3AB11BAB1778}" uniqueName="3" name="Description" queryTableFieldId="3" dataDxfId="85"/>
    <tableColumn id="4" xr3:uid="{E5CCFB44-B988-43AF-ADB9-D683F56AC41A}" uniqueName="4" name="Company Name" queryTableFieldId="4" dataDxfId="84"/>
    <tableColumn id="5" xr3:uid="{1306E838-DCC0-428B-8480-CA2431FA494E}" uniqueName="5" name="I/O Read Bytes" queryTableFieldId="5" dataDxfId="83"/>
    <tableColumn id="6" xr3:uid="{71B23D11-306A-4655-BCF0-DB80BD80E155}" uniqueName="6" name="I/O Write Bytes" queryTableFieldId="6" dataDxfId="82"/>
    <tableColumn id="7" xr3:uid="{5F7A8035-6A2F-4D37-87D5-450533EB74F0}" uniqueName="7" name="I/O Other Bytes" queryTableFieldId="7" dataDxfId="81"/>
    <tableColumn id="8" xr3:uid="{18B79F39-2FF9-4882-B94F-FDB3852CF17A}" uniqueName="8" name="Total Bytes" queryTableFieldId="8" dataDxfId="80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850C7261-2781-487D-A343-58FE03BC2800}" uniqueName="9" name="Cumulative Total " queryTableFieldId="9" dataDxfId="79">
      <calculatedColumnFormula>SUM(DIsk_management_10_mins_3[Total Bytes])</calculatedColumnFormula>
    </tableColumn>
    <tableColumn id="10" xr3:uid="{A17BF0EF-E56C-490D-BF99-B730176D749E}" uniqueName="10" name="Total Usage of  Memory in 100% (B / C *100)" queryTableFieldId="10" dataDxfId="78">
      <calculatedColumnFormula>H2/$I$2</calculatedColumnFormula>
    </tableColumn>
    <tableColumn id="11" xr3:uid="{F9C9C695-D1BC-40C8-B6E5-FBCF0AF4B31D}" uniqueName="11" name="Total 20% of Total Usage Col" queryTableFieldId="11" dataDxfId="77">
      <calculatedColumnFormula>SUM(J2:J7)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AD9B7C-7990-4216-BE92-D83C145D90F0}" name="DIsk_management_10_mins_4" displayName="DIsk_management_10_mins_4" ref="A1:K154" tableType="queryTable" totalsRowShown="0">
  <autoFilter ref="A1:K154" xr:uid="{75AD9B7C-7990-4216-BE92-D83C145D90F0}"/>
  <sortState xmlns:xlrd2="http://schemas.microsoft.com/office/spreadsheetml/2017/richdata2" ref="A2:H154">
    <sortCondition descending="1" ref="H1:H154"/>
  </sortState>
  <tableColumns count="11">
    <tableColumn id="1" xr3:uid="{3FD77F7F-20DB-4EE8-9E69-956A4AE31F86}" uniqueName="1" name="Process" queryTableFieldId="1" dataDxfId="76"/>
    <tableColumn id="2" xr3:uid="{16FEE1D9-1B8F-464C-8901-B417C95F60EA}" uniqueName="2" name="PID" queryTableFieldId="2" dataDxfId="75"/>
    <tableColumn id="3" xr3:uid="{2AC11C20-AD6E-4C86-B95F-43E2AF97687E}" uniqueName="3" name="Description" queryTableFieldId="3" dataDxfId="74"/>
    <tableColumn id="4" xr3:uid="{2B15B2D3-3682-4295-A927-96816055E9F3}" uniqueName="4" name="Company Name" queryTableFieldId="4" dataDxfId="73"/>
    <tableColumn id="5" xr3:uid="{E6FEF8E1-9C30-4ABD-9CBA-38F5E6B5BEB9}" uniqueName="5" name="I/O Read Bytes" queryTableFieldId="5" dataDxfId="72"/>
    <tableColumn id="6" xr3:uid="{4A864496-F54A-42C4-AE62-A76262B55C8B}" uniqueName="6" name="I/O Write Bytes" queryTableFieldId="6" dataDxfId="71"/>
    <tableColumn id="7" xr3:uid="{9709D885-B77F-45A5-A737-B7C3072321C7}" uniqueName="7" name="I/O Other Bytes" queryTableFieldId="7" dataDxfId="70"/>
    <tableColumn id="8" xr3:uid="{9D8D8439-33BA-4A68-917D-FB105D854B8E}" uniqueName="8" name="Total Bytes" queryTableFieldId="8" dataDxfId="69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96BC3A08-60F5-42C7-81FD-90B653D12699}" uniqueName="9" name="Cumulative Total " queryTableFieldId="9" dataDxfId="68">
      <calculatedColumnFormula>SUM(DIsk_management_10_mins_4[Total Bytes])</calculatedColumnFormula>
    </tableColumn>
    <tableColumn id="10" xr3:uid="{E780FCA3-042F-46DE-8DB7-910F55C656A7}" uniqueName="10" name="Total Usage of  Memory in 100% (B / C *100)" queryTableFieldId="10" dataDxfId="67">
      <calculatedColumnFormula>H2/$I$2</calculatedColumnFormula>
    </tableColumn>
    <tableColumn id="11" xr3:uid="{12D93CBB-7F59-41E7-B454-41BE076819C5}" uniqueName="11" name="Total 20% of Total Usage Col" queryTableFieldId="11" dataDxfId="66">
      <calculatedColumnFormula>SUM(J2:J7)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0EC158-F48C-4CFA-860E-385FC868CDF6}" name="DIsk_management_10_mins_5" displayName="DIsk_management_10_mins_5" ref="A1:K151" tableType="queryTable" totalsRowShown="0">
  <autoFilter ref="A1:K151" xr:uid="{3F0EC158-F48C-4CFA-860E-385FC868CDF6}"/>
  <sortState xmlns:xlrd2="http://schemas.microsoft.com/office/spreadsheetml/2017/richdata2" ref="A2:H151">
    <sortCondition descending="1" ref="H1:H151"/>
  </sortState>
  <tableColumns count="11">
    <tableColumn id="1" xr3:uid="{64CCD781-1731-484B-B8FA-E5B18547A1F6}" uniqueName="1" name="Process" queryTableFieldId="1" dataDxfId="65"/>
    <tableColumn id="2" xr3:uid="{6DBC305D-085C-43F0-9605-D13614ACCCF8}" uniqueName="2" name="PID" queryTableFieldId="2" dataDxfId="64"/>
    <tableColumn id="3" xr3:uid="{502A7073-3FFA-4701-98A4-B4BBC764FEC7}" uniqueName="3" name="Description" queryTableFieldId="3" dataDxfId="63"/>
    <tableColumn id="4" xr3:uid="{4B95921F-5D15-484B-A23F-123100B8FF26}" uniqueName="4" name="Company Name" queryTableFieldId="4" dataDxfId="62"/>
    <tableColumn id="5" xr3:uid="{EC31DDC0-40E7-497B-B95B-4D932D62C0F3}" uniqueName="5" name="I/O Read Bytes" queryTableFieldId="5" dataDxfId="61"/>
    <tableColumn id="6" xr3:uid="{D2FCCAED-833B-45CD-811E-642C214B2378}" uniqueName="6" name="I/O Write Bytes" queryTableFieldId="6" dataDxfId="60"/>
    <tableColumn id="7" xr3:uid="{D73A6970-A75D-4EDD-B190-87D8B2F6E4BD}" uniqueName="7" name="I/O Other Bytes" queryTableFieldId="7" dataDxfId="59"/>
    <tableColumn id="8" xr3:uid="{AE0CA215-03D0-41A1-B3F3-F4451B012C87}" uniqueName="8" name="Total Bytes" queryTableFieldId="8" dataDxfId="58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01BAA5F3-9E52-45F7-AB1C-F2D60259A0C7}" uniqueName="9" name="Cumulative Total " queryTableFieldId="9" dataDxfId="57">
      <calculatedColumnFormula>SUM(DIsk_management_10_mins_5[Total Bytes])</calculatedColumnFormula>
    </tableColumn>
    <tableColumn id="10" xr3:uid="{C258A03B-30BB-49C3-83A0-8927366F3E0F}" uniqueName="10" name="Total Usage of  Memory in 100% (B / C *100)" queryTableFieldId="10" dataDxfId="56">
      <calculatedColumnFormula>H2/$I$2</calculatedColumnFormula>
    </tableColumn>
    <tableColumn id="11" xr3:uid="{933986EC-0EDE-4567-AAC5-8786F94FC4FB}" uniqueName="11" name="Total 20% of Total Usage Col" queryTableFieldId="11" dataDxfId="55">
      <calculatedColumnFormula>SUM(J2:J7)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E6420C-B081-42D1-85E8-048788836328}" name="DIsk_management_10_mins_6" displayName="DIsk_management_10_mins_6" ref="A1:K148" tableType="queryTable" totalsRowShown="0">
  <autoFilter ref="A1:K148" xr:uid="{56E6420C-B081-42D1-85E8-048788836328}"/>
  <sortState xmlns:xlrd2="http://schemas.microsoft.com/office/spreadsheetml/2017/richdata2" ref="A2:H148">
    <sortCondition descending="1" ref="H1:H148"/>
  </sortState>
  <tableColumns count="11">
    <tableColumn id="1" xr3:uid="{0EBC45FB-F995-48FE-85A8-C104EAAF3106}" uniqueName="1" name="Process" queryTableFieldId="1" dataDxfId="54"/>
    <tableColumn id="2" xr3:uid="{C6D7E879-CCEF-4D2D-B6AA-DEA32190C527}" uniqueName="2" name="PID" queryTableFieldId="2" dataDxfId="53"/>
    <tableColumn id="3" xr3:uid="{D7DE0646-22C4-470C-A6B8-05FF19FE9D85}" uniqueName="3" name="Description" queryTableFieldId="3" dataDxfId="52"/>
    <tableColumn id="4" xr3:uid="{27B124C8-98AA-4A90-980E-20678A4BE9FA}" uniqueName="4" name="Company Name" queryTableFieldId="4" dataDxfId="51"/>
    <tableColumn id="5" xr3:uid="{0038C269-F02C-44B7-95E4-A4797B10F01C}" uniqueName="5" name="I/O Read Bytes" queryTableFieldId="5" dataDxfId="50"/>
    <tableColumn id="6" xr3:uid="{F1213C89-B5D9-497D-9474-1A0CDD07298C}" uniqueName="6" name="I/O Write Bytes" queryTableFieldId="6" dataDxfId="49"/>
    <tableColumn id="7" xr3:uid="{6B985C6A-1E63-4896-A67B-56BB6D44BAF0}" uniqueName="7" name="I/O Other Bytes" queryTableFieldId="7" dataDxfId="48"/>
    <tableColumn id="8" xr3:uid="{B46983F6-CB9B-4530-BF61-3722F0AF0124}" uniqueName="8" name="Total Bytes" queryTableFieldId="8" dataDxfId="47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ACD04F9F-C93C-40EA-BE2F-2775694E380C}" uniqueName="9" name="Cumulative Total " queryTableFieldId="9" dataDxfId="46">
      <calculatedColumnFormula>SUM(DIsk_management_10_mins_6[Total Bytes])</calculatedColumnFormula>
    </tableColumn>
    <tableColumn id="10" xr3:uid="{C5C0A08C-D673-4C6F-B463-DF9706205F94}" uniqueName="10" name="Total Usage of  Memory in 100% (B / C *100)" queryTableFieldId="10" dataDxfId="45">
      <calculatedColumnFormula>H2/$I$2</calculatedColumnFormula>
    </tableColumn>
    <tableColumn id="11" xr3:uid="{0863270D-19DB-46D1-959E-C3B79E65B706}" uniqueName="11" name="Total 20% of Total Usage Col" queryTableFieldId="11" dataDxfId="44">
      <calculatedColumnFormula>SUM(J2:J7)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57860C-C6A4-4CF7-B0D5-C5851D8E0063}" name="DIsk_management_10_mins_7" displayName="DIsk_management_10_mins_7" ref="A1:K160" tableType="queryTable" totalsRowShown="0">
  <autoFilter ref="A1:K160" xr:uid="{4757860C-C6A4-4CF7-B0D5-C5851D8E0063}"/>
  <sortState xmlns:xlrd2="http://schemas.microsoft.com/office/spreadsheetml/2017/richdata2" ref="A2:H160">
    <sortCondition descending="1" ref="H1:H160"/>
  </sortState>
  <tableColumns count="11">
    <tableColumn id="1" xr3:uid="{6C8E04F7-636B-4232-B41D-2E80657591B2}" uniqueName="1" name="Process" queryTableFieldId="1" dataDxfId="43"/>
    <tableColumn id="2" xr3:uid="{FB8BE500-072A-4C70-8BE6-D7C572AF4151}" uniqueName="2" name="PID" queryTableFieldId="2" dataDxfId="42"/>
    <tableColumn id="3" xr3:uid="{4CCE3F4A-A2F9-435C-991F-198180832EB9}" uniqueName="3" name="Description" queryTableFieldId="3" dataDxfId="41"/>
    <tableColumn id="4" xr3:uid="{B8230D5D-7B67-4C16-8313-F67BE3B04135}" uniqueName="4" name="Company Name" queryTableFieldId="4" dataDxfId="40"/>
    <tableColumn id="5" xr3:uid="{BD304223-10B6-4432-B425-210418708E37}" uniqueName="5" name="I/O Read Bytes" queryTableFieldId="5" dataDxfId="39"/>
    <tableColumn id="6" xr3:uid="{5515CCF5-60E6-4943-BBAD-B70DAAAE40B0}" uniqueName="6" name="I/O Write Bytes" queryTableFieldId="6" dataDxfId="38"/>
    <tableColumn id="7" xr3:uid="{F78710A6-0C4D-44F0-85AB-93ECDB3F4226}" uniqueName="7" name="I/O Other Bytes" queryTableFieldId="7" dataDxfId="37"/>
    <tableColumn id="8" xr3:uid="{DA979EF0-8195-41C7-A9E2-926BEA039FED}" uniqueName="8" name="Total Bytes" queryTableFieldId="8" dataDxfId="36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7294F169-4A7C-4577-9A3C-A3CFF613794C}" uniqueName="9" name="Cumulative Total " queryTableFieldId="9" dataDxfId="35">
      <calculatedColumnFormula>SUM(DIsk_management_10_mins_7[Total Bytes])</calculatedColumnFormula>
    </tableColumn>
    <tableColumn id="10" xr3:uid="{3B4F80AD-B8AF-48C1-82ED-084630700586}" uniqueName="10" name="Total Usage of  Memory in 100% (B / C *100)" queryTableFieldId="10" dataDxfId="34">
      <calculatedColumnFormula>H2/$I$2</calculatedColumnFormula>
    </tableColumn>
    <tableColumn id="11" xr3:uid="{47F94463-C65A-42F8-89D2-4516E11AF450}" uniqueName="11" name="Total 20% of Total Usage Col" queryTableFieldId="11" dataDxfId="33">
      <calculatedColumnFormula>SUM(J2:J7)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7DF52F-444B-4E86-B7E1-111F65E9F079}" name="DIsk_management_10_mins_8" displayName="DIsk_management_10_mins_8" ref="A1:K152" tableType="queryTable" totalsRowShown="0">
  <autoFilter ref="A1:K152" xr:uid="{FB7DF52F-444B-4E86-B7E1-111F65E9F079}"/>
  <sortState xmlns:xlrd2="http://schemas.microsoft.com/office/spreadsheetml/2017/richdata2" ref="A2:H152">
    <sortCondition descending="1" ref="H1:H152"/>
  </sortState>
  <tableColumns count="11">
    <tableColumn id="1" xr3:uid="{33F926FA-6DD5-4705-9627-F8AF23F5708B}" uniqueName="1" name="Process" queryTableFieldId="1" dataDxfId="32"/>
    <tableColumn id="2" xr3:uid="{9E763A10-6147-4D5C-AF4A-983A34EC847B}" uniqueName="2" name="PID" queryTableFieldId="2" dataDxfId="31"/>
    <tableColumn id="3" xr3:uid="{4975C206-E163-409A-A35F-6AC9BE81A7DC}" uniqueName="3" name="Description" queryTableFieldId="3" dataDxfId="30"/>
    <tableColumn id="4" xr3:uid="{5281120D-0603-4EBB-A04E-4E9940CD2C31}" uniqueName="4" name="Company Name" queryTableFieldId="4" dataDxfId="29"/>
    <tableColumn id="5" xr3:uid="{BF109BE2-ADE0-46D7-9831-1FEC074426F3}" uniqueName="5" name="I/O Read Bytes" queryTableFieldId="5" dataDxfId="28"/>
    <tableColumn id="6" xr3:uid="{4BB4390E-3552-4C3B-8F97-C75DDC9C7345}" uniqueName="6" name="I/O Write Bytes" queryTableFieldId="6" dataDxfId="27"/>
    <tableColumn id="7" xr3:uid="{F3A97747-909B-4776-8D60-50E35034B7F3}" uniqueName="7" name="I/O Other Bytes" queryTableFieldId="7" dataDxfId="26"/>
    <tableColumn id="8" xr3:uid="{28456C96-93FD-40CB-B99B-31AF40F37557}" uniqueName="8" name="Total Bytes" queryTableFieldId="8" dataDxfId="25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34B388B3-E3AD-4A3E-AB14-05CFBFD61893}" uniqueName="9" name="Cumulative Total " queryTableFieldId="9" dataDxfId="24">
      <calculatedColumnFormula>SUM(DIsk_management_10_mins_8[Total Bytes])</calculatedColumnFormula>
    </tableColumn>
    <tableColumn id="10" xr3:uid="{406A78C5-555C-450E-9D1C-A637555E2EDE}" uniqueName="10" name="Total Usage of  Memory in 100% (B / C *100)" queryTableFieldId="10" dataDxfId="23">
      <calculatedColumnFormula>H2/$I$2</calculatedColumnFormula>
    </tableColumn>
    <tableColumn id="11" xr3:uid="{C9637ABE-9BE3-468F-9A5B-77E127A48A0D}" uniqueName="11" name="Total 20% of Total Usage Col" queryTableFieldId="11" dataDxfId="22">
      <calculatedColumnFormula>SUM(J2:J8)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98AAFB-C307-4A2F-BC18-E700E1B5C937}" name="DIsk_management_10_mins_9" displayName="DIsk_management_10_mins_9" ref="A1:K154" tableType="queryTable" totalsRowShown="0">
  <autoFilter ref="A1:K154" xr:uid="{EB98AAFB-C307-4A2F-BC18-E700E1B5C937}"/>
  <sortState xmlns:xlrd2="http://schemas.microsoft.com/office/spreadsheetml/2017/richdata2" ref="A2:H154">
    <sortCondition descending="1" ref="H1:H154"/>
  </sortState>
  <tableColumns count="11">
    <tableColumn id="1" xr3:uid="{E9DDAE75-65D6-4540-B01D-AC5C591A50FB}" uniqueName="1" name="Process" queryTableFieldId="1" dataDxfId="21"/>
    <tableColumn id="2" xr3:uid="{9257E7C1-E440-4CD5-BDBC-D47FDD8EA36A}" uniqueName="2" name="PID" queryTableFieldId="2" dataDxfId="20"/>
    <tableColumn id="3" xr3:uid="{95FBC29C-50F6-4301-8A00-4BA2FA2CCA22}" uniqueName="3" name="Description" queryTableFieldId="3" dataDxfId="19"/>
    <tableColumn id="4" xr3:uid="{B0943FF7-84FC-439B-BABB-A2B708F24798}" uniqueName="4" name="Company Name" queryTableFieldId="4" dataDxfId="18"/>
    <tableColumn id="5" xr3:uid="{81F52834-DBD8-4271-86CC-88D633094BB2}" uniqueName="5" name="I/O Read Bytes" queryTableFieldId="5" dataDxfId="17"/>
    <tableColumn id="6" xr3:uid="{3E64957E-261E-41AD-8A26-38B189BAEB05}" uniqueName="6" name="I/O Write Bytes" queryTableFieldId="6" dataDxfId="16"/>
    <tableColumn id="7" xr3:uid="{3EB214EA-D024-453D-B09D-C56C1E834701}" uniqueName="7" name="I/O Other Bytes" queryTableFieldId="7" dataDxfId="15"/>
    <tableColumn id="8" xr3:uid="{15E1ACDE-BD48-4732-988D-8C9903438D54}" uniqueName="8" name="Total Bytes" queryTableFieldId="8" dataDxfId="14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049C97FF-17CB-4DDE-8B5D-F23E9F6CE5D3}" uniqueName="9" name="Cumulative Total " queryTableFieldId="9" dataDxfId="13">
      <calculatedColumnFormula>SUM(DIsk_management_10_mins_9[Total Bytes])</calculatedColumnFormula>
    </tableColumn>
    <tableColumn id="10" xr3:uid="{3B7840EF-17AB-4736-AAB5-A3A8826DF4DC}" uniqueName="10" name="Total Usage of  Memory in 100% (B / C *100)" queryTableFieldId="10" dataDxfId="12">
      <calculatedColumnFormula>H2/$I$2</calculatedColumnFormula>
    </tableColumn>
    <tableColumn id="11" xr3:uid="{85D8999E-E673-45CC-BF07-482EBA28428A}" uniqueName="11" name="Total 20% of Total Usage Col" queryTableFieldId="11" dataDxfId="11">
      <calculatedColumnFormula>SUM(J2:J8)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2ABDF9-44A7-4A9F-B964-8D2EEC9E9C3F}" name="DIsk_management_10_mins_10" displayName="DIsk_management_10_mins_10" ref="A1:K151" tableType="queryTable" totalsRowShown="0">
  <autoFilter ref="A1:K151" xr:uid="{372ABDF9-44A7-4A9F-B964-8D2EEC9E9C3F}"/>
  <sortState xmlns:xlrd2="http://schemas.microsoft.com/office/spreadsheetml/2017/richdata2" ref="A2:H151">
    <sortCondition descending="1" ref="H1:H151"/>
  </sortState>
  <tableColumns count="11">
    <tableColumn id="1" xr3:uid="{38DA6900-264E-4FE1-828A-F72BC4814CE9}" uniqueName="1" name="Process" queryTableFieldId="1" dataDxfId="10"/>
    <tableColumn id="2" xr3:uid="{CDBD3A92-6809-46DA-A407-F25DF56EE285}" uniqueName="2" name="PID" queryTableFieldId="2" dataDxfId="9"/>
    <tableColumn id="3" xr3:uid="{DF2B4423-E589-446E-B9B4-2F51DAF3C3CB}" uniqueName="3" name="Description" queryTableFieldId="3" dataDxfId="8"/>
    <tableColumn id="4" xr3:uid="{9AD9ACD8-9851-4C4F-BF54-E19809EB5621}" uniqueName="4" name="Company Name" queryTableFieldId="4" dataDxfId="7"/>
    <tableColumn id="5" xr3:uid="{8C40DC5F-F448-4337-A20B-AE427208704F}" uniqueName="5" name="I/O Read Bytes" queryTableFieldId="5" dataDxfId="6"/>
    <tableColumn id="6" xr3:uid="{D8D5B2A9-9710-413E-8351-17D6E1C48023}" uniqueName="6" name="I/O Write Bytes" queryTableFieldId="6" dataDxfId="5"/>
    <tableColumn id="7" xr3:uid="{FCA9E310-C36E-4560-8DD7-4FE0BFF8F888}" uniqueName="7" name="I/O Other Bytes" queryTableFieldId="7" dataDxfId="4"/>
    <tableColumn id="8" xr3:uid="{89C628B7-0D92-47BE-B5FA-B403377F1735}" uniqueName="8" name="Total Bytes" queryTableFieldId="8" dataDxfId="3">
      <calculatedColumnFormula>IF(ISNUMBER(SEARCH("MB",E1)), VALUE(SUBSTITUTE(E1," MB",""))*1024*1024, IF(ISNUMBER(SEARCH("KB",E1)), VALUE(SUBSTITUTE(E1," KB",""))*1024, IF(ISNUMBER(SEARCH("B",E1)), VALUE(SUBSTITUTE(E1," B","")), 0))) +
IF(ISNUMBER(SEARCH("MB",F1)), VALUE(SUBSTITUTE(F1," MB",""))*1024*1024, IF(ISNUMBER(SEARCH("KB",F1)), VALUE(SUBSTITUTE(F1," KB",""))*1024, IF(ISNUMBER(SEARCH("B",F1)), VALUE(SUBSTITUTE(F1," B","")), 0))) +
IF(ISNUMBER(SEARCH("MB",G1)), VALUE(SUBSTITUTE(G1," MB",""))*1024*1024, IF(ISNUMBER(SEARCH("KB",G1)), VALUE(SUBSTITUTE(G1," KB",""))*1024, IF(ISNUMBER(SEARCH("B",G1)), VALUE(SUBSTITUTE(G1," B","")), 0)))</calculatedColumnFormula>
    </tableColumn>
    <tableColumn id="9" xr3:uid="{C2C4E332-E635-4CCA-9FD3-4752C2DF9592}" uniqueName="9" name="Cumulative Total " queryTableFieldId="9" dataDxfId="2">
      <calculatedColumnFormula>SUM(DIsk_management_10_mins_10[Total Bytes])</calculatedColumnFormula>
    </tableColumn>
    <tableColumn id="10" xr3:uid="{3E0E3A03-319F-4397-9C18-66E62D2377B8}" uniqueName="10" name="Total Usage of  Memory in 100% (B / C *100)" queryTableFieldId="10" dataDxfId="1">
      <calculatedColumnFormula>H2/$I$2</calculatedColumnFormula>
    </tableColumn>
    <tableColumn id="11" xr3:uid="{62B9A33F-E713-47F2-AF70-54CC17A430B8}" uniqueName="11" name="Total 20% of Total Usage Col" queryTableFieldId="11" dataDxfId="0">
      <calculatedColumnFormula>SUM(J2:J7)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DD49-0DA0-438A-88BB-A34844D9D247}">
  <dimension ref="P35"/>
  <sheetViews>
    <sheetView topLeftCell="J40" zoomScale="85" zoomScaleNormal="85" workbookViewId="0">
      <selection activeCell="P35" sqref="P35"/>
    </sheetView>
  </sheetViews>
  <sheetFormatPr defaultRowHeight="15" x14ac:dyDescent="0.25"/>
  <sheetData>
    <row r="35" spans="16:16" x14ac:dyDescent="0.25">
      <c r="P35" t="s">
        <v>1217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0B9E-8B77-4492-BC47-9148806038B1}">
  <dimension ref="A1:K154"/>
  <sheetViews>
    <sheetView workbookViewId="0">
      <selection activeCell="J2" sqref="J2:J8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36.42578125" bestFit="1" customWidth="1"/>
    <col min="4" max="4" width="31.5703125" bestFit="1" customWidth="1"/>
    <col min="5" max="6" width="13.42578125" bestFit="1" customWidth="1"/>
    <col min="7" max="7" width="13.5703125" bestFit="1" customWidth="1"/>
    <col min="8" max="8" width="13.140625" bestFit="1" customWidth="1"/>
    <col min="9" max="9" width="12" bestFit="1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1118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7914022502.3999996</v>
      </c>
      <c r="I2">
        <f>SUM(DIsk_management_10_mins_9[Total Bytes])</f>
        <v>15389619499.399996</v>
      </c>
      <c r="J2" s="15">
        <f t="shared" ref="J2:J33" si="1">H2/$I$2</f>
        <v>0.51424419575211389</v>
      </c>
      <c r="K2" s="11">
        <f t="shared" ref="K2" si="2">SUM(J2:J8)</f>
        <v>0.81371918231560136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954</v>
      </c>
      <c r="F3" t="s">
        <v>955</v>
      </c>
      <c r="G3" t="s">
        <v>1114</v>
      </c>
      <c r="H3">
        <f t="shared" si="0"/>
        <v>1314180300.8</v>
      </c>
      <c r="I3">
        <f>SUM(DIsk_management_10_mins_9[Total Bytes])</f>
        <v>15389619499.399996</v>
      </c>
      <c r="J3" s="15">
        <f t="shared" si="1"/>
        <v>8.5393943680754203E-2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997</v>
      </c>
      <c r="F4" t="s">
        <v>1079</v>
      </c>
      <c r="G4" t="s">
        <v>1080</v>
      </c>
      <c r="H4">
        <f t="shared" si="0"/>
        <v>875875532.80000007</v>
      </c>
      <c r="I4">
        <f>SUM(DIsk_management_10_mins_9[Total Bytes])</f>
        <v>15389619499.399996</v>
      </c>
      <c r="J4" s="15">
        <f t="shared" si="1"/>
        <v>5.6913397555680201E-2</v>
      </c>
      <c r="K4" s="11"/>
    </row>
    <row r="5" spans="1:11" x14ac:dyDescent="0.25">
      <c r="A5" t="s">
        <v>468</v>
      </c>
      <c r="B5" t="s">
        <v>306</v>
      </c>
      <c r="C5" t="s">
        <v>9</v>
      </c>
      <c r="D5" t="s">
        <v>9</v>
      </c>
      <c r="E5" t="s">
        <v>1096</v>
      </c>
      <c r="F5" t="s">
        <v>1024</v>
      </c>
      <c r="G5" t="s">
        <v>1097</v>
      </c>
      <c r="H5">
        <f t="shared" si="0"/>
        <v>728865177.60000002</v>
      </c>
      <c r="I5">
        <f>SUM(DIsk_management_10_mins_9[Total Bytes])</f>
        <v>15389619499.399996</v>
      </c>
      <c r="J5" s="15">
        <f t="shared" si="1"/>
        <v>4.7360831606552502E-2</v>
      </c>
      <c r="K5" s="11"/>
    </row>
    <row r="6" spans="1:11" x14ac:dyDescent="0.25">
      <c r="A6" t="s">
        <v>466</v>
      </c>
      <c r="B6" t="s">
        <v>341</v>
      </c>
      <c r="C6" t="s">
        <v>9</v>
      </c>
      <c r="D6" t="s">
        <v>9</v>
      </c>
      <c r="E6" t="s">
        <v>342</v>
      </c>
      <c r="F6" t="s">
        <v>343</v>
      </c>
      <c r="G6" t="s">
        <v>1072</v>
      </c>
      <c r="H6">
        <f t="shared" si="0"/>
        <v>699714764.79999995</v>
      </c>
      <c r="I6">
        <f>SUM(DIsk_management_10_mins_9[Total Bytes])</f>
        <v>15389619499.399996</v>
      </c>
      <c r="J6" s="15">
        <f t="shared" si="1"/>
        <v>4.5466670883401644E-2</v>
      </c>
      <c r="K6" s="11"/>
    </row>
    <row r="7" spans="1:11" x14ac:dyDescent="0.25">
      <c r="A7" t="s">
        <v>468</v>
      </c>
      <c r="B7" t="s">
        <v>943</v>
      </c>
      <c r="C7" t="s">
        <v>9</v>
      </c>
      <c r="D7" t="s">
        <v>9</v>
      </c>
      <c r="E7" t="s">
        <v>1098</v>
      </c>
      <c r="F7" t="s">
        <v>1099</v>
      </c>
      <c r="G7" t="s">
        <v>1028</v>
      </c>
      <c r="H7">
        <f t="shared" si="0"/>
        <v>615094681.60000002</v>
      </c>
      <c r="I7">
        <f>SUM(DIsk_management_10_mins_9[Total Bytes])</f>
        <v>15389619499.399996</v>
      </c>
      <c r="J7" s="15">
        <f t="shared" si="1"/>
        <v>3.9968153964039271E-2</v>
      </c>
      <c r="K7" s="11"/>
    </row>
    <row r="8" spans="1:11" x14ac:dyDescent="0.25">
      <c r="A8" t="s">
        <v>12</v>
      </c>
      <c r="B8" t="s">
        <v>13</v>
      </c>
      <c r="C8" t="s">
        <v>9</v>
      </c>
      <c r="D8" t="s">
        <v>9</v>
      </c>
      <c r="E8" t="s">
        <v>987</v>
      </c>
      <c r="F8" t="s">
        <v>1071</v>
      </c>
      <c r="G8" t="s">
        <v>896</v>
      </c>
      <c r="H8">
        <f t="shared" si="0"/>
        <v>375075635.20000005</v>
      </c>
      <c r="I8">
        <f>SUM(DIsk_management_10_mins_9[Total Bytes])</f>
        <v>15389619499.399996</v>
      </c>
      <c r="J8" s="15">
        <f t="shared" si="1"/>
        <v>2.437198887305975E-2</v>
      </c>
      <c r="K8" s="11"/>
    </row>
    <row r="9" spans="1:11" x14ac:dyDescent="0.25">
      <c r="A9" t="s">
        <v>604</v>
      </c>
      <c r="B9" t="s">
        <v>605</v>
      </c>
      <c r="C9" t="s">
        <v>351</v>
      </c>
      <c r="D9" t="s">
        <v>352</v>
      </c>
      <c r="E9" t="s">
        <v>1116</v>
      </c>
      <c r="F9" t="s">
        <v>1117</v>
      </c>
      <c r="G9" t="s">
        <v>1029</v>
      </c>
      <c r="H9">
        <f t="shared" si="0"/>
        <v>305930342.39999998</v>
      </c>
      <c r="I9">
        <f>SUM(DIsk_management_10_mins_9[Total Bytes])</f>
        <v>15389619499.399996</v>
      </c>
      <c r="J9" s="11">
        <f t="shared" si="1"/>
        <v>1.9879006262105925E-2</v>
      </c>
      <c r="K9" s="11"/>
    </row>
    <row r="10" spans="1:11" x14ac:dyDescent="0.25">
      <c r="A10" t="s">
        <v>468</v>
      </c>
      <c r="B10" t="s">
        <v>268</v>
      </c>
      <c r="C10" t="s">
        <v>29</v>
      </c>
      <c r="D10" t="s">
        <v>30</v>
      </c>
      <c r="E10" t="s">
        <v>1015</v>
      </c>
      <c r="F10" t="s">
        <v>1016</v>
      </c>
      <c r="G10" t="s">
        <v>1017</v>
      </c>
      <c r="H10">
        <f t="shared" si="0"/>
        <v>251482828.79999998</v>
      </c>
      <c r="I10">
        <f>SUM(DIsk_management_10_mins_9[Total Bytes])</f>
        <v>15389619499.399996</v>
      </c>
      <c r="J10" s="11">
        <f t="shared" si="1"/>
        <v>1.634106865408886E-2</v>
      </c>
      <c r="K10" s="11"/>
    </row>
    <row r="11" spans="1:11" x14ac:dyDescent="0.25">
      <c r="A11" t="s">
        <v>468</v>
      </c>
      <c r="B11" t="s">
        <v>209</v>
      </c>
      <c r="C11" t="s">
        <v>29</v>
      </c>
      <c r="D11" t="s">
        <v>30</v>
      </c>
      <c r="E11" t="s">
        <v>1077</v>
      </c>
      <c r="F11" t="s">
        <v>1078</v>
      </c>
      <c r="G11" t="s">
        <v>903</v>
      </c>
      <c r="H11">
        <f t="shared" si="0"/>
        <v>250826752</v>
      </c>
      <c r="I11">
        <f>SUM(DIsk_management_10_mins_9[Total Bytes])</f>
        <v>15389619499.399996</v>
      </c>
      <c r="J11" s="11">
        <f t="shared" si="1"/>
        <v>1.6298437528606807E-2</v>
      </c>
      <c r="K11" s="11"/>
    </row>
    <row r="12" spans="1:11" x14ac:dyDescent="0.25">
      <c r="A12" t="s">
        <v>7</v>
      </c>
      <c r="B12" t="s">
        <v>8</v>
      </c>
      <c r="C12" t="s">
        <v>9</v>
      </c>
      <c r="D12" t="s">
        <v>9</v>
      </c>
      <c r="E12" t="s">
        <v>601</v>
      </c>
      <c r="F12" t="s">
        <v>1115</v>
      </c>
      <c r="G12" t="s">
        <v>603</v>
      </c>
      <c r="H12">
        <f t="shared" si="0"/>
        <v>247191244.79999998</v>
      </c>
      <c r="I12">
        <f>SUM(DIsk_management_10_mins_9[Total Bytes])</f>
        <v>15389619499.399996</v>
      </c>
      <c r="J12" s="11">
        <f t="shared" si="1"/>
        <v>1.6062206398906573E-2</v>
      </c>
      <c r="K12" s="11"/>
    </row>
    <row r="13" spans="1:11" x14ac:dyDescent="0.25">
      <c r="A13" t="s">
        <v>468</v>
      </c>
      <c r="B13" t="s">
        <v>244</v>
      </c>
      <c r="C13" t="s">
        <v>29</v>
      </c>
      <c r="D13" t="s">
        <v>30</v>
      </c>
      <c r="E13" t="s">
        <v>1084</v>
      </c>
      <c r="F13" t="s">
        <v>1085</v>
      </c>
      <c r="G13" t="s">
        <v>1086</v>
      </c>
      <c r="H13">
        <f t="shared" si="0"/>
        <v>212546355.20000002</v>
      </c>
      <c r="I13">
        <f>SUM(DIsk_management_10_mins_9[Total Bytes])</f>
        <v>15389619499.399996</v>
      </c>
      <c r="J13" s="11">
        <f t="shared" si="1"/>
        <v>1.3811020812326562E-2</v>
      </c>
      <c r="K13" s="11"/>
    </row>
    <row r="14" spans="1:11" x14ac:dyDescent="0.25">
      <c r="A14" t="s">
        <v>468</v>
      </c>
      <c r="B14" t="s">
        <v>1104</v>
      </c>
      <c r="C14" t="s">
        <v>29</v>
      </c>
      <c r="D14" t="s">
        <v>30</v>
      </c>
      <c r="E14" t="s">
        <v>1105</v>
      </c>
      <c r="F14" t="s">
        <v>9</v>
      </c>
      <c r="G14" t="s">
        <v>1106</v>
      </c>
      <c r="H14">
        <f t="shared" si="0"/>
        <v>145864294.40000001</v>
      </c>
      <c r="I14">
        <f>SUM(DIsk_management_10_mins_9[Total Bytes])</f>
        <v>15389619499.399996</v>
      </c>
      <c r="J14" s="11">
        <f t="shared" si="1"/>
        <v>9.4780962197075058E-3</v>
      </c>
      <c r="K14" s="11"/>
    </row>
    <row r="15" spans="1:11" x14ac:dyDescent="0.25">
      <c r="A15" t="s">
        <v>468</v>
      </c>
      <c r="B15" t="s">
        <v>256</v>
      </c>
      <c r="C15" t="s">
        <v>29</v>
      </c>
      <c r="D15" t="s">
        <v>30</v>
      </c>
      <c r="E15" t="s">
        <v>1012</v>
      </c>
      <c r="F15" t="s">
        <v>378</v>
      </c>
      <c r="G15" t="s">
        <v>1013</v>
      </c>
      <c r="H15">
        <f t="shared" si="0"/>
        <v>123541196.79999998</v>
      </c>
      <c r="I15">
        <f>SUM(DIsk_management_10_mins_9[Total Bytes])</f>
        <v>15389619499.399996</v>
      </c>
      <c r="J15" s="11">
        <f t="shared" si="1"/>
        <v>8.0275666857661139E-3</v>
      </c>
      <c r="K15" s="11"/>
    </row>
    <row r="16" spans="1:11" x14ac:dyDescent="0.25">
      <c r="A16" t="s">
        <v>616</v>
      </c>
      <c r="B16" t="s">
        <v>43</v>
      </c>
      <c r="C16" t="s">
        <v>44</v>
      </c>
      <c r="D16" t="s">
        <v>30</v>
      </c>
      <c r="E16" t="s">
        <v>963</v>
      </c>
      <c r="F16" t="s">
        <v>1040</v>
      </c>
      <c r="G16" t="s">
        <v>1041</v>
      </c>
      <c r="H16">
        <f t="shared" si="0"/>
        <v>117537075.2</v>
      </c>
      <c r="I16">
        <f>SUM(DIsk_management_10_mins_9[Total Bytes])</f>
        <v>15389619499.399996</v>
      </c>
      <c r="J16" s="11">
        <f t="shared" si="1"/>
        <v>7.6374256819398611E-3</v>
      </c>
      <c r="K16" s="11"/>
    </row>
    <row r="17" spans="1:11" x14ac:dyDescent="0.25">
      <c r="A17" t="s">
        <v>468</v>
      </c>
      <c r="B17" t="s">
        <v>241</v>
      </c>
      <c r="C17" t="s">
        <v>29</v>
      </c>
      <c r="D17" t="s">
        <v>30</v>
      </c>
      <c r="E17" t="s">
        <v>1006</v>
      </c>
      <c r="F17" t="s">
        <v>46</v>
      </c>
      <c r="G17" t="s">
        <v>1028</v>
      </c>
      <c r="H17">
        <f t="shared" si="0"/>
        <v>116182220.80000001</v>
      </c>
      <c r="I17">
        <f>SUM(DIsk_management_10_mins_9[Total Bytes])</f>
        <v>15389619499.399996</v>
      </c>
      <c r="J17" s="11">
        <f t="shared" si="1"/>
        <v>7.549388781478949E-3</v>
      </c>
      <c r="K17" s="11"/>
    </row>
    <row r="18" spans="1:11" x14ac:dyDescent="0.25">
      <c r="A18" t="s">
        <v>468</v>
      </c>
      <c r="B18" t="s">
        <v>231</v>
      </c>
      <c r="C18" t="s">
        <v>29</v>
      </c>
      <c r="D18" t="s">
        <v>30</v>
      </c>
      <c r="E18" t="s">
        <v>1081</v>
      </c>
      <c r="F18" t="s">
        <v>1082</v>
      </c>
      <c r="G18" t="s">
        <v>1002</v>
      </c>
      <c r="H18">
        <f t="shared" si="0"/>
        <v>112263577.59999999</v>
      </c>
      <c r="I18">
        <f>SUM(DIsk_management_10_mins_9[Total Bytes])</f>
        <v>15389619499.399996</v>
      </c>
      <c r="J18" s="11">
        <f t="shared" si="1"/>
        <v>7.2947597960025508E-3</v>
      </c>
      <c r="K18" s="11"/>
    </row>
    <row r="19" spans="1:11" x14ac:dyDescent="0.25">
      <c r="A19" t="s">
        <v>323</v>
      </c>
      <c r="B19" t="s">
        <v>324</v>
      </c>
      <c r="C19" t="s">
        <v>325</v>
      </c>
      <c r="D19" t="s">
        <v>30</v>
      </c>
      <c r="E19" t="s">
        <v>1127</v>
      </c>
      <c r="F19" t="s">
        <v>1055</v>
      </c>
      <c r="G19" t="s">
        <v>1128</v>
      </c>
      <c r="H19">
        <f t="shared" si="0"/>
        <v>105277030.39999999</v>
      </c>
      <c r="I19">
        <f>SUM(DIsk_management_10_mins_9[Total Bytes])</f>
        <v>15389619499.399996</v>
      </c>
      <c r="J19" s="11">
        <f t="shared" si="1"/>
        <v>6.8407818922426571E-3</v>
      </c>
      <c r="K19" s="11"/>
    </row>
    <row r="20" spans="1:11" x14ac:dyDescent="0.25">
      <c r="A20" t="s">
        <v>616</v>
      </c>
      <c r="B20" t="s">
        <v>99</v>
      </c>
      <c r="C20" t="s">
        <v>44</v>
      </c>
      <c r="D20" t="s">
        <v>30</v>
      </c>
      <c r="E20" t="s">
        <v>100</v>
      </c>
      <c r="F20" t="s">
        <v>101</v>
      </c>
      <c r="G20" t="s">
        <v>102</v>
      </c>
      <c r="H20">
        <f t="shared" si="0"/>
        <v>71941427.199999988</v>
      </c>
      <c r="I20">
        <f>SUM(DIsk_management_10_mins_9[Total Bytes])</f>
        <v>15389619499.399996</v>
      </c>
      <c r="J20" s="11">
        <f t="shared" si="1"/>
        <v>4.674672249226487E-3</v>
      </c>
      <c r="K20" s="11"/>
    </row>
    <row r="21" spans="1:11" x14ac:dyDescent="0.25">
      <c r="A21" t="s">
        <v>616</v>
      </c>
      <c r="B21" t="s">
        <v>84</v>
      </c>
      <c r="C21" t="s">
        <v>44</v>
      </c>
      <c r="D21" t="s">
        <v>30</v>
      </c>
      <c r="E21" t="s">
        <v>85</v>
      </c>
      <c r="F21" t="s">
        <v>86</v>
      </c>
      <c r="G21" t="s">
        <v>1044</v>
      </c>
      <c r="H21">
        <f t="shared" si="0"/>
        <v>68826828.799999997</v>
      </c>
      <c r="I21">
        <f>SUM(DIsk_management_10_mins_9[Total Bytes])</f>
        <v>15389619499.399996</v>
      </c>
      <c r="J21" s="11">
        <f t="shared" si="1"/>
        <v>4.4722891818529623E-3</v>
      </c>
      <c r="K21" s="11"/>
    </row>
    <row r="22" spans="1:11" x14ac:dyDescent="0.25">
      <c r="A22" t="s">
        <v>468</v>
      </c>
      <c r="B22" t="s">
        <v>28</v>
      </c>
      <c r="C22" t="s">
        <v>29</v>
      </c>
      <c r="D22" t="s">
        <v>30</v>
      </c>
      <c r="E22" t="s">
        <v>469</v>
      </c>
      <c r="F22" t="s">
        <v>470</v>
      </c>
      <c r="G22" t="s">
        <v>594</v>
      </c>
      <c r="H22">
        <f t="shared" si="0"/>
        <v>59349401.600000001</v>
      </c>
      <c r="I22">
        <f>SUM(DIsk_management_10_mins_9[Total Bytes])</f>
        <v>15389619499.399996</v>
      </c>
      <c r="J22" s="11">
        <f t="shared" si="1"/>
        <v>3.8564567241128928E-3</v>
      </c>
      <c r="K22" s="11"/>
    </row>
    <row r="23" spans="1:11" x14ac:dyDescent="0.25">
      <c r="A23" t="s">
        <v>452</v>
      </c>
      <c r="B23" t="s">
        <v>80</v>
      </c>
      <c r="C23" t="s">
        <v>9</v>
      </c>
      <c r="D23" t="s">
        <v>30</v>
      </c>
      <c r="E23" t="s">
        <v>594</v>
      </c>
      <c r="F23" t="s">
        <v>878</v>
      </c>
      <c r="G23" t="s">
        <v>594</v>
      </c>
      <c r="H23">
        <f t="shared" si="0"/>
        <v>57461964.799999997</v>
      </c>
      <c r="I23">
        <f>SUM(DIsk_management_10_mins_9[Total Bytes])</f>
        <v>15389619499.399996</v>
      </c>
      <c r="J23" s="11">
        <f t="shared" si="1"/>
        <v>3.7338132240527649E-3</v>
      </c>
      <c r="K23" s="11"/>
    </row>
    <row r="24" spans="1:11" x14ac:dyDescent="0.25">
      <c r="A24" t="s">
        <v>662</v>
      </c>
      <c r="B24" t="s">
        <v>243</v>
      </c>
      <c r="C24" t="s">
        <v>663</v>
      </c>
      <c r="D24" t="s">
        <v>30</v>
      </c>
      <c r="E24" t="s">
        <v>870</v>
      </c>
      <c r="F24" t="s">
        <v>479</v>
      </c>
      <c r="G24" t="s">
        <v>1066</v>
      </c>
      <c r="H24">
        <f t="shared" si="0"/>
        <v>54189363.200000003</v>
      </c>
      <c r="I24">
        <f>SUM(DIsk_management_10_mins_9[Total Bytes])</f>
        <v>15389619499.399996</v>
      </c>
      <c r="J24" s="11">
        <f t="shared" si="1"/>
        <v>3.5211632881574956E-3</v>
      </c>
      <c r="K24" s="11"/>
    </row>
    <row r="25" spans="1:11" x14ac:dyDescent="0.25">
      <c r="A25" t="s">
        <v>356</v>
      </c>
      <c r="B25" t="s">
        <v>357</v>
      </c>
      <c r="C25" t="s">
        <v>358</v>
      </c>
      <c r="D25" t="s">
        <v>30</v>
      </c>
      <c r="E25" t="s">
        <v>1119</v>
      </c>
      <c r="F25" t="s">
        <v>1120</v>
      </c>
      <c r="G25" t="s">
        <v>1121</v>
      </c>
      <c r="H25">
        <f t="shared" si="0"/>
        <v>52513689.600000001</v>
      </c>
      <c r="I25">
        <f>SUM(DIsk_management_10_mins_9[Total Bytes])</f>
        <v>15389619499.399996</v>
      </c>
      <c r="J25" s="11">
        <f t="shared" si="1"/>
        <v>3.4122799203740797E-3</v>
      </c>
      <c r="K25" s="11"/>
    </row>
    <row r="26" spans="1:11" x14ac:dyDescent="0.25">
      <c r="A26" t="s">
        <v>616</v>
      </c>
      <c r="B26" t="s">
        <v>92</v>
      </c>
      <c r="C26" t="s">
        <v>44</v>
      </c>
      <c r="D26" t="s">
        <v>30</v>
      </c>
      <c r="E26" t="s">
        <v>93</v>
      </c>
      <c r="F26" t="s">
        <v>94</v>
      </c>
      <c r="G26" t="s">
        <v>846</v>
      </c>
      <c r="H26">
        <f t="shared" si="0"/>
        <v>50955775.999999993</v>
      </c>
      <c r="I26">
        <f>SUM(DIsk_management_10_mins_9[Total Bytes])</f>
        <v>15389619499.399996</v>
      </c>
      <c r="J26" s="11">
        <f t="shared" si="1"/>
        <v>3.3110484636729737E-3</v>
      </c>
      <c r="K26" s="11"/>
    </row>
    <row r="27" spans="1:11" x14ac:dyDescent="0.25">
      <c r="A27" t="s">
        <v>458</v>
      </c>
      <c r="B27" t="s">
        <v>206</v>
      </c>
      <c r="C27" t="s">
        <v>207</v>
      </c>
      <c r="D27" t="s">
        <v>208</v>
      </c>
      <c r="E27" t="s">
        <v>1068</v>
      </c>
      <c r="F27" t="s">
        <v>1069</v>
      </c>
      <c r="G27" t="s">
        <v>1070</v>
      </c>
      <c r="H27">
        <f t="shared" si="0"/>
        <v>42720153.600000001</v>
      </c>
      <c r="I27">
        <f>SUM(DIsk_management_10_mins_9[Total Bytes])</f>
        <v>15389619499.399996</v>
      </c>
      <c r="J27" s="11">
        <f t="shared" si="1"/>
        <v>2.7759070717547994E-3</v>
      </c>
      <c r="K27" s="11"/>
    </row>
    <row r="28" spans="1:11" x14ac:dyDescent="0.25">
      <c r="A28" t="s">
        <v>646</v>
      </c>
      <c r="B28" t="s">
        <v>112</v>
      </c>
      <c r="C28" t="s">
        <v>113</v>
      </c>
      <c r="D28" t="s">
        <v>30</v>
      </c>
      <c r="E28" t="s">
        <v>114</v>
      </c>
      <c r="F28" t="s">
        <v>1131</v>
      </c>
      <c r="G28" t="s">
        <v>1132</v>
      </c>
      <c r="H28">
        <f t="shared" si="0"/>
        <v>38372864</v>
      </c>
      <c r="I28">
        <f>SUM(DIsk_management_10_mins_9[Total Bytes])</f>
        <v>15389619499.399996</v>
      </c>
      <c r="J28" s="11">
        <f t="shared" si="1"/>
        <v>2.493425129938792E-3</v>
      </c>
      <c r="K28" s="11"/>
    </row>
    <row r="29" spans="1:11" x14ac:dyDescent="0.25">
      <c r="A29" t="s">
        <v>616</v>
      </c>
      <c r="B29" t="s">
        <v>107</v>
      </c>
      <c r="C29" t="s">
        <v>44</v>
      </c>
      <c r="D29" t="s">
        <v>30</v>
      </c>
      <c r="E29" t="s">
        <v>108</v>
      </c>
      <c r="F29" t="s">
        <v>109</v>
      </c>
      <c r="G29" t="s">
        <v>110</v>
      </c>
      <c r="H29">
        <f t="shared" si="0"/>
        <v>35768524.800000004</v>
      </c>
      <c r="I29">
        <f>SUM(DIsk_management_10_mins_9[Total Bytes])</f>
        <v>15389619499.399996</v>
      </c>
      <c r="J29" s="11">
        <f t="shared" si="1"/>
        <v>2.3241981259767034E-3</v>
      </c>
      <c r="K29" s="11"/>
    </row>
    <row r="30" spans="1:11" x14ac:dyDescent="0.25">
      <c r="A30" t="s">
        <v>632</v>
      </c>
      <c r="B30" t="s">
        <v>313</v>
      </c>
      <c r="C30" t="s">
        <v>9</v>
      </c>
      <c r="D30" t="s">
        <v>9</v>
      </c>
      <c r="E30" t="s">
        <v>202</v>
      </c>
      <c r="F30" t="s">
        <v>1126</v>
      </c>
      <c r="G30" t="s">
        <v>1053</v>
      </c>
      <c r="H30">
        <f t="shared" si="0"/>
        <v>28520243.199999999</v>
      </c>
      <c r="I30">
        <f>SUM(DIsk_management_10_mins_9[Total Bytes])</f>
        <v>15389619499.399996</v>
      </c>
      <c r="J30" s="11">
        <f t="shared" si="1"/>
        <v>1.8532130181069086E-3</v>
      </c>
      <c r="K30" s="11"/>
    </row>
    <row r="31" spans="1:11" x14ac:dyDescent="0.25">
      <c r="A31" t="s">
        <v>616</v>
      </c>
      <c r="B31" t="s">
        <v>65</v>
      </c>
      <c r="C31" t="s">
        <v>44</v>
      </c>
      <c r="D31" t="s">
        <v>30</v>
      </c>
      <c r="E31" t="s">
        <v>1043</v>
      </c>
      <c r="F31" t="s">
        <v>966</v>
      </c>
      <c r="G31" t="s">
        <v>399</v>
      </c>
      <c r="H31">
        <f t="shared" si="0"/>
        <v>27694284.799999997</v>
      </c>
      <c r="I31">
        <f>SUM(DIsk_management_10_mins_9[Total Bytes])</f>
        <v>15389619499.399996</v>
      </c>
      <c r="J31" s="11">
        <f t="shared" si="1"/>
        <v>1.7995431791591554E-3</v>
      </c>
      <c r="K31" s="11"/>
    </row>
    <row r="32" spans="1:11" x14ac:dyDescent="0.25">
      <c r="A32" t="s">
        <v>616</v>
      </c>
      <c r="B32" t="s">
        <v>96</v>
      </c>
      <c r="C32" t="s">
        <v>44</v>
      </c>
      <c r="D32" t="s">
        <v>30</v>
      </c>
      <c r="E32" t="s">
        <v>97</v>
      </c>
      <c r="F32" t="s">
        <v>98</v>
      </c>
      <c r="G32" t="s">
        <v>404</v>
      </c>
      <c r="H32">
        <f t="shared" si="0"/>
        <v>22360985.600000001</v>
      </c>
      <c r="I32">
        <f>SUM(DIsk_management_10_mins_9[Total Bytes])</f>
        <v>15389619499.399996</v>
      </c>
      <c r="J32" s="11">
        <f t="shared" si="1"/>
        <v>1.4529914531591767E-3</v>
      </c>
      <c r="K32" s="11"/>
    </row>
    <row r="33" spans="1:11" x14ac:dyDescent="0.25">
      <c r="A33" t="s">
        <v>468</v>
      </c>
      <c r="B33" t="s">
        <v>182</v>
      </c>
      <c r="C33" t="s">
        <v>29</v>
      </c>
      <c r="D33" t="s">
        <v>30</v>
      </c>
      <c r="E33" t="s">
        <v>476</v>
      </c>
      <c r="F33" t="s">
        <v>1074</v>
      </c>
      <c r="G33" t="s">
        <v>398</v>
      </c>
      <c r="H33">
        <f t="shared" si="0"/>
        <v>21810386.800000001</v>
      </c>
      <c r="I33">
        <f>SUM(DIsk_management_10_mins_9[Total Bytes])</f>
        <v>15389619499.399996</v>
      </c>
      <c r="J33" s="11">
        <f t="shared" si="1"/>
        <v>1.4172141683457694E-3</v>
      </c>
      <c r="K33" s="11"/>
    </row>
    <row r="34" spans="1:11" x14ac:dyDescent="0.25">
      <c r="A34" t="s">
        <v>468</v>
      </c>
      <c r="B34" t="s">
        <v>947</v>
      </c>
      <c r="C34" t="s">
        <v>29</v>
      </c>
      <c r="D34" t="s">
        <v>30</v>
      </c>
      <c r="E34" t="s">
        <v>539</v>
      </c>
      <c r="F34" t="s">
        <v>1100</v>
      </c>
      <c r="G34" t="s">
        <v>59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20027801.600000001</v>
      </c>
      <c r="I34">
        <f>SUM(DIsk_management_10_mins_9[Total Bytes])</f>
        <v>15389619499.399996</v>
      </c>
      <c r="J34" s="11">
        <f t="shared" ref="J34:J65" si="4">H34/$I$2</f>
        <v>1.3013838061935734E-3</v>
      </c>
      <c r="K34" s="11"/>
    </row>
    <row r="35" spans="1:11" x14ac:dyDescent="0.25">
      <c r="A35" t="s">
        <v>642</v>
      </c>
      <c r="B35" t="s">
        <v>322</v>
      </c>
      <c r="C35" t="s">
        <v>643</v>
      </c>
      <c r="D35" t="s">
        <v>30</v>
      </c>
      <c r="E35" t="s">
        <v>1129</v>
      </c>
      <c r="F35" t="s">
        <v>9</v>
      </c>
      <c r="G35" t="s">
        <v>1130</v>
      </c>
      <c r="H35">
        <f t="shared" si="3"/>
        <v>17657753.600000001</v>
      </c>
      <c r="I35">
        <f>SUM(DIsk_management_10_mins_9[Total Bytes])</f>
        <v>15389619499.399996</v>
      </c>
      <c r="J35" s="11">
        <f t="shared" si="4"/>
        <v>1.1473807783674206E-3</v>
      </c>
      <c r="K35" s="11"/>
    </row>
    <row r="36" spans="1:11" x14ac:dyDescent="0.25">
      <c r="A36" t="s">
        <v>627</v>
      </c>
      <c r="B36" t="s">
        <v>248</v>
      </c>
      <c r="C36" t="s">
        <v>9</v>
      </c>
      <c r="D36" t="s">
        <v>9</v>
      </c>
      <c r="E36" t="s">
        <v>628</v>
      </c>
      <c r="F36" t="s">
        <v>629</v>
      </c>
      <c r="G36" t="s">
        <v>1125</v>
      </c>
      <c r="H36">
        <f t="shared" si="3"/>
        <v>15794995.199999999</v>
      </c>
      <c r="I36">
        <f>SUM(DIsk_management_10_mins_9[Total Bytes])</f>
        <v>15389619499.399996</v>
      </c>
      <c r="J36" s="11">
        <f t="shared" si="4"/>
        <v>1.0263408527167164E-3</v>
      </c>
      <c r="K36" s="11"/>
    </row>
    <row r="37" spans="1:11" x14ac:dyDescent="0.25">
      <c r="A37" t="s">
        <v>468</v>
      </c>
      <c r="B37" t="s">
        <v>289</v>
      </c>
      <c r="C37" t="s">
        <v>29</v>
      </c>
      <c r="D37" t="s">
        <v>30</v>
      </c>
      <c r="E37" t="s">
        <v>1091</v>
      </c>
      <c r="F37" t="s">
        <v>926</v>
      </c>
      <c r="G37" t="s">
        <v>633</v>
      </c>
      <c r="H37">
        <f t="shared" si="3"/>
        <v>14874624.000000002</v>
      </c>
      <c r="I37">
        <f>SUM(DIsk_management_10_mins_9[Total Bytes])</f>
        <v>15389619499.399996</v>
      </c>
      <c r="J37" s="11">
        <f t="shared" si="4"/>
        <v>9.6653617723166765E-4</v>
      </c>
      <c r="K37" s="11"/>
    </row>
    <row r="38" spans="1:11" x14ac:dyDescent="0.25">
      <c r="A38" t="s">
        <v>468</v>
      </c>
      <c r="B38" t="s">
        <v>214</v>
      </c>
      <c r="C38" t="s">
        <v>29</v>
      </c>
      <c r="D38" t="s">
        <v>30</v>
      </c>
      <c r="E38" t="s">
        <v>495</v>
      </c>
      <c r="F38" t="s">
        <v>9</v>
      </c>
      <c r="G38" t="s">
        <v>628</v>
      </c>
      <c r="H38">
        <f t="shared" si="3"/>
        <v>14785745.6</v>
      </c>
      <c r="I38">
        <f>SUM(DIsk_management_10_mins_9[Total Bytes])</f>
        <v>15389619499.399996</v>
      </c>
      <c r="J38" s="11">
        <f t="shared" si="4"/>
        <v>9.6076095972200354E-4</v>
      </c>
      <c r="K38" s="11"/>
    </row>
    <row r="39" spans="1:11" x14ac:dyDescent="0.25">
      <c r="A39" t="s">
        <v>468</v>
      </c>
      <c r="B39" t="s">
        <v>297</v>
      </c>
      <c r="C39" t="s">
        <v>29</v>
      </c>
      <c r="D39" t="s">
        <v>30</v>
      </c>
      <c r="E39" t="s">
        <v>298</v>
      </c>
      <c r="F39" t="s">
        <v>299</v>
      </c>
      <c r="G39" t="s">
        <v>300</v>
      </c>
      <c r="H39">
        <f t="shared" si="3"/>
        <v>14393651.199999999</v>
      </c>
      <c r="I39">
        <f>SUM(DIsk_management_10_mins_9[Total Bytes])</f>
        <v>15389619499.399996</v>
      </c>
      <c r="J39" s="11">
        <f t="shared" si="4"/>
        <v>9.3528311083722197E-4</v>
      </c>
      <c r="K39" s="11"/>
    </row>
    <row r="40" spans="1:11" x14ac:dyDescent="0.25">
      <c r="A40" t="s">
        <v>454</v>
      </c>
      <c r="B40" t="s">
        <v>335</v>
      </c>
      <c r="C40" t="s">
        <v>336</v>
      </c>
      <c r="D40" t="s">
        <v>208</v>
      </c>
      <c r="E40" t="s">
        <v>1067</v>
      </c>
      <c r="F40" t="s">
        <v>1068</v>
      </c>
      <c r="G40" t="s">
        <v>328</v>
      </c>
      <c r="H40">
        <f t="shared" si="3"/>
        <v>10325606.4</v>
      </c>
      <c r="I40">
        <f>SUM(DIsk_management_10_mins_9[Total Bytes])</f>
        <v>15389619499.399996</v>
      </c>
      <c r="J40" s="11">
        <f t="shared" si="4"/>
        <v>6.709461790398763E-4</v>
      </c>
      <c r="K40" s="11"/>
    </row>
    <row r="41" spans="1:11" x14ac:dyDescent="0.25">
      <c r="A41" t="s">
        <v>468</v>
      </c>
      <c r="B41" t="s">
        <v>254</v>
      </c>
      <c r="C41" t="s">
        <v>29</v>
      </c>
      <c r="D41" t="s">
        <v>30</v>
      </c>
      <c r="E41" t="s">
        <v>398</v>
      </c>
      <c r="F41" t="s">
        <v>524</v>
      </c>
      <c r="G41" t="s">
        <v>1089</v>
      </c>
      <c r="H41">
        <f t="shared" si="3"/>
        <v>9694822.4000000004</v>
      </c>
      <c r="I41">
        <f>SUM(DIsk_management_10_mins_9[Total Bytes])</f>
        <v>15389619499.399996</v>
      </c>
      <c r="J41" s="11">
        <f t="shared" si="4"/>
        <v>6.2995855098158719E-4</v>
      </c>
      <c r="K41" s="11"/>
    </row>
    <row r="42" spans="1:11" x14ac:dyDescent="0.25">
      <c r="A42" t="s">
        <v>599</v>
      </c>
      <c r="B42" t="s">
        <v>38</v>
      </c>
      <c r="C42" t="s">
        <v>9</v>
      </c>
      <c r="D42" t="s">
        <v>30</v>
      </c>
      <c r="E42" t="s">
        <v>955</v>
      </c>
      <c r="F42" t="s">
        <v>63</v>
      </c>
      <c r="G42" t="s">
        <v>1035</v>
      </c>
      <c r="H42">
        <f t="shared" si="3"/>
        <v>9449779.2000000011</v>
      </c>
      <c r="I42">
        <f>SUM(DIsk_management_10_mins_9[Total Bytes])</f>
        <v>15389619499.399996</v>
      </c>
      <c r="J42" s="11">
        <f t="shared" si="4"/>
        <v>6.1403592209465776E-4</v>
      </c>
      <c r="K42" s="11"/>
    </row>
    <row r="43" spans="1:11" x14ac:dyDescent="0.25">
      <c r="A43" t="s">
        <v>616</v>
      </c>
      <c r="B43" t="s">
        <v>57</v>
      </c>
      <c r="C43" t="s">
        <v>44</v>
      </c>
      <c r="D43" t="s">
        <v>30</v>
      </c>
      <c r="E43" t="s">
        <v>81</v>
      </c>
      <c r="F43" t="s">
        <v>842</v>
      </c>
      <c r="G43" t="s">
        <v>843</v>
      </c>
      <c r="H43">
        <f t="shared" si="3"/>
        <v>9027891.2000000011</v>
      </c>
      <c r="I43">
        <f>SUM(DIsk_management_10_mins_9[Total Bytes])</f>
        <v>15389619499.399996</v>
      </c>
      <c r="J43" s="11">
        <f t="shared" si="4"/>
        <v>5.86622118912815E-4</v>
      </c>
      <c r="K43" s="11"/>
    </row>
    <row r="44" spans="1:11" x14ac:dyDescent="0.25">
      <c r="A44" t="s">
        <v>468</v>
      </c>
      <c r="B44" t="s">
        <v>278</v>
      </c>
      <c r="C44" t="s">
        <v>29</v>
      </c>
      <c r="D44" t="s">
        <v>30</v>
      </c>
      <c r="E44" t="s">
        <v>816</v>
      </c>
      <c r="F44" t="s">
        <v>83</v>
      </c>
      <c r="G44" t="s">
        <v>817</v>
      </c>
      <c r="H44">
        <f t="shared" si="3"/>
        <v>8027852.7999999998</v>
      </c>
      <c r="I44">
        <f>SUM(DIsk_management_10_mins_9[Total Bytes])</f>
        <v>15389619499.399996</v>
      </c>
      <c r="J44" s="11">
        <f t="shared" si="4"/>
        <v>5.2164075923468974E-4</v>
      </c>
      <c r="K44" s="11"/>
    </row>
    <row r="45" spans="1:11" x14ac:dyDescent="0.25">
      <c r="A45" t="s">
        <v>579</v>
      </c>
      <c r="B45" t="s">
        <v>251</v>
      </c>
      <c r="C45" t="s">
        <v>252</v>
      </c>
      <c r="D45" t="s">
        <v>30</v>
      </c>
      <c r="E45" t="s">
        <v>580</v>
      </c>
      <c r="F45" t="s">
        <v>9</v>
      </c>
      <c r="G45" t="s">
        <v>515</v>
      </c>
      <c r="H45">
        <f t="shared" si="3"/>
        <v>7458304</v>
      </c>
      <c r="I45">
        <f>SUM(DIsk_management_10_mins_9[Total Bytes])</f>
        <v>15389619499.399996</v>
      </c>
      <c r="J45" s="11">
        <f t="shared" si="4"/>
        <v>4.8463212493920214E-4</v>
      </c>
      <c r="K45" s="11"/>
    </row>
    <row r="46" spans="1:11" x14ac:dyDescent="0.25">
      <c r="A46" t="s">
        <v>356</v>
      </c>
      <c r="B46" t="s">
        <v>377</v>
      </c>
      <c r="C46" t="s">
        <v>358</v>
      </c>
      <c r="D46" t="s">
        <v>30</v>
      </c>
      <c r="E46" t="s">
        <v>378</v>
      </c>
      <c r="F46" t="s">
        <v>396</v>
      </c>
      <c r="G46" t="s">
        <v>380</v>
      </c>
      <c r="H46">
        <f t="shared" si="3"/>
        <v>6931456</v>
      </c>
      <c r="I46">
        <f>SUM(DIsk_management_10_mins_9[Total Bytes])</f>
        <v>15389619499.399996</v>
      </c>
      <c r="J46" s="11">
        <f t="shared" si="4"/>
        <v>4.5039814014051748E-4</v>
      </c>
      <c r="K46" s="11"/>
    </row>
    <row r="47" spans="1:11" x14ac:dyDescent="0.25">
      <c r="A47" t="s">
        <v>468</v>
      </c>
      <c r="B47" t="s">
        <v>204</v>
      </c>
      <c r="C47" t="s">
        <v>29</v>
      </c>
      <c r="D47" t="s">
        <v>30</v>
      </c>
      <c r="E47" t="s">
        <v>483</v>
      </c>
      <c r="F47" t="s">
        <v>448</v>
      </c>
      <c r="G47" t="s">
        <v>581</v>
      </c>
      <c r="H47">
        <f t="shared" si="3"/>
        <v>6920877.5999999996</v>
      </c>
      <c r="I47">
        <f>SUM(DIsk_management_10_mins_9[Total Bytes])</f>
        <v>15389619499.399996</v>
      </c>
      <c r="J47" s="11">
        <f t="shared" si="4"/>
        <v>4.4971076772039933E-4</v>
      </c>
      <c r="K47" s="11"/>
    </row>
    <row r="48" spans="1:11" x14ac:dyDescent="0.25">
      <c r="A48" t="s">
        <v>356</v>
      </c>
      <c r="B48" t="s">
        <v>370</v>
      </c>
      <c r="C48" t="s">
        <v>358</v>
      </c>
      <c r="D48" t="s">
        <v>30</v>
      </c>
      <c r="E48" t="s">
        <v>371</v>
      </c>
      <c r="F48" t="s">
        <v>594</v>
      </c>
      <c r="G48" t="s">
        <v>1122</v>
      </c>
      <c r="H48">
        <f t="shared" si="3"/>
        <v>6667264</v>
      </c>
      <c r="I48">
        <f>SUM(DIsk_management_10_mins_9[Total Bytes])</f>
        <v>15389619499.399996</v>
      </c>
      <c r="J48" s="11">
        <f t="shared" si="4"/>
        <v>4.3323124397324705E-4</v>
      </c>
      <c r="K48" s="11"/>
    </row>
    <row r="49" spans="1:11" x14ac:dyDescent="0.25">
      <c r="A49" t="s">
        <v>616</v>
      </c>
      <c r="B49" t="s">
        <v>88</v>
      </c>
      <c r="C49" t="s">
        <v>44</v>
      </c>
      <c r="D49" t="s">
        <v>30</v>
      </c>
      <c r="E49" t="s">
        <v>110</v>
      </c>
      <c r="F49" t="s">
        <v>90</v>
      </c>
      <c r="G49" t="s">
        <v>967</v>
      </c>
      <c r="H49">
        <f t="shared" si="3"/>
        <v>6462464</v>
      </c>
      <c r="I49">
        <f>SUM(DIsk_management_10_mins_9[Total Bytes])</f>
        <v>15389619499.399996</v>
      </c>
      <c r="J49" s="11">
        <f t="shared" si="4"/>
        <v>4.199235725257506E-4</v>
      </c>
      <c r="K49" s="11"/>
    </row>
    <row r="50" spans="1:11" x14ac:dyDescent="0.25">
      <c r="A50" t="s">
        <v>468</v>
      </c>
      <c r="B50" t="s">
        <v>240</v>
      </c>
      <c r="C50" t="s">
        <v>29</v>
      </c>
      <c r="D50" t="s">
        <v>30</v>
      </c>
      <c r="E50" t="s">
        <v>539</v>
      </c>
      <c r="F50" t="s">
        <v>811</v>
      </c>
      <c r="G50" t="s">
        <v>915</v>
      </c>
      <c r="H50">
        <f t="shared" si="3"/>
        <v>6003712</v>
      </c>
      <c r="I50">
        <f>SUM(DIsk_management_10_mins_9[Total Bytes])</f>
        <v>15389619499.399996</v>
      </c>
      <c r="J50" s="11">
        <f t="shared" si="4"/>
        <v>3.9011438848335855E-4</v>
      </c>
      <c r="K50" s="11"/>
    </row>
    <row r="51" spans="1:11" x14ac:dyDescent="0.25">
      <c r="A51" t="s">
        <v>592</v>
      </c>
      <c r="B51" t="s">
        <v>291</v>
      </c>
      <c r="C51" t="s">
        <v>9</v>
      </c>
      <c r="D51" t="s">
        <v>9</v>
      </c>
      <c r="E51" t="s">
        <v>378</v>
      </c>
      <c r="F51" t="s">
        <v>593</v>
      </c>
      <c r="G51" t="s">
        <v>594</v>
      </c>
      <c r="H51">
        <f t="shared" si="3"/>
        <v>5347123.2000000002</v>
      </c>
      <c r="I51">
        <f>SUM(DIsk_management_10_mins_9[Total Bytes])</f>
        <v>15389619499.399996</v>
      </c>
      <c r="J51" s="11">
        <f t="shared" si="4"/>
        <v>3.4744999382268495E-4</v>
      </c>
      <c r="K51" s="11"/>
    </row>
    <row r="52" spans="1:11" x14ac:dyDescent="0.25">
      <c r="A52" t="s">
        <v>574</v>
      </c>
      <c r="B52" t="s">
        <v>32</v>
      </c>
      <c r="C52" t="s">
        <v>33</v>
      </c>
      <c r="D52" t="s">
        <v>30</v>
      </c>
      <c r="E52" t="s">
        <v>379</v>
      </c>
      <c r="F52" t="s">
        <v>1030</v>
      </c>
      <c r="G52" t="s">
        <v>1031</v>
      </c>
      <c r="H52">
        <f t="shared" si="3"/>
        <v>5089382.3999999994</v>
      </c>
      <c r="I52">
        <f>SUM(DIsk_management_10_mins_9[Total Bytes])</f>
        <v>15389619499.399996</v>
      </c>
      <c r="J52" s="11">
        <f t="shared" si="4"/>
        <v>3.3070228930601062E-4</v>
      </c>
      <c r="K52" s="11"/>
    </row>
    <row r="53" spans="1:11" x14ac:dyDescent="0.25">
      <c r="A53" t="s">
        <v>468</v>
      </c>
      <c r="B53" t="s">
        <v>224</v>
      </c>
      <c r="C53" t="s">
        <v>29</v>
      </c>
      <c r="D53" t="s">
        <v>30</v>
      </c>
      <c r="E53" t="s">
        <v>9</v>
      </c>
      <c r="F53" t="s">
        <v>9</v>
      </c>
      <c r="G53" t="s">
        <v>944</v>
      </c>
      <c r="H53">
        <f t="shared" si="3"/>
        <v>4823449.5999999996</v>
      </c>
      <c r="I53">
        <f>SUM(DIsk_management_10_mins_9[Total Bytes])</f>
        <v>15389619499.399996</v>
      </c>
      <c r="J53" s="11">
        <f t="shared" si="4"/>
        <v>3.1342227793143649E-4</v>
      </c>
      <c r="K53" s="11"/>
    </row>
    <row r="54" spans="1:11" x14ac:dyDescent="0.25">
      <c r="A54" t="s">
        <v>616</v>
      </c>
      <c r="B54" t="s">
        <v>61</v>
      </c>
      <c r="C54" t="s">
        <v>44</v>
      </c>
      <c r="D54" t="s">
        <v>30</v>
      </c>
      <c r="E54" t="s">
        <v>470</v>
      </c>
      <c r="F54" t="s">
        <v>58</v>
      </c>
      <c r="G54" t="s">
        <v>64</v>
      </c>
      <c r="H54">
        <f t="shared" si="3"/>
        <v>4308377.5999999996</v>
      </c>
      <c r="I54">
        <f>SUM(DIsk_management_10_mins_9[Total Bytes])</f>
        <v>15389619499.399996</v>
      </c>
      <c r="J54" s="11">
        <f t="shared" si="4"/>
        <v>2.7995348424098286E-4</v>
      </c>
      <c r="K54" s="11"/>
    </row>
    <row r="55" spans="1:11" x14ac:dyDescent="0.25">
      <c r="A55" t="s">
        <v>468</v>
      </c>
      <c r="B55" t="s">
        <v>294</v>
      </c>
      <c r="C55" t="s">
        <v>29</v>
      </c>
      <c r="D55" t="s">
        <v>30</v>
      </c>
      <c r="E55" t="s">
        <v>429</v>
      </c>
      <c r="F55" t="s">
        <v>549</v>
      </c>
      <c r="G55" t="s">
        <v>929</v>
      </c>
      <c r="H55">
        <f t="shared" si="3"/>
        <v>3695104.0000000005</v>
      </c>
      <c r="I55">
        <f>SUM(DIsk_management_10_mins_9[Total Bytes])</f>
        <v>15389619499.399996</v>
      </c>
      <c r="J55" s="11">
        <f t="shared" si="4"/>
        <v>2.401036620914548E-4</v>
      </c>
      <c r="K55" s="11"/>
    </row>
    <row r="56" spans="1:11" x14ac:dyDescent="0.25">
      <c r="A56" t="s">
        <v>616</v>
      </c>
      <c r="B56" t="s">
        <v>53</v>
      </c>
      <c r="C56" t="s">
        <v>44</v>
      </c>
      <c r="D56" t="s">
        <v>30</v>
      </c>
      <c r="E56" t="s">
        <v>1042</v>
      </c>
      <c r="F56" t="s">
        <v>470</v>
      </c>
      <c r="G56" t="s">
        <v>404</v>
      </c>
      <c r="H56">
        <f t="shared" si="3"/>
        <v>2723840</v>
      </c>
      <c r="I56">
        <f>SUM(DIsk_management_10_mins_9[Total Bytes])</f>
        <v>15389619499.399996</v>
      </c>
      <c r="J56" s="11">
        <f t="shared" si="4"/>
        <v>1.7699203025170284E-4</v>
      </c>
      <c r="K56" s="11"/>
    </row>
    <row r="57" spans="1:11" x14ac:dyDescent="0.25">
      <c r="A57" t="s">
        <v>656</v>
      </c>
      <c r="B57" t="s">
        <v>200</v>
      </c>
      <c r="C57" t="s">
        <v>201</v>
      </c>
      <c r="D57" t="s">
        <v>30</v>
      </c>
      <c r="E57" t="s">
        <v>202</v>
      </c>
      <c r="F57" t="s">
        <v>9</v>
      </c>
      <c r="G57" t="s">
        <v>867</v>
      </c>
      <c r="H57">
        <f t="shared" si="3"/>
        <v>2577305.6000000001</v>
      </c>
      <c r="I57">
        <f>SUM(DIsk_management_10_mins_9[Total Bytes])</f>
        <v>15389619499.399996</v>
      </c>
      <c r="J57" s="11">
        <f t="shared" si="4"/>
        <v>1.6747039133101912E-4</v>
      </c>
      <c r="K57" s="11"/>
    </row>
    <row r="58" spans="1:11" x14ac:dyDescent="0.25">
      <c r="A58" t="s">
        <v>468</v>
      </c>
      <c r="B58" t="s">
        <v>272</v>
      </c>
      <c r="C58" t="s">
        <v>29</v>
      </c>
      <c r="D58" t="s">
        <v>30</v>
      </c>
      <c r="E58" t="s">
        <v>404</v>
      </c>
      <c r="F58" t="s">
        <v>9</v>
      </c>
      <c r="G58" t="s">
        <v>923</v>
      </c>
      <c r="H58">
        <f t="shared" si="3"/>
        <v>2542899.1999999997</v>
      </c>
      <c r="I58">
        <f>SUM(DIsk_management_10_mins_9[Total Bytes])</f>
        <v>15389619499.399996</v>
      </c>
      <c r="J58" s="11">
        <f t="shared" si="4"/>
        <v>1.6523470252783972E-4</v>
      </c>
      <c r="K58" s="11"/>
    </row>
    <row r="59" spans="1:11" x14ac:dyDescent="0.25">
      <c r="A59" t="s">
        <v>468</v>
      </c>
      <c r="B59" t="s">
        <v>238</v>
      </c>
      <c r="C59" t="s">
        <v>29</v>
      </c>
      <c r="D59" t="s">
        <v>30</v>
      </c>
      <c r="E59" t="s">
        <v>483</v>
      </c>
      <c r="F59" t="s">
        <v>506</v>
      </c>
      <c r="G59" t="s">
        <v>63</v>
      </c>
      <c r="H59">
        <f t="shared" si="3"/>
        <v>2339956</v>
      </c>
      <c r="I59">
        <f>SUM(DIsk_management_10_mins_9[Total Bytes])</f>
        <v>15389619499.399996</v>
      </c>
      <c r="J59" s="11">
        <f t="shared" si="4"/>
        <v>1.5204768383592779E-4</v>
      </c>
      <c r="K59" s="11"/>
    </row>
    <row r="60" spans="1:11" x14ac:dyDescent="0.25">
      <c r="A60" t="s">
        <v>585</v>
      </c>
      <c r="B60" t="s">
        <v>192</v>
      </c>
      <c r="C60" t="s">
        <v>193</v>
      </c>
      <c r="D60" t="s">
        <v>30</v>
      </c>
      <c r="E60" t="s">
        <v>1112</v>
      </c>
      <c r="F60" t="s">
        <v>9</v>
      </c>
      <c r="G60" t="s">
        <v>762</v>
      </c>
      <c r="H60">
        <f t="shared" si="3"/>
        <v>2256179.1999999997</v>
      </c>
      <c r="I60">
        <f>SUM(DIsk_management_10_mins_9[Total Bytes])</f>
        <v>15389619499.399996</v>
      </c>
      <c r="J60" s="11">
        <f t="shared" si="4"/>
        <v>1.4660396250134466E-4</v>
      </c>
      <c r="K60" s="11"/>
    </row>
    <row r="61" spans="1:11" x14ac:dyDescent="0.25">
      <c r="A61" t="s">
        <v>608</v>
      </c>
      <c r="B61" t="s">
        <v>128</v>
      </c>
      <c r="C61" t="s">
        <v>129</v>
      </c>
      <c r="D61" t="s">
        <v>30</v>
      </c>
      <c r="E61" t="s">
        <v>130</v>
      </c>
      <c r="F61" t="s">
        <v>131</v>
      </c>
      <c r="G61" t="s">
        <v>836</v>
      </c>
      <c r="H61">
        <f t="shared" si="3"/>
        <v>1978554</v>
      </c>
      <c r="I61">
        <f>SUM(DIsk_management_10_mins_9[Total Bytes])</f>
        <v>15389619499.399996</v>
      </c>
      <c r="J61" s="11">
        <f t="shared" si="4"/>
        <v>1.2856419225161083E-4</v>
      </c>
      <c r="K61" s="11"/>
    </row>
    <row r="62" spans="1:11" x14ac:dyDescent="0.25">
      <c r="A62" t="s">
        <v>468</v>
      </c>
      <c r="B62" t="s">
        <v>234</v>
      </c>
      <c r="C62" t="s">
        <v>29</v>
      </c>
      <c r="D62" t="s">
        <v>30</v>
      </c>
      <c r="E62" t="s">
        <v>202</v>
      </c>
      <c r="F62" t="s">
        <v>9</v>
      </c>
      <c r="G62" t="s">
        <v>505</v>
      </c>
      <c r="H62">
        <f t="shared" si="3"/>
        <v>1815756.8</v>
      </c>
      <c r="I62">
        <f>SUM(DIsk_management_10_mins_9[Total Bytes])</f>
        <v>15389619499.399996</v>
      </c>
      <c r="J62" s="11">
        <f t="shared" si="4"/>
        <v>1.1798581505350356E-4</v>
      </c>
      <c r="K62" s="11"/>
    </row>
    <row r="63" spans="1:11" x14ac:dyDescent="0.25">
      <c r="A63" t="s">
        <v>468</v>
      </c>
      <c r="B63" t="s">
        <v>262</v>
      </c>
      <c r="C63" t="s">
        <v>29</v>
      </c>
      <c r="D63" t="s">
        <v>30</v>
      </c>
      <c r="E63" t="s">
        <v>263</v>
      </c>
      <c r="F63" t="s">
        <v>264</v>
      </c>
      <c r="G63" t="s">
        <v>419</v>
      </c>
      <c r="H63">
        <f t="shared" si="3"/>
        <v>1693798.3999999999</v>
      </c>
      <c r="I63">
        <f>SUM(DIsk_management_10_mins_9[Total Bytes])</f>
        <v>15389619499.399996</v>
      </c>
      <c r="J63" s="11">
        <f t="shared" si="4"/>
        <v>1.1006109670651942E-4</v>
      </c>
      <c r="K63" s="11"/>
    </row>
    <row r="64" spans="1:11" x14ac:dyDescent="0.25">
      <c r="A64" t="s">
        <v>468</v>
      </c>
      <c r="B64" t="s">
        <v>277</v>
      </c>
      <c r="C64" t="s">
        <v>29</v>
      </c>
      <c r="D64" t="s">
        <v>30</v>
      </c>
      <c r="E64" t="s">
        <v>62</v>
      </c>
      <c r="F64" t="s">
        <v>537</v>
      </c>
      <c r="G64" t="s">
        <v>815</v>
      </c>
      <c r="H64">
        <f t="shared" si="3"/>
        <v>1420800</v>
      </c>
      <c r="I64">
        <f>SUM(DIsk_management_10_mins_9[Total Bytes])</f>
        <v>15389619499.399996</v>
      </c>
      <c r="J64" s="11">
        <f t="shared" si="4"/>
        <v>9.2321970667006651E-5</v>
      </c>
      <c r="K64" s="11"/>
    </row>
    <row r="65" spans="1:11" x14ac:dyDescent="0.25">
      <c r="A65" t="s">
        <v>600</v>
      </c>
      <c r="B65" t="s">
        <v>70</v>
      </c>
      <c r="C65" t="s">
        <v>71</v>
      </c>
      <c r="D65" t="s">
        <v>30</v>
      </c>
      <c r="E65" t="s">
        <v>62</v>
      </c>
      <c r="F65" t="s">
        <v>73</v>
      </c>
      <c r="G65" t="s">
        <v>831</v>
      </c>
      <c r="H65">
        <f t="shared" si="3"/>
        <v>1412812.8</v>
      </c>
      <c r="I65">
        <f>SUM(DIsk_management_10_mins_9[Total Bytes])</f>
        <v>15389619499.399996</v>
      </c>
      <c r="J65" s="11">
        <f t="shared" si="4"/>
        <v>9.1802971480554299E-5</v>
      </c>
      <c r="K65" s="11"/>
    </row>
    <row r="66" spans="1:11" x14ac:dyDescent="0.25">
      <c r="A66" t="s">
        <v>468</v>
      </c>
      <c r="B66" t="s">
        <v>1107</v>
      </c>
      <c r="C66" t="s">
        <v>9</v>
      </c>
      <c r="D66" t="s">
        <v>9</v>
      </c>
      <c r="E66" t="s">
        <v>633</v>
      </c>
      <c r="F66" t="s">
        <v>936</v>
      </c>
      <c r="G66" t="s">
        <v>445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1365581.4000000001</v>
      </c>
      <c r="I66">
        <f>SUM(DIsk_management_10_mins_9[Total Bytes])</f>
        <v>15389619499.399996</v>
      </c>
      <c r="J66" s="11">
        <f t="shared" ref="J66:J97" si="6">H66/$I$2</f>
        <v>8.8733928740294122E-5</v>
      </c>
      <c r="K66" s="11"/>
    </row>
    <row r="67" spans="1:11" x14ac:dyDescent="0.25">
      <c r="A67" t="s">
        <v>21</v>
      </c>
      <c r="B67" t="s">
        <v>22</v>
      </c>
      <c r="C67" t="s">
        <v>9</v>
      </c>
      <c r="D67" t="s">
        <v>9</v>
      </c>
      <c r="E67" t="s">
        <v>652</v>
      </c>
      <c r="F67" t="s">
        <v>9</v>
      </c>
      <c r="G67" t="s">
        <v>1134</v>
      </c>
      <c r="H67">
        <f t="shared" si="5"/>
        <v>1258393.6000000001</v>
      </c>
      <c r="I67">
        <f>SUM(DIsk_management_10_mins_9[Total Bytes])</f>
        <v>15389619499.399996</v>
      </c>
      <c r="J67" s="11">
        <f t="shared" si="6"/>
        <v>8.1768987209141969E-5</v>
      </c>
      <c r="K67" s="11"/>
    </row>
    <row r="68" spans="1:11" x14ac:dyDescent="0.25">
      <c r="A68" t="s">
        <v>588</v>
      </c>
      <c r="B68" t="s">
        <v>26</v>
      </c>
      <c r="C68" t="s">
        <v>9</v>
      </c>
      <c r="D68" t="s">
        <v>9</v>
      </c>
      <c r="E68" t="s">
        <v>589</v>
      </c>
      <c r="F68" t="s">
        <v>448</v>
      </c>
      <c r="G68" t="s">
        <v>1113</v>
      </c>
      <c r="H68">
        <f t="shared" si="5"/>
        <v>1114988.8</v>
      </c>
      <c r="I68">
        <f>SUM(DIsk_management_10_mins_9[Total Bytes])</f>
        <v>15389619499.399996</v>
      </c>
      <c r="J68" s="11">
        <f t="shared" si="6"/>
        <v>7.2450706142765313E-5</v>
      </c>
      <c r="K68" s="11"/>
    </row>
    <row r="69" spans="1:11" x14ac:dyDescent="0.25">
      <c r="A69" t="s">
        <v>600</v>
      </c>
      <c r="B69" t="s">
        <v>75</v>
      </c>
      <c r="C69" t="s">
        <v>71</v>
      </c>
      <c r="D69" t="s">
        <v>30</v>
      </c>
      <c r="E69" t="s">
        <v>832</v>
      </c>
      <c r="F69" t="s">
        <v>77</v>
      </c>
      <c r="G69" t="s">
        <v>833</v>
      </c>
      <c r="H69">
        <f t="shared" si="5"/>
        <v>945262.4</v>
      </c>
      <c r="I69">
        <f>SUM(DIsk_management_10_mins_9[Total Bytes])</f>
        <v>15389619499.399996</v>
      </c>
      <c r="J69" s="11">
        <f t="shared" si="6"/>
        <v>6.1422077396835803E-5</v>
      </c>
      <c r="K69" s="11"/>
    </row>
    <row r="70" spans="1:11" x14ac:dyDescent="0.25">
      <c r="A70" t="s">
        <v>468</v>
      </c>
      <c r="B70" t="s">
        <v>293</v>
      </c>
      <c r="C70" t="s">
        <v>29</v>
      </c>
      <c r="D70" t="s">
        <v>30</v>
      </c>
      <c r="E70" t="s">
        <v>547</v>
      </c>
      <c r="F70" t="s">
        <v>9</v>
      </c>
      <c r="G70" t="s">
        <v>1092</v>
      </c>
      <c r="H70">
        <f t="shared" si="5"/>
        <v>860057.60000000009</v>
      </c>
      <c r="I70">
        <f>SUM(DIsk_management_10_mins_9[Total Bytes])</f>
        <v>15389619499.399996</v>
      </c>
      <c r="J70" s="11">
        <f t="shared" si="6"/>
        <v>5.5885566243761364E-5</v>
      </c>
      <c r="K70" s="11"/>
    </row>
    <row r="71" spans="1:11" x14ac:dyDescent="0.25">
      <c r="A71" t="s">
        <v>468</v>
      </c>
      <c r="B71" t="s">
        <v>303</v>
      </c>
      <c r="C71" t="s">
        <v>29</v>
      </c>
      <c r="D71" t="s">
        <v>30</v>
      </c>
      <c r="E71" t="s">
        <v>558</v>
      </c>
      <c r="F71" t="s">
        <v>559</v>
      </c>
      <c r="G71" t="s">
        <v>560</v>
      </c>
      <c r="H71">
        <f t="shared" si="5"/>
        <v>786329.59999999998</v>
      </c>
      <c r="I71">
        <f>SUM(DIsk_management_10_mins_9[Total Bytes])</f>
        <v>15389619499.399996</v>
      </c>
      <c r="J71" s="11">
        <f t="shared" si="6"/>
        <v>5.1094804522662637E-5</v>
      </c>
      <c r="K71" s="11"/>
    </row>
    <row r="72" spans="1:11" x14ac:dyDescent="0.25">
      <c r="A72" t="s">
        <v>468</v>
      </c>
      <c r="B72" t="s">
        <v>281</v>
      </c>
      <c r="C72" t="s">
        <v>29</v>
      </c>
      <c r="D72" t="s">
        <v>30</v>
      </c>
      <c r="E72" t="s">
        <v>924</v>
      </c>
      <c r="F72" t="s">
        <v>542</v>
      </c>
      <c r="G72" t="s">
        <v>925</v>
      </c>
      <c r="H72">
        <f t="shared" si="5"/>
        <v>785305.60000000009</v>
      </c>
      <c r="I72">
        <f>SUM(DIsk_management_10_mins_9[Total Bytes])</f>
        <v>15389619499.399996</v>
      </c>
      <c r="J72" s="11">
        <f t="shared" si="6"/>
        <v>5.1028266165425163E-5</v>
      </c>
      <c r="K72" s="11"/>
    </row>
    <row r="73" spans="1:11" x14ac:dyDescent="0.25">
      <c r="A73" t="s">
        <v>21</v>
      </c>
      <c r="B73" t="s">
        <v>317</v>
      </c>
      <c r="C73" t="s">
        <v>9</v>
      </c>
      <c r="D73" t="s">
        <v>9</v>
      </c>
      <c r="E73" t="s">
        <v>1135</v>
      </c>
      <c r="F73" t="s">
        <v>9</v>
      </c>
      <c r="G73" t="s">
        <v>1136</v>
      </c>
      <c r="H73">
        <f t="shared" si="5"/>
        <v>781824</v>
      </c>
      <c r="I73">
        <f>SUM(DIsk_management_10_mins_9[Total Bytes])</f>
        <v>15389619499.399996</v>
      </c>
      <c r="J73" s="11">
        <f t="shared" si="6"/>
        <v>5.0802035750817717E-5</v>
      </c>
      <c r="K73" s="11"/>
    </row>
    <row r="74" spans="1:11" x14ac:dyDescent="0.25">
      <c r="A74" t="s">
        <v>468</v>
      </c>
      <c r="B74" t="s">
        <v>296</v>
      </c>
      <c r="C74" t="s">
        <v>29</v>
      </c>
      <c r="D74" t="s">
        <v>30</v>
      </c>
      <c r="E74" t="s">
        <v>1093</v>
      </c>
      <c r="F74" t="s">
        <v>554</v>
      </c>
      <c r="G74" t="s">
        <v>1094</v>
      </c>
      <c r="H74">
        <f t="shared" si="5"/>
        <v>732569.60000000009</v>
      </c>
      <c r="I74">
        <f>SUM(DIsk_management_10_mins_9[Total Bytes])</f>
        <v>15389619499.399996</v>
      </c>
      <c r="J74" s="11">
        <f t="shared" si="6"/>
        <v>4.7601540767694825E-5</v>
      </c>
      <c r="K74" s="11"/>
    </row>
    <row r="75" spans="1:11" x14ac:dyDescent="0.25">
      <c r="A75" t="s">
        <v>468</v>
      </c>
      <c r="B75" t="s">
        <v>177</v>
      </c>
      <c r="C75" t="s">
        <v>29</v>
      </c>
      <c r="D75" t="s">
        <v>30</v>
      </c>
      <c r="E75" t="s">
        <v>450</v>
      </c>
      <c r="F75" t="s">
        <v>9</v>
      </c>
      <c r="G75" t="s">
        <v>1073</v>
      </c>
      <c r="H75">
        <f t="shared" si="5"/>
        <v>644300.80000000005</v>
      </c>
      <c r="I75">
        <f>SUM(DIsk_management_10_mins_9[Total Bytes])</f>
        <v>15389619499.399996</v>
      </c>
      <c r="J75" s="11">
        <f t="shared" si="6"/>
        <v>4.1865934373823851E-5</v>
      </c>
      <c r="K75" s="11"/>
    </row>
    <row r="76" spans="1:11" x14ac:dyDescent="0.25">
      <c r="A76" t="s">
        <v>468</v>
      </c>
      <c r="B76" t="s">
        <v>295</v>
      </c>
      <c r="C76" t="s">
        <v>29</v>
      </c>
      <c r="D76" t="s">
        <v>30</v>
      </c>
      <c r="E76" t="s">
        <v>551</v>
      </c>
      <c r="F76" t="s">
        <v>9</v>
      </c>
      <c r="G76" t="s">
        <v>1069</v>
      </c>
      <c r="H76">
        <f t="shared" si="5"/>
        <v>578457.59999999998</v>
      </c>
      <c r="I76">
        <f>SUM(DIsk_management_10_mins_9[Total Bytes])</f>
        <v>15389619499.399996</v>
      </c>
      <c r="J76" s="11">
        <f t="shared" si="6"/>
        <v>3.7587518003453734E-5</v>
      </c>
      <c r="K76" s="11"/>
    </row>
    <row r="77" spans="1:11" x14ac:dyDescent="0.25">
      <c r="A77" t="s">
        <v>468</v>
      </c>
      <c r="B77" t="s">
        <v>246</v>
      </c>
      <c r="C77" t="s">
        <v>29</v>
      </c>
      <c r="D77" t="s">
        <v>30</v>
      </c>
      <c r="E77" t="s">
        <v>1087</v>
      </c>
      <c r="F77" t="s">
        <v>1088</v>
      </c>
      <c r="G77" t="s">
        <v>871</v>
      </c>
      <c r="H77">
        <f t="shared" si="5"/>
        <v>489779.20000000001</v>
      </c>
      <c r="I77">
        <f>SUM(DIsk_management_10_mins_9[Total Bytes])</f>
        <v>15389619499.399996</v>
      </c>
      <c r="J77" s="11">
        <f t="shared" si="6"/>
        <v>3.1825296266687772E-5</v>
      </c>
      <c r="K77" s="11"/>
    </row>
    <row r="78" spans="1:11" x14ac:dyDescent="0.25">
      <c r="A78" t="s">
        <v>318</v>
      </c>
      <c r="B78" t="s">
        <v>319</v>
      </c>
      <c r="C78" t="s">
        <v>446</v>
      </c>
      <c r="D78" t="s">
        <v>30</v>
      </c>
      <c r="E78" t="s">
        <v>447</v>
      </c>
      <c r="F78" t="s">
        <v>448</v>
      </c>
      <c r="G78" t="s">
        <v>449</v>
      </c>
      <c r="H78">
        <f t="shared" si="5"/>
        <v>477958.40000000002</v>
      </c>
      <c r="I78">
        <f>SUM(DIsk_management_10_mins_9[Total Bytes])</f>
        <v>15389619499.399996</v>
      </c>
      <c r="J78" s="11">
        <f t="shared" si="6"/>
        <v>3.1057194105327586E-5</v>
      </c>
      <c r="K78" s="11"/>
    </row>
    <row r="79" spans="1:11" x14ac:dyDescent="0.25">
      <c r="A79" t="s">
        <v>468</v>
      </c>
      <c r="B79" t="s">
        <v>188</v>
      </c>
      <c r="C79" t="s">
        <v>29</v>
      </c>
      <c r="D79" t="s">
        <v>30</v>
      </c>
      <c r="E79" t="s">
        <v>9</v>
      </c>
      <c r="F79" t="s">
        <v>9</v>
      </c>
      <c r="G79" t="s">
        <v>1076</v>
      </c>
      <c r="H79">
        <f t="shared" si="5"/>
        <v>417484.79999999999</v>
      </c>
      <c r="I79">
        <f>SUM(DIsk_management_10_mins_9[Total Bytes])</f>
        <v>15389619499.399996</v>
      </c>
      <c r="J79" s="11">
        <f t="shared" si="6"/>
        <v>2.7127688245721522E-5</v>
      </c>
      <c r="K79" s="11"/>
    </row>
    <row r="80" spans="1:11" x14ac:dyDescent="0.25">
      <c r="A80" t="s">
        <v>582</v>
      </c>
      <c r="B80" t="s">
        <v>346</v>
      </c>
      <c r="C80" t="s">
        <v>9</v>
      </c>
      <c r="D80" t="s">
        <v>9</v>
      </c>
      <c r="E80" t="s">
        <v>347</v>
      </c>
      <c r="F80" t="s">
        <v>9</v>
      </c>
      <c r="G80" t="s">
        <v>427</v>
      </c>
      <c r="H80">
        <f t="shared" si="5"/>
        <v>386252.79999999999</v>
      </c>
      <c r="I80">
        <f>SUM(DIsk_management_10_mins_9[Total Bytes])</f>
        <v>15389619499.399996</v>
      </c>
      <c r="J80" s="11">
        <f t="shared" si="6"/>
        <v>2.5098268349978312E-5</v>
      </c>
      <c r="K80" s="11"/>
    </row>
    <row r="81" spans="1:11" x14ac:dyDescent="0.25">
      <c r="A81" t="s">
        <v>468</v>
      </c>
      <c r="B81" t="s">
        <v>260</v>
      </c>
      <c r="C81" t="s">
        <v>29</v>
      </c>
      <c r="D81" t="s">
        <v>30</v>
      </c>
      <c r="E81" t="s">
        <v>9</v>
      </c>
      <c r="F81" t="s">
        <v>9</v>
      </c>
      <c r="G81" t="s">
        <v>1014</v>
      </c>
      <c r="H81">
        <f t="shared" si="5"/>
        <v>372428.79999999999</v>
      </c>
      <c r="I81">
        <f>SUM(DIsk_management_10_mins_9[Total Bytes])</f>
        <v>15389619499.399996</v>
      </c>
      <c r="J81" s="11">
        <f t="shared" si="6"/>
        <v>2.4200000527272303E-5</v>
      </c>
      <c r="K81" s="11"/>
    </row>
    <row r="82" spans="1:11" x14ac:dyDescent="0.25">
      <c r="A82" t="s">
        <v>356</v>
      </c>
      <c r="B82" t="s">
        <v>373</v>
      </c>
      <c r="C82" t="s">
        <v>358</v>
      </c>
      <c r="D82" t="s">
        <v>30</v>
      </c>
      <c r="E82" t="s">
        <v>1048</v>
      </c>
      <c r="F82" t="s">
        <v>508</v>
      </c>
      <c r="G82" t="s">
        <v>376</v>
      </c>
      <c r="H82">
        <f t="shared" si="5"/>
        <v>326451.20000000001</v>
      </c>
      <c r="I82">
        <f>SUM(DIsk_management_10_mins_9[Total Bytes])</f>
        <v>15389619499.399996</v>
      </c>
      <c r="J82" s="11">
        <f t="shared" si="6"/>
        <v>2.1212428287309348E-5</v>
      </c>
      <c r="K82" s="11"/>
    </row>
    <row r="83" spans="1:11" x14ac:dyDescent="0.25">
      <c r="A83" t="s">
        <v>356</v>
      </c>
      <c r="B83" t="s">
        <v>381</v>
      </c>
      <c r="C83" t="s">
        <v>358</v>
      </c>
      <c r="D83" t="s">
        <v>30</v>
      </c>
      <c r="E83" t="s">
        <v>1123</v>
      </c>
      <c r="F83" t="s">
        <v>1124</v>
      </c>
      <c r="G83" t="s">
        <v>384</v>
      </c>
      <c r="H83">
        <f t="shared" si="5"/>
        <v>287641.60000000003</v>
      </c>
      <c r="I83">
        <f>SUM(DIsk_management_10_mins_9[Total Bytes])</f>
        <v>15389619499.399996</v>
      </c>
      <c r="J83" s="11">
        <f t="shared" si="6"/>
        <v>1.8690624548008771E-5</v>
      </c>
      <c r="K83" s="11"/>
    </row>
    <row r="84" spans="1:11" x14ac:dyDescent="0.25">
      <c r="A84" t="s">
        <v>468</v>
      </c>
      <c r="B84" t="s">
        <v>187</v>
      </c>
      <c r="C84" t="s">
        <v>29</v>
      </c>
      <c r="D84" t="s">
        <v>30</v>
      </c>
      <c r="E84" t="s">
        <v>478</v>
      </c>
      <c r="F84" t="s">
        <v>9</v>
      </c>
      <c r="G84" t="s">
        <v>1075</v>
      </c>
      <c r="H84">
        <f t="shared" si="5"/>
        <v>284160</v>
      </c>
      <c r="I84">
        <f>SUM(DIsk_management_10_mins_9[Total Bytes])</f>
        <v>15389619499.399996</v>
      </c>
      <c r="J84" s="11">
        <f t="shared" si="6"/>
        <v>1.8464394133401329E-5</v>
      </c>
      <c r="K84" s="11"/>
    </row>
    <row r="85" spans="1:11" x14ac:dyDescent="0.25">
      <c r="A85" t="s">
        <v>616</v>
      </c>
      <c r="B85" t="s">
        <v>103</v>
      </c>
      <c r="C85" t="s">
        <v>44</v>
      </c>
      <c r="D85" t="s">
        <v>30</v>
      </c>
      <c r="E85" t="s">
        <v>104</v>
      </c>
      <c r="F85" t="s">
        <v>105</v>
      </c>
      <c r="G85" t="s">
        <v>106</v>
      </c>
      <c r="H85">
        <f t="shared" si="5"/>
        <v>262246.40000000002</v>
      </c>
      <c r="I85">
        <f>SUM(DIsk_management_10_mins_9[Total Bytes])</f>
        <v>15389619499.399996</v>
      </c>
      <c r="J85" s="11">
        <f t="shared" si="6"/>
        <v>1.7040473288519212E-5</v>
      </c>
      <c r="K85" s="11"/>
    </row>
    <row r="86" spans="1:11" x14ac:dyDescent="0.25">
      <c r="A86" t="s">
        <v>649</v>
      </c>
      <c r="B86" t="s">
        <v>227</v>
      </c>
      <c r="C86" t="s">
        <v>650</v>
      </c>
      <c r="D86" t="s">
        <v>30</v>
      </c>
      <c r="E86" t="s">
        <v>228</v>
      </c>
      <c r="F86" t="s">
        <v>9</v>
      </c>
      <c r="G86" t="s">
        <v>1133</v>
      </c>
      <c r="H86">
        <f t="shared" si="5"/>
        <v>261427.19999999998</v>
      </c>
      <c r="I86">
        <f>SUM(DIsk_management_10_mins_9[Total Bytes])</f>
        <v>15389619499.399996</v>
      </c>
      <c r="J86" s="11">
        <f t="shared" si="6"/>
        <v>1.6987242602729222E-5</v>
      </c>
      <c r="K86" s="11"/>
    </row>
    <row r="87" spans="1:11" x14ac:dyDescent="0.25">
      <c r="A87" t="s">
        <v>468</v>
      </c>
      <c r="B87" t="s">
        <v>239</v>
      </c>
      <c r="C87" t="s">
        <v>29</v>
      </c>
      <c r="D87" t="s">
        <v>30</v>
      </c>
      <c r="E87" t="s">
        <v>1004</v>
      </c>
      <c r="F87" t="s">
        <v>1005</v>
      </c>
      <c r="G87" t="s">
        <v>914</v>
      </c>
      <c r="H87">
        <f t="shared" si="5"/>
        <v>258252.79999999999</v>
      </c>
      <c r="I87">
        <f>SUM(DIsk_management_10_mins_9[Total Bytes])</f>
        <v>15389619499.399996</v>
      </c>
      <c r="J87" s="11">
        <f t="shared" si="6"/>
        <v>1.6780973695293029E-5</v>
      </c>
      <c r="K87" s="11"/>
    </row>
    <row r="88" spans="1:11" x14ac:dyDescent="0.25">
      <c r="A88" t="s">
        <v>356</v>
      </c>
      <c r="B88" t="s">
        <v>366</v>
      </c>
      <c r="C88" t="s">
        <v>358</v>
      </c>
      <c r="D88" t="s">
        <v>30</v>
      </c>
      <c r="E88" t="s">
        <v>1047</v>
      </c>
      <c r="F88" t="s">
        <v>648</v>
      </c>
      <c r="G88" t="s">
        <v>369</v>
      </c>
      <c r="H88">
        <f t="shared" si="5"/>
        <v>252211.20000000001</v>
      </c>
      <c r="I88">
        <f>SUM(DIsk_management_10_mins_9[Total Bytes])</f>
        <v>15389619499.399996</v>
      </c>
      <c r="J88" s="11">
        <f t="shared" si="6"/>
        <v>1.6388397387591884E-5</v>
      </c>
      <c r="K88" s="11"/>
    </row>
    <row r="89" spans="1:11" x14ac:dyDescent="0.25">
      <c r="A89" t="s">
        <v>468</v>
      </c>
      <c r="B89" t="s">
        <v>304</v>
      </c>
      <c r="C89" t="s">
        <v>29</v>
      </c>
      <c r="D89" t="s">
        <v>30</v>
      </c>
      <c r="E89" t="s">
        <v>50</v>
      </c>
      <c r="F89" t="s">
        <v>9</v>
      </c>
      <c r="G89" t="s">
        <v>1095</v>
      </c>
      <c r="H89">
        <f t="shared" si="5"/>
        <v>239513.59999999998</v>
      </c>
      <c r="I89">
        <f>SUM(DIsk_management_10_mins_9[Total Bytes])</f>
        <v>15389619499.399996</v>
      </c>
      <c r="J89" s="11">
        <f t="shared" si="6"/>
        <v>1.5563321757847101E-5</v>
      </c>
      <c r="K89" s="11"/>
    </row>
    <row r="90" spans="1:11" x14ac:dyDescent="0.25">
      <c r="A90" t="s">
        <v>468</v>
      </c>
      <c r="B90" t="s">
        <v>217</v>
      </c>
      <c r="C90" t="s">
        <v>29</v>
      </c>
      <c r="D90" t="s">
        <v>30</v>
      </c>
      <c r="E90" t="s">
        <v>9</v>
      </c>
      <c r="F90" t="s">
        <v>9</v>
      </c>
      <c r="G90" t="s">
        <v>808</v>
      </c>
      <c r="H90">
        <f t="shared" si="5"/>
        <v>212787.20000000001</v>
      </c>
      <c r="I90">
        <f>SUM(DIsk_management_10_mins_9[Total Bytes])</f>
        <v>15389619499.399996</v>
      </c>
      <c r="J90" s="11">
        <f t="shared" si="6"/>
        <v>1.3826670633948816E-5</v>
      </c>
      <c r="K90" s="11"/>
    </row>
    <row r="91" spans="1:11" x14ac:dyDescent="0.25">
      <c r="A91" t="s">
        <v>657</v>
      </c>
      <c r="B91" t="s">
        <v>137</v>
      </c>
      <c r="C91" t="s">
        <v>138</v>
      </c>
      <c r="D91" t="s">
        <v>30</v>
      </c>
      <c r="E91" t="s">
        <v>9</v>
      </c>
      <c r="F91" t="s">
        <v>9</v>
      </c>
      <c r="G91" t="s">
        <v>139</v>
      </c>
      <c r="H91">
        <f t="shared" si="5"/>
        <v>187699.20000000001</v>
      </c>
      <c r="I91">
        <f>SUM(DIsk_management_10_mins_9[Total Bytes])</f>
        <v>15389619499.399996</v>
      </c>
      <c r="J91" s="11">
        <f t="shared" si="6"/>
        <v>1.21964808816305E-5</v>
      </c>
      <c r="K91" s="11"/>
    </row>
    <row r="92" spans="1:11" x14ac:dyDescent="0.25">
      <c r="A92" t="s">
        <v>657</v>
      </c>
      <c r="B92" t="s">
        <v>140</v>
      </c>
      <c r="C92" t="s">
        <v>138</v>
      </c>
      <c r="D92" t="s">
        <v>30</v>
      </c>
      <c r="E92" t="s">
        <v>9</v>
      </c>
      <c r="F92" t="s">
        <v>9</v>
      </c>
      <c r="G92" t="s">
        <v>141</v>
      </c>
      <c r="H92">
        <f t="shared" si="5"/>
        <v>187596.79999999999</v>
      </c>
      <c r="I92">
        <f>SUM(DIsk_management_10_mins_9[Total Bytes])</f>
        <v>15389619499.399996</v>
      </c>
      <c r="J92" s="11">
        <f t="shared" si="6"/>
        <v>1.2189827045906752E-5</v>
      </c>
      <c r="K92" s="11"/>
    </row>
    <row r="93" spans="1:11" x14ac:dyDescent="0.25">
      <c r="A93" t="s">
        <v>657</v>
      </c>
      <c r="B93" t="s">
        <v>142</v>
      </c>
      <c r="C93" t="s">
        <v>138</v>
      </c>
      <c r="D93" t="s">
        <v>30</v>
      </c>
      <c r="E93" t="s">
        <v>9</v>
      </c>
      <c r="F93" t="s">
        <v>9</v>
      </c>
      <c r="G93" t="s">
        <v>141</v>
      </c>
      <c r="H93">
        <f t="shared" si="5"/>
        <v>187596.79999999999</v>
      </c>
      <c r="I93">
        <f>SUM(DIsk_management_10_mins_9[Total Bytes])</f>
        <v>15389619499.399996</v>
      </c>
      <c r="J93" s="11">
        <f t="shared" si="6"/>
        <v>1.2189827045906752E-5</v>
      </c>
      <c r="K93" s="11"/>
    </row>
    <row r="94" spans="1:11" x14ac:dyDescent="0.25">
      <c r="A94" t="s">
        <v>657</v>
      </c>
      <c r="B94" t="s">
        <v>154</v>
      </c>
      <c r="C94" t="s">
        <v>138</v>
      </c>
      <c r="D94" t="s">
        <v>30</v>
      </c>
      <c r="E94" t="s">
        <v>9</v>
      </c>
      <c r="F94" t="s">
        <v>9</v>
      </c>
      <c r="G94" t="s">
        <v>141</v>
      </c>
      <c r="H94">
        <f t="shared" si="5"/>
        <v>187596.79999999999</v>
      </c>
      <c r="I94">
        <f>SUM(DIsk_management_10_mins_9[Total Bytes])</f>
        <v>15389619499.399996</v>
      </c>
      <c r="J94" s="11">
        <f t="shared" si="6"/>
        <v>1.2189827045906752E-5</v>
      </c>
      <c r="K94" s="11"/>
    </row>
    <row r="95" spans="1:11" x14ac:dyDescent="0.25">
      <c r="A95" t="s">
        <v>657</v>
      </c>
      <c r="B95" t="s">
        <v>169</v>
      </c>
      <c r="C95" t="s">
        <v>138</v>
      </c>
      <c r="D95" t="s">
        <v>30</v>
      </c>
      <c r="E95" t="s">
        <v>9</v>
      </c>
      <c r="F95" t="s">
        <v>9</v>
      </c>
      <c r="G95" t="s">
        <v>141</v>
      </c>
      <c r="H95">
        <f t="shared" si="5"/>
        <v>187596.79999999999</v>
      </c>
      <c r="I95">
        <f>SUM(DIsk_management_10_mins_9[Total Bytes])</f>
        <v>15389619499.399996</v>
      </c>
      <c r="J95" s="11">
        <f t="shared" si="6"/>
        <v>1.2189827045906752E-5</v>
      </c>
      <c r="K95" s="11"/>
    </row>
    <row r="96" spans="1:11" x14ac:dyDescent="0.25">
      <c r="A96" t="s">
        <v>600</v>
      </c>
      <c r="B96" t="s">
        <v>163</v>
      </c>
      <c r="C96" t="s">
        <v>71</v>
      </c>
      <c r="D96" t="s">
        <v>30</v>
      </c>
      <c r="E96" t="s">
        <v>164</v>
      </c>
      <c r="F96" t="s">
        <v>9</v>
      </c>
      <c r="G96" t="s">
        <v>165</v>
      </c>
      <c r="H96">
        <f t="shared" si="5"/>
        <v>157593.60000000001</v>
      </c>
      <c r="I96">
        <f>SUM(DIsk_management_10_mins_9[Total Bytes])</f>
        <v>15389619499.399996</v>
      </c>
      <c r="J96" s="11">
        <f t="shared" si="6"/>
        <v>1.0240253178848522E-5</v>
      </c>
      <c r="K96" s="11"/>
    </row>
    <row r="97" spans="1:11" x14ac:dyDescent="0.25">
      <c r="A97" t="s">
        <v>468</v>
      </c>
      <c r="B97" t="s">
        <v>232</v>
      </c>
      <c r="C97" t="s">
        <v>29</v>
      </c>
      <c r="D97" t="s">
        <v>30</v>
      </c>
      <c r="E97" t="s">
        <v>9</v>
      </c>
      <c r="F97" t="s">
        <v>9</v>
      </c>
      <c r="G97" t="s">
        <v>503</v>
      </c>
      <c r="H97">
        <f t="shared" si="5"/>
        <v>149094.39999999999</v>
      </c>
      <c r="I97">
        <f>SUM(DIsk_management_10_mins_9[Total Bytes])</f>
        <v>15389619499.399996</v>
      </c>
      <c r="J97" s="11">
        <f t="shared" si="6"/>
        <v>9.687984813777418E-6</v>
      </c>
      <c r="K97" s="11"/>
    </row>
    <row r="98" spans="1:11" x14ac:dyDescent="0.25">
      <c r="A98" t="s">
        <v>468</v>
      </c>
      <c r="B98" t="s">
        <v>274</v>
      </c>
      <c r="C98" t="s">
        <v>29</v>
      </c>
      <c r="D98" t="s">
        <v>30</v>
      </c>
      <c r="E98" t="s">
        <v>275</v>
      </c>
      <c r="F98" t="s">
        <v>9</v>
      </c>
      <c r="G98" t="s">
        <v>1090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143974.39999999999</v>
      </c>
      <c r="I98">
        <f>SUM(DIsk_management_10_mins_9[Total Bytes])</f>
        <v>15389619499.399996</v>
      </c>
      <c r="J98" s="11">
        <f t="shared" ref="J98:J129" si="8">H98/$I$2</f>
        <v>9.355293027590007E-6</v>
      </c>
      <c r="K98" s="11"/>
    </row>
    <row r="99" spans="1:11" x14ac:dyDescent="0.25">
      <c r="A99" t="s">
        <v>468</v>
      </c>
      <c r="B99" t="s">
        <v>273</v>
      </c>
      <c r="C99" t="s">
        <v>29</v>
      </c>
      <c r="D99" t="s">
        <v>30</v>
      </c>
      <c r="E99" t="s">
        <v>532</v>
      </c>
      <c r="F99" t="s">
        <v>533</v>
      </c>
      <c r="G99" t="s">
        <v>814</v>
      </c>
      <c r="H99">
        <f t="shared" si="7"/>
        <v>139776</v>
      </c>
      <c r="I99">
        <f>SUM(DIsk_management_10_mins_9[Total Bytes])</f>
        <v>15389619499.399996</v>
      </c>
      <c r="J99" s="11">
        <f t="shared" si="8"/>
        <v>9.0824857629163301E-6</v>
      </c>
      <c r="K99" s="11"/>
    </row>
    <row r="100" spans="1:11" x14ac:dyDescent="0.25">
      <c r="A100" t="s">
        <v>609</v>
      </c>
      <c r="B100" t="s">
        <v>287</v>
      </c>
      <c r="C100" t="s">
        <v>9</v>
      </c>
      <c r="D100" t="s">
        <v>9</v>
      </c>
      <c r="E100" t="s">
        <v>610</v>
      </c>
      <c r="F100" t="s">
        <v>9</v>
      </c>
      <c r="G100" t="s">
        <v>611</v>
      </c>
      <c r="H100">
        <f t="shared" si="7"/>
        <v>139673.60000000001</v>
      </c>
      <c r="I100">
        <f>SUM(DIsk_management_10_mins_9[Total Bytes])</f>
        <v>15389619499.399996</v>
      </c>
      <c r="J100" s="11">
        <f t="shared" si="8"/>
        <v>9.075831927192583E-6</v>
      </c>
      <c r="K100" s="11"/>
    </row>
    <row r="101" spans="1:11" x14ac:dyDescent="0.25">
      <c r="A101" t="s">
        <v>461</v>
      </c>
      <c r="B101" t="s">
        <v>124</v>
      </c>
      <c r="C101" t="s">
        <v>9</v>
      </c>
      <c r="D101" t="s">
        <v>30</v>
      </c>
      <c r="E101" t="s">
        <v>125</v>
      </c>
      <c r="F101" t="s">
        <v>9</v>
      </c>
      <c r="G101" t="s">
        <v>407</v>
      </c>
      <c r="H101">
        <f t="shared" si="7"/>
        <v>118579.20000000001</v>
      </c>
      <c r="I101">
        <f>SUM(DIsk_management_10_mins_9[Total Bytes])</f>
        <v>15389619499.399996</v>
      </c>
      <c r="J101" s="11">
        <f t="shared" si="8"/>
        <v>7.705141768100448E-6</v>
      </c>
      <c r="K101" s="11"/>
    </row>
    <row r="102" spans="1:11" x14ac:dyDescent="0.25">
      <c r="A102" t="s">
        <v>468</v>
      </c>
      <c r="B102" t="s">
        <v>233</v>
      </c>
      <c r="C102" t="s">
        <v>29</v>
      </c>
      <c r="D102" t="s">
        <v>30</v>
      </c>
      <c r="E102" t="s">
        <v>9</v>
      </c>
      <c r="F102" t="s">
        <v>9</v>
      </c>
      <c r="G102" t="s">
        <v>1083</v>
      </c>
      <c r="H102">
        <f t="shared" si="7"/>
        <v>106905.60000000001</v>
      </c>
      <c r="I102">
        <f>SUM(DIsk_management_10_mins_9[Total Bytes])</f>
        <v>15389619499.399996</v>
      </c>
      <c r="J102" s="11">
        <f t="shared" si="8"/>
        <v>6.9466044955931497E-6</v>
      </c>
      <c r="K102" s="11"/>
    </row>
    <row r="103" spans="1:11" x14ac:dyDescent="0.25">
      <c r="A103" t="s">
        <v>575</v>
      </c>
      <c r="B103" t="s">
        <v>236</v>
      </c>
      <c r="C103" t="s">
        <v>237</v>
      </c>
      <c r="D103" t="s">
        <v>30</v>
      </c>
      <c r="E103" t="s">
        <v>576</v>
      </c>
      <c r="F103" t="s">
        <v>577</v>
      </c>
      <c r="G103" t="s">
        <v>578</v>
      </c>
      <c r="H103">
        <f t="shared" si="7"/>
        <v>95681.600000000006</v>
      </c>
      <c r="I103">
        <f>SUM(DIsk_management_10_mins_9[Total Bytes])</f>
        <v>15389619499.399996</v>
      </c>
      <c r="J103" s="11">
        <f t="shared" si="8"/>
        <v>6.2172817205604338E-6</v>
      </c>
      <c r="K103" s="11"/>
    </row>
    <row r="104" spans="1:11" x14ac:dyDescent="0.25">
      <c r="A104" t="s">
        <v>583</v>
      </c>
      <c r="B104" t="s">
        <v>18</v>
      </c>
      <c r="C104" t="s">
        <v>9</v>
      </c>
      <c r="D104" t="s">
        <v>9</v>
      </c>
      <c r="E104" t="s">
        <v>162</v>
      </c>
      <c r="F104" t="s">
        <v>532</v>
      </c>
      <c r="G104" t="s">
        <v>584</v>
      </c>
      <c r="H104">
        <f t="shared" si="7"/>
        <v>82841.600000000006</v>
      </c>
      <c r="I104">
        <f>SUM(DIsk_management_10_mins_9[Total Bytes])</f>
        <v>15389619499.399996</v>
      </c>
      <c r="J104" s="11">
        <f t="shared" si="8"/>
        <v>5.3829531005123165E-6</v>
      </c>
      <c r="K104" s="11"/>
    </row>
    <row r="105" spans="1:11" x14ac:dyDescent="0.25">
      <c r="A105" t="s">
        <v>468</v>
      </c>
      <c r="B105" t="s">
        <v>218</v>
      </c>
      <c r="C105" t="s">
        <v>29</v>
      </c>
      <c r="D105" t="s">
        <v>30</v>
      </c>
      <c r="E105" t="s">
        <v>9</v>
      </c>
      <c r="F105" t="s">
        <v>9</v>
      </c>
      <c r="G105" t="s">
        <v>499</v>
      </c>
      <c r="H105">
        <f t="shared" si="7"/>
        <v>63180.800000000003</v>
      </c>
      <c r="I105">
        <f>SUM(DIsk_management_10_mins_9[Total Bytes])</f>
        <v>15389619499.399996</v>
      </c>
      <c r="J105" s="11">
        <f t="shared" si="8"/>
        <v>4.1054166415526562E-6</v>
      </c>
      <c r="K105" s="11"/>
    </row>
    <row r="106" spans="1:11" x14ac:dyDescent="0.25">
      <c r="A106" t="s">
        <v>468</v>
      </c>
      <c r="B106" t="s">
        <v>279</v>
      </c>
      <c r="C106" t="s">
        <v>29</v>
      </c>
      <c r="D106" t="s">
        <v>30</v>
      </c>
      <c r="E106" t="s">
        <v>280</v>
      </c>
      <c r="F106" t="s">
        <v>9</v>
      </c>
      <c r="G106" t="s">
        <v>399</v>
      </c>
      <c r="H106">
        <f t="shared" si="7"/>
        <v>62464</v>
      </c>
      <c r="I106">
        <f>SUM(DIsk_management_10_mins_9[Total Bytes])</f>
        <v>15389619499.399996</v>
      </c>
      <c r="J106" s="11">
        <f t="shared" si="8"/>
        <v>4.0588397914864189E-6</v>
      </c>
      <c r="K106" s="11"/>
    </row>
    <row r="107" spans="1:11" x14ac:dyDescent="0.25">
      <c r="A107" t="s">
        <v>587</v>
      </c>
      <c r="B107" t="s">
        <v>159</v>
      </c>
      <c r="C107" t="s">
        <v>160</v>
      </c>
      <c r="D107" t="s">
        <v>30</v>
      </c>
      <c r="E107" t="s">
        <v>161</v>
      </c>
      <c r="F107" t="s">
        <v>9</v>
      </c>
      <c r="G107" t="s">
        <v>162</v>
      </c>
      <c r="H107">
        <f t="shared" si="7"/>
        <v>59494.400000000001</v>
      </c>
      <c r="I107">
        <f>SUM(DIsk_management_10_mins_9[Total Bytes])</f>
        <v>15389619499.399996</v>
      </c>
      <c r="J107" s="11">
        <f t="shared" si="8"/>
        <v>3.8658785554977199E-6</v>
      </c>
      <c r="K107" s="11"/>
    </row>
    <row r="108" spans="1:11" x14ac:dyDescent="0.25">
      <c r="A108" t="s">
        <v>468</v>
      </c>
      <c r="B108" t="s">
        <v>213</v>
      </c>
      <c r="C108" t="s">
        <v>29</v>
      </c>
      <c r="D108" t="s">
        <v>30</v>
      </c>
      <c r="E108" t="s">
        <v>9</v>
      </c>
      <c r="F108" t="s">
        <v>9</v>
      </c>
      <c r="G108" t="s">
        <v>494</v>
      </c>
      <c r="H108">
        <f t="shared" si="7"/>
        <v>52633.599999999999</v>
      </c>
      <c r="I108">
        <f>SUM(DIsk_management_10_mins_9[Total Bytes])</f>
        <v>15389619499.399996</v>
      </c>
      <c r="J108" s="11">
        <f t="shared" si="8"/>
        <v>3.4200715620065887E-6</v>
      </c>
      <c r="K108" s="11"/>
    </row>
    <row r="109" spans="1:11" x14ac:dyDescent="0.25">
      <c r="A109" t="s">
        <v>119</v>
      </c>
      <c r="B109" t="s">
        <v>118</v>
      </c>
      <c r="C109" t="s">
        <v>119</v>
      </c>
      <c r="D109" t="s">
        <v>30</v>
      </c>
      <c r="E109" t="s">
        <v>120</v>
      </c>
      <c r="F109" t="s">
        <v>121</v>
      </c>
      <c r="G109" t="s">
        <v>122</v>
      </c>
      <c r="H109">
        <f t="shared" si="7"/>
        <v>41676.800000000003</v>
      </c>
      <c r="I109">
        <f>SUM(DIsk_management_10_mins_9[Total Bytes])</f>
        <v>15389619499.399996</v>
      </c>
      <c r="J109" s="11">
        <f t="shared" si="8"/>
        <v>2.7081111395655286E-6</v>
      </c>
      <c r="K109" s="11"/>
    </row>
    <row r="110" spans="1:11" x14ac:dyDescent="0.25">
      <c r="A110" t="s">
        <v>23</v>
      </c>
      <c r="B110" t="s">
        <v>24</v>
      </c>
      <c r="C110" t="s">
        <v>9</v>
      </c>
      <c r="D110" t="s">
        <v>9</v>
      </c>
      <c r="E110" t="s">
        <v>450</v>
      </c>
      <c r="F110" t="s">
        <v>9</v>
      </c>
      <c r="G110" t="s">
        <v>451</v>
      </c>
      <c r="H110">
        <f t="shared" si="7"/>
        <v>40960</v>
      </c>
      <c r="I110">
        <f>SUM(DIsk_management_10_mins_9[Total Bytes])</f>
        <v>15389619499.399996</v>
      </c>
      <c r="J110" s="11">
        <f t="shared" si="8"/>
        <v>2.6615342894992908E-6</v>
      </c>
      <c r="K110" s="11"/>
    </row>
    <row r="111" spans="1:11" x14ac:dyDescent="0.25">
      <c r="A111" t="s">
        <v>468</v>
      </c>
      <c r="B111" t="s">
        <v>245</v>
      </c>
      <c r="C111" t="s">
        <v>29</v>
      </c>
      <c r="D111" t="s">
        <v>30</v>
      </c>
      <c r="E111" t="s">
        <v>483</v>
      </c>
      <c r="F111" t="s">
        <v>448</v>
      </c>
      <c r="G111" t="s">
        <v>519</v>
      </c>
      <c r="H111">
        <f t="shared" si="7"/>
        <v>29562.400000000001</v>
      </c>
      <c r="I111">
        <f>SUM(DIsk_management_10_mins_9[Total Bytes])</f>
        <v>15389619499.399996</v>
      </c>
      <c r="J111" s="11">
        <f t="shared" si="8"/>
        <v>1.9209311835911581E-6</v>
      </c>
      <c r="K111" s="11"/>
    </row>
    <row r="112" spans="1:11" x14ac:dyDescent="0.25">
      <c r="A112" t="s">
        <v>468</v>
      </c>
      <c r="B112" t="s">
        <v>253</v>
      </c>
      <c r="C112" t="s">
        <v>29</v>
      </c>
      <c r="D112" t="s">
        <v>30</v>
      </c>
      <c r="E112" t="s">
        <v>523</v>
      </c>
      <c r="F112" t="s">
        <v>9</v>
      </c>
      <c r="G112" t="s">
        <v>333</v>
      </c>
      <c r="H112">
        <f t="shared" si="7"/>
        <v>26009.599999999999</v>
      </c>
      <c r="I112">
        <f>SUM(DIsk_management_10_mins_9[Total Bytes])</f>
        <v>15389619499.399996</v>
      </c>
      <c r="J112" s="11">
        <f t="shared" si="8"/>
        <v>1.6900742738320497E-6</v>
      </c>
      <c r="K112" s="11"/>
    </row>
    <row r="113" spans="1:11" x14ac:dyDescent="0.25">
      <c r="A113" t="s">
        <v>468</v>
      </c>
      <c r="B113" t="s">
        <v>179</v>
      </c>
      <c r="C113" t="s">
        <v>29</v>
      </c>
      <c r="D113" t="s">
        <v>30</v>
      </c>
      <c r="E113" t="s">
        <v>9</v>
      </c>
      <c r="F113" t="s">
        <v>9</v>
      </c>
      <c r="G113" t="s">
        <v>473</v>
      </c>
      <c r="H113">
        <f t="shared" si="7"/>
        <v>24166.400000000001</v>
      </c>
      <c r="I113">
        <f>SUM(DIsk_management_10_mins_9[Total Bytes])</f>
        <v>15389619499.399996</v>
      </c>
      <c r="J113" s="11">
        <f t="shared" si="8"/>
        <v>1.5703052308045817E-6</v>
      </c>
      <c r="K113" s="11"/>
    </row>
    <row r="114" spans="1:11" x14ac:dyDescent="0.25">
      <c r="A114" t="s">
        <v>600</v>
      </c>
      <c r="B114" t="s">
        <v>166</v>
      </c>
      <c r="C114" t="s">
        <v>71</v>
      </c>
      <c r="D114" t="s">
        <v>30</v>
      </c>
      <c r="E114" t="s">
        <v>167</v>
      </c>
      <c r="F114" t="s">
        <v>9</v>
      </c>
      <c r="G114" t="s">
        <v>168</v>
      </c>
      <c r="H114">
        <f t="shared" si="7"/>
        <v>23756.800000000003</v>
      </c>
      <c r="I114">
        <f>SUM(DIsk_management_10_mins_9[Total Bytes])</f>
        <v>15389619499.399996</v>
      </c>
      <c r="J114" s="11">
        <f t="shared" si="8"/>
        <v>1.5436898879095889E-6</v>
      </c>
      <c r="K114" s="11"/>
    </row>
    <row r="115" spans="1:11" x14ac:dyDescent="0.25">
      <c r="A115" t="s">
        <v>468</v>
      </c>
      <c r="B115" t="s">
        <v>219</v>
      </c>
      <c r="C115" t="s">
        <v>29</v>
      </c>
      <c r="D115" t="s">
        <v>30</v>
      </c>
      <c r="E115" t="s">
        <v>9</v>
      </c>
      <c r="F115" t="s">
        <v>9</v>
      </c>
      <c r="G115" t="s">
        <v>369</v>
      </c>
      <c r="H115">
        <f t="shared" si="7"/>
        <v>21913.599999999999</v>
      </c>
      <c r="I115">
        <f>SUM(DIsk_management_10_mins_9[Total Bytes])</f>
        <v>15389619499.399996</v>
      </c>
      <c r="J115" s="11">
        <f t="shared" si="8"/>
        <v>1.4239208448821205E-6</v>
      </c>
      <c r="K115" s="11"/>
    </row>
    <row r="116" spans="1:11" x14ac:dyDescent="0.25">
      <c r="A116" t="s">
        <v>462</v>
      </c>
      <c r="B116" t="s">
        <v>184</v>
      </c>
      <c r="C116" t="s">
        <v>185</v>
      </c>
      <c r="D116" t="s">
        <v>30</v>
      </c>
      <c r="E116" t="s">
        <v>9</v>
      </c>
      <c r="F116" t="s">
        <v>9</v>
      </c>
      <c r="G116" t="s">
        <v>672</v>
      </c>
      <c r="H116">
        <f t="shared" si="7"/>
        <v>19558.400000000001</v>
      </c>
      <c r="I116">
        <f>SUM(DIsk_management_10_mins_9[Total Bytes])</f>
        <v>15389619499.399996</v>
      </c>
      <c r="J116" s="11">
        <f t="shared" si="8"/>
        <v>1.2708826232359115E-6</v>
      </c>
      <c r="K116" s="11"/>
    </row>
    <row r="117" spans="1:11" x14ac:dyDescent="0.25">
      <c r="A117" t="s">
        <v>616</v>
      </c>
      <c r="B117" t="s">
        <v>49</v>
      </c>
      <c r="C117" t="s">
        <v>44</v>
      </c>
      <c r="D117" t="s">
        <v>30</v>
      </c>
      <c r="E117" t="s">
        <v>50</v>
      </c>
      <c r="F117" t="s">
        <v>51</v>
      </c>
      <c r="G117" t="s">
        <v>384</v>
      </c>
      <c r="H117">
        <f t="shared" si="7"/>
        <v>17275.2</v>
      </c>
      <c r="I117">
        <f>SUM(DIsk_management_10_mins_9[Total Bytes])</f>
        <v>15389619499.399996</v>
      </c>
      <c r="J117" s="11">
        <f t="shared" si="8"/>
        <v>1.1225228798329626E-6</v>
      </c>
      <c r="K117" s="11"/>
    </row>
    <row r="118" spans="1:11" x14ac:dyDescent="0.25">
      <c r="A118" t="s">
        <v>468</v>
      </c>
      <c r="B118" t="s">
        <v>282</v>
      </c>
      <c r="C118" t="s">
        <v>29</v>
      </c>
      <c r="D118" t="s">
        <v>30</v>
      </c>
      <c r="E118" t="s">
        <v>544</v>
      </c>
      <c r="F118" t="s">
        <v>9</v>
      </c>
      <c r="G118" t="s">
        <v>223</v>
      </c>
      <c r="H118">
        <f t="shared" si="7"/>
        <v>16076.800000000001</v>
      </c>
      <c r="I118">
        <f>SUM(DIsk_management_10_mins_9[Total Bytes])</f>
        <v>15389619499.399996</v>
      </c>
      <c r="J118" s="11">
        <f t="shared" si="8"/>
        <v>1.0446522086284718E-6</v>
      </c>
      <c r="K118" s="11"/>
    </row>
    <row r="119" spans="1:11" x14ac:dyDescent="0.25">
      <c r="A119" t="s">
        <v>468</v>
      </c>
      <c r="B119" t="s">
        <v>305</v>
      </c>
      <c r="C119" t="s">
        <v>29</v>
      </c>
      <c r="D119" t="s">
        <v>30</v>
      </c>
      <c r="E119" t="s">
        <v>562</v>
      </c>
      <c r="F119" t="s">
        <v>9</v>
      </c>
      <c r="G119" t="s">
        <v>610</v>
      </c>
      <c r="H119">
        <f t="shared" si="7"/>
        <v>14848</v>
      </c>
      <c r="I119">
        <f>SUM(DIsk_management_10_mins_9[Total Bytes])</f>
        <v>15389619499.399996</v>
      </c>
      <c r="J119" s="11">
        <f t="shared" si="8"/>
        <v>9.6480617994349298E-7</v>
      </c>
      <c r="K119" s="11"/>
    </row>
    <row r="120" spans="1:11" x14ac:dyDescent="0.25">
      <c r="A120" t="s">
        <v>468</v>
      </c>
      <c r="B120" t="s">
        <v>215</v>
      </c>
      <c r="C120" t="s">
        <v>29</v>
      </c>
      <c r="D120" t="s">
        <v>30</v>
      </c>
      <c r="E120" t="s">
        <v>497</v>
      </c>
      <c r="F120" t="s">
        <v>9</v>
      </c>
      <c r="G120" t="s">
        <v>332</v>
      </c>
      <c r="H120">
        <f t="shared" si="7"/>
        <v>14233.6</v>
      </c>
      <c r="I120">
        <f>SUM(DIsk_management_10_mins_9[Total Bytes])</f>
        <v>15389619499.399996</v>
      </c>
      <c r="J120" s="11">
        <f t="shared" si="8"/>
        <v>9.248831656010036E-7</v>
      </c>
      <c r="K120" s="11"/>
    </row>
    <row r="121" spans="1:11" x14ac:dyDescent="0.25">
      <c r="A121" t="s">
        <v>646</v>
      </c>
      <c r="B121" t="s">
        <v>143</v>
      </c>
      <c r="C121" t="s">
        <v>113</v>
      </c>
      <c r="D121" t="s">
        <v>30</v>
      </c>
      <c r="E121" t="s">
        <v>144</v>
      </c>
      <c r="F121" t="s">
        <v>9</v>
      </c>
      <c r="G121" t="s">
        <v>145</v>
      </c>
      <c r="H121">
        <f t="shared" si="7"/>
        <v>12083.199999999999</v>
      </c>
      <c r="I121">
        <f>SUM(DIsk_management_10_mins_9[Total Bytes])</f>
        <v>15389619499.399996</v>
      </c>
      <c r="J121" s="11">
        <f t="shared" si="8"/>
        <v>7.8515261540229075E-7</v>
      </c>
      <c r="K121" s="11"/>
    </row>
    <row r="122" spans="1:11" x14ac:dyDescent="0.25">
      <c r="A122" t="s">
        <v>591</v>
      </c>
      <c r="B122" t="s">
        <v>330</v>
      </c>
      <c r="C122" t="s">
        <v>331</v>
      </c>
      <c r="D122" t="s">
        <v>30</v>
      </c>
      <c r="E122" t="s">
        <v>332</v>
      </c>
      <c r="F122" t="s">
        <v>9</v>
      </c>
      <c r="G122" t="s">
        <v>333</v>
      </c>
      <c r="H122">
        <f t="shared" si="7"/>
        <v>11571.2</v>
      </c>
      <c r="I122">
        <f>SUM(DIsk_management_10_mins_9[Total Bytes])</f>
        <v>15389619499.399996</v>
      </c>
      <c r="J122" s="11">
        <f t="shared" si="8"/>
        <v>7.5188343678354974E-7</v>
      </c>
      <c r="K122" s="11"/>
    </row>
    <row r="123" spans="1:11" x14ac:dyDescent="0.25">
      <c r="A123" t="s">
        <v>600</v>
      </c>
      <c r="B123" t="s">
        <v>133</v>
      </c>
      <c r="C123" t="s">
        <v>71</v>
      </c>
      <c r="D123" t="s">
        <v>30</v>
      </c>
      <c r="E123" t="s">
        <v>134</v>
      </c>
      <c r="F123" t="s">
        <v>9</v>
      </c>
      <c r="G123" t="s">
        <v>135</v>
      </c>
      <c r="H123">
        <f t="shared" si="7"/>
        <v>11571.2</v>
      </c>
      <c r="I123">
        <f>SUM(DIsk_management_10_mins_9[Total Bytes])</f>
        <v>15389619499.399996</v>
      </c>
      <c r="J123" s="11">
        <f t="shared" si="8"/>
        <v>7.5188343678354974E-7</v>
      </c>
      <c r="K123" s="11"/>
    </row>
    <row r="124" spans="1:11" x14ac:dyDescent="0.25">
      <c r="A124" t="s">
        <v>356</v>
      </c>
      <c r="B124" t="s">
        <v>363</v>
      </c>
      <c r="C124" t="s">
        <v>358</v>
      </c>
      <c r="D124" t="s">
        <v>30</v>
      </c>
      <c r="E124" t="s">
        <v>364</v>
      </c>
      <c r="F124" t="s">
        <v>365</v>
      </c>
      <c r="G124" t="s">
        <v>849</v>
      </c>
      <c r="H124">
        <f t="shared" si="7"/>
        <v>10070.400000000001</v>
      </c>
      <c r="I124">
        <f>SUM(DIsk_management_10_mins_9[Total Bytes])</f>
        <v>15389619499.399996</v>
      </c>
      <c r="J124" s="11">
        <f t="shared" si="8"/>
        <v>6.5436315695736482E-7</v>
      </c>
      <c r="K124" s="11"/>
    </row>
    <row r="125" spans="1:11" x14ac:dyDescent="0.25">
      <c r="A125" t="s">
        <v>586</v>
      </c>
      <c r="B125" t="s">
        <v>196</v>
      </c>
      <c r="C125" t="s">
        <v>197</v>
      </c>
      <c r="D125" t="s">
        <v>30</v>
      </c>
      <c r="E125" t="s">
        <v>175</v>
      </c>
      <c r="F125" t="s">
        <v>9</v>
      </c>
      <c r="G125" t="s">
        <v>145</v>
      </c>
      <c r="H125">
        <f t="shared" si="7"/>
        <v>9932.7999999999993</v>
      </c>
      <c r="I125">
        <f>SUM(DIsk_management_10_mins_9[Total Bytes])</f>
        <v>15389619499.399996</v>
      </c>
      <c r="J125" s="11">
        <f t="shared" si="8"/>
        <v>6.4542206520357801E-7</v>
      </c>
      <c r="K125" s="11"/>
    </row>
    <row r="126" spans="1:11" x14ac:dyDescent="0.25">
      <c r="A126" t="s">
        <v>468</v>
      </c>
      <c r="B126" t="s">
        <v>302</v>
      </c>
      <c r="C126" t="s">
        <v>9</v>
      </c>
      <c r="D126" t="s">
        <v>9</v>
      </c>
      <c r="E126" t="s">
        <v>556</v>
      </c>
      <c r="F126" t="s">
        <v>9</v>
      </c>
      <c r="G126" t="s">
        <v>557</v>
      </c>
      <c r="H126">
        <f t="shared" si="7"/>
        <v>9830.4</v>
      </c>
      <c r="I126">
        <f>SUM(DIsk_management_10_mins_9[Total Bytes])</f>
        <v>15389619499.399996</v>
      </c>
      <c r="J126" s="11">
        <f t="shared" si="8"/>
        <v>6.3876822947982974E-7</v>
      </c>
      <c r="K126" s="11"/>
    </row>
    <row r="127" spans="1:11" x14ac:dyDescent="0.25">
      <c r="A127" t="s">
        <v>468</v>
      </c>
      <c r="B127" t="s">
        <v>301</v>
      </c>
      <c r="C127" t="s">
        <v>29</v>
      </c>
      <c r="D127" t="s">
        <v>30</v>
      </c>
      <c r="E127" t="s">
        <v>50</v>
      </c>
      <c r="F127" t="s">
        <v>448</v>
      </c>
      <c r="G127" t="s">
        <v>482</v>
      </c>
      <c r="H127">
        <f t="shared" si="7"/>
        <v>9273.6</v>
      </c>
      <c r="I127">
        <f>SUM(DIsk_management_10_mins_9[Total Bytes])</f>
        <v>15389619499.399996</v>
      </c>
      <c r="J127" s="11">
        <f t="shared" si="8"/>
        <v>6.0258799773194884E-7</v>
      </c>
      <c r="K127" s="11"/>
    </row>
    <row r="128" spans="1:11" x14ac:dyDescent="0.25">
      <c r="A128" t="s">
        <v>468</v>
      </c>
      <c r="B128" t="s">
        <v>216</v>
      </c>
      <c r="C128" t="s">
        <v>29</v>
      </c>
      <c r="D128" t="s">
        <v>30</v>
      </c>
      <c r="E128" t="s">
        <v>9</v>
      </c>
      <c r="F128" t="s">
        <v>9</v>
      </c>
      <c r="G128" t="s">
        <v>64</v>
      </c>
      <c r="H128">
        <f t="shared" si="7"/>
        <v>9216</v>
      </c>
      <c r="I128">
        <f>SUM(DIsk_management_10_mins_9[Total Bytes])</f>
        <v>15389619499.399996</v>
      </c>
      <c r="J128" s="11">
        <f t="shared" si="8"/>
        <v>5.9884521513734046E-7</v>
      </c>
      <c r="K128" s="11"/>
    </row>
    <row r="129" spans="1:11" x14ac:dyDescent="0.25">
      <c r="A129" t="s">
        <v>468</v>
      </c>
      <c r="B129" t="s">
        <v>1108</v>
      </c>
      <c r="C129" t="s">
        <v>29</v>
      </c>
      <c r="D129" t="s">
        <v>30</v>
      </c>
      <c r="E129" t="s">
        <v>1109</v>
      </c>
      <c r="F129" t="s">
        <v>9</v>
      </c>
      <c r="G129" t="s">
        <v>135</v>
      </c>
      <c r="H129">
        <f t="shared" si="7"/>
        <v>8089.6</v>
      </c>
      <c r="I129">
        <f>SUM(DIsk_management_10_mins_9[Total Bytes])</f>
        <v>15389619499.399996</v>
      </c>
      <c r="J129" s="11">
        <f t="shared" si="8"/>
        <v>5.2565302217610996E-7</v>
      </c>
      <c r="K129" s="11"/>
    </row>
    <row r="130" spans="1:11" x14ac:dyDescent="0.25">
      <c r="A130" t="s">
        <v>442</v>
      </c>
      <c r="B130" t="s">
        <v>443</v>
      </c>
      <c r="C130" t="s">
        <v>444</v>
      </c>
      <c r="D130" t="s">
        <v>30</v>
      </c>
      <c r="E130" t="s">
        <v>176</v>
      </c>
      <c r="F130" t="s">
        <v>9</v>
      </c>
      <c r="G130" t="s">
        <v>445</v>
      </c>
      <c r="H130">
        <f t="shared" ref="H130:H153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7884.7999999999993</v>
      </c>
      <c r="I130">
        <f>SUM(DIsk_management_10_mins_9[Total Bytes])</f>
        <v>15389619499.399996</v>
      </c>
      <c r="J130" s="11">
        <f t="shared" ref="J130:J154" si="10">H130/$I$2</f>
        <v>5.1234535072861343E-7</v>
      </c>
      <c r="K130" s="11"/>
    </row>
    <row r="131" spans="1:11" x14ac:dyDescent="0.25">
      <c r="A131" t="s">
        <v>468</v>
      </c>
      <c r="B131" t="s">
        <v>1110</v>
      </c>
      <c r="C131" t="s">
        <v>29</v>
      </c>
      <c r="D131" t="s">
        <v>30</v>
      </c>
      <c r="E131" t="s">
        <v>1109</v>
      </c>
      <c r="F131" t="s">
        <v>9</v>
      </c>
      <c r="G131" t="s">
        <v>173</v>
      </c>
      <c r="H131">
        <f t="shared" si="9"/>
        <v>7372.8</v>
      </c>
      <c r="I131">
        <f>SUM(DIsk_management_10_mins_9[Total Bytes])</f>
        <v>15389619499.399996</v>
      </c>
      <c r="J131" s="11">
        <f t="shared" si="10"/>
        <v>4.7907617210987241E-7</v>
      </c>
      <c r="K131" s="11"/>
    </row>
    <row r="132" spans="1:11" x14ac:dyDescent="0.25">
      <c r="A132" t="s">
        <v>468</v>
      </c>
      <c r="B132" t="s">
        <v>1111</v>
      </c>
      <c r="C132" t="s">
        <v>29</v>
      </c>
      <c r="D132" t="s">
        <v>30</v>
      </c>
      <c r="E132" t="s">
        <v>876</v>
      </c>
      <c r="F132" t="s">
        <v>9</v>
      </c>
      <c r="G132" t="s">
        <v>481</v>
      </c>
      <c r="H132">
        <f t="shared" si="9"/>
        <v>6758.4</v>
      </c>
      <c r="I132">
        <f>SUM(DIsk_management_10_mins_9[Total Bytes])</f>
        <v>15389619499.399996</v>
      </c>
      <c r="J132" s="11">
        <f t="shared" si="10"/>
        <v>4.3915315776738297E-7</v>
      </c>
      <c r="K132" s="11"/>
    </row>
    <row r="133" spans="1:11" x14ac:dyDescent="0.25">
      <c r="A133" t="s">
        <v>468</v>
      </c>
      <c r="B133" t="s">
        <v>950</v>
      </c>
      <c r="C133" t="s">
        <v>29</v>
      </c>
      <c r="D133" t="s">
        <v>30</v>
      </c>
      <c r="E133" t="s">
        <v>570</v>
      </c>
      <c r="F133" t="s">
        <v>9</v>
      </c>
      <c r="G133" t="s">
        <v>571</v>
      </c>
      <c r="H133">
        <f t="shared" si="9"/>
        <v>5836.7999999999993</v>
      </c>
      <c r="I133">
        <f>SUM(DIsk_management_10_mins_9[Total Bytes])</f>
        <v>15389619499.399996</v>
      </c>
      <c r="J133" s="11">
        <f t="shared" si="10"/>
        <v>3.792686362536489E-7</v>
      </c>
      <c r="K133" s="11"/>
    </row>
    <row r="134" spans="1:11" x14ac:dyDescent="0.25">
      <c r="A134" t="s">
        <v>468</v>
      </c>
      <c r="B134" t="s">
        <v>308</v>
      </c>
      <c r="C134" t="s">
        <v>29</v>
      </c>
      <c r="D134" t="s">
        <v>30</v>
      </c>
      <c r="E134" t="s">
        <v>568</v>
      </c>
      <c r="F134" t="s">
        <v>9</v>
      </c>
      <c r="G134" t="s">
        <v>267</v>
      </c>
      <c r="H134">
        <f t="shared" si="9"/>
        <v>5017.6000000000004</v>
      </c>
      <c r="I134">
        <f>SUM(DIsk_management_10_mins_9[Total Bytes])</f>
        <v>15389619499.399996</v>
      </c>
      <c r="J134" s="11">
        <f t="shared" si="10"/>
        <v>3.2603795046366314E-7</v>
      </c>
      <c r="K134" s="11"/>
    </row>
    <row r="135" spans="1:11" x14ac:dyDescent="0.25">
      <c r="A135" t="s">
        <v>468</v>
      </c>
      <c r="B135" t="s">
        <v>190</v>
      </c>
      <c r="C135" t="s">
        <v>29</v>
      </c>
      <c r="D135" t="s">
        <v>30</v>
      </c>
      <c r="E135" t="s">
        <v>9</v>
      </c>
      <c r="F135" t="s">
        <v>9</v>
      </c>
      <c r="G135" t="s">
        <v>603</v>
      </c>
      <c r="H135">
        <f t="shared" si="9"/>
        <v>3379.2</v>
      </c>
      <c r="I135">
        <f>SUM(DIsk_management_10_mins_9[Total Bytes])</f>
        <v>15389619499.399996</v>
      </c>
      <c r="J135" s="11">
        <f t="shared" si="10"/>
        <v>2.1957657888369149E-7</v>
      </c>
      <c r="K135" s="11"/>
    </row>
    <row r="136" spans="1:11" x14ac:dyDescent="0.25">
      <c r="A136" t="s">
        <v>468</v>
      </c>
      <c r="B136" t="s">
        <v>307</v>
      </c>
      <c r="C136" t="s">
        <v>29</v>
      </c>
      <c r="D136" t="s">
        <v>30</v>
      </c>
      <c r="E136" t="s">
        <v>9</v>
      </c>
      <c r="F136" t="s">
        <v>567</v>
      </c>
      <c r="G136" t="s">
        <v>156</v>
      </c>
      <c r="H136">
        <f t="shared" si="9"/>
        <v>2920</v>
      </c>
      <c r="I136">
        <f>SUM(DIsk_management_10_mins_9[Total Bytes])</f>
        <v>15389619499.399996</v>
      </c>
      <c r="J136" s="11">
        <f t="shared" si="10"/>
        <v>1.8973828431000805E-7</v>
      </c>
      <c r="K136" s="11"/>
    </row>
    <row r="137" spans="1:11" x14ac:dyDescent="0.25">
      <c r="A137" t="s">
        <v>468</v>
      </c>
      <c r="B137" t="s">
        <v>1101</v>
      </c>
      <c r="C137" t="s">
        <v>29</v>
      </c>
      <c r="D137" t="s">
        <v>30</v>
      </c>
      <c r="E137" t="s">
        <v>1102</v>
      </c>
      <c r="F137" t="s">
        <v>1103</v>
      </c>
      <c r="G137" t="s">
        <v>573</v>
      </c>
      <c r="H137">
        <f t="shared" si="9"/>
        <v>2736.8</v>
      </c>
      <c r="I137">
        <f>SUM(DIsk_management_10_mins_9[Total Bytes])</f>
        <v>15389619499.399996</v>
      </c>
      <c r="J137" s="11">
        <f t="shared" si="10"/>
        <v>1.7783415633548973E-7</v>
      </c>
      <c r="K137" s="11"/>
    </row>
    <row r="138" spans="1:11" x14ac:dyDescent="0.25">
      <c r="A138" t="s">
        <v>468</v>
      </c>
      <c r="B138" t="s">
        <v>178</v>
      </c>
      <c r="C138" t="s">
        <v>29</v>
      </c>
      <c r="D138" t="s">
        <v>30</v>
      </c>
      <c r="E138" t="s">
        <v>9</v>
      </c>
      <c r="F138" t="s">
        <v>9</v>
      </c>
      <c r="G138" t="s">
        <v>144</v>
      </c>
      <c r="H138">
        <f t="shared" si="9"/>
        <v>2662.4</v>
      </c>
      <c r="I138">
        <f>SUM(DIsk_management_10_mins_9[Total Bytes])</f>
        <v>15389619499.399996</v>
      </c>
      <c r="J138" s="11">
        <f t="shared" si="10"/>
        <v>1.7299972881745391E-7</v>
      </c>
      <c r="K138" s="11"/>
    </row>
    <row r="139" spans="1:11" x14ac:dyDescent="0.25">
      <c r="A139" t="s">
        <v>468</v>
      </c>
      <c r="B139" t="s">
        <v>225</v>
      </c>
      <c r="C139" t="s">
        <v>29</v>
      </c>
      <c r="D139" t="s">
        <v>30</v>
      </c>
      <c r="E139" t="s">
        <v>9</v>
      </c>
      <c r="F139" t="s">
        <v>9</v>
      </c>
      <c r="G139" t="s">
        <v>500</v>
      </c>
      <c r="H139">
        <f t="shared" si="9"/>
        <v>2457.6</v>
      </c>
      <c r="I139">
        <f>SUM(DIsk_management_10_mins_9[Total Bytes])</f>
        <v>15389619499.399996</v>
      </c>
      <c r="J139" s="11">
        <f t="shared" si="10"/>
        <v>1.5969205736995744E-7</v>
      </c>
      <c r="K139" s="11"/>
    </row>
    <row r="140" spans="1:11" x14ac:dyDescent="0.25">
      <c r="A140" t="s">
        <v>637</v>
      </c>
      <c r="B140" t="s">
        <v>320</v>
      </c>
      <c r="C140" t="s">
        <v>638</v>
      </c>
      <c r="D140" t="s">
        <v>30</v>
      </c>
      <c r="E140" t="s">
        <v>9</v>
      </c>
      <c r="F140" t="s">
        <v>9</v>
      </c>
      <c r="G140" t="s">
        <v>573</v>
      </c>
      <c r="H140">
        <f t="shared" si="9"/>
        <v>2252.8000000000002</v>
      </c>
      <c r="I140">
        <f>SUM(DIsk_management_10_mins_9[Total Bytes])</f>
        <v>15389619499.399996</v>
      </c>
      <c r="J140" s="11">
        <f t="shared" si="10"/>
        <v>1.4638438592246101E-7</v>
      </c>
      <c r="K140" s="11"/>
    </row>
    <row r="141" spans="1:11" x14ac:dyDescent="0.25">
      <c r="A141" t="s">
        <v>468</v>
      </c>
      <c r="B141" t="s">
        <v>189</v>
      </c>
      <c r="C141" t="s">
        <v>29</v>
      </c>
      <c r="D141" t="s">
        <v>30</v>
      </c>
      <c r="E141" t="s">
        <v>9</v>
      </c>
      <c r="F141" t="s">
        <v>9</v>
      </c>
      <c r="G141" t="s">
        <v>481</v>
      </c>
      <c r="H141">
        <f t="shared" si="9"/>
        <v>2150.4</v>
      </c>
      <c r="I141">
        <f>SUM(DIsk_management_10_mins_9[Total Bytes])</f>
        <v>15389619499.399996</v>
      </c>
      <c r="J141" s="11">
        <f t="shared" si="10"/>
        <v>1.3973055019871277E-7</v>
      </c>
      <c r="K141" s="11"/>
    </row>
    <row r="142" spans="1:11" x14ac:dyDescent="0.25">
      <c r="A142" t="s">
        <v>468</v>
      </c>
      <c r="B142" t="s">
        <v>210</v>
      </c>
      <c r="C142" t="s">
        <v>29</v>
      </c>
      <c r="D142" t="s">
        <v>30</v>
      </c>
      <c r="E142" t="s">
        <v>488</v>
      </c>
      <c r="F142" t="s">
        <v>9</v>
      </c>
      <c r="G142" t="s">
        <v>489</v>
      </c>
      <c r="H142">
        <f t="shared" si="9"/>
        <v>1766</v>
      </c>
      <c r="I142">
        <f>SUM(DIsk_management_10_mins_9[Total Bytes])</f>
        <v>15389619499.399996</v>
      </c>
      <c r="J142" s="11">
        <f t="shared" si="10"/>
        <v>1.1475267468886102E-7</v>
      </c>
      <c r="K142" s="11"/>
    </row>
    <row r="143" spans="1:11" x14ac:dyDescent="0.25">
      <c r="A143" t="s">
        <v>468</v>
      </c>
      <c r="B143" t="s">
        <v>261</v>
      </c>
      <c r="C143" t="s">
        <v>29</v>
      </c>
      <c r="D143" t="s">
        <v>30</v>
      </c>
      <c r="E143" t="s">
        <v>9</v>
      </c>
      <c r="F143" t="s">
        <v>9</v>
      </c>
      <c r="G143" t="s">
        <v>121</v>
      </c>
      <c r="H143">
        <f t="shared" si="9"/>
        <v>1638.4</v>
      </c>
      <c r="I143">
        <f>SUM(DIsk_management_10_mins_9[Total Bytes])</f>
        <v>15389619499.399996</v>
      </c>
      <c r="J143" s="11">
        <f t="shared" si="10"/>
        <v>1.0646137157997164E-7</v>
      </c>
      <c r="K143" s="11"/>
    </row>
    <row r="144" spans="1:11" x14ac:dyDescent="0.25">
      <c r="A144" t="s">
        <v>468</v>
      </c>
      <c r="B144" t="s">
        <v>181</v>
      </c>
      <c r="C144" t="s">
        <v>29</v>
      </c>
      <c r="D144" t="s">
        <v>30</v>
      </c>
      <c r="E144" t="s">
        <v>9</v>
      </c>
      <c r="F144" t="s">
        <v>9</v>
      </c>
      <c r="G144" t="s">
        <v>475</v>
      </c>
      <c r="H144">
        <f t="shared" si="9"/>
        <v>1228.8</v>
      </c>
      <c r="I144">
        <f>SUM(DIsk_management_10_mins_9[Total Bytes])</f>
        <v>15389619499.399996</v>
      </c>
      <c r="J144" s="11">
        <f t="shared" si="10"/>
        <v>7.9846028684978718E-8</v>
      </c>
      <c r="K144" s="11"/>
    </row>
    <row r="145" spans="1:11" x14ac:dyDescent="0.25">
      <c r="A145" t="s">
        <v>468</v>
      </c>
      <c r="B145" t="s">
        <v>266</v>
      </c>
      <c r="C145" t="s">
        <v>29</v>
      </c>
      <c r="D145" t="s">
        <v>30</v>
      </c>
      <c r="E145" t="s">
        <v>9</v>
      </c>
      <c r="F145" t="s">
        <v>9</v>
      </c>
      <c r="G145" t="s">
        <v>267</v>
      </c>
      <c r="H145">
        <f t="shared" si="9"/>
        <v>1024</v>
      </c>
      <c r="I145">
        <f>SUM(DIsk_management_10_mins_9[Total Bytes])</f>
        <v>15389619499.399996</v>
      </c>
      <c r="J145" s="11">
        <f t="shared" si="10"/>
        <v>6.6538357237482265E-8</v>
      </c>
      <c r="K145" s="11"/>
    </row>
    <row r="146" spans="1:11" x14ac:dyDescent="0.25">
      <c r="A146" t="s">
        <v>468</v>
      </c>
      <c r="B146" t="s">
        <v>180</v>
      </c>
      <c r="C146" t="s">
        <v>29</v>
      </c>
      <c r="D146" t="s">
        <v>30</v>
      </c>
      <c r="E146" t="s">
        <v>9</v>
      </c>
      <c r="F146" t="s">
        <v>9</v>
      </c>
      <c r="G146" t="s">
        <v>474</v>
      </c>
      <c r="H146">
        <f t="shared" si="9"/>
        <v>892</v>
      </c>
      <c r="I146">
        <f>SUM(DIsk_management_10_mins_9[Total Bytes])</f>
        <v>15389619499.399996</v>
      </c>
      <c r="J146" s="11">
        <f t="shared" si="10"/>
        <v>5.7961147124838074E-8</v>
      </c>
      <c r="K146" s="11"/>
    </row>
    <row r="147" spans="1:11" x14ac:dyDescent="0.25">
      <c r="A147" t="s">
        <v>637</v>
      </c>
      <c r="B147" t="s">
        <v>316</v>
      </c>
      <c r="C147" t="s">
        <v>638</v>
      </c>
      <c r="D147" t="s">
        <v>30</v>
      </c>
      <c r="E147" t="s">
        <v>9</v>
      </c>
      <c r="F147" t="s">
        <v>9</v>
      </c>
      <c r="G147" t="s">
        <v>639</v>
      </c>
      <c r="H147">
        <f t="shared" si="9"/>
        <v>460</v>
      </c>
      <c r="I147">
        <f>SUM(DIsk_management_10_mins_9[Total Bytes])</f>
        <v>15389619499.399996</v>
      </c>
      <c r="J147" s="11">
        <f t="shared" si="10"/>
        <v>2.9890277665275238E-8</v>
      </c>
      <c r="K147" s="11"/>
    </row>
    <row r="148" spans="1:11" x14ac:dyDescent="0.25">
      <c r="A148" t="s">
        <v>468</v>
      </c>
      <c r="B148" t="s">
        <v>255</v>
      </c>
      <c r="C148" t="s">
        <v>29</v>
      </c>
      <c r="D148" t="s">
        <v>30</v>
      </c>
      <c r="E148" t="s">
        <v>9</v>
      </c>
      <c r="F148" t="s">
        <v>9</v>
      </c>
      <c r="G148" t="s">
        <v>526</v>
      </c>
      <c r="H148">
        <f t="shared" si="9"/>
        <v>220</v>
      </c>
      <c r="I148">
        <f>SUM(DIsk_management_10_mins_9[Total Bytes])</f>
        <v>15389619499.399996</v>
      </c>
      <c r="J148" s="11">
        <f t="shared" si="10"/>
        <v>1.4295350187740332E-8</v>
      </c>
      <c r="K148" s="11"/>
    </row>
    <row r="149" spans="1:11" x14ac:dyDescent="0.25">
      <c r="A149" t="s">
        <v>468</v>
      </c>
      <c r="B149" t="s">
        <v>212</v>
      </c>
      <c r="C149" t="s">
        <v>29</v>
      </c>
      <c r="D149" t="s">
        <v>30</v>
      </c>
      <c r="E149" t="s">
        <v>9</v>
      </c>
      <c r="F149" t="s">
        <v>9</v>
      </c>
      <c r="G149" t="s">
        <v>493</v>
      </c>
      <c r="H149">
        <f t="shared" si="9"/>
        <v>172</v>
      </c>
      <c r="I149">
        <f>SUM(DIsk_management_10_mins_9[Total Bytes])</f>
        <v>15389619499.399996</v>
      </c>
      <c r="J149" s="11">
        <f t="shared" si="10"/>
        <v>1.1176364692233351E-8</v>
      </c>
      <c r="K149" s="11"/>
    </row>
    <row r="150" spans="1:11" x14ac:dyDescent="0.25">
      <c r="A150" t="s">
        <v>10</v>
      </c>
      <c r="B150" t="s">
        <v>11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>
        <f t="shared" si="9"/>
        <v>0</v>
      </c>
      <c r="I150">
        <f>SUM(DIsk_management_10_mins_9[Total Bytes])</f>
        <v>15389619499.399996</v>
      </c>
      <c r="J150" s="11">
        <f t="shared" si="10"/>
        <v>0</v>
      </c>
      <c r="K150" s="11"/>
    </row>
    <row r="151" spans="1:11" x14ac:dyDescent="0.25">
      <c r="A151" t="s">
        <v>631</v>
      </c>
      <c r="B151" t="s">
        <v>20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>
        <f t="shared" si="9"/>
        <v>0</v>
      </c>
      <c r="I151">
        <f>SUM(DIsk_management_10_mins_9[Total Bytes])</f>
        <v>15389619499.399996</v>
      </c>
      <c r="J151" s="11">
        <f t="shared" si="10"/>
        <v>0</v>
      </c>
      <c r="K151" s="11"/>
    </row>
    <row r="152" spans="1:11" x14ac:dyDescent="0.25">
      <c r="A152" t="s">
        <v>636</v>
      </c>
      <c r="B152" t="s">
        <v>15</v>
      </c>
      <c r="C152" t="s">
        <v>16</v>
      </c>
      <c r="D152" t="s">
        <v>9</v>
      </c>
      <c r="E152" t="s">
        <v>9</v>
      </c>
      <c r="F152" t="s">
        <v>9</v>
      </c>
      <c r="G152" t="s">
        <v>9</v>
      </c>
      <c r="H152">
        <f t="shared" si="9"/>
        <v>0</v>
      </c>
      <c r="I152">
        <f>SUM(DIsk_management_10_mins_9[Total Bytes])</f>
        <v>15389619499.399996</v>
      </c>
      <c r="J152" s="11">
        <f t="shared" si="10"/>
        <v>0</v>
      </c>
      <c r="K152" s="11"/>
    </row>
    <row r="153" spans="1:11" x14ac:dyDescent="0.25">
      <c r="A153" t="s">
        <v>9</v>
      </c>
      <c r="B153" t="s">
        <v>9</v>
      </c>
      <c r="C153" t="s">
        <v>9</v>
      </c>
      <c r="D153" t="s">
        <v>9</v>
      </c>
      <c r="E153" t="s">
        <v>9</v>
      </c>
      <c r="F153" t="s">
        <v>9</v>
      </c>
      <c r="G153" t="s">
        <v>9</v>
      </c>
      <c r="H153">
        <f t="shared" si="9"/>
        <v>0</v>
      </c>
      <c r="I153">
        <f>SUM(DIsk_management_10_mins_9[Total Bytes])</f>
        <v>15389619499.399996</v>
      </c>
      <c r="J153" s="11">
        <f t="shared" si="10"/>
        <v>0</v>
      </c>
      <c r="K153" s="11"/>
    </row>
    <row r="154" spans="1:11" x14ac:dyDescent="0.25">
      <c r="I154">
        <f>SUM(DIsk_management_10_mins_9[Total Bytes])</f>
        <v>15389619499.399996</v>
      </c>
      <c r="J154" s="11">
        <f t="shared" si="10"/>
        <v>0</v>
      </c>
      <c r="K154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EA1D-8B14-4B2C-B9A7-0CC9DCB5084D}">
  <dimension ref="A1:K151"/>
  <sheetViews>
    <sheetView workbookViewId="0">
      <selection activeCell="J2" sqref="J2:J7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36.42578125" bestFit="1" customWidth="1"/>
    <col min="4" max="4" width="31.5703125" bestFit="1" customWidth="1"/>
    <col min="5" max="6" width="13.42578125" bestFit="1" customWidth="1"/>
    <col min="7" max="7" width="13.5703125" bestFit="1" customWidth="1"/>
    <col min="8" max="8" width="13.140625" bestFit="1" customWidth="1"/>
    <col min="9" max="9" width="12" bestFit="1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1191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7935518310.3999996</v>
      </c>
      <c r="I2">
        <f>SUM(DIsk_management_10_mins_10[Total Bytes])</f>
        <v>14712058074.799995</v>
      </c>
      <c r="J2" s="15">
        <f t="shared" ref="J2:J33" si="1">H2/$I$2</f>
        <v>0.53938872930311488</v>
      </c>
      <c r="K2" s="11">
        <f t="shared" ref="K2" si="2">SUM(J2:J7)</f>
        <v>0.81347708900766413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954</v>
      </c>
      <c r="F3" t="s">
        <v>955</v>
      </c>
      <c r="G3" t="s">
        <v>1187</v>
      </c>
      <c r="H3">
        <f t="shared" si="0"/>
        <v>1314285158.4000001</v>
      </c>
      <c r="I3">
        <f>SUM(DIsk_management_10_mins_10[Total Bytes])</f>
        <v>14712058074.799995</v>
      </c>
      <c r="J3" s="15">
        <f t="shared" si="1"/>
        <v>8.9333875091970591E-2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1149</v>
      </c>
      <c r="F4" t="s">
        <v>1150</v>
      </c>
      <c r="G4" t="s">
        <v>1151</v>
      </c>
      <c r="H4">
        <f t="shared" si="0"/>
        <v>899468492.79999995</v>
      </c>
      <c r="I4">
        <f>SUM(DIsk_management_10_mins_10[Total Bytes])</f>
        <v>14712058074.799995</v>
      </c>
      <c r="J4" s="15">
        <f t="shared" si="1"/>
        <v>6.113818258647867E-2</v>
      </c>
      <c r="K4" s="11"/>
    </row>
    <row r="5" spans="1:11" x14ac:dyDescent="0.25">
      <c r="A5" t="s">
        <v>468</v>
      </c>
      <c r="B5" t="s">
        <v>306</v>
      </c>
      <c r="C5" t="s">
        <v>9</v>
      </c>
      <c r="D5" t="s">
        <v>9</v>
      </c>
      <c r="E5" t="s">
        <v>1175</v>
      </c>
      <c r="F5" t="s">
        <v>1024</v>
      </c>
      <c r="G5" t="s">
        <v>1176</v>
      </c>
      <c r="H5">
        <f t="shared" si="0"/>
        <v>736205209.60000002</v>
      </c>
      <c r="I5">
        <f>SUM(DIsk_management_10_mins_10[Total Bytes])</f>
        <v>14712058074.799995</v>
      </c>
      <c r="J5" s="15">
        <f t="shared" si="1"/>
        <v>5.004093960592991E-2</v>
      </c>
      <c r="K5" s="11"/>
    </row>
    <row r="6" spans="1:11" x14ac:dyDescent="0.25">
      <c r="A6" t="s">
        <v>466</v>
      </c>
      <c r="B6" t="s">
        <v>341</v>
      </c>
      <c r="C6" t="s">
        <v>9</v>
      </c>
      <c r="D6" t="s">
        <v>9</v>
      </c>
      <c r="E6" t="s">
        <v>342</v>
      </c>
      <c r="F6" t="s">
        <v>343</v>
      </c>
      <c r="G6" t="s">
        <v>1142</v>
      </c>
      <c r="H6">
        <f t="shared" si="0"/>
        <v>701077913.60000002</v>
      </c>
      <c r="I6">
        <f>SUM(DIsk_management_10_mins_10[Total Bytes])</f>
        <v>14712058074.799995</v>
      </c>
      <c r="J6" s="15">
        <f t="shared" si="1"/>
        <v>4.7653286170808627E-2</v>
      </c>
      <c r="K6" s="11"/>
    </row>
    <row r="7" spans="1:11" x14ac:dyDescent="0.25">
      <c r="A7" t="s">
        <v>12</v>
      </c>
      <c r="B7" t="s">
        <v>13</v>
      </c>
      <c r="C7" t="s">
        <v>9</v>
      </c>
      <c r="D7" t="s">
        <v>9</v>
      </c>
      <c r="E7" t="s">
        <v>987</v>
      </c>
      <c r="F7" t="s">
        <v>1141</v>
      </c>
      <c r="G7" t="s">
        <v>896</v>
      </c>
      <c r="H7">
        <f t="shared" si="0"/>
        <v>381367091.20000005</v>
      </c>
      <c r="I7">
        <f>SUM(DIsk_management_10_mins_10[Total Bytes])</f>
        <v>14712058074.799995</v>
      </c>
      <c r="J7" s="15">
        <f t="shared" si="1"/>
        <v>2.5922076249361502E-2</v>
      </c>
      <c r="K7" s="11"/>
    </row>
    <row r="8" spans="1:11" x14ac:dyDescent="0.25">
      <c r="A8" t="s">
        <v>604</v>
      </c>
      <c r="B8" t="s">
        <v>605</v>
      </c>
      <c r="C8" t="s">
        <v>351</v>
      </c>
      <c r="D8" t="s">
        <v>352</v>
      </c>
      <c r="E8" t="s">
        <v>1116</v>
      </c>
      <c r="F8" t="s">
        <v>1189</v>
      </c>
      <c r="G8" t="s">
        <v>1190</v>
      </c>
      <c r="H8">
        <f t="shared" si="0"/>
        <v>306152959.99999994</v>
      </c>
      <c r="I8">
        <f>SUM(DIsk_management_10_mins_10[Total Bytes])</f>
        <v>14712058074.799995</v>
      </c>
      <c r="J8" s="11">
        <f t="shared" si="1"/>
        <v>2.0809662281336662E-2</v>
      </c>
      <c r="K8" s="11"/>
    </row>
    <row r="9" spans="1:11" x14ac:dyDescent="0.25">
      <c r="A9" t="s">
        <v>468</v>
      </c>
      <c r="B9" t="s">
        <v>209</v>
      </c>
      <c r="C9" t="s">
        <v>29</v>
      </c>
      <c r="D9" t="s">
        <v>30</v>
      </c>
      <c r="E9" t="s">
        <v>1147</v>
      </c>
      <c r="F9" t="s">
        <v>1148</v>
      </c>
      <c r="G9" t="s">
        <v>903</v>
      </c>
      <c r="H9">
        <f t="shared" si="0"/>
        <v>253448192</v>
      </c>
      <c r="I9">
        <f>SUM(DIsk_management_10_mins_10[Total Bytes])</f>
        <v>14712058074.799995</v>
      </c>
      <c r="J9" s="11">
        <f t="shared" si="1"/>
        <v>1.722724249125461E-2</v>
      </c>
      <c r="K9" s="11"/>
    </row>
    <row r="10" spans="1:11" x14ac:dyDescent="0.25">
      <c r="A10" t="s">
        <v>468</v>
      </c>
      <c r="B10" t="s">
        <v>268</v>
      </c>
      <c r="C10" t="s">
        <v>29</v>
      </c>
      <c r="D10" t="s">
        <v>30</v>
      </c>
      <c r="E10" t="s">
        <v>1015</v>
      </c>
      <c r="F10" t="s">
        <v>1016</v>
      </c>
      <c r="G10" t="s">
        <v>1017</v>
      </c>
      <c r="H10">
        <f t="shared" si="0"/>
        <v>251482828.79999998</v>
      </c>
      <c r="I10">
        <f>SUM(DIsk_management_10_mins_10[Total Bytes])</f>
        <v>14712058074.799995</v>
      </c>
      <c r="J10" s="11">
        <f t="shared" si="1"/>
        <v>1.7093653894063955E-2</v>
      </c>
      <c r="K10" s="11"/>
    </row>
    <row r="11" spans="1:11" x14ac:dyDescent="0.25">
      <c r="A11" t="s">
        <v>7</v>
      </c>
      <c r="B11" t="s">
        <v>8</v>
      </c>
      <c r="C11" t="s">
        <v>9</v>
      </c>
      <c r="D11" t="s">
        <v>9</v>
      </c>
      <c r="E11" t="s">
        <v>601</v>
      </c>
      <c r="F11" t="s">
        <v>1188</v>
      </c>
      <c r="G11" t="s">
        <v>603</v>
      </c>
      <c r="H11">
        <f t="shared" si="0"/>
        <v>249393254.39999998</v>
      </c>
      <c r="I11">
        <f>SUM(DIsk_management_10_mins_10[Total Bytes])</f>
        <v>14712058074.799995</v>
      </c>
      <c r="J11" s="11">
        <f t="shared" si="1"/>
        <v>1.6951622480826184E-2</v>
      </c>
      <c r="K11" s="11"/>
    </row>
    <row r="12" spans="1:11" x14ac:dyDescent="0.25">
      <c r="A12" t="s">
        <v>468</v>
      </c>
      <c r="B12" t="s">
        <v>244</v>
      </c>
      <c r="C12" t="s">
        <v>29</v>
      </c>
      <c r="D12" t="s">
        <v>30</v>
      </c>
      <c r="E12" t="s">
        <v>1161</v>
      </c>
      <c r="F12" t="s">
        <v>1162</v>
      </c>
      <c r="G12" t="s">
        <v>1086</v>
      </c>
      <c r="H12">
        <f t="shared" si="0"/>
        <v>213070643.20000002</v>
      </c>
      <c r="I12">
        <f>SUM(DIsk_management_10_mins_10[Total Bytes])</f>
        <v>14712058074.799995</v>
      </c>
      <c r="J12" s="11">
        <f t="shared" si="1"/>
        <v>1.4482721731840134E-2</v>
      </c>
      <c r="K12" s="11"/>
    </row>
    <row r="13" spans="1:11" x14ac:dyDescent="0.25">
      <c r="A13" t="s">
        <v>468</v>
      </c>
      <c r="B13" t="s">
        <v>256</v>
      </c>
      <c r="C13" t="s">
        <v>29</v>
      </c>
      <c r="D13" t="s">
        <v>30</v>
      </c>
      <c r="E13" t="s">
        <v>1012</v>
      </c>
      <c r="F13" t="s">
        <v>378</v>
      </c>
      <c r="G13" t="s">
        <v>1167</v>
      </c>
      <c r="H13">
        <f t="shared" si="0"/>
        <v>123541299.19999999</v>
      </c>
      <c r="I13">
        <f>SUM(DIsk_management_10_mins_10[Total Bytes])</f>
        <v>14712058074.799995</v>
      </c>
      <c r="J13" s="11">
        <f t="shared" si="1"/>
        <v>8.3972819147316666E-3</v>
      </c>
      <c r="K13" s="11"/>
    </row>
    <row r="14" spans="1:11" x14ac:dyDescent="0.25">
      <c r="A14" t="s">
        <v>616</v>
      </c>
      <c r="B14" t="s">
        <v>43</v>
      </c>
      <c r="C14" t="s">
        <v>44</v>
      </c>
      <c r="D14" t="s">
        <v>30</v>
      </c>
      <c r="E14" t="s">
        <v>1192</v>
      </c>
      <c r="F14" t="s">
        <v>1040</v>
      </c>
      <c r="G14" t="s">
        <v>1193</v>
      </c>
      <c r="H14">
        <f t="shared" si="0"/>
        <v>117642035.2</v>
      </c>
      <c r="I14">
        <f>SUM(DIsk_management_10_mins_10[Total Bytes])</f>
        <v>14712058074.799995</v>
      </c>
      <c r="J14" s="11">
        <f t="shared" si="1"/>
        <v>7.996300354571521E-3</v>
      </c>
      <c r="K14" s="11"/>
    </row>
    <row r="15" spans="1:11" x14ac:dyDescent="0.25">
      <c r="A15" t="s">
        <v>468</v>
      </c>
      <c r="B15" t="s">
        <v>241</v>
      </c>
      <c r="C15" t="s">
        <v>29</v>
      </c>
      <c r="D15" t="s">
        <v>30</v>
      </c>
      <c r="E15" t="s">
        <v>1006</v>
      </c>
      <c r="F15" t="s">
        <v>393</v>
      </c>
      <c r="G15" t="s">
        <v>1160</v>
      </c>
      <c r="H15">
        <f t="shared" si="0"/>
        <v>116496793.59999999</v>
      </c>
      <c r="I15">
        <f>SUM(DIsk_management_10_mins_10[Total Bytes])</f>
        <v>14712058074.799995</v>
      </c>
      <c r="J15" s="11">
        <f t="shared" si="1"/>
        <v>7.9184566161783401E-3</v>
      </c>
      <c r="K15" s="11"/>
    </row>
    <row r="16" spans="1:11" x14ac:dyDescent="0.25">
      <c r="A16" t="s">
        <v>468</v>
      </c>
      <c r="B16" t="s">
        <v>231</v>
      </c>
      <c r="C16" t="s">
        <v>29</v>
      </c>
      <c r="D16" t="s">
        <v>30</v>
      </c>
      <c r="E16" t="s">
        <v>1153</v>
      </c>
      <c r="F16" t="s">
        <v>1154</v>
      </c>
      <c r="G16" t="s">
        <v>783</v>
      </c>
      <c r="H16">
        <f t="shared" si="0"/>
        <v>113229619.2</v>
      </c>
      <c r="I16">
        <f>SUM(DIsk_management_10_mins_10[Total Bytes])</f>
        <v>14712058074.799995</v>
      </c>
      <c r="J16" s="11">
        <f t="shared" si="1"/>
        <v>7.6963820170033769E-3</v>
      </c>
      <c r="K16" s="11"/>
    </row>
    <row r="17" spans="1:11" x14ac:dyDescent="0.25">
      <c r="A17" t="s">
        <v>323</v>
      </c>
      <c r="B17" t="s">
        <v>324</v>
      </c>
      <c r="C17" t="s">
        <v>325</v>
      </c>
      <c r="D17" t="s">
        <v>30</v>
      </c>
      <c r="E17" t="s">
        <v>1204</v>
      </c>
      <c r="F17" t="s">
        <v>1055</v>
      </c>
      <c r="G17" t="s">
        <v>1205</v>
      </c>
      <c r="H17">
        <f t="shared" si="0"/>
        <v>105486745.59999999</v>
      </c>
      <c r="I17">
        <f>SUM(DIsk_management_10_mins_10[Total Bytes])</f>
        <v>14712058074.799995</v>
      </c>
      <c r="J17" s="11">
        <f t="shared" si="1"/>
        <v>7.1700876290507736E-3</v>
      </c>
      <c r="K17" s="11"/>
    </row>
    <row r="18" spans="1:11" x14ac:dyDescent="0.25">
      <c r="A18" t="s">
        <v>616</v>
      </c>
      <c r="B18" t="s">
        <v>99</v>
      </c>
      <c r="C18" t="s">
        <v>44</v>
      </c>
      <c r="D18" t="s">
        <v>30</v>
      </c>
      <c r="E18" t="s">
        <v>100</v>
      </c>
      <c r="F18" t="s">
        <v>101</v>
      </c>
      <c r="G18" t="s">
        <v>102</v>
      </c>
      <c r="H18">
        <f t="shared" si="0"/>
        <v>71941427.199999988</v>
      </c>
      <c r="I18">
        <f>SUM(DIsk_management_10_mins_10[Total Bytes])</f>
        <v>14712058074.799995</v>
      </c>
      <c r="J18" s="11">
        <f t="shared" si="1"/>
        <v>4.8899635138898133E-3</v>
      </c>
      <c r="K18" s="11"/>
    </row>
    <row r="19" spans="1:11" x14ac:dyDescent="0.25">
      <c r="A19" t="s">
        <v>616</v>
      </c>
      <c r="B19" t="s">
        <v>84</v>
      </c>
      <c r="C19" t="s">
        <v>44</v>
      </c>
      <c r="D19" t="s">
        <v>30</v>
      </c>
      <c r="E19" t="s">
        <v>85</v>
      </c>
      <c r="F19" t="s">
        <v>86</v>
      </c>
      <c r="G19" t="s">
        <v>1044</v>
      </c>
      <c r="H19">
        <f t="shared" si="0"/>
        <v>68826828.799999997</v>
      </c>
      <c r="I19">
        <f>SUM(DIsk_management_10_mins_10[Total Bytes])</f>
        <v>14712058074.799995</v>
      </c>
      <c r="J19" s="11">
        <f t="shared" si="1"/>
        <v>4.6782597275014954E-3</v>
      </c>
      <c r="K19" s="11"/>
    </row>
    <row r="20" spans="1:11" x14ac:dyDescent="0.25">
      <c r="A20" t="s">
        <v>468</v>
      </c>
      <c r="B20" t="s">
        <v>28</v>
      </c>
      <c r="C20" t="s">
        <v>29</v>
      </c>
      <c r="D20" t="s">
        <v>30</v>
      </c>
      <c r="E20" t="s">
        <v>469</v>
      </c>
      <c r="F20" t="s">
        <v>470</v>
      </c>
      <c r="G20" t="s">
        <v>594</v>
      </c>
      <c r="H20">
        <f t="shared" si="0"/>
        <v>59349401.600000001</v>
      </c>
      <c r="I20">
        <f>SUM(DIsk_management_10_mins_10[Total Bytes])</f>
        <v>14712058074.799995</v>
      </c>
      <c r="J20" s="11">
        <f t="shared" si="1"/>
        <v>4.034065206801927E-3</v>
      </c>
      <c r="K20" s="11"/>
    </row>
    <row r="21" spans="1:11" x14ac:dyDescent="0.25">
      <c r="A21" t="s">
        <v>452</v>
      </c>
      <c r="B21" t="s">
        <v>80</v>
      </c>
      <c r="C21" t="s">
        <v>9</v>
      </c>
      <c r="D21" t="s">
        <v>30</v>
      </c>
      <c r="E21" t="s">
        <v>594</v>
      </c>
      <c r="F21" t="s">
        <v>878</v>
      </c>
      <c r="G21" t="s">
        <v>594</v>
      </c>
      <c r="H21">
        <f t="shared" si="0"/>
        <v>57461964.799999997</v>
      </c>
      <c r="I21">
        <f>SUM(DIsk_management_10_mins_10[Total Bytes])</f>
        <v>14712058074.799995</v>
      </c>
      <c r="J21" s="11">
        <f t="shared" si="1"/>
        <v>3.9057733804372008E-3</v>
      </c>
      <c r="K21" s="11"/>
    </row>
    <row r="22" spans="1:11" x14ac:dyDescent="0.25">
      <c r="A22" t="s">
        <v>662</v>
      </c>
      <c r="B22" t="s">
        <v>243</v>
      </c>
      <c r="C22" t="s">
        <v>663</v>
      </c>
      <c r="D22" t="s">
        <v>30</v>
      </c>
      <c r="E22" t="s">
        <v>870</v>
      </c>
      <c r="F22" t="s">
        <v>479</v>
      </c>
      <c r="G22" t="s">
        <v>1066</v>
      </c>
      <c r="H22">
        <f t="shared" si="0"/>
        <v>54189363.200000003</v>
      </c>
      <c r="I22">
        <f>SUM(DIsk_management_10_mins_10[Total Bytes])</f>
        <v>14712058074.799995</v>
      </c>
      <c r="J22" s="11">
        <f t="shared" si="1"/>
        <v>3.6833298865792227E-3</v>
      </c>
      <c r="K22" s="11"/>
    </row>
    <row r="23" spans="1:11" x14ac:dyDescent="0.25">
      <c r="A23" t="s">
        <v>356</v>
      </c>
      <c r="B23" t="s">
        <v>357</v>
      </c>
      <c r="C23" t="s">
        <v>358</v>
      </c>
      <c r="D23" t="s">
        <v>30</v>
      </c>
      <c r="E23" t="s">
        <v>1119</v>
      </c>
      <c r="F23" t="s">
        <v>1120</v>
      </c>
      <c r="G23" t="s">
        <v>1198</v>
      </c>
      <c r="H23">
        <f t="shared" si="0"/>
        <v>52513792</v>
      </c>
      <c r="I23">
        <f>SUM(DIsk_management_10_mins_10[Total Bytes])</f>
        <v>14712058074.799995</v>
      </c>
      <c r="J23" s="11">
        <f t="shared" si="1"/>
        <v>3.5694388734061537E-3</v>
      </c>
      <c r="K23" s="11"/>
    </row>
    <row r="24" spans="1:11" x14ac:dyDescent="0.25">
      <c r="A24" t="s">
        <v>616</v>
      </c>
      <c r="B24" t="s">
        <v>92</v>
      </c>
      <c r="C24" t="s">
        <v>44</v>
      </c>
      <c r="D24" t="s">
        <v>30</v>
      </c>
      <c r="E24" t="s">
        <v>93</v>
      </c>
      <c r="F24" t="s">
        <v>94</v>
      </c>
      <c r="G24" t="s">
        <v>846</v>
      </c>
      <c r="H24">
        <f t="shared" si="0"/>
        <v>50955775.999999993</v>
      </c>
      <c r="I24">
        <f>SUM(DIsk_management_10_mins_10[Total Bytes])</f>
        <v>14712058074.799995</v>
      </c>
      <c r="J24" s="11">
        <f t="shared" si="1"/>
        <v>3.4635382582727274E-3</v>
      </c>
      <c r="K24" s="11"/>
    </row>
    <row r="25" spans="1:11" x14ac:dyDescent="0.25">
      <c r="A25" t="s">
        <v>458</v>
      </c>
      <c r="B25" t="s">
        <v>206</v>
      </c>
      <c r="C25" t="s">
        <v>207</v>
      </c>
      <c r="D25" t="s">
        <v>208</v>
      </c>
      <c r="E25" t="s">
        <v>1138</v>
      </c>
      <c r="F25" t="s">
        <v>1139</v>
      </c>
      <c r="G25" t="s">
        <v>1140</v>
      </c>
      <c r="H25">
        <f t="shared" si="0"/>
        <v>42933760</v>
      </c>
      <c r="I25">
        <f>SUM(DIsk_management_10_mins_10[Total Bytes])</f>
        <v>14712058074.799995</v>
      </c>
      <c r="J25" s="11">
        <f t="shared" si="1"/>
        <v>2.9182701551144921E-3</v>
      </c>
      <c r="K25" s="11"/>
    </row>
    <row r="26" spans="1:11" x14ac:dyDescent="0.25">
      <c r="A26" t="s">
        <v>646</v>
      </c>
      <c r="B26" t="s">
        <v>112</v>
      </c>
      <c r="C26" t="s">
        <v>113</v>
      </c>
      <c r="D26" t="s">
        <v>30</v>
      </c>
      <c r="E26" t="s">
        <v>114</v>
      </c>
      <c r="F26" t="s">
        <v>1207</v>
      </c>
      <c r="G26" t="s">
        <v>1208</v>
      </c>
      <c r="H26">
        <f t="shared" si="0"/>
        <v>38582784</v>
      </c>
      <c r="I26">
        <f>SUM(DIsk_management_10_mins_10[Total Bytes])</f>
        <v>14712058074.799995</v>
      </c>
      <c r="J26" s="11">
        <f t="shared" si="1"/>
        <v>2.6225279837691585E-3</v>
      </c>
      <c r="K26" s="11"/>
    </row>
    <row r="27" spans="1:11" x14ac:dyDescent="0.25">
      <c r="A27" t="s">
        <v>616</v>
      </c>
      <c r="B27" t="s">
        <v>107</v>
      </c>
      <c r="C27" t="s">
        <v>44</v>
      </c>
      <c r="D27" t="s">
        <v>30</v>
      </c>
      <c r="E27" t="s">
        <v>108</v>
      </c>
      <c r="F27" t="s">
        <v>109</v>
      </c>
      <c r="G27" t="s">
        <v>110</v>
      </c>
      <c r="H27">
        <f t="shared" si="0"/>
        <v>35768524.800000004</v>
      </c>
      <c r="I27">
        <f>SUM(DIsk_management_10_mins_10[Total Bytes])</f>
        <v>14712058074.799995</v>
      </c>
      <c r="J27" s="11">
        <f t="shared" si="1"/>
        <v>2.4312386899333432E-3</v>
      </c>
      <c r="K27" s="11"/>
    </row>
    <row r="28" spans="1:11" x14ac:dyDescent="0.25">
      <c r="A28" t="s">
        <v>468</v>
      </c>
      <c r="B28" t="s">
        <v>1177</v>
      </c>
      <c r="C28" t="s">
        <v>9</v>
      </c>
      <c r="D28" t="s">
        <v>9</v>
      </c>
      <c r="E28" t="s">
        <v>1178</v>
      </c>
      <c r="F28" t="s">
        <v>470</v>
      </c>
      <c r="G28" t="s">
        <v>1179</v>
      </c>
      <c r="H28">
        <f t="shared" si="0"/>
        <v>29830246.400000002</v>
      </c>
      <c r="I28">
        <f>SUM(DIsk_management_10_mins_10[Total Bytes])</f>
        <v>14712058074.799995</v>
      </c>
      <c r="J28" s="11">
        <f t="shared" si="1"/>
        <v>2.0276052642217109E-3</v>
      </c>
      <c r="K28" s="11"/>
    </row>
    <row r="29" spans="1:11" x14ac:dyDescent="0.25">
      <c r="A29" t="s">
        <v>632</v>
      </c>
      <c r="B29" t="s">
        <v>313</v>
      </c>
      <c r="C29" t="s">
        <v>9</v>
      </c>
      <c r="D29" t="s">
        <v>9</v>
      </c>
      <c r="E29" t="s">
        <v>202</v>
      </c>
      <c r="F29" t="s">
        <v>1202</v>
      </c>
      <c r="G29" t="s">
        <v>1203</v>
      </c>
      <c r="H29">
        <f t="shared" si="0"/>
        <v>28639539.199999999</v>
      </c>
      <c r="I29">
        <f>SUM(DIsk_management_10_mins_10[Total Bytes])</f>
        <v>14712058074.799995</v>
      </c>
      <c r="J29" s="11">
        <f t="shared" si="1"/>
        <v>1.9466711628236516E-3</v>
      </c>
      <c r="K29" s="11"/>
    </row>
    <row r="30" spans="1:11" x14ac:dyDescent="0.25">
      <c r="A30" t="s">
        <v>616</v>
      </c>
      <c r="B30" t="s">
        <v>65</v>
      </c>
      <c r="C30" t="s">
        <v>44</v>
      </c>
      <c r="D30" t="s">
        <v>30</v>
      </c>
      <c r="E30" t="s">
        <v>1043</v>
      </c>
      <c r="F30" t="s">
        <v>1196</v>
      </c>
      <c r="G30" t="s">
        <v>399</v>
      </c>
      <c r="H30">
        <f t="shared" si="0"/>
        <v>27799142.399999999</v>
      </c>
      <c r="I30">
        <f>SUM(DIsk_management_10_mins_10[Total Bytes])</f>
        <v>14712058074.799995</v>
      </c>
      <c r="J30" s="11">
        <f t="shared" si="1"/>
        <v>1.8895481691726477E-3</v>
      </c>
      <c r="K30" s="11"/>
    </row>
    <row r="31" spans="1:11" x14ac:dyDescent="0.25">
      <c r="A31" t="s">
        <v>468</v>
      </c>
      <c r="B31" t="s">
        <v>182</v>
      </c>
      <c r="C31" t="s">
        <v>29</v>
      </c>
      <c r="D31" t="s">
        <v>30</v>
      </c>
      <c r="E31" t="s">
        <v>476</v>
      </c>
      <c r="F31" t="s">
        <v>703</v>
      </c>
      <c r="G31" t="s">
        <v>398</v>
      </c>
      <c r="H31">
        <f t="shared" si="0"/>
        <v>22649247.599999998</v>
      </c>
      <c r="I31">
        <f>SUM(DIsk_management_10_mins_10[Total Bytes])</f>
        <v>14712058074.799995</v>
      </c>
      <c r="J31" s="11">
        <f t="shared" si="1"/>
        <v>1.5395023242054395E-3</v>
      </c>
      <c r="K31" s="11"/>
    </row>
    <row r="32" spans="1:11" x14ac:dyDescent="0.25">
      <c r="A32" t="s">
        <v>616</v>
      </c>
      <c r="B32" t="s">
        <v>96</v>
      </c>
      <c r="C32" t="s">
        <v>44</v>
      </c>
      <c r="D32" t="s">
        <v>30</v>
      </c>
      <c r="E32" t="s">
        <v>97</v>
      </c>
      <c r="F32" t="s">
        <v>98</v>
      </c>
      <c r="G32" t="s">
        <v>404</v>
      </c>
      <c r="H32">
        <f t="shared" si="0"/>
        <v>22360985.600000001</v>
      </c>
      <c r="I32">
        <f>SUM(DIsk_management_10_mins_10[Total Bytes])</f>
        <v>14712058074.799995</v>
      </c>
      <c r="J32" s="11">
        <f t="shared" si="1"/>
        <v>1.5199087365146899E-3</v>
      </c>
      <c r="K32" s="11"/>
    </row>
    <row r="33" spans="1:11" x14ac:dyDescent="0.25">
      <c r="A33" t="s">
        <v>642</v>
      </c>
      <c r="B33" t="s">
        <v>322</v>
      </c>
      <c r="C33" t="s">
        <v>643</v>
      </c>
      <c r="D33" t="s">
        <v>30</v>
      </c>
      <c r="E33" t="s">
        <v>1129</v>
      </c>
      <c r="F33" t="s">
        <v>9</v>
      </c>
      <c r="G33" t="s">
        <v>1206</v>
      </c>
      <c r="H33">
        <f t="shared" si="0"/>
        <v>17660108.800000001</v>
      </c>
      <c r="I33">
        <f>SUM(DIsk_management_10_mins_10[Total Bytes])</f>
        <v>14712058074.799995</v>
      </c>
      <c r="J33" s="11">
        <f t="shared" si="1"/>
        <v>1.2003832985304527E-3</v>
      </c>
      <c r="K33" s="11"/>
    </row>
    <row r="34" spans="1:11" x14ac:dyDescent="0.25">
      <c r="A34" t="s">
        <v>627</v>
      </c>
      <c r="B34" t="s">
        <v>248</v>
      </c>
      <c r="C34" t="s">
        <v>9</v>
      </c>
      <c r="D34" t="s">
        <v>9</v>
      </c>
      <c r="E34" t="s">
        <v>1199</v>
      </c>
      <c r="F34" t="s">
        <v>1200</v>
      </c>
      <c r="G34" t="s">
        <v>1201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16117964.800000001</v>
      </c>
      <c r="I34">
        <f>SUM(DIsk_management_10_mins_10[Total Bytes])</f>
        <v>14712058074.799995</v>
      </c>
      <c r="J34" s="11">
        <f t="shared" ref="J34:J65" si="4">H34/$I$2</f>
        <v>1.0955615263379198E-3</v>
      </c>
      <c r="K34" s="11"/>
    </row>
    <row r="35" spans="1:11" x14ac:dyDescent="0.25">
      <c r="A35" t="s">
        <v>468</v>
      </c>
      <c r="B35" t="s">
        <v>289</v>
      </c>
      <c r="C35" t="s">
        <v>29</v>
      </c>
      <c r="D35" t="s">
        <v>30</v>
      </c>
      <c r="E35" t="s">
        <v>987</v>
      </c>
      <c r="F35" t="s">
        <v>926</v>
      </c>
      <c r="G35" t="s">
        <v>633</v>
      </c>
      <c r="H35">
        <f t="shared" si="3"/>
        <v>15189196.800000001</v>
      </c>
      <c r="I35">
        <f>SUM(DIsk_management_10_mins_10[Total Bytes])</f>
        <v>14712058074.799995</v>
      </c>
      <c r="J35" s="11">
        <f t="shared" si="4"/>
        <v>1.0324318136031075E-3</v>
      </c>
      <c r="K35" s="11"/>
    </row>
    <row r="36" spans="1:11" x14ac:dyDescent="0.25">
      <c r="A36" t="s">
        <v>468</v>
      </c>
      <c r="B36" t="s">
        <v>214</v>
      </c>
      <c r="C36" t="s">
        <v>29</v>
      </c>
      <c r="D36" t="s">
        <v>30</v>
      </c>
      <c r="E36" t="s">
        <v>495</v>
      </c>
      <c r="F36" t="s">
        <v>9</v>
      </c>
      <c r="G36" t="s">
        <v>1152</v>
      </c>
      <c r="H36">
        <f t="shared" si="3"/>
        <v>14890603.199999999</v>
      </c>
      <c r="I36">
        <f>SUM(DIsk_management_10_mins_10[Total Bytes])</f>
        <v>14712058074.799995</v>
      </c>
      <c r="J36" s="11">
        <f t="shared" si="4"/>
        <v>1.0121359720232366E-3</v>
      </c>
      <c r="K36" s="11"/>
    </row>
    <row r="37" spans="1:11" x14ac:dyDescent="0.25">
      <c r="A37" t="s">
        <v>468</v>
      </c>
      <c r="B37" t="s">
        <v>297</v>
      </c>
      <c r="C37" t="s">
        <v>29</v>
      </c>
      <c r="D37" t="s">
        <v>30</v>
      </c>
      <c r="E37" t="s">
        <v>298</v>
      </c>
      <c r="F37" t="s">
        <v>299</v>
      </c>
      <c r="G37" t="s">
        <v>300</v>
      </c>
      <c r="H37">
        <f t="shared" si="3"/>
        <v>14393651.199999999</v>
      </c>
      <c r="I37">
        <f>SUM(DIsk_management_10_mins_10[Total Bytes])</f>
        <v>14712058074.799995</v>
      </c>
      <c r="J37" s="11">
        <f t="shared" si="4"/>
        <v>9.7835742129475495E-4</v>
      </c>
      <c r="K37" s="11"/>
    </row>
    <row r="38" spans="1:11" x14ac:dyDescent="0.25">
      <c r="A38" t="s">
        <v>454</v>
      </c>
      <c r="B38" t="s">
        <v>335</v>
      </c>
      <c r="C38" t="s">
        <v>336</v>
      </c>
      <c r="D38" t="s">
        <v>208</v>
      </c>
      <c r="E38" t="s">
        <v>1137</v>
      </c>
      <c r="F38" t="s">
        <v>1138</v>
      </c>
      <c r="G38" t="s">
        <v>422</v>
      </c>
      <c r="H38">
        <f t="shared" si="3"/>
        <v>10434457.6</v>
      </c>
      <c r="I38">
        <f>SUM(DIsk_management_10_mins_10[Total Bytes])</f>
        <v>14712058074.799995</v>
      </c>
      <c r="J38" s="11">
        <f t="shared" si="4"/>
        <v>7.0924526989687346E-4</v>
      </c>
      <c r="K38" s="11"/>
    </row>
    <row r="39" spans="1:11" x14ac:dyDescent="0.25">
      <c r="A39" t="s">
        <v>468</v>
      </c>
      <c r="B39" t="s">
        <v>254</v>
      </c>
      <c r="C39" t="s">
        <v>29</v>
      </c>
      <c r="D39" t="s">
        <v>30</v>
      </c>
      <c r="E39" t="s">
        <v>398</v>
      </c>
      <c r="F39" t="s">
        <v>524</v>
      </c>
      <c r="G39" t="s">
        <v>1166</v>
      </c>
      <c r="H39">
        <f t="shared" si="3"/>
        <v>9694924.7999999989</v>
      </c>
      <c r="I39">
        <f>SUM(DIsk_management_10_mins_10[Total Bytes])</f>
        <v>14712058074.799995</v>
      </c>
      <c r="J39" s="11">
        <f t="shared" si="4"/>
        <v>6.5897814912831609E-4</v>
      </c>
      <c r="K39" s="11"/>
    </row>
    <row r="40" spans="1:11" x14ac:dyDescent="0.25">
      <c r="A40" t="s">
        <v>599</v>
      </c>
      <c r="B40" t="s">
        <v>38</v>
      </c>
      <c r="C40" t="s">
        <v>9</v>
      </c>
      <c r="D40" t="s">
        <v>30</v>
      </c>
      <c r="E40" t="s">
        <v>955</v>
      </c>
      <c r="F40" t="s">
        <v>63</v>
      </c>
      <c r="G40" t="s">
        <v>1035</v>
      </c>
      <c r="H40">
        <f t="shared" si="3"/>
        <v>9449779.2000000011</v>
      </c>
      <c r="I40">
        <f>SUM(DIsk_management_10_mins_10[Total Bytes])</f>
        <v>14712058074.799995</v>
      </c>
      <c r="J40" s="11">
        <f t="shared" si="4"/>
        <v>6.4231524589930403E-4</v>
      </c>
      <c r="K40" s="11"/>
    </row>
    <row r="41" spans="1:11" x14ac:dyDescent="0.25">
      <c r="A41" t="s">
        <v>616</v>
      </c>
      <c r="B41" t="s">
        <v>57</v>
      </c>
      <c r="C41" t="s">
        <v>44</v>
      </c>
      <c r="D41" t="s">
        <v>30</v>
      </c>
      <c r="E41" t="s">
        <v>81</v>
      </c>
      <c r="F41" t="s">
        <v>1195</v>
      </c>
      <c r="G41" t="s">
        <v>843</v>
      </c>
      <c r="H41">
        <f t="shared" si="3"/>
        <v>9132748.7999999989</v>
      </c>
      <c r="I41">
        <f>SUM(DIsk_management_10_mins_10[Total Bytes])</f>
        <v>14712058074.799995</v>
      </c>
      <c r="J41" s="11">
        <f t="shared" si="4"/>
        <v>6.2076622818960396E-4</v>
      </c>
      <c r="K41" s="11"/>
    </row>
    <row r="42" spans="1:11" x14ac:dyDescent="0.25">
      <c r="A42" t="s">
        <v>468</v>
      </c>
      <c r="B42" t="s">
        <v>278</v>
      </c>
      <c r="C42" t="s">
        <v>29</v>
      </c>
      <c r="D42" t="s">
        <v>30</v>
      </c>
      <c r="E42" t="s">
        <v>1168</v>
      </c>
      <c r="F42" t="s">
        <v>83</v>
      </c>
      <c r="G42" t="s">
        <v>1169</v>
      </c>
      <c r="H42">
        <f t="shared" si="3"/>
        <v>8132915.1999999993</v>
      </c>
      <c r="I42">
        <f>SUM(DIsk_management_10_mins_10[Total Bytes])</f>
        <v>14712058074.799995</v>
      </c>
      <c r="J42" s="11">
        <f t="shared" si="4"/>
        <v>5.5280608319040799E-4</v>
      </c>
      <c r="K42" s="11"/>
    </row>
    <row r="43" spans="1:11" x14ac:dyDescent="0.25">
      <c r="A43" t="s">
        <v>579</v>
      </c>
      <c r="B43" t="s">
        <v>251</v>
      </c>
      <c r="C43" t="s">
        <v>252</v>
      </c>
      <c r="D43" t="s">
        <v>30</v>
      </c>
      <c r="E43" t="s">
        <v>580</v>
      </c>
      <c r="F43" t="s">
        <v>9</v>
      </c>
      <c r="G43" t="s">
        <v>1008</v>
      </c>
      <c r="H43">
        <f t="shared" si="3"/>
        <v>7563161.6000000006</v>
      </c>
      <c r="I43">
        <f>SUM(DIsk_management_10_mins_10[Total Bytes])</f>
        <v>14712058074.799995</v>
      </c>
      <c r="J43" s="11">
        <f t="shared" si="4"/>
        <v>5.1407910175088254E-4</v>
      </c>
      <c r="K43" s="11"/>
    </row>
    <row r="44" spans="1:11" x14ac:dyDescent="0.25">
      <c r="A44" t="s">
        <v>468</v>
      </c>
      <c r="B44" t="s">
        <v>204</v>
      </c>
      <c r="C44" t="s">
        <v>29</v>
      </c>
      <c r="D44" t="s">
        <v>30</v>
      </c>
      <c r="E44" t="s">
        <v>483</v>
      </c>
      <c r="F44" t="s">
        <v>448</v>
      </c>
      <c r="G44" t="s">
        <v>761</v>
      </c>
      <c r="H44">
        <f t="shared" si="3"/>
        <v>7025735.2000000002</v>
      </c>
      <c r="I44">
        <f>SUM(DIsk_management_10_mins_10[Total Bytes])</f>
        <v>14712058074.799995</v>
      </c>
      <c r="J44" s="11">
        <f t="shared" si="4"/>
        <v>4.7754944714596041E-4</v>
      </c>
      <c r="K44" s="11"/>
    </row>
    <row r="45" spans="1:11" x14ac:dyDescent="0.25">
      <c r="A45" t="s">
        <v>356</v>
      </c>
      <c r="B45" t="s">
        <v>377</v>
      </c>
      <c r="C45" t="s">
        <v>358</v>
      </c>
      <c r="D45" t="s">
        <v>30</v>
      </c>
      <c r="E45" t="s">
        <v>378</v>
      </c>
      <c r="F45" t="s">
        <v>396</v>
      </c>
      <c r="G45" t="s">
        <v>380</v>
      </c>
      <c r="H45">
        <f t="shared" si="3"/>
        <v>6931456</v>
      </c>
      <c r="I45">
        <f>SUM(DIsk_management_10_mins_10[Total Bytes])</f>
        <v>14712058074.799995</v>
      </c>
      <c r="J45" s="11">
        <f t="shared" si="4"/>
        <v>4.7114115270335691E-4</v>
      </c>
      <c r="K45" s="11"/>
    </row>
    <row r="46" spans="1:11" x14ac:dyDescent="0.25">
      <c r="A46" t="s">
        <v>356</v>
      </c>
      <c r="B46" t="s">
        <v>370</v>
      </c>
      <c r="C46" t="s">
        <v>358</v>
      </c>
      <c r="D46" t="s">
        <v>30</v>
      </c>
      <c r="E46" t="s">
        <v>371</v>
      </c>
      <c r="F46" t="s">
        <v>594</v>
      </c>
      <c r="G46" t="s">
        <v>1122</v>
      </c>
      <c r="H46">
        <f t="shared" si="3"/>
        <v>6667264</v>
      </c>
      <c r="I46">
        <f>SUM(DIsk_management_10_mins_10[Total Bytes])</f>
        <v>14712058074.799995</v>
      </c>
      <c r="J46" s="11">
        <f t="shared" si="4"/>
        <v>4.5318363794527361E-4</v>
      </c>
      <c r="K46" s="11"/>
    </row>
    <row r="47" spans="1:11" x14ac:dyDescent="0.25">
      <c r="A47" t="s">
        <v>616</v>
      </c>
      <c r="B47" t="s">
        <v>88</v>
      </c>
      <c r="C47" t="s">
        <v>44</v>
      </c>
      <c r="D47" t="s">
        <v>30</v>
      </c>
      <c r="E47" t="s">
        <v>110</v>
      </c>
      <c r="F47" t="s">
        <v>90</v>
      </c>
      <c r="G47" t="s">
        <v>1197</v>
      </c>
      <c r="H47">
        <f t="shared" si="3"/>
        <v>6462566.3999999994</v>
      </c>
      <c r="I47">
        <f>SUM(DIsk_management_10_mins_10[Total Bytes])</f>
        <v>14712058074.799995</v>
      </c>
      <c r="J47" s="11">
        <f t="shared" si="4"/>
        <v>4.3927004414627796E-4</v>
      </c>
      <c r="K47" s="11"/>
    </row>
    <row r="48" spans="1:11" x14ac:dyDescent="0.25">
      <c r="A48" t="s">
        <v>468</v>
      </c>
      <c r="B48" t="s">
        <v>240</v>
      </c>
      <c r="C48" t="s">
        <v>29</v>
      </c>
      <c r="D48" t="s">
        <v>30</v>
      </c>
      <c r="E48" t="s">
        <v>816</v>
      </c>
      <c r="F48" t="s">
        <v>1158</v>
      </c>
      <c r="G48" t="s">
        <v>1159</v>
      </c>
      <c r="H48">
        <f t="shared" si="3"/>
        <v>6126694.4000000004</v>
      </c>
      <c r="I48">
        <f>SUM(DIsk_management_10_mins_10[Total Bytes])</f>
        <v>14712058074.799995</v>
      </c>
      <c r="J48" s="11">
        <f t="shared" si="4"/>
        <v>4.1644033546158295E-4</v>
      </c>
      <c r="K48" s="11"/>
    </row>
    <row r="49" spans="1:11" x14ac:dyDescent="0.25">
      <c r="A49" t="s">
        <v>592</v>
      </c>
      <c r="B49" t="s">
        <v>291</v>
      </c>
      <c r="C49" t="s">
        <v>9</v>
      </c>
      <c r="D49" t="s">
        <v>9</v>
      </c>
      <c r="E49" t="s">
        <v>378</v>
      </c>
      <c r="F49" t="s">
        <v>593</v>
      </c>
      <c r="G49" t="s">
        <v>594</v>
      </c>
      <c r="H49">
        <f t="shared" si="3"/>
        <v>5347123.2000000002</v>
      </c>
      <c r="I49">
        <f>SUM(DIsk_management_10_mins_10[Total Bytes])</f>
        <v>14712058074.799995</v>
      </c>
      <c r="J49" s="11">
        <f t="shared" si="4"/>
        <v>3.634517463711611E-4</v>
      </c>
      <c r="K49" s="11"/>
    </row>
    <row r="50" spans="1:11" x14ac:dyDescent="0.25">
      <c r="A50" t="s">
        <v>574</v>
      </c>
      <c r="B50" t="s">
        <v>32</v>
      </c>
      <c r="C50" t="s">
        <v>33</v>
      </c>
      <c r="D50" t="s">
        <v>30</v>
      </c>
      <c r="E50" t="s">
        <v>379</v>
      </c>
      <c r="F50" t="s">
        <v>1030</v>
      </c>
      <c r="G50" t="s">
        <v>1031</v>
      </c>
      <c r="H50">
        <f t="shared" si="3"/>
        <v>5089382.3999999994</v>
      </c>
      <c r="I50">
        <f>SUM(DIsk_management_10_mins_10[Total Bytes])</f>
        <v>14712058074.799995</v>
      </c>
      <c r="J50" s="11">
        <f t="shared" si="4"/>
        <v>3.4593272906647274E-4</v>
      </c>
      <c r="K50" s="11"/>
    </row>
    <row r="51" spans="1:11" x14ac:dyDescent="0.25">
      <c r="A51" t="s">
        <v>468</v>
      </c>
      <c r="B51" t="s">
        <v>224</v>
      </c>
      <c r="C51" t="s">
        <v>29</v>
      </c>
      <c r="D51" t="s">
        <v>30</v>
      </c>
      <c r="E51" t="s">
        <v>9</v>
      </c>
      <c r="F51" t="s">
        <v>9</v>
      </c>
      <c r="G51" t="s">
        <v>944</v>
      </c>
      <c r="H51">
        <f t="shared" si="3"/>
        <v>4823449.5999999996</v>
      </c>
      <c r="I51">
        <f>SUM(DIsk_management_10_mins_10[Total Bytes])</f>
        <v>14712058074.799995</v>
      </c>
      <c r="J51" s="11">
        <f t="shared" si="4"/>
        <v>3.2785688959874315E-4</v>
      </c>
      <c r="K51" s="11"/>
    </row>
    <row r="52" spans="1:11" x14ac:dyDescent="0.25">
      <c r="A52" t="s">
        <v>616</v>
      </c>
      <c r="B52" t="s">
        <v>61</v>
      </c>
      <c r="C52" t="s">
        <v>44</v>
      </c>
      <c r="D52" t="s">
        <v>30</v>
      </c>
      <c r="E52" t="s">
        <v>470</v>
      </c>
      <c r="F52" t="s">
        <v>83</v>
      </c>
      <c r="G52" t="s">
        <v>64</v>
      </c>
      <c r="H52">
        <f t="shared" si="3"/>
        <v>4413235.2000000002</v>
      </c>
      <c r="I52">
        <f>SUM(DIsk_management_10_mins_10[Total Bytes])</f>
        <v>14712058074.799995</v>
      </c>
      <c r="J52" s="11">
        <f t="shared" si="4"/>
        <v>2.999740197844479E-4</v>
      </c>
      <c r="K52" s="11"/>
    </row>
    <row r="53" spans="1:11" x14ac:dyDescent="0.25">
      <c r="A53" t="s">
        <v>468</v>
      </c>
      <c r="B53" t="s">
        <v>1180</v>
      </c>
      <c r="C53" t="s">
        <v>29</v>
      </c>
      <c r="D53" t="s">
        <v>30</v>
      </c>
      <c r="E53" t="s">
        <v>594</v>
      </c>
      <c r="F53" t="s">
        <v>1181</v>
      </c>
      <c r="G53" t="s">
        <v>1182</v>
      </c>
      <c r="H53">
        <f t="shared" si="3"/>
        <v>4357836.7999999998</v>
      </c>
      <c r="I53">
        <f>SUM(DIsk_management_10_mins_10[Total Bytes])</f>
        <v>14712058074.799995</v>
      </c>
      <c r="J53" s="11">
        <f t="shared" si="4"/>
        <v>2.9620850990688078E-4</v>
      </c>
      <c r="K53" s="11"/>
    </row>
    <row r="54" spans="1:11" x14ac:dyDescent="0.25">
      <c r="A54" t="s">
        <v>468</v>
      </c>
      <c r="B54" t="s">
        <v>294</v>
      </c>
      <c r="C54" t="s">
        <v>29</v>
      </c>
      <c r="D54" t="s">
        <v>30</v>
      </c>
      <c r="E54" t="s">
        <v>429</v>
      </c>
      <c r="F54" t="s">
        <v>549</v>
      </c>
      <c r="G54" t="s">
        <v>929</v>
      </c>
      <c r="H54">
        <f t="shared" si="3"/>
        <v>3695104.0000000005</v>
      </c>
      <c r="I54">
        <f>SUM(DIsk_management_10_mins_10[Total Bytes])</f>
        <v>14712058074.799995</v>
      </c>
      <c r="J54" s="11">
        <f t="shared" si="4"/>
        <v>2.5116159691683613E-4</v>
      </c>
      <c r="K54" s="11"/>
    </row>
    <row r="55" spans="1:11" x14ac:dyDescent="0.25">
      <c r="A55" t="s">
        <v>616</v>
      </c>
      <c r="B55" t="s">
        <v>53</v>
      </c>
      <c r="C55" t="s">
        <v>44</v>
      </c>
      <c r="D55" t="s">
        <v>30</v>
      </c>
      <c r="E55" t="s">
        <v>1194</v>
      </c>
      <c r="F55" t="s">
        <v>470</v>
      </c>
      <c r="G55" t="s">
        <v>404</v>
      </c>
      <c r="H55">
        <f t="shared" si="3"/>
        <v>2724044.7999999998</v>
      </c>
      <c r="I55">
        <f>SUM(DIsk_management_10_mins_10[Total Bytes])</f>
        <v>14712058074.799995</v>
      </c>
      <c r="J55" s="11">
        <f t="shared" si="4"/>
        <v>1.851572897653228E-4</v>
      </c>
      <c r="K55" s="11"/>
    </row>
    <row r="56" spans="1:11" x14ac:dyDescent="0.25">
      <c r="A56" t="s">
        <v>468</v>
      </c>
      <c r="B56" t="s">
        <v>272</v>
      </c>
      <c r="C56" t="s">
        <v>29</v>
      </c>
      <c r="D56" t="s">
        <v>30</v>
      </c>
      <c r="E56" t="s">
        <v>404</v>
      </c>
      <c r="F56" t="s">
        <v>9</v>
      </c>
      <c r="G56" t="s">
        <v>58</v>
      </c>
      <c r="H56">
        <f t="shared" si="3"/>
        <v>2647756.7999999998</v>
      </c>
      <c r="I56">
        <f>SUM(DIsk_management_10_mins_10[Total Bytes])</f>
        <v>14712058074.799995</v>
      </c>
      <c r="J56" s="11">
        <f t="shared" si="4"/>
        <v>1.7997188337200029E-4</v>
      </c>
      <c r="K56" s="11"/>
    </row>
    <row r="57" spans="1:11" x14ac:dyDescent="0.25">
      <c r="A57" t="s">
        <v>656</v>
      </c>
      <c r="B57" t="s">
        <v>200</v>
      </c>
      <c r="C57" t="s">
        <v>201</v>
      </c>
      <c r="D57" t="s">
        <v>30</v>
      </c>
      <c r="E57" t="s">
        <v>202</v>
      </c>
      <c r="F57" t="s">
        <v>9</v>
      </c>
      <c r="G57" t="s">
        <v>867</v>
      </c>
      <c r="H57">
        <f t="shared" si="3"/>
        <v>2577305.6000000001</v>
      </c>
      <c r="I57">
        <f>SUM(DIsk_management_10_mins_10[Total Bytes])</f>
        <v>14712058074.799995</v>
      </c>
      <c r="J57" s="11">
        <f t="shared" si="4"/>
        <v>1.7518321276984475E-4</v>
      </c>
      <c r="K57" s="11"/>
    </row>
    <row r="58" spans="1:11" x14ac:dyDescent="0.25">
      <c r="A58" t="s">
        <v>468</v>
      </c>
      <c r="B58" t="s">
        <v>238</v>
      </c>
      <c r="C58" t="s">
        <v>29</v>
      </c>
      <c r="D58" t="s">
        <v>30</v>
      </c>
      <c r="E58" t="s">
        <v>483</v>
      </c>
      <c r="F58" t="s">
        <v>506</v>
      </c>
      <c r="G58" t="s">
        <v>63</v>
      </c>
      <c r="H58">
        <f t="shared" si="3"/>
        <v>2339956</v>
      </c>
      <c r="I58">
        <f>SUM(DIsk_management_10_mins_10[Total Bytes])</f>
        <v>14712058074.799995</v>
      </c>
      <c r="J58" s="11">
        <f t="shared" si="4"/>
        <v>1.5905021500751593E-4</v>
      </c>
      <c r="K58" s="11"/>
    </row>
    <row r="59" spans="1:11" x14ac:dyDescent="0.25">
      <c r="A59" t="s">
        <v>585</v>
      </c>
      <c r="B59" t="s">
        <v>192</v>
      </c>
      <c r="C59" t="s">
        <v>193</v>
      </c>
      <c r="D59" t="s">
        <v>30</v>
      </c>
      <c r="E59" t="s">
        <v>1185</v>
      </c>
      <c r="F59" t="s">
        <v>9</v>
      </c>
      <c r="G59" t="s">
        <v>762</v>
      </c>
      <c r="H59">
        <f t="shared" si="3"/>
        <v>2267443.1999999997</v>
      </c>
      <c r="I59">
        <f>SUM(DIsk_management_10_mins_10[Total Bytes])</f>
        <v>14712058074.799995</v>
      </c>
      <c r="J59" s="11">
        <f t="shared" si="4"/>
        <v>1.5412141445280591E-4</v>
      </c>
      <c r="K59" s="11"/>
    </row>
    <row r="60" spans="1:11" x14ac:dyDescent="0.25">
      <c r="A60" t="s">
        <v>608</v>
      </c>
      <c r="B60" t="s">
        <v>128</v>
      </c>
      <c r="C60" t="s">
        <v>129</v>
      </c>
      <c r="D60" t="s">
        <v>30</v>
      </c>
      <c r="E60" t="s">
        <v>130</v>
      </c>
      <c r="F60" t="s">
        <v>131</v>
      </c>
      <c r="G60" t="s">
        <v>836</v>
      </c>
      <c r="H60">
        <f t="shared" si="3"/>
        <v>1978554</v>
      </c>
      <c r="I60">
        <f>SUM(DIsk_management_10_mins_10[Total Bytes])</f>
        <v>14712058074.799995</v>
      </c>
      <c r="J60" s="11">
        <f t="shared" si="4"/>
        <v>1.344851950651981E-4</v>
      </c>
      <c r="K60" s="11"/>
    </row>
    <row r="61" spans="1:11" x14ac:dyDescent="0.25">
      <c r="A61" t="s">
        <v>468</v>
      </c>
      <c r="B61" t="s">
        <v>234</v>
      </c>
      <c r="C61" t="s">
        <v>29</v>
      </c>
      <c r="D61" t="s">
        <v>30</v>
      </c>
      <c r="E61" t="s">
        <v>202</v>
      </c>
      <c r="F61" t="s">
        <v>9</v>
      </c>
      <c r="G61" t="s">
        <v>505</v>
      </c>
      <c r="H61">
        <f t="shared" si="3"/>
        <v>1815756.8</v>
      </c>
      <c r="I61">
        <f>SUM(DIsk_management_10_mins_10[Total Bytes])</f>
        <v>14712058074.799995</v>
      </c>
      <c r="J61" s="11">
        <f t="shared" si="4"/>
        <v>1.2341963243811383E-4</v>
      </c>
      <c r="K61" s="11"/>
    </row>
    <row r="62" spans="1:11" x14ac:dyDescent="0.25">
      <c r="A62" t="s">
        <v>468</v>
      </c>
      <c r="B62" t="s">
        <v>262</v>
      </c>
      <c r="C62" t="s">
        <v>29</v>
      </c>
      <c r="D62" t="s">
        <v>30</v>
      </c>
      <c r="E62" t="s">
        <v>263</v>
      </c>
      <c r="F62" t="s">
        <v>264</v>
      </c>
      <c r="G62" t="s">
        <v>419</v>
      </c>
      <c r="H62">
        <f t="shared" si="3"/>
        <v>1693798.3999999999</v>
      </c>
      <c r="I62">
        <f>SUM(DIsk_management_10_mins_10[Total Bytes])</f>
        <v>14712058074.799995</v>
      </c>
      <c r="J62" s="11">
        <f t="shared" si="4"/>
        <v>1.1512994248583582E-4</v>
      </c>
      <c r="K62" s="11"/>
    </row>
    <row r="63" spans="1:11" x14ac:dyDescent="0.25">
      <c r="A63" t="s">
        <v>468</v>
      </c>
      <c r="B63" t="s">
        <v>277</v>
      </c>
      <c r="C63" t="s">
        <v>29</v>
      </c>
      <c r="D63" t="s">
        <v>30</v>
      </c>
      <c r="E63" t="s">
        <v>62</v>
      </c>
      <c r="F63" t="s">
        <v>537</v>
      </c>
      <c r="G63" t="s">
        <v>815</v>
      </c>
      <c r="H63">
        <f t="shared" si="3"/>
        <v>1420800</v>
      </c>
      <c r="I63">
        <f>SUM(DIsk_management_10_mins_10[Total Bytes])</f>
        <v>14712058074.799995</v>
      </c>
      <c r="J63" s="11">
        <f t="shared" si="4"/>
        <v>9.6573843902483049E-5</v>
      </c>
      <c r="K63" s="11"/>
    </row>
    <row r="64" spans="1:11" x14ac:dyDescent="0.25">
      <c r="A64" t="s">
        <v>600</v>
      </c>
      <c r="B64" t="s">
        <v>70</v>
      </c>
      <c r="C64" t="s">
        <v>71</v>
      </c>
      <c r="D64" t="s">
        <v>30</v>
      </c>
      <c r="E64" t="s">
        <v>62</v>
      </c>
      <c r="F64" t="s">
        <v>73</v>
      </c>
      <c r="G64" t="s">
        <v>831</v>
      </c>
      <c r="H64">
        <f t="shared" si="3"/>
        <v>1412812.8</v>
      </c>
      <c r="I64">
        <f>SUM(DIsk_management_10_mins_10[Total Bytes])</f>
        <v>14712058074.799995</v>
      </c>
      <c r="J64" s="11">
        <f t="shared" si="4"/>
        <v>9.6030942293517737E-5</v>
      </c>
      <c r="K64" s="11"/>
    </row>
    <row r="65" spans="1:11" x14ac:dyDescent="0.25">
      <c r="A65" t="s">
        <v>21</v>
      </c>
      <c r="B65" t="s">
        <v>22</v>
      </c>
      <c r="C65" t="s">
        <v>9</v>
      </c>
      <c r="D65" t="s">
        <v>9</v>
      </c>
      <c r="E65" t="s">
        <v>652</v>
      </c>
      <c r="F65" t="s">
        <v>9</v>
      </c>
      <c r="G65" t="s">
        <v>1210</v>
      </c>
      <c r="H65">
        <f t="shared" si="3"/>
        <v>1270067.2</v>
      </c>
      <c r="I65">
        <f>SUM(DIsk_management_10_mins_10[Total Bytes])</f>
        <v>14712058074.799995</v>
      </c>
      <c r="J65" s="11">
        <f t="shared" si="4"/>
        <v>8.6328316102522322E-5</v>
      </c>
      <c r="K65" s="11"/>
    </row>
    <row r="66" spans="1:11" x14ac:dyDescent="0.25">
      <c r="A66" t="s">
        <v>588</v>
      </c>
      <c r="B66" t="s">
        <v>26</v>
      </c>
      <c r="C66" t="s">
        <v>9</v>
      </c>
      <c r="D66" t="s">
        <v>9</v>
      </c>
      <c r="E66" t="s">
        <v>589</v>
      </c>
      <c r="F66" t="s">
        <v>448</v>
      </c>
      <c r="G66" t="s">
        <v>1186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1122054.3999999999</v>
      </c>
      <c r="I66">
        <f>SUM(DIsk_management_10_mins_10[Total Bytes])</f>
        <v>14712058074.799995</v>
      </c>
      <c r="J66" s="11">
        <f t="shared" ref="J66:J97" si="6">H66/$I$2</f>
        <v>7.6267670661383911E-5</v>
      </c>
      <c r="K66" s="11"/>
    </row>
    <row r="67" spans="1:11" x14ac:dyDescent="0.25">
      <c r="A67" t="s">
        <v>600</v>
      </c>
      <c r="B67" t="s">
        <v>75</v>
      </c>
      <c r="C67" t="s">
        <v>71</v>
      </c>
      <c r="D67" t="s">
        <v>30</v>
      </c>
      <c r="E67" t="s">
        <v>832</v>
      </c>
      <c r="F67" t="s">
        <v>77</v>
      </c>
      <c r="G67" t="s">
        <v>833</v>
      </c>
      <c r="H67">
        <f t="shared" si="5"/>
        <v>945262.4</v>
      </c>
      <c r="I67">
        <f>SUM(DIsk_management_10_mins_10[Total Bytes])</f>
        <v>14712058074.799995</v>
      </c>
      <c r="J67" s="11">
        <f t="shared" si="6"/>
        <v>6.4250861109576646E-5</v>
      </c>
      <c r="K67" s="11"/>
    </row>
    <row r="68" spans="1:11" x14ac:dyDescent="0.25">
      <c r="A68" t="s">
        <v>468</v>
      </c>
      <c r="B68" t="s">
        <v>293</v>
      </c>
      <c r="C68" t="s">
        <v>29</v>
      </c>
      <c r="D68" t="s">
        <v>30</v>
      </c>
      <c r="E68" t="s">
        <v>547</v>
      </c>
      <c r="F68" t="s">
        <v>9</v>
      </c>
      <c r="G68" t="s">
        <v>1170</v>
      </c>
      <c r="H68">
        <f t="shared" si="5"/>
        <v>860774.40000000002</v>
      </c>
      <c r="I68">
        <f>SUM(DIsk_management_10_mins_10[Total Bytes])</f>
        <v>14712058074.799995</v>
      </c>
      <c r="J68" s="11">
        <f t="shared" si="6"/>
        <v>5.850808878156919E-5</v>
      </c>
      <c r="K68" s="11"/>
    </row>
    <row r="69" spans="1:11" x14ac:dyDescent="0.25">
      <c r="A69" t="s">
        <v>468</v>
      </c>
      <c r="B69" t="s">
        <v>296</v>
      </c>
      <c r="C69" t="s">
        <v>29</v>
      </c>
      <c r="D69" t="s">
        <v>30</v>
      </c>
      <c r="E69" t="s">
        <v>1172</v>
      </c>
      <c r="F69" t="s">
        <v>554</v>
      </c>
      <c r="G69" t="s">
        <v>1173</v>
      </c>
      <c r="H69">
        <f t="shared" si="5"/>
        <v>825139.19999999995</v>
      </c>
      <c r="I69">
        <f>SUM(DIsk_management_10_mins_10[Total Bytes])</f>
        <v>14712058074.799995</v>
      </c>
      <c r="J69" s="11">
        <f t="shared" si="6"/>
        <v>5.6085912372339343E-5</v>
      </c>
      <c r="K69" s="11"/>
    </row>
    <row r="70" spans="1:11" x14ac:dyDescent="0.25">
      <c r="A70" t="s">
        <v>468</v>
      </c>
      <c r="B70" t="s">
        <v>303</v>
      </c>
      <c r="C70" t="s">
        <v>29</v>
      </c>
      <c r="D70" t="s">
        <v>30</v>
      </c>
      <c r="E70" t="s">
        <v>558</v>
      </c>
      <c r="F70" t="s">
        <v>559</v>
      </c>
      <c r="G70" t="s">
        <v>560</v>
      </c>
      <c r="H70">
        <f t="shared" si="5"/>
        <v>786329.59999999998</v>
      </c>
      <c r="I70">
        <f>SUM(DIsk_management_10_mins_10[Total Bytes])</f>
        <v>14712058074.799995</v>
      </c>
      <c r="J70" s="11">
        <f t="shared" si="6"/>
        <v>5.3447967374930979E-5</v>
      </c>
      <c r="K70" s="11"/>
    </row>
    <row r="71" spans="1:11" x14ac:dyDescent="0.25">
      <c r="A71" t="s">
        <v>468</v>
      </c>
      <c r="B71" t="s">
        <v>281</v>
      </c>
      <c r="C71" t="s">
        <v>29</v>
      </c>
      <c r="D71" t="s">
        <v>30</v>
      </c>
      <c r="E71" t="s">
        <v>924</v>
      </c>
      <c r="F71" t="s">
        <v>542</v>
      </c>
      <c r="G71" t="s">
        <v>925</v>
      </c>
      <c r="H71">
        <f t="shared" si="5"/>
        <v>785305.60000000009</v>
      </c>
      <c r="I71">
        <f>SUM(DIsk_management_10_mins_10[Total Bytes])</f>
        <v>14712058074.799995</v>
      </c>
      <c r="J71" s="11">
        <f t="shared" si="6"/>
        <v>5.3378364604550818E-5</v>
      </c>
      <c r="K71" s="11"/>
    </row>
    <row r="72" spans="1:11" x14ac:dyDescent="0.25">
      <c r="A72" t="s">
        <v>21</v>
      </c>
      <c r="B72" t="s">
        <v>317</v>
      </c>
      <c r="C72" t="s">
        <v>9</v>
      </c>
      <c r="D72" t="s">
        <v>9</v>
      </c>
      <c r="E72" t="s">
        <v>1211</v>
      </c>
      <c r="F72" t="s">
        <v>9</v>
      </c>
      <c r="G72" t="s">
        <v>1212</v>
      </c>
      <c r="H72">
        <f t="shared" si="5"/>
        <v>782336</v>
      </c>
      <c r="I72">
        <f>SUM(DIsk_management_10_mins_10[Total Bytes])</f>
        <v>14712058074.799995</v>
      </c>
      <c r="J72" s="11">
        <f t="shared" si="6"/>
        <v>5.3176516570448323E-5</v>
      </c>
      <c r="K72" s="11"/>
    </row>
    <row r="73" spans="1:11" x14ac:dyDescent="0.25">
      <c r="A73" t="s">
        <v>468</v>
      </c>
      <c r="B73" t="s">
        <v>177</v>
      </c>
      <c r="C73" t="s">
        <v>29</v>
      </c>
      <c r="D73" t="s">
        <v>30</v>
      </c>
      <c r="E73" t="s">
        <v>1143</v>
      </c>
      <c r="F73" t="s">
        <v>9</v>
      </c>
      <c r="G73" t="s">
        <v>1144</v>
      </c>
      <c r="H73">
        <f t="shared" si="5"/>
        <v>658944</v>
      </c>
      <c r="I73">
        <f>SUM(DIsk_management_10_mins_10[Total Bytes])</f>
        <v>14712058074.799995</v>
      </c>
      <c r="J73" s="11">
        <f t="shared" si="6"/>
        <v>4.4789382739638086E-5</v>
      </c>
      <c r="K73" s="11"/>
    </row>
    <row r="74" spans="1:11" x14ac:dyDescent="0.25">
      <c r="A74" t="s">
        <v>468</v>
      </c>
      <c r="B74" t="s">
        <v>295</v>
      </c>
      <c r="C74" t="s">
        <v>29</v>
      </c>
      <c r="D74" t="s">
        <v>30</v>
      </c>
      <c r="E74" t="s">
        <v>551</v>
      </c>
      <c r="F74" t="s">
        <v>9</v>
      </c>
      <c r="G74" t="s">
        <v>1171</v>
      </c>
      <c r="H74">
        <f t="shared" si="5"/>
        <v>585011.19999999995</v>
      </c>
      <c r="I74">
        <f>SUM(DIsk_management_10_mins_10[Total Bytes])</f>
        <v>14712058074.799995</v>
      </c>
      <c r="J74" s="11">
        <f t="shared" si="6"/>
        <v>3.9764062718189956E-5</v>
      </c>
      <c r="K74" s="11"/>
    </row>
    <row r="75" spans="1:11" x14ac:dyDescent="0.25">
      <c r="A75" t="s">
        <v>468</v>
      </c>
      <c r="B75" t="s">
        <v>246</v>
      </c>
      <c r="C75" t="s">
        <v>29</v>
      </c>
      <c r="D75" t="s">
        <v>30</v>
      </c>
      <c r="E75" t="s">
        <v>1163</v>
      </c>
      <c r="F75" t="s">
        <v>1164</v>
      </c>
      <c r="G75" t="s">
        <v>1165</v>
      </c>
      <c r="H75">
        <f t="shared" si="5"/>
        <v>505446.39999999997</v>
      </c>
      <c r="I75">
        <f>SUM(DIsk_management_10_mins_10[Total Bytes])</f>
        <v>14712058074.799995</v>
      </c>
      <c r="J75" s="11">
        <f t="shared" si="6"/>
        <v>3.4355927459650901E-5</v>
      </c>
      <c r="K75" s="11"/>
    </row>
    <row r="76" spans="1:11" x14ac:dyDescent="0.25">
      <c r="A76" t="s">
        <v>318</v>
      </c>
      <c r="B76" t="s">
        <v>319</v>
      </c>
      <c r="C76" t="s">
        <v>446</v>
      </c>
      <c r="D76" t="s">
        <v>30</v>
      </c>
      <c r="E76" t="s">
        <v>447</v>
      </c>
      <c r="F76" t="s">
        <v>448</v>
      </c>
      <c r="G76" t="s">
        <v>449</v>
      </c>
      <c r="H76">
        <f t="shared" si="5"/>
        <v>477958.40000000002</v>
      </c>
      <c r="I76">
        <f>SUM(DIsk_management_10_mins_10[Total Bytes])</f>
        <v>14712058074.799995</v>
      </c>
      <c r="J76" s="11">
        <f t="shared" si="6"/>
        <v>3.2487528092258273E-5</v>
      </c>
      <c r="K76" s="11"/>
    </row>
    <row r="77" spans="1:11" x14ac:dyDescent="0.25">
      <c r="A77" t="s">
        <v>468</v>
      </c>
      <c r="B77" t="s">
        <v>188</v>
      </c>
      <c r="C77" t="s">
        <v>29</v>
      </c>
      <c r="D77" t="s">
        <v>30</v>
      </c>
      <c r="E77" t="s">
        <v>9</v>
      </c>
      <c r="F77" t="s">
        <v>9</v>
      </c>
      <c r="G77" t="s">
        <v>1146</v>
      </c>
      <c r="H77">
        <f t="shared" si="5"/>
        <v>424038.40000000002</v>
      </c>
      <c r="I77">
        <f>SUM(DIsk_management_10_mins_10[Total Bytes])</f>
        <v>14712058074.799995</v>
      </c>
      <c r="J77" s="11">
        <f t="shared" si="6"/>
        <v>2.8822507214427556E-5</v>
      </c>
      <c r="K77" s="11"/>
    </row>
    <row r="78" spans="1:11" x14ac:dyDescent="0.25">
      <c r="A78" t="s">
        <v>582</v>
      </c>
      <c r="B78" t="s">
        <v>346</v>
      </c>
      <c r="C78" t="s">
        <v>9</v>
      </c>
      <c r="D78" t="s">
        <v>9</v>
      </c>
      <c r="E78" t="s">
        <v>347</v>
      </c>
      <c r="F78" t="s">
        <v>9</v>
      </c>
      <c r="G78" t="s">
        <v>427</v>
      </c>
      <c r="H78">
        <f t="shared" si="5"/>
        <v>386252.79999999999</v>
      </c>
      <c r="I78">
        <f>SUM(DIsk_management_10_mins_10[Total Bytes])</f>
        <v>14712058074.799995</v>
      </c>
      <c r="J78" s="11">
        <f t="shared" si="6"/>
        <v>2.6254164987399353E-5</v>
      </c>
      <c r="K78" s="11"/>
    </row>
    <row r="79" spans="1:11" x14ac:dyDescent="0.25">
      <c r="A79" t="s">
        <v>468</v>
      </c>
      <c r="B79" t="s">
        <v>260</v>
      </c>
      <c r="C79" t="s">
        <v>29</v>
      </c>
      <c r="D79" t="s">
        <v>30</v>
      </c>
      <c r="E79" t="s">
        <v>9</v>
      </c>
      <c r="F79" t="s">
        <v>9</v>
      </c>
      <c r="G79" t="s">
        <v>1014</v>
      </c>
      <c r="H79">
        <f t="shared" si="5"/>
        <v>372428.79999999999</v>
      </c>
      <c r="I79">
        <f>SUM(DIsk_management_10_mins_10[Total Bytes])</f>
        <v>14712058074.799995</v>
      </c>
      <c r="J79" s="11">
        <f t="shared" si="6"/>
        <v>2.5314527587267085E-5</v>
      </c>
      <c r="K79" s="11"/>
    </row>
    <row r="80" spans="1:11" x14ac:dyDescent="0.25">
      <c r="A80" t="s">
        <v>356</v>
      </c>
      <c r="B80" t="s">
        <v>373</v>
      </c>
      <c r="C80" t="s">
        <v>358</v>
      </c>
      <c r="D80" t="s">
        <v>30</v>
      </c>
      <c r="E80" t="s">
        <v>1048</v>
      </c>
      <c r="F80" t="s">
        <v>508</v>
      </c>
      <c r="G80" t="s">
        <v>376</v>
      </c>
      <c r="H80">
        <f t="shared" si="5"/>
        <v>326451.20000000001</v>
      </c>
      <c r="I80">
        <f>SUM(DIsk_management_10_mins_10[Total Bytes])</f>
        <v>14712058074.799995</v>
      </c>
      <c r="J80" s="11">
        <f t="shared" si="6"/>
        <v>2.2189363197197547E-5</v>
      </c>
      <c r="K80" s="11"/>
    </row>
    <row r="81" spans="1:11" x14ac:dyDescent="0.25">
      <c r="A81" t="s">
        <v>356</v>
      </c>
      <c r="B81" t="s">
        <v>381</v>
      </c>
      <c r="C81" t="s">
        <v>358</v>
      </c>
      <c r="D81" t="s">
        <v>30</v>
      </c>
      <c r="E81" t="s">
        <v>1123</v>
      </c>
      <c r="F81" t="s">
        <v>1124</v>
      </c>
      <c r="G81" t="s">
        <v>384</v>
      </c>
      <c r="H81">
        <f t="shared" si="5"/>
        <v>287641.60000000003</v>
      </c>
      <c r="I81">
        <f>SUM(DIsk_management_10_mins_10[Total Bytes])</f>
        <v>14712058074.799995</v>
      </c>
      <c r="J81" s="11">
        <f t="shared" si="6"/>
        <v>1.9551418199789183E-5</v>
      </c>
      <c r="K81" s="11"/>
    </row>
    <row r="82" spans="1:11" x14ac:dyDescent="0.25">
      <c r="A82" t="s">
        <v>468</v>
      </c>
      <c r="B82" t="s">
        <v>187</v>
      </c>
      <c r="C82" t="s">
        <v>29</v>
      </c>
      <c r="D82" t="s">
        <v>30</v>
      </c>
      <c r="E82" t="s">
        <v>478</v>
      </c>
      <c r="F82" t="s">
        <v>9</v>
      </c>
      <c r="G82" t="s">
        <v>1145</v>
      </c>
      <c r="H82">
        <f t="shared" si="5"/>
        <v>287129.59999999998</v>
      </c>
      <c r="I82">
        <f>SUM(DIsk_management_10_mins_10[Total Bytes])</f>
        <v>14712058074.799995</v>
      </c>
      <c r="J82" s="11">
        <f t="shared" si="6"/>
        <v>1.9516616814599096E-5</v>
      </c>
      <c r="K82" s="11"/>
    </row>
    <row r="83" spans="1:11" x14ac:dyDescent="0.25">
      <c r="A83" t="s">
        <v>616</v>
      </c>
      <c r="B83" t="s">
        <v>103</v>
      </c>
      <c r="C83" t="s">
        <v>44</v>
      </c>
      <c r="D83" t="s">
        <v>30</v>
      </c>
      <c r="E83" t="s">
        <v>104</v>
      </c>
      <c r="F83" t="s">
        <v>105</v>
      </c>
      <c r="G83" t="s">
        <v>106</v>
      </c>
      <c r="H83">
        <f t="shared" si="5"/>
        <v>262246.40000000002</v>
      </c>
      <c r="I83">
        <f>SUM(DIsk_management_10_mins_10[Total Bytes])</f>
        <v>14712058074.799995</v>
      </c>
      <c r="J83" s="11">
        <f t="shared" si="6"/>
        <v>1.7825269494361017E-5</v>
      </c>
      <c r="K83" s="11"/>
    </row>
    <row r="84" spans="1:11" x14ac:dyDescent="0.25">
      <c r="A84" t="s">
        <v>649</v>
      </c>
      <c r="B84" t="s">
        <v>227</v>
      </c>
      <c r="C84" t="s">
        <v>650</v>
      </c>
      <c r="D84" t="s">
        <v>30</v>
      </c>
      <c r="E84" t="s">
        <v>228</v>
      </c>
      <c r="F84" t="s">
        <v>9</v>
      </c>
      <c r="G84" t="s">
        <v>1209</v>
      </c>
      <c r="H84">
        <f t="shared" si="5"/>
        <v>261734.39999999999</v>
      </c>
      <c r="I84">
        <f>SUM(DIsk_management_10_mins_10[Total Bytes])</f>
        <v>14712058074.799995</v>
      </c>
      <c r="J84" s="11">
        <f t="shared" si="6"/>
        <v>1.779046810917093E-5</v>
      </c>
      <c r="K84" s="11"/>
    </row>
    <row r="85" spans="1:11" x14ac:dyDescent="0.25">
      <c r="A85" t="s">
        <v>468</v>
      </c>
      <c r="B85" t="s">
        <v>239</v>
      </c>
      <c r="C85" t="s">
        <v>29</v>
      </c>
      <c r="D85" t="s">
        <v>30</v>
      </c>
      <c r="E85" t="s">
        <v>520</v>
      </c>
      <c r="F85" t="s">
        <v>1156</v>
      </c>
      <c r="G85" t="s">
        <v>1157</v>
      </c>
      <c r="H85">
        <f t="shared" si="5"/>
        <v>259276.79999999999</v>
      </c>
      <c r="I85">
        <f>SUM(DIsk_management_10_mins_10[Total Bytes])</f>
        <v>14712058074.799995</v>
      </c>
      <c r="J85" s="11">
        <f t="shared" si="6"/>
        <v>1.7623421460258526E-5</v>
      </c>
      <c r="K85" s="11"/>
    </row>
    <row r="86" spans="1:11" x14ac:dyDescent="0.25">
      <c r="A86" t="s">
        <v>356</v>
      </c>
      <c r="B86" t="s">
        <v>366</v>
      </c>
      <c r="C86" t="s">
        <v>358</v>
      </c>
      <c r="D86" t="s">
        <v>30</v>
      </c>
      <c r="E86" t="s">
        <v>1047</v>
      </c>
      <c r="F86" t="s">
        <v>648</v>
      </c>
      <c r="G86" t="s">
        <v>369</v>
      </c>
      <c r="H86">
        <f t="shared" si="5"/>
        <v>252211.20000000001</v>
      </c>
      <c r="I86">
        <f>SUM(DIsk_management_10_mins_10[Total Bytes])</f>
        <v>14712058074.799995</v>
      </c>
      <c r="J86" s="11">
        <f t="shared" si="6"/>
        <v>1.714316234463537E-5</v>
      </c>
      <c r="K86" s="11"/>
    </row>
    <row r="87" spans="1:11" x14ac:dyDescent="0.25">
      <c r="A87" t="s">
        <v>468</v>
      </c>
      <c r="B87" t="s">
        <v>304</v>
      </c>
      <c r="C87" t="s">
        <v>29</v>
      </c>
      <c r="D87" t="s">
        <v>30</v>
      </c>
      <c r="E87" t="s">
        <v>50</v>
      </c>
      <c r="F87" t="s">
        <v>9</v>
      </c>
      <c r="G87" t="s">
        <v>1174</v>
      </c>
      <c r="H87">
        <f t="shared" si="5"/>
        <v>239820.79999999999</v>
      </c>
      <c r="I87">
        <f>SUM(DIsk_management_10_mins_10[Total Bytes])</f>
        <v>14712058074.799995</v>
      </c>
      <c r="J87" s="11">
        <f t="shared" si="6"/>
        <v>1.6300968823035336E-5</v>
      </c>
      <c r="K87" s="11"/>
    </row>
    <row r="88" spans="1:11" x14ac:dyDescent="0.25">
      <c r="A88" t="s">
        <v>468</v>
      </c>
      <c r="B88" t="s">
        <v>217</v>
      </c>
      <c r="C88" t="s">
        <v>29</v>
      </c>
      <c r="D88" t="s">
        <v>30</v>
      </c>
      <c r="E88" t="s">
        <v>9</v>
      </c>
      <c r="F88" t="s">
        <v>9</v>
      </c>
      <c r="G88" t="s">
        <v>808</v>
      </c>
      <c r="H88">
        <f t="shared" si="5"/>
        <v>212787.20000000001</v>
      </c>
      <c r="I88">
        <f>SUM(DIsk_management_10_mins_10[Total Bytes])</f>
        <v>14712058074.799995</v>
      </c>
      <c r="J88" s="11">
        <f t="shared" si="6"/>
        <v>1.4463455684998904E-5</v>
      </c>
      <c r="K88" s="11"/>
    </row>
    <row r="89" spans="1:11" x14ac:dyDescent="0.25">
      <c r="A89" t="s">
        <v>657</v>
      </c>
      <c r="B89" t="s">
        <v>137</v>
      </c>
      <c r="C89" t="s">
        <v>138</v>
      </c>
      <c r="D89" t="s">
        <v>30</v>
      </c>
      <c r="E89" t="s">
        <v>9</v>
      </c>
      <c r="F89" t="s">
        <v>9</v>
      </c>
      <c r="G89" t="s">
        <v>139</v>
      </c>
      <c r="H89">
        <f t="shared" si="5"/>
        <v>187699.20000000001</v>
      </c>
      <c r="I89">
        <f>SUM(DIsk_management_10_mins_10[Total Bytes])</f>
        <v>14712058074.799995</v>
      </c>
      <c r="J89" s="11">
        <f t="shared" si="6"/>
        <v>1.2758187810684789E-5</v>
      </c>
      <c r="K89" s="11"/>
    </row>
    <row r="90" spans="1:11" x14ac:dyDescent="0.25">
      <c r="A90" t="s">
        <v>657</v>
      </c>
      <c r="B90" t="s">
        <v>140</v>
      </c>
      <c r="C90" t="s">
        <v>138</v>
      </c>
      <c r="D90" t="s">
        <v>30</v>
      </c>
      <c r="E90" t="s">
        <v>9</v>
      </c>
      <c r="F90" t="s">
        <v>9</v>
      </c>
      <c r="G90" t="s">
        <v>141</v>
      </c>
      <c r="H90">
        <f t="shared" si="5"/>
        <v>187596.79999999999</v>
      </c>
      <c r="I90">
        <f>SUM(DIsk_management_10_mins_10[Total Bytes])</f>
        <v>14712058074.799995</v>
      </c>
      <c r="J90" s="11">
        <f t="shared" si="6"/>
        <v>1.275122753364677E-5</v>
      </c>
      <c r="K90" s="11"/>
    </row>
    <row r="91" spans="1:11" x14ac:dyDescent="0.25">
      <c r="A91" t="s">
        <v>657</v>
      </c>
      <c r="B91" t="s">
        <v>142</v>
      </c>
      <c r="C91" t="s">
        <v>138</v>
      </c>
      <c r="D91" t="s">
        <v>30</v>
      </c>
      <c r="E91" t="s">
        <v>9</v>
      </c>
      <c r="F91" t="s">
        <v>9</v>
      </c>
      <c r="G91" t="s">
        <v>141</v>
      </c>
      <c r="H91">
        <f t="shared" si="5"/>
        <v>187596.79999999999</v>
      </c>
      <c r="I91">
        <f>SUM(DIsk_management_10_mins_10[Total Bytes])</f>
        <v>14712058074.799995</v>
      </c>
      <c r="J91" s="11">
        <f t="shared" si="6"/>
        <v>1.275122753364677E-5</v>
      </c>
      <c r="K91" s="11"/>
    </row>
    <row r="92" spans="1:11" x14ac:dyDescent="0.25">
      <c r="A92" t="s">
        <v>657</v>
      </c>
      <c r="B92" t="s">
        <v>154</v>
      </c>
      <c r="C92" t="s">
        <v>138</v>
      </c>
      <c r="D92" t="s">
        <v>30</v>
      </c>
      <c r="E92" t="s">
        <v>9</v>
      </c>
      <c r="F92" t="s">
        <v>9</v>
      </c>
      <c r="G92" t="s">
        <v>141</v>
      </c>
      <c r="H92">
        <f t="shared" si="5"/>
        <v>187596.79999999999</v>
      </c>
      <c r="I92">
        <f>SUM(DIsk_management_10_mins_10[Total Bytes])</f>
        <v>14712058074.799995</v>
      </c>
      <c r="J92" s="11">
        <f t="shared" si="6"/>
        <v>1.275122753364677E-5</v>
      </c>
      <c r="K92" s="11"/>
    </row>
    <row r="93" spans="1:11" x14ac:dyDescent="0.25">
      <c r="A93" t="s">
        <v>657</v>
      </c>
      <c r="B93" t="s">
        <v>169</v>
      </c>
      <c r="C93" t="s">
        <v>138</v>
      </c>
      <c r="D93" t="s">
        <v>30</v>
      </c>
      <c r="E93" t="s">
        <v>9</v>
      </c>
      <c r="F93" t="s">
        <v>9</v>
      </c>
      <c r="G93" t="s">
        <v>141</v>
      </c>
      <c r="H93">
        <f t="shared" si="5"/>
        <v>187596.79999999999</v>
      </c>
      <c r="I93">
        <f>SUM(DIsk_management_10_mins_10[Total Bytes])</f>
        <v>14712058074.799995</v>
      </c>
      <c r="J93" s="11">
        <f t="shared" si="6"/>
        <v>1.275122753364677E-5</v>
      </c>
      <c r="K93" s="11"/>
    </row>
    <row r="94" spans="1:11" x14ac:dyDescent="0.25">
      <c r="A94" t="s">
        <v>600</v>
      </c>
      <c r="B94" t="s">
        <v>163</v>
      </c>
      <c r="C94" t="s">
        <v>71</v>
      </c>
      <c r="D94" t="s">
        <v>30</v>
      </c>
      <c r="E94" t="s">
        <v>164</v>
      </c>
      <c r="F94" t="s">
        <v>9</v>
      </c>
      <c r="G94" t="s">
        <v>165</v>
      </c>
      <c r="H94">
        <f t="shared" si="5"/>
        <v>157593.60000000001</v>
      </c>
      <c r="I94">
        <f>SUM(DIsk_management_10_mins_10[Total Bytes])</f>
        <v>14712058074.799995</v>
      </c>
      <c r="J94" s="11">
        <f t="shared" si="6"/>
        <v>1.071186636150785E-5</v>
      </c>
      <c r="K94" s="11"/>
    </row>
    <row r="95" spans="1:11" x14ac:dyDescent="0.25">
      <c r="A95" t="s">
        <v>468</v>
      </c>
      <c r="B95" t="s">
        <v>232</v>
      </c>
      <c r="C95" t="s">
        <v>29</v>
      </c>
      <c r="D95" t="s">
        <v>30</v>
      </c>
      <c r="E95" t="s">
        <v>9</v>
      </c>
      <c r="F95" t="s">
        <v>9</v>
      </c>
      <c r="G95" t="s">
        <v>503</v>
      </c>
      <c r="H95">
        <f t="shared" si="5"/>
        <v>149094.39999999999</v>
      </c>
      <c r="I95">
        <f>SUM(DIsk_management_10_mins_10[Total Bytes])</f>
        <v>14712058074.799995</v>
      </c>
      <c r="J95" s="11">
        <f t="shared" si="6"/>
        <v>1.0134163367352456E-5</v>
      </c>
      <c r="K95" s="11"/>
    </row>
    <row r="96" spans="1:11" x14ac:dyDescent="0.25">
      <c r="A96" t="s">
        <v>468</v>
      </c>
      <c r="B96" t="s">
        <v>274</v>
      </c>
      <c r="C96" t="s">
        <v>29</v>
      </c>
      <c r="D96" t="s">
        <v>30</v>
      </c>
      <c r="E96" t="s">
        <v>275</v>
      </c>
      <c r="F96" t="s">
        <v>9</v>
      </c>
      <c r="G96" t="s">
        <v>1090</v>
      </c>
      <c r="H96">
        <f t="shared" si="5"/>
        <v>143974.39999999999</v>
      </c>
      <c r="I96">
        <f>SUM(DIsk_management_10_mins_10[Total Bytes])</f>
        <v>14712058074.799995</v>
      </c>
      <c r="J96" s="11">
        <f t="shared" si="6"/>
        <v>9.7861495154516155E-6</v>
      </c>
      <c r="K96" s="11"/>
    </row>
    <row r="97" spans="1:11" x14ac:dyDescent="0.25">
      <c r="A97" t="s">
        <v>468</v>
      </c>
      <c r="B97" t="s">
        <v>273</v>
      </c>
      <c r="C97" t="s">
        <v>29</v>
      </c>
      <c r="D97" t="s">
        <v>30</v>
      </c>
      <c r="E97" t="s">
        <v>532</v>
      </c>
      <c r="F97" t="s">
        <v>533</v>
      </c>
      <c r="G97" t="s">
        <v>814</v>
      </c>
      <c r="H97">
        <f t="shared" si="5"/>
        <v>139776</v>
      </c>
      <c r="I97">
        <f>SUM(DIsk_management_10_mins_10[Total Bytes])</f>
        <v>14712058074.799995</v>
      </c>
      <c r="J97" s="11">
        <f t="shared" si="6"/>
        <v>9.5007781568929266E-6</v>
      </c>
      <c r="K97" s="11"/>
    </row>
    <row r="98" spans="1:11" x14ac:dyDescent="0.25">
      <c r="A98" t="s">
        <v>609</v>
      </c>
      <c r="B98" t="s">
        <v>287</v>
      </c>
      <c r="C98" t="s">
        <v>9</v>
      </c>
      <c r="D98" t="s">
        <v>9</v>
      </c>
      <c r="E98" t="s">
        <v>610</v>
      </c>
      <c r="F98" t="s">
        <v>9</v>
      </c>
      <c r="G98" t="s">
        <v>611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>
        <f>SUM(DIsk_management_10_mins_10[Total Bytes])</f>
        <v>14712058074.799995</v>
      </c>
      <c r="J98" s="11">
        <f t="shared" ref="J98:J129" si="8">H98/$I$2</f>
        <v>9.4938178798549102E-6</v>
      </c>
      <c r="K98" s="11"/>
    </row>
    <row r="99" spans="1:11" x14ac:dyDescent="0.25">
      <c r="A99" t="s">
        <v>461</v>
      </c>
      <c r="B99" t="s">
        <v>124</v>
      </c>
      <c r="C99" t="s">
        <v>9</v>
      </c>
      <c r="D99" t="s">
        <v>30</v>
      </c>
      <c r="E99" t="s">
        <v>125</v>
      </c>
      <c r="F99" t="s">
        <v>9</v>
      </c>
      <c r="G99" t="s">
        <v>407</v>
      </c>
      <c r="H99">
        <f t="shared" si="7"/>
        <v>118579.20000000001</v>
      </c>
      <c r="I99">
        <f>SUM(DIsk_management_10_mins_10[Total Bytes])</f>
        <v>14712058074.799995</v>
      </c>
      <c r="J99" s="11">
        <f t="shared" si="8"/>
        <v>8.0600008100234511E-6</v>
      </c>
      <c r="K99" s="11"/>
    </row>
    <row r="100" spans="1:11" x14ac:dyDescent="0.25">
      <c r="A100" t="s">
        <v>468</v>
      </c>
      <c r="B100" t="s">
        <v>233</v>
      </c>
      <c r="C100" t="s">
        <v>29</v>
      </c>
      <c r="D100" t="s">
        <v>30</v>
      </c>
      <c r="E100" t="s">
        <v>9</v>
      </c>
      <c r="F100" t="s">
        <v>9</v>
      </c>
      <c r="G100" t="s">
        <v>1155</v>
      </c>
      <c r="H100">
        <f t="shared" si="7"/>
        <v>108748.8</v>
      </c>
      <c r="I100">
        <f>SUM(DIsk_management_10_mins_10[Total Bytes])</f>
        <v>14712058074.799995</v>
      </c>
      <c r="J100" s="11">
        <f t="shared" si="8"/>
        <v>7.3918142143738374E-6</v>
      </c>
      <c r="K100" s="11"/>
    </row>
    <row r="101" spans="1:11" x14ac:dyDescent="0.25">
      <c r="A101" t="s">
        <v>575</v>
      </c>
      <c r="B101" t="s">
        <v>236</v>
      </c>
      <c r="C101" t="s">
        <v>237</v>
      </c>
      <c r="D101" t="s">
        <v>30</v>
      </c>
      <c r="E101" t="s">
        <v>576</v>
      </c>
      <c r="F101" t="s">
        <v>577</v>
      </c>
      <c r="G101" t="s">
        <v>578</v>
      </c>
      <c r="H101">
        <f t="shared" si="7"/>
        <v>95681.600000000006</v>
      </c>
      <c r="I101">
        <f>SUM(DIsk_management_10_mins_10[Total Bytes])</f>
        <v>14712058074.799995</v>
      </c>
      <c r="J101" s="11">
        <f t="shared" si="8"/>
        <v>6.5036176117256636E-6</v>
      </c>
      <c r="K101" s="11"/>
    </row>
    <row r="102" spans="1:11" x14ac:dyDescent="0.25">
      <c r="A102" t="s">
        <v>583</v>
      </c>
      <c r="B102" t="s">
        <v>18</v>
      </c>
      <c r="C102" t="s">
        <v>9</v>
      </c>
      <c r="D102" t="s">
        <v>9</v>
      </c>
      <c r="E102" t="s">
        <v>162</v>
      </c>
      <c r="F102" t="s">
        <v>532</v>
      </c>
      <c r="G102" t="s">
        <v>584</v>
      </c>
      <c r="H102">
        <f t="shared" si="7"/>
        <v>82841.600000000006</v>
      </c>
      <c r="I102">
        <f>SUM(DIsk_management_10_mins_10[Total Bytes])</f>
        <v>14712058074.799995</v>
      </c>
      <c r="J102" s="11">
        <f t="shared" si="8"/>
        <v>5.6308641237555883E-6</v>
      </c>
      <c r="K102" s="11"/>
    </row>
    <row r="103" spans="1:11" x14ac:dyDescent="0.25">
      <c r="A103" t="s">
        <v>468</v>
      </c>
      <c r="B103" t="s">
        <v>218</v>
      </c>
      <c r="C103" t="s">
        <v>29</v>
      </c>
      <c r="D103" t="s">
        <v>30</v>
      </c>
      <c r="E103" t="s">
        <v>9</v>
      </c>
      <c r="F103" t="s">
        <v>9</v>
      </c>
      <c r="G103" t="s">
        <v>499</v>
      </c>
      <c r="H103">
        <f t="shared" si="7"/>
        <v>63180.800000000003</v>
      </c>
      <c r="I103">
        <f>SUM(DIsk_management_10_mins_10[Total Bytes])</f>
        <v>14712058074.799995</v>
      </c>
      <c r="J103" s="11">
        <f t="shared" si="8"/>
        <v>4.2944909324563634E-6</v>
      </c>
      <c r="K103" s="11"/>
    </row>
    <row r="104" spans="1:11" x14ac:dyDescent="0.25">
      <c r="A104" t="s">
        <v>468</v>
      </c>
      <c r="B104" t="s">
        <v>279</v>
      </c>
      <c r="C104" t="s">
        <v>29</v>
      </c>
      <c r="D104" t="s">
        <v>30</v>
      </c>
      <c r="E104" t="s">
        <v>280</v>
      </c>
      <c r="F104" t="s">
        <v>9</v>
      </c>
      <c r="G104" t="s">
        <v>399</v>
      </c>
      <c r="H104">
        <f t="shared" si="7"/>
        <v>62464</v>
      </c>
      <c r="I104">
        <f>SUM(DIsk_management_10_mins_10[Total Bytes])</f>
        <v>14712058074.799995</v>
      </c>
      <c r="J104" s="11">
        <f t="shared" si="8"/>
        <v>4.2457689931902459E-6</v>
      </c>
      <c r="K104" s="11"/>
    </row>
    <row r="105" spans="1:11" x14ac:dyDescent="0.25">
      <c r="A105" t="s">
        <v>587</v>
      </c>
      <c r="B105" t="s">
        <v>159</v>
      </c>
      <c r="C105" t="s">
        <v>160</v>
      </c>
      <c r="D105" t="s">
        <v>30</v>
      </c>
      <c r="E105" t="s">
        <v>161</v>
      </c>
      <c r="F105" t="s">
        <v>9</v>
      </c>
      <c r="G105" t="s">
        <v>162</v>
      </c>
      <c r="H105">
        <f t="shared" si="7"/>
        <v>59494.400000000001</v>
      </c>
      <c r="I105">
        <f>SUM(DIsk_management_10_mins_10[Total Bytes])</f>
        <v>14712058074.799995</v>
      </c>
      <c r="J105" s="11">
        <f t="shared" si="8"/>
        <v>4.0439209590877584E-6</v>
      </c>
      <c r="K105" s="11"/>
    </row>
    <row r="106" spans="1:11" x14ac:dyDescent="0.25">
      <c r="A106" t="s">
        <v>468</v>
      </c>
      <c r="B106" t="s">
        <v>213</v>
      </c>
      <c r="C106" t="s">
        <v>29</v>
      </c>
      <c r="D106" t="s">
        <v>30</v>
      </c>
      <c r="E106" t="s">
        <v>9</v>
      </c>
      <c r="F106" t="s">
        <v>9</v>
      </c>
      <c r="G106" t="s">
        <v>494</v>
      </c>
      <c r="H106">
        <f t="shared" si="7"/>
        <v>52633.599999999999</v>
      </c>
      <c r="I106">
        <f>SUM(DIsk_management_10_mins_10[Total Bytes])</f>
        <v>14712058074.799995</v>
      </c>
      <c r="J106" s="11">
        <f t="shared" si="8"/>
        <v>3.577582397540633E-6</v>
      </c>
      <c r="K106" s="11"/>
    </row>
    <row r="107" spans="1:11" x14ac:dyDescent="0.25">
      <c r="A107" t="s">
        <v>119</v>
      </c>
      <c r="B107" t="s">
        <v>118</v>
      </c>
      <c r="C107" t="s">
        <v>119</v>
      </c>
      <c r="D107" t="s">
        <v>30</v>
      </c>
      <c r="E107" t="s">
        <v>120</v>
      </c>
      <c r="F107" t="s">
        <v>121</v>
      </c>
      <c r="G107" t="s">
        <v>122</v>
      </c>
      <c r="H107">
        <f t="shared" si="7"/>
        <v>41676.800000000003</v>
      </c>
      <c r="I107">
        <f>SUM(DIsk_management_10_mins_10[Total Bytes])</f>
        <v>14712058074.799995</v>
      </c>
      <c r="J107" s="11">
        <f t="shared" si="8"/>
        <v>2.8328327544728361E-6</v>
      </c>
      <c r="K107" s="11"/>
    </row>
    <row r="108" spans="1:11" x14ac:dyDescent="0.25">
      <c r="A108" t="s">
        <v>23</v>
      </c>
      <c r="B108" t="s">
        <v>24</v>
      </c>
      <c r="C108" t="s">
        <v>9</v>
      </c>
      <c r="D108" t="s">
        <v>9</v>
      </c>
      <c r="E108" t="s">
        <v>450</v>
      </c>
      <c r="F108" t="s">
        <v>9</v>
      </c>
      <c r="G108" t="s">
        <v>451</v>
      </c>
      <c r="H108">
        <f t="shared" si="7"/>
        <v>40960</v>
      </c>
      <c r="I108">
        <f>SUM(DIsk_management_10_mins_10[Total Bytes])</f>
        <v>14712058074.799995</v>
      </c>
      <c r="J108" s="11">
        <f t="shared" si="8"/>
        <v>2.7841108152067185E-6</v>
      </c>
      <c r="K108" s="11"/>
    </row>
    <row r="109" spans="1:11" x14ac:dyDescent="0.25">
      <c r="A109" t="s">
        <v>468</v>
      </c>
      <c r="B109" t="s">
        <v>245</v>
      </c>
      <c r="C109" t="s">
        <v>29</v>
      </c>
      <c r="D109" t="s">
        <v>30</v>
      </c>
      <c r="E109" t="s">
        <v>483</v>
      </c>
      <c r="F109" t="s">
        <v>448</v>
      </c>
      <c r="G109" t="s">
        <v>519</v>
      </c>
      <c r="H109">
        <f t="shared" si="7"/>
        <v>29562.400000000001</v>
      </c>
      <c r="I109">
        <f>SUM(DIsk_management_10_mins_10[Total Bytes])</f>
        <v>14712058074.799995</v>
      </c>
      <c r="J109" s="11">
        <f t="shared" si="8"/>
        <v>2.0093993545768334E-6</v>
      </c>
      <c r="K109" s="11"/>
    </row>
    <row r="110" spans="1:11" x14ac:dyDescent="0.25">
      <c r="A110" t="s">
        <v>468</v>
      </c>
      <c r="B110" t="s">
        <v>253</v>
      </c>
      <c r="C110" t="s">
        <v>29</v>
      </c>
      <c r="D110" t="s">
        <v>30</v>
      </c>
      <c r="E110" t="s">
        <v>523</v>
      </c>
      <c r="F110" t="s">
        <v>9</v>
      </c>
      <c r="G110" t="s">
        <v>333</v>
      </c>
      <c r="H110">
        <f t="shared" si="7"/>
        <v>26009.599999999999</v>
      </c>
      <c r="I110">
        <f>SUM(DIsk_management_10_mins_10[Total Bytes])</f>
        <v>14712058074.799995</v>
      </c>
      <c r="J110" s="11">
        <f t="shared" si="8"/>
        <v>1.7679103676562662E-6</v>
      </c>
      <c r="K110" s="11"/>
    </row>
    <row r="111" spans="1:11" x14ac:dyDescent="0.25">
      <c r="A111" t="s">
        <v>468</v>
      </c>
      <c r="B111" t="s">
        <v>179</v>
      </c>
      <c r="C111" t="s">
        <v>29</v>
      </c>
      <c r="D111" t="s">
        <v>30</v>
      </c>
      <c r="E111" t="s">
        <v>9</v>
      </c>
      <c r="F111" t="s">
        <v>9</v>
      </c>
      <c r="G111" t="s">
        <v>473</v>
      </c>
      <c r="H111">
        <f t="shared" si="7"/>
        <v>24166.400000000001</v>
      </c>
      <c r="I111">
        <f>SUM(DIsk_management_10_mins_10[Total Bytes])</f>
        <v>14712058074.799995</v>
      </c>
      <c r="J111" s="11">
        <f t="shared" si="8"/>
        <v>1.6426253809719641E-6</v>
      </c>
      <c r="K111" s="11"/>
    </row>
    <row r="112" spans="1:11" x14ac:dyDescent="0.25">
      <c r="A112" t="s">
        <v>600</v>
      </c>
      <c r="B112" t="s">
        <v>166</v>
      </c>
      <c r="C112" t="s">
        <v>71</v>
      </c>
      <c r="D112" t="s">
        <v>30</v>
      </c>
      <c r="E112" t="s">
        <v>167</v>
      </c>
      <c r="F112" t="s">
        <v>9</v>
      </c>
      <c r="G112" t="s">
        <v>168</v>
      </c>
      <c r="H112">
        <f t="shared" si="7"/>
        <v>23756.800000000003</v>
      </c>
      <c r="I112">
        <f>SUM(DIsk_management_10_mins_10[Total Bytes])</f>
        <v>14712058074.799995</v>
      </c>
      <c r="J112" s="11">
        <f t="shared" si="8"/>
        <v>1.6147842728198969E-6</v>
      </c>
      <c r="K112" s="11"/>
    </row>
    <row r="113" spans="1:11" x14ac:dyDescent="0.25">
      <c r="A113" t="s">
        <v>468</v>
      </c>
      <c r="B113" t="s">
        <v>219</v>
      </c>
      <c r="C113" t="s">
        <v>29</v>
      </c>
      <c r="D113" t="s">
        <v>30</v>
      </c>
      <c r="E113" t="s">
        <v>9</v>
      </c>
      <c r="F113" t="s">
        <v>9</v>
      </c>
      <c r="G113" t="s">
        <v>369</v>
      </c>
      <c r="H113">
        <f t="shared" si="7"/>
        <v>21913.599999999999</v>
      </c>
      <c r="I113">
        <f>SUM(DIsk_management_10_mins_10[Total Bytes])</f>
        <v>14712058074.799995</v>
      </c>
      <c r="J113" s="11">
        <f t="shared" si="8"/>
        <v>1.4894992861355944E-6</v>
      </c>
      <c r="K113" s="11"/>
    </row>
    <row r="114" spans="1:11" x14ac:dyDescent="0.25">
      <c r="A114" t="s">
        <v>462</v>
      </c>
      <c r="B114" t="s">
        <v>184</v>
      </c>
      <c r="C114" t="s">
        <v>185</v>
      </c>
      <c r="D114" t="s">
        <v>30</v>
      </c>
      <c r="E114" t="s">
        <v>9</v>
      </c>
      <c r="F114" t="s">
        <v>9</v>
      </c>
      <c r="G114" t="s">
        <v>672</v>
      </c>
      <c r="H114">
        <f t="shared" si="7"/>
        <v>19558.400000000001</v>
      </c>
      <c r="I114">
        <f>SUM(DIsk_management_10_mins_10[Total Bytes])</f>
        <v>14712058074.799995</v>
      </c>
      <c r="J114" s="11">
        <f t="shared" si="8"/>
        <v>1.3294129142612082E-6</v>
      </c>
      <c r="K114" s="11"/>
    </row>
    <row r="115" spans="1:11" x14ac:dyDescent="0.25">
      <c r="A115" t="s">
        <v>616</v>
      </c>
      <c r="B115" t="s">
        <v>49</v>
      </c>
      <c r="C115" t="s">
        <v>44</v>
      </c>
      <c r="D115" t="s">
        <v>30</v>
      </c>
      <c r="E115" t="s">
        <v>50</v>
      </c>
      <c r="F115" t="s">
        <v>51</v>
      </c>
      <c r="G115" t="s">
        <v>384</v>
      </c>
      <c r="H115">
        <f t="shared" si="7"/>
        <v>17275.2</v>
      </c>
      <c r="I115">
        <f>SUM(DIsk_management_10_mins_10[Total Bytes])</f>
        <v>14712058074.799995</v>
      </c>
      <c r="J115" s="11">
        <f t="shared" si="8"/>
        <v>1.1742204871791773E-6</v>
      </c>
      <c r="K115" s="11"/>
    </row>
    <row r="116" spans="1:11" x14ac:dyDescent="0.25">
      <c r="A116" t="s">
        <v>468</v>
      </c>
      <c r="B116" t="s">
        <v>282</v>
      </c>
      <c r="C116" t="s">
        <v>29</v>
      </c>
      <c r="D116" t="s">
        <v>30</v>
      </c>
      <c r="E116" t="s">
        <v>544</v>
      </c>
      <c r="F116" t="s">
        <v>9</v>
      </c>
      <c r="G116" t="s">
        <v>223</v>
      </c>
      <c r="H116">
        <f t="shared" si="7"/>
        <v>16076.800000000001</v>
      </c>
      <c r="I116">
        <f>SUM(DIsk_management_10_mins_10[Total Bytes])</f>
        <v>14712058074.799995</v>
      </c>
      <c r="J116" s="11">
        <f t="shared" si="8"/>
        <v>1.0927634949686371E-6</v>
      </c>
      <c r="K116" s="11"/>
    </row>
    <row r="117" spans="1:11" x14ac:dyDescent="0.25">
      <c r="A117" t="s">
        <v>468</v>
      </c>
      <c r="B117" t="s">
        <v>305</v>
      </c>
      <c r="C117" t="s">
        <v>29</v>
      </c>
      <c r="D117" t="s">
        <v>30</v>
      </c>
      <c r="E117" t="s">
        <v>562</v>
      </c>
      <c r="F117" t="s">
        <v>9</v>
      </c>
      <c r="G117" t="s">
        <v>610</v>
      </c>
      <c r="H117">
        <f t="shared" si="7"/>
        <v>14848</v>
      </c>
      <c r="I117">
        <f>SUM(DIsk_management_10_mins_10[Total Bytes])</f>
        <v>14712058074.799995</v>
      </c>
      <c r="J117" s="11">
        <f t="shared" si="8"/>
        <v>1.0092401705124355E-6</v>
      </c>
      <c r="K117" s="11"/>
    </row>
    <row r="118" spans="1:11" x14ac:dyDescent="0.25">
      <c r="A118" t="s">
        <v>468</v>
      </c>
      <c r="B118" t="s">
        <v>215</v>
      </c>
      <c r="C118" t="s">
        <v>29</v>
      </c>
      <c r="D118" t="s">
        <v>30</v>
      </c>
      <c r="E118" t="s">
        <v>497</v>
      </c>
      <c r="F118" t="s">
        <v>9</v>
      </c>
      <c r="G118" t="s">
        <v>332</v>
      </c>
      <c r="H118">
        <f t="shared" si="7"/>
        <v>14233.6</v>
      </c>
      <c r="I118">
        <f>SUM(DIsk_management_10_mins_10[Total Bytes])</f>
        <v>14712058074.799995</v>
      </c>
      <c r="J118" s="11">
        <f t="shared" si="8"/>
        <v>9.6747850828433458E-7</v>
      </c>
      <c r="K118" s="11"/>
    </row>
    <row r="119" spans="1:11" x14ac:dyDescent="0.25">
      <c r="A119" t="s">
        <v>646</v>
      </c>
      <c r="B119" t="s">
        <v>143</v>
      </c>
      <c r="C119" t="s">
        <v>113</v>
      </c>
      <c r="D119" t="s">
        <v>30</v>
      </c>
      <c r="E119" t="s">
        <v>144</v>
      </c>
      <c r="F119" t="s">
        <v>9</v>
      </c>
      <c r="G119" t="s">
        <v>145</v>
      </c>
      <c r="H119">
        <f t="shared" si="7"/>
        <v>12083.199999999999</v>
      </c>
      <c r="I119">
        <f>SUM(DIsk_management_10_mins_10[Total Bytes])</f>
        <v>14712058074.799995</v>
      </c>
      <c r="J119" s="11">
        <f t="shared" si="8"/>
        <v>8.2131269048598182E-7</v>
      </c>
      <c r="K119" s="11"/>
    </row>
    <row r="120" spans="1:11" x14ac:dyDescent="0.25">
      <c r="A120" t="s">
        <v>591</v>
      </c>
      <c r="B120" t="s">
        <v>330</v>
      </c>
      <c r="C120" t="s">
        <v>331</v>
      </c>
      <c r="D120" t="s">
        <v>30</v>
      </c>
      <c r="E120" t="s">
        <v>332</v>
      </c>
      <c r="F120" t="s">
        <v>9</v>
      </c>
      <c r="G120" t="s">
        <v>333</v>
      </c>
      <c r="H120">
        <f t="shared" si="7"/>
        <v>11571.2</v>
      </c>
      <c r="I120">
        <f>SUM(DIsk_management_10_mins_10[Total Bytes])</f>
        <v>14712058074.799995</v>
      </c>
      <c r="J120" s="11">
        <f t="shared" si="8"/>
        <v>7.8651130529589798E-7</v>
      </c>
      <c r="K120" s="11"/>
    </row>
    <row r="121" spans="1:11" x14ac:dyDescent="0.25">
      <c r="A121" t="s">
        <v>600</v>
      </c>
      <c r="B121" t="s">
        <v>133</v>
      </c>
      <c r="C121" t="s">
        <v>71</v>
      </c>
      <c r="D121" t="s">
        <v>30</v>
      </c>
      <c r="E121" t="s">
        <v>134</v>
      </c>
      <c r="F121" t="s">
        <v>9</v>
      </c>
      <c r="G121" t="s">
        <v>135</v>
      </c>
      <c r="H121">
        <f t="shared" si="7"/>
        <v>11571.2</v>
      </c>
      <c r="I121">
        <f>SUM(DIsk_management_10_mins_10[Total Bytes])</f>
        <v>14712058074.799995</v>
      </c>
      <c r="J121" s="11">
        <f t="shared" si="8"/>
        <v>7.8651130529589798E-7</v>
      </c>
      <c r="K121" s="11"/>
    </row>
    <row r="122" spans="1:11" x14ac:dyDescent="0.25">
      <c r="A122" t="s">
        <v>356</v>
      </c>
      <c r="B122" t="s">
        <v>363</v>
      </c>
      <c r="C122" t="s">
        <v>358</v>
      </c>
      <c r="D122" t="s">
        <v>30</v>
      </c>
      <c r="E122" t="s">
        <v>364</v>
      </c>
      <c r="F122" t="s">
        <v>365</v>
      </c>
      <c r="G122" t="s">
        <v>958</v>
      </c>
      <c r="H122">
        <f t="shared" si="7"/>
        <v>10172.799999999999</v>
      </c>
      <c r="I122">
        <f>SUM(DIsk_management_10_mins_10[Total Bytes])</f>
        <v>14712058074.799995</v>
      </c>
      <c r="J122" s="11">
        <f t="shared" si="8"/>
        <v>6.9146002199548108E-7</v>
      </c>
      <c r="K122" s="11"/>
    </row>
    <row r="123" spans="1:11" x14ac:dyDescent="0.25">
      <c r="A123" t="s">
        <v>586</v>
      </c>
      <c r="B123" t="s">
        <v>196</v>
      </c>
      <c r="C123" t="s">
        <v>197</v>
      </c>
      <c r="D123" t="s">
        <v>30</v>
      </c>
      <c r="E123" t="s">
        <v>175</v>
      </c>
      <c r="F123" t="s">
        <v>9</v>
      </c>
      <c r="G123" t="s">
        <v>145</v>
      </c>
      <c r="H123">
        <f t="shared" si="7"/>
        <v>9932.7999999999993</v>
      </c>
      <c r="I123">
        <f>SUM(DIsk_management_10_mins_10[Total Bytes])</f>
        <v>14712058074.799995</v>
      </c>
      <c r="J123" s="11">
        <f t="shared" si="8"/>
        <v>6.7514687268762917E-7</v>
      </c>
      <c r="K123" s="11"/>
    </row>
    <row r="124" spans="1:11" x14ac:dyDescent="0.25">
      <c r="A124" t="s">
        <v>468</v>
      </c>
      <c r="B124" t="s">
        <v>302</v>
      </c>
      <c r="C124" t="s">
        <v>9</v>
      </c>
      <c r="D124" t="s">
        <v>9</v>
      </c>
      <c r="E124" t="s">
        <v>556</v>
      </c>
      <c r="F124" t="s">
        <v>9</v>
      </c>
      <c r="G124" t="s">
        <v>557</v>
      </c>
      <c r="H124">
        <f t="shared" si="7"/>
        <v>9830.4</v>
      </c>
      <c r="I124">
        <f>SUM(DIsk_management_10_mins_10[Total Bytes])</f>
        <v>14712058074.799995</v>
      </c>
      <c r="J124" s="11">
        <f t="shared" si="8"/>
        <v>6.6818659564961242E-7</v>
      </c>
      <c r="K124" s="11"/>
    </row>
    <row r="125" spans="1:11" x14ac:dyDescent="0.25">
      <c r="A125" t="s">
        <v>468</v>
      </c>
      <c r="B125" t="s">
        <v>301</v>
      </c>
      <c r="C125" t="s">
        <v>29</v>
      </c>
      <c r="D125" t="s">
        <v>30</v>
      </c>
      <c r="E125" t="s">
        <v>50</v>
      </c>
      <c r="F125" t="s">
        <v>448</v>
      </c>
      <c r="G125" t="s">
        <v>482</v>
      </c>
      <c r="H125">
        <f t="shared" si="7"/>
        <v>9273.6</v>
      </c>
      <c r="I125">
        <f>SUM(DIsk_management_10_mins_10[Total Bytes])</f>
        <v>14712058074.799995</v>
      </c>
      <c r="J125" s="11">
        <f t="shared" si="8"/>
        <v>6.3034008925539607E-7</v>
      </c>
      <c r="K125" s="11"/>
    </row>
    <row r="126" spans="1:11" x14ac:dyDescent="0.25">
      <c r="A126" t="s">
        <v>468</v>
      </c>
      <c r="B126" t="s">
        <v>216</v>
      </c>
      <c r="C126" t="s">
        <v>29</v>
      </c>
      <c r="D126" t="s">
        <v>30</v>
      </c>
      <c r="E126" t="s">
        <v>9</v>
      </c>
      <c r="F126" t="s">
        <v>9</v>
      </c>
      <c r="G126" t="s">
        <v>64</v>
      </c>
      <c r="H126">
        <f t="shared" si="7"/>
        <v>9216</v>
      </c>
      <c r="I126">
        <f>SUM(DIsk_management_10_mins_10[Total Bytes])</f>
        <v>14712058074.799995</v>
      </c>
      <c r="J126" s="11">
        <f t="shared" si="8"/>
        <v>6.2642493342151162E-7</v>
      </c>
      <c r="K126" s="11"/>
    </row>
    <row r="127" spans="1:11" x14ac:dyDescent="0.25">
      <c r="A127" t="s">
        <v>442</v>
      </c>
      <c r="B127" t="s">
        <v>443</v>
      </c>
      <c r="C127" t="s">
        <v>444</v>
      </c>
      <c r="D127" t="s">
        <v>30</v>
      </c>
      <c r="E127" t="s">
        <v>176</v>
      </c>
      <c r="F127" t="s">
        <v>9</v>
      </c>
      <c r="G127" t="s">
        <v>445</v>
      </c>
      <c r="H127">
        <f t="shared" si="7"/>
        <v>7884.7999999999993</v>
      </c>
      <c r="I127">
        <f>SUM(DIsk_management_10_mins_10[Total Bytes])</f>
        <v>14712058074.799995</v>
      </c>
      <c r="J127" s="11">
        <f t="shared" si="8"/>
        <v>5.3594133192729327E-7</v>
      </c>
      <c r="K127" s="11"/>
    </row>
    <row r="128" spans="1:11" x14ac:dyDescent="0.25">
      <c r="A128" t="s">
        <v>468</v>
      </c>
      <c r="B128" t="s">
        <v>950</v>
      </c>
      <c r="C128" t="s">
        <v>29</v>
      </c>
      <c r="D128" t="s">
        <v>30</v>
      </c>
      <c r="E128" t="s">
        <v>570</v>
      </c>
      <c r="F128" t="s">
        <v>9</v>
      </c>
      <c r="G128" t="s">
        <v>571</v>
      </c>
      <c r="H128">
        <f t="shared" si="7"/>
        <v>5836.7999999999993</v>
      </c>
      <c r="I128">
        <f>SUM(DIsk_management_10_mins_10[Total Bytes])</f>
        <v>14712058074.799995</v>
      </c>
      <c r="J128" s="11">
        <f t="shared" si="8"/>
        <v>3.9673579116695731E-7</v>
      </c>
      <c r="K128" s="11"/>
    </row>
    <row r="129" spans="1:11" x14ac:dyDescent="0.25">
      <c r="A129" t="s">
        <v>468</v>
      </c>
      <c r="B129" t="s">
        <v>308</v>
      </c>
      <c r="C129" t="s">
        <v>29</v>
      </c>
      <c r="D129" t="s">
        <v>30</v>
      </c>
      <c r="E129" t="s">
        <v>568</v>
      </c>
      <c r="F129" t="s">
        <v>9</v>
      </c>
      <c r="G129" t="s">
        <v>267</v>
      </c>
      <c r="H129">
        <f t="shared" si="7"/>
        <v>5017.6000000000004</v>
      </c>
      <c r="I129">
        <f>SUM(DIsk_management_10_mins_10[Total Bytes])</f>
        <v>14712058074.799995</v>
      </c>
      <c r="J129" s="11">
        <f t="shared" si="8"/>
        <v>3.4105357486282301E-7</v>
      </c>
      <c r="K129" s="11"/>
    </row>
    <row r="130" spans="1:11" x14ac:dyDescent="0.25">
      <c r="A130" t="s">
        <v>468</v>
      </c>
      <c r="B130" t="s">
        <v>190</v>
      </c>
      <c r="C130" t="s">
        <v>29</v>
      </c>
      <c r="D130" t="s">
        <v>30</v>
      </c>
      <c r="E130" t="s">
        <v>9</v>
      </c>
      <c r="F130" t="s">
        <v>9</v>
      </c>
      <c r="G130" t="s">
        <v>603</v>
      </c>
      <c r="H130">
        <f t="shared" ref="H130:H150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3379.2</v>
      </c>
      <c r="I130">
        <f>SUM(DIsk_management_10_mins_10[Total Bytes])</f>
        <v>14712058074.799995</v>
      </c>
      <c r="J130" s="11">
        <f t="shared" ref="J130:J151" si="10">H130/$I$2</f>
        <v>2.2968914225455426E-7</v>
      </c>
      <c r="K130" s="11"/>
    </row>
    <row r="131" spans="1:11" x14ac:dyDescent="0.25">
      <c r="A131" t="s">
        <v>468</v>
      </c>
      <c r="B131" t="s">
        <v>307</v>
      </c>
      <c r="C131" t="s">
        <v>29</v>
      </c>
      <c r="D131" t="s">
        <v>30</v>
      </c>
      <c r="E131" t="s">
        <v>9</v>
      </c>
      <c r="F131" t="s">
        <v>567</v>
      </c>
      <c r="G131" t="s">
        <v>156</v>
      </c>
      <c r="H131">
        <f t="shared" si="9"/>
        <v>2920</v>
      </c>
      <c r="I131">
        <f>SUM(DIsk_management_10_mins_10[Total Bytes])</f>
        <v>14712058074.799995</v>
      </c>
      <c r="J131" s="11">
        <f t="shared" si="10"/>
        <v>1.9847664991219771E-7</v>
      </c>
      <c r="K131" s="11"/>
    </row>
    <row r="132" spans="1:11" x14ac:dyDescent="0.25">
      <c r="A132" t="s">
        <v>468</v>
      </c>
      <c r="B132" t="s">
        <v>178</v>
      </c>
      <c r="C132" t="s">
        <v>29</v>
      </c>
      <c r="D132" t="s">
        <v>30</v>
      </c>
      <c r="E132" t="s">
        <v>9</v>
      </c>
      <c r="F132" t="s">
        <v>9</v>
      </c>
      <c r="G132" t="s">
        <v>144</v>
      </c>
      <c r="H132">
        <f t="shared" si="9"/>
        <v>2662.4</v>
      </c>
      <c r="I132">
        <f>SUM(DIsk_management_10_mins_10[Total Bytes])</f>
        <v>14712058074.799995</v>
      </c>
      <c r="J132" s="11">
        <f t="shared" si="10"/>
        <v>1.8096720298843671E-7</v>
      </c>
      <c r="K132" s="11"/>
    </row>
    <row r="133" spans="1:11" x14ac:dyDescent="0.25">
      <c r="A133" t="s">
        <v>468</v>
      </c>
      <c r="B133" t="s">
        <v>230</v>
      </c>
      <c r="C133" t="s">
        <v>29</v>
      </c>
      <c r="D133" t="s">
        <v>30</v>
      </c>
      <c r="E133" t="s">
        <v>483</v>
      </c>
      <c r="F133" t="s">
        <v>448</v>
      </c>
      <c r="G133" t="s">
        <v>573</v>
      </c>
      <c r="H133">
        <f t="shared" si="9"/>
        <v>2528.8000000000002</v>
      </c>
      <c r="I133">
        <f>SUM(DIsk_management_10_mins_10[Total Bytes])</f>
        <v>14712058074.799995</v>
      </c>
      <c r="J133" s="11">
        <f t="shared" si="10"/>
        <v>1.7188621654039918E-7</v>
      </c>
      <c r="K133" s="11"/>
    </row>
    <row r="134" spans="1:11" x14ac:dyDescent="0.25">
      <c r="A134" t="s">
        <v>468</v>
      </c>
      <c r="B134" t="s">
        <v>225</v>
      </c>
      <c r="C134" t="s">
        <v>29</v>
      </c>
      <c r="D134" t="s">
        <v>30</v>
      </c>
      <c r="E134" t="s">
        <v>9</v>
      </c>
      <c r="F134" t="s">
        <v>9</v>
      </c>
      <c r="G134" t="s">
        <v>500</v>
      </c>
      <c r="H134">
        <f t="shared" si="9"/>
        <v>2457.6</v>
      </c>
      <c r="I134">
        <f>SUM(DIsk_management_10_mins_10[Total Bytes])</f>
        <v>14712058074.799995</v>
      </c>
      <c r="J134" s="11">
        <f t="shared" si="10"/>
        <v>1.6704664891240311E-7</v>
      </c>
      <c r="K134" s="11"/>
    </row>
    <row r="135" spans="1:11" x14ac:dyDescent="0.25">
      <c r="A135" t="s">
        <v>468</v>
      </c>
      <c r="B135" t="s">
        <v>1184</v>
      </c>
      <c r="C135" t="s">
        <v>29</v>
      </c>
      <c r="D135" t="s">
        <v>30</v>
      </c>
      <c r="E135" t="s">
        <v>9</v>
      </c>
      <c r="F135" t="s">
        <v>9</v>
      </c>
      <c r="G135" t="s">
        <v>173</v>
      </c>
      <c r="H135">
        <f t="shared" si="9"/>
        <v>2355.1999999999998</v>
      </c>
      <c r="I135">
        <f>SUM(DIsk_management_10_mins_10[Total Bytes])</f>
        <v>14712058074.799995</v>
      </c>
      <c r="J135" s="11">
        <f t="shared" si="10"/>
        <v>1.6008637187438631E-7</v>
      </c>
      <c r="K135" s="11"/>
    </row>
    <row r="136" spans="1:11" x14ac:dyDescent="0.25">
      <c r="A136" t="s">
        <v>637</v>
      </c>
      <c r="B136" t="s">
        <v>320</v>
      </c>
      <c r="C136" t="s">
        <v>638</v>
      </c>
      <c r="D136" t="s">
        <v>30</v>
      </c>
      <c r="E136" t="s">
        <v>9</v>
      </c>
      <c r="F136" t="s">
        <v>9</v>
      </c>
      <c r="G136" t="s">
        <v>573</v>
      </c>
      <c r="H136">
        <f t="shared" si="9"/>
        <v>2252.8000000000002</v>
      </c>
      <c r="I136">
        <f>SUM(DIsk_management_10_mins_10[Total Bytes])</f>
        <v>14712058074.799995</v>
      </c>
      <c r="J136" s="11">
        <f t="shared" si="10"/>
        <v>1.5312609483636953E-7</v>
      </c>
      <c r="K136" s="11"/>
    </row>
    <row r="137" spans="1:11" x14ac:dyDescent="0.25">
      <c r="A137" t="s">
        <v>468</v>
      </c>
      <c r="B137" t="s">
        <v>189</v>
      </c>
      <c r="C137" t="s">
        <v>29</v>
      </c>
      <c r="D137" t="s">
        <v>30</v>
      </c>
      <c r="E137" t="s">
        <v>9</v>
      </c>
      <c r="F137" t="s">
        <v>9</v>
      </c>
      <c r="G137" t="s">
        <v>481</v>
      </c>
      <c r="H137">
        <f t="shared" si="9"/>
        <v>2150.4</v>
      </c>
      <c r="I137">
        <f>SUM(DIsk_management_10_mins_10[Total Bytes])</f>
        <v>14712058074.799995</v>
      </c>
      <c r="J137" s="11">
        <f t="shared" si="10"/>
        <v>1.4616581779835273E-7</v>
      </c>
      <c r="K137" s="11"/>
    </row>
    <row r="138" spans="1:11" x14ac:dyDescent="0.25">
      <c r="A138" t="s">
        <v>468</v>
      </c>
      <c r="B138" t="s">
        <v>1183</v>
      </c>
      <c r="C138" t="s">
        <v>29</v>
      </c>
      <c r="D138" t="s">
        <v>30</v>
      </c>
      <c r="E138" t="s">
        <v>9</v>
      </c>
      <c r="F138" t="s">
        <v>9</v>
      </c>
      <c r="G138" t="s">
        <v>481</v>
      </c>
      <c r="H138">
        <f t="shared" si="9"/>
        <v>2150.4</v>
      </c>
      <c r="I138">
        <f>SUM(DIsk_management_10_mins_10[Total Bytes])</f>
        <v>14712058074.799995</v>
      </c>
      <c r="J138" s="11">
        <f t="shared" si="10"/>
        <v>1.4616581779835273E-7</v>
      </c>
      <c r="K138" s="11"/>
    </row>
    <row r="139" spans="1:11" x14ac:dyDescent="0.25">
      <c r="A139" t="s">
        <v>468</v>
      </c>
      <c r="B139" t="s">
        <v>210</v>
      </c>
      <c r="C139" t="s">
        <v>29</v>
      </c>
      <c r="D139" t="s">
        <v>30</v>
      </c>
      <c r="E139" t="s">
        <v>488</v>
      </c>
      <c r="F139" t="s">
        <v>9</v>
      </c>
      <c r="G139" t="s">
        <v>489</v>
      </c>
      <c r="H139">
        <f t="shared" si="9"/>
        <v>1766</v>
      </c>
      <c r="I139">
        <f>SUM(DIsk_management_10_mins_10[Total Bytes])</f>
        <v>14712058074.799995</v>
      </c>
      <c r="J139" s="11">
        <f t="shared" si="10"/>
        <v>1.2003759032360997E-7</v>
      </c>
      <c r="K139" s="11"/>
    </row>
    <row r="140" spans="1:11" x14ac:dyDescent="0.25">
      <c r="A140" t="s">
        <v>468</v>
      </c>
      <c r="B140" t="s">
        <v>261</v>
      </c>
      <c r="C140" t="s">
        <v>29</v>
      </c>
      <c r="D140" t="s">
        <v>30</v>
      </c>
      <c r="E140" t="s">
        <v>9</v>
      </c>
      <c r="F140" t="s">
        <v>9</v>
      </c>
      <c r="G140" t="s">
        <v>121</v>
      </c>
      <c r="H140">
        <f t="shared" si="9"/>
        <v>1638.4</v>
      </c>
      <c r="I140">
        <f>SUM(DIsk_management_10_mins_10[Total Bytes])</f>
        <v>14712058074.799995</v>
      </c>
      <c r="J140" s="11">
        <f t="shared" si="10"/>
        <v>1.1136443260826874E-7</v>
      </c>
      <c r="K140" s="11"/>
    </row>
    <row r="141" spans="1:11" x14ac:dyDescent="0.25">
      <c r="A141" t="s">
        <v>468</v>
      </c>
      <c r="B141" t="s">
        <v>181</v>
      </c>
      <c r="C141" t="s">
        <v>29</v>
      </c>
      <c r="D141" t="s">
        <v>30</v>
      </c>
      <c r="E141" t="s">
        <v>9</v>
      </c>
      <c r="F141" t="s">
        <v>9</v>
      </c>
      <c r="G141" t="s">
        <v>475</v>
      </c>
      <c r="H141">
        <f t="shared" si="9"/>
        <v>1228.8</v>
      </c>
      <c r="I141">
        <f>SUM(DIsk_management_10_mins_10[Total Bytes])</f>
        <v>14712058074.799995</v>
      </c>
      <c r="J141" s="11">
        <f t="shared" si="10"/>
        <v>8.3523324456201553E-8</v>
      </c>
      <c r="K141" s="11"/>
    </row>
    <row r="142" spans="1:11" x14ac:dyDescent="0.25">
      <c r="A142" t="s">
        <v>468</v>
      </c>
      <c r="B142" t="s">
        <v>266</v>
      </c>
      <c r="C142" t="s">
        <v>29</v>
      </c>
      <c r="D142" t="s">
        <v>30</v>
      </c>
      <c r="E142" t="s">
        <v>9</v>
      </c>
      <c r="F142" t="s">
        <v>9</v>
      </c>
      <c r="G142" t="s">
        <v>267</v>
      </c>
      <c r="H142">
        <f t="shared" si="9"/>
        <v>1024</v>
      </c>
      <c r="I142">
        <f>SUM(DIsk_management_10_mins_10[Total Bytes])</f>
        <v>14712058074.799995</v>
      </c>
      <c r="J142" s="11">
        <f t="shared" si="10"/>
        <v>6.9602770380167965E-8</v>
      </c>
      <c r="K142" s="11"/>
    </row>
    <row r="143" spans="1:11" x14ac:dyDescent="0.25">
      <c r="A143" t="s">
        <v>468</v>
      </c>
      <c r="B143" t="s">
        <v>180</v>
      </c>
      <c r="C143" t="s">
        <v>29</v>
      </c>
      <c r="D143" t="s">
        <v>30</v>
      </c>
      <c r="E143" t="s">
        <v>9</v>
      </c>
      <c r="F143" t="s">
        <v>9</v>
      </c>
      <c r="G143" t="s">
        <v>474</v>
      </c>
      <c r="H143">
        <f t="shared" si="9"/>
        <v>892</v>
      </c>
      <c r="I143">
        <f>SUM(DIsk_management_10_mins_10[Total Bytes])</f>
        <v>14712058074.799995</v>
      </c>
      <c r="J143" s="11">
        <f t="shared" si="10"/>
        <v>6.0630538260849435E-8</v>
      </c>
      <c r="K143" s="11"/>
    </row>
    <row r="144" spans="1:11" x14ac:dyDescent="0.25">
      <c r="A144" t="s">
        <v>637</v>
      </c>
      <c r="B144" t="s">
        <v>316</v>
      </c>
      <c r="C144" t="s">
        <v>638</v>
      </c>
      <c r="D144" t="s">
        <v>30</v>
      </c>
      <c r="E144" t="s">
        <v>9</v>
      </c>
      <c r="F144" t="s">
        <v>9</v>
      </c>
      <c r="G144" t="s">
        <v>639</v>
      </c>
      <c r="H144">
        <f t="shared" si="9"/>
        <v>460</v>
      </c>
      <c r="I144">
        <f>SUM(DIsk_management_10_mins_10[Total Bytes])</f>
        <v>14712058074.799995</v>
      </c>
      <c r="J144" s="11">
        <f t="shared" si="10"/>
        <v>3.1266869506716079E-8</v>
      </c>
      <c r="K144" s="11"/>
    </row>
    <row r="145" spans="1:11" x14ac:dyDescent="0.25">
      <c r="A145" t="s">
        <v>468</v>
      </c>
      <c r="B145" t="s">
        <v>255</v>
      </c>
      <c r="C145" t="s">
        <v>29</v>
      </c>
      <c r="D145" t="s">
        <v>30</v>
      </c>
      <c r="E145" t="s">
        <v>9</v>
      </c>
      <c r="F145" t="s">
        <v>9</v>
      </c>
      <c r="G145" t="s">
        <v>526</v>
      </c>
      <c r="H145">
        <f t="shared" si="9"/>
        <v>220</v>
      </c>
      <c r="I145">
        <f>SUM(DIsk_management_10_mins_10[Total Bytes])</f>
        <v>14712058074.799995</v>
      </c>
      <c r="J145" s="11">
        <f t="shared" si="10"/>
        <v>1.4953720198864211E-8</v>
      </c>
      <c r="K145" s="11"/>
    </row>
    <row r="146" spans="1:11" x14ac:dyDescent="0.25">
      <c r="A146" t="s">
        <v>468</v>
      </c>
      <c r="B146" t="s">
        <v>212</v>
      </c>
      <c r="C146" t="s">
        <v>29</v>
      </c>
      <c r="D146" t="s">
        <v>30</v>
      </c>
      <c r="E146" t="s">
        <v>9</v>
      </c>
      <c r="F146" t="s">
        <v>9</v>
      </c>
      <c r="G146" t="s">
        <v>493</v>
      </c>
      <c r="H146">
        <f t="shared" si="9"/>
        <v>172</v>
      </c>
      <c r="I146">
        <f>SUM(DIsk_management_10_mins_10[Total Bytes])</f>
        <v>14712058074.799995</v>
      </c>
      <c r="J146" s="11">
        <f t="shared" si="10"/>
        <v>1.1691090337293838E-8</v>
      </c>
      <c r="K146" s="11"/>
    </row>
    <row r="147" spans="1:11" x14ac:dyDescent="0.25">
      <c r="A147" t="s">
        <v>10</v>
      </c>
      <c r="B147" t="s">
        <v>11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>
        <f t="shared" si="9"/>
        <v>0</v>
      </c>
      <c r="I147">
        <f>SUM(DIsk_management_10_mins_10[Total Bytes])</f>
        <v>14712058074.799995</v>
      </c>
      <c r="J147" s="11">
        <f t="shared" si="10"/>
        <v>0</v>
      </c>
      <c r="K147" s="11"/>
    </row>
    <row r="148" spans="1:11" x14ac:dyDescent="0.25">
      <c r="A148" t="s">
        <v>631</v>
      </c>
      <c r="B148" t="s">
        <v>20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>
        <f t="shared" si="9"/>
        <v>0</v>
      </c>
      <c r="I148">
        <f>SUM(DIsk_management_10_mins_10[Total Bytes])</f>
        <v>14712058074.799995</v>
      </c>
      <c r="J148" s="11">
        <f t="shared" si="10"/>
        <v>0</v>
      </c>
      <c r="K148" s="11"/>
    </row>
    <row r="149" spans="1:11" x14ac:dyDescent="0.25">
      <c r="A149" t="s">
        <v>636</v>
      </c>
      <c r="B149" t="s">
        <v>15</v>
      </c>
      <c r="C149" t="s">
        <v>16</v>
      </c>
      <c r="D149" t="s">
        <v>9</v>
      </c>
      <c r="E149" t="s">
        <v>9</v>
      </c>
      <c r="F149" t="s">
        <v>9</v>
      </c>
      <c r="G149" t="s">
        <v>9</v>
      </c>
      <c r="H149">
        <f t="shared" si="9"/>
        <v>0</v>
      </c>
      <c r="I149">
        <f>SUM(DIsk_management_10_mins_10[Total Bytes])</f>
        <v>14712058074.799995</v>
      </c>
      <c r="J149" s="11">
        <f t="shared" si="10"/>
        <v>0</v>
      </c>
      <c r="K149" s="11"/>
    </row>
    <row r="150" spans="1:11" x14ac:dyDescent="0.25">
      <c r="A150" t="s">
        <v>9</v>
      </c>
      <c r="B150" t="s">
        <v>9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>
        <f t="shared" si="9"/>
        <v>0</v>
      </c>
      <c r="I150">
        <f>SUM(DIsk_management_10_mins_10[Total Bytes])</f>
        <v>14712058074.799995</v>
      </c>
      <c r="J150" s="11">
        <f t="shared" si="10"/>
        <v>0</v>
      </c>
      <c r="K150" s="11"/>
    </row>
    <row r="151" spans="1:11" x14ac:dyDescent="0.25">
      <c r="I151">
        <f>SUM(DIsk_management_10_mins_10[Total Bytes])</f>
        <v>14712058074.799995</v>
      </c>
      <c r="J151" s="11">
        <f t="shared" si="10"/>
        <v>0</v>
      </c>
      <c r="K151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35D2-273D-4710-90BD-7ADF740DCB3B}">
  <dimension ref="A1:L158"/>
  <sheetViews>
    <sheetView topLeftCell="B1" zoomScale="85" zoomScaleNormal="85" workbookViewId="0">
      <selection activeCell="H1" sqref="H1"/>
    </sheetView>
  </sheetViews>
  <sheetFormatPr defaultRowHeight="15" x14ac:dyDescent="0.25"/>
  <cols>
    <col min="1" max="1" width="21.85546875" customWidth="1"/>
    <col min="2" max="2" width="10.5703125" bestFit="1" customWidth="1"/>
    <col min="3" max="3" width="19.5703125" customWidth="1"/>
    <col min="4" max="4" width="16.7109375" customWidth="1"/>
    <col min="5" max="6" width="13.42578125" bestFit="1" customWidth="1"/>
    <col min="7" max="7" width="13.5703125" bestFit="1" customWidth="1"/>
    <col min="8" max="8" width="11" customWidth="1"/>
    <col min="9" max="9" width="5.42578125" customWidth="1"/>
    <col min="10" max="10" width="13.85546875" style="11" customWidth="1"/>
    <col min="11" max="11" width="13.28515625" customWidth="1"/>
    <col min="12" max="12" width="11.28515625" bestFit="1" customWidth="1"/>
  </cols>
  <sheetData>
    <row r="1" spans="1:12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1213</v>
      </c>
      <c r="I1" s="4" t="s">
        <v>1214</v>
      </c>
      <c r="J1" s="9" t="s">
        <v>1216</v>
      </c>
      <c r="K1" s="14" t="s">
        <v>1215</v>
      </c>
      <c r="L1" s="13">
        <f>SUM(H2:H65)</f>
        <v>1876517339.3999999</v>
      </c>
    </row>
    <row r="2" spans="1:12" x14ac:dyDescent="0.25">
      <c r="A2" s="5" t="s">
        <v>340</v>
      </c>
      <c r="B2" s="6" t="s">
        <v>341</v>
      </c>
      <c r="C2" s="6" t="s">
        <v>9</v>
      </c>
      <c r="D2" s="6" t="s">
        <v>9</v>
      </c>
      <c r="E2" s="6" t="s">
        <v>342</v>
      </c>
      <c r="F2" s="6" t="s">
        <v>343</v>
      </c>
      <c r="G2" s="6" t="s">
        <v>344</v>
      </c>
      <c r="H2" s="6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689124147.20000005</v>
      </c>
      <c r="I2">
        <v>1876517339</v>
      </c>
      <c r="J2" s="12">
        <f t="shared" ref="J2:J33" si="0">H2/$L$1</f>
        <v>0.3672356938733865</v>
      </c>
      <c r="K2" s="11">
        <f>SUM(J2:J8)</f>
        <v>0.81056269764410382</v>
      </c>
    </row>
    <row r="3" spans="1:12" x14ac:dyDescent="0.25">
      <c r="A3" s="7" t="s">
        <v>349</v>
      </c>
      <c r="B3" s="8" t="s">
        <v>350</v>
      </c>
      <c r="C3" s="8" t="s">
        <v>351</v>
      </c>
      <c r="D3" s="8" t="s">
        <v>352</v>
      </c>
      <c r="E3" s="8" t="s">
        <v>353</v>
      </c>
      <c r="F3" s="8" t="s">
        <v>354</v>
      </c>
      <c r="G3" s="8" t="s">
        <v>355</v>
      </c>
      <c r="H3" s="8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273947238.40000004</v>
      </c>
      <c r="I3">
        <v>1876517339</v>
      </c>
      <c r="J3" s="12">
        <f t="shared" si="0"/>
        <v>0.14598705412846988</v>
      </c>
    </row>
    <row r="4" spans="1:12" x14ac:dyDescent="0.25">
      <c r="A4" s="5" t="s">
        <v>27</v>
      </c>
      <c r="B4" s="6" t="s">
        <v>268</v>
      </c>
      <c r="C4" s="6" t="s">
        <v>29</v>
      </c>
      <c r="D4" s="6" t="s">
        <v>30</v>
      </c>
      <c r="E4" s="6" t="s">
        <v>269</v>
      </c>
      <c r="F4" s="6" t="s">
        <v>270</v>
      </c>
      <c r="G4" s="6" t="s">
        <v>271</v>
      </c>
      <c r="H4" s="6">
        <f t="shared" ref="H4:H65" si="1"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226631372.79999998</v>
      </c>
      <c r="I4">
        <v>1876517339</v>
      </c>
      <c r="J4" s="12">
        <f t="shared" si="0"/>
        <v>0.12077233076485368</v>
      </c>
    </row>
    <row r="5" spans="1:12" x14ac:dyDescent="0.25">
      <c r="A5" s="7" t="s">
        <v>323</v>
      </c>
      <c r="B5" s="8" t="s">
        <v>324</v>
      </c>
      <c r="C5" s="8" t="s">
        <v>325</v>
      </c>
      <c r="D5" s="8" t="s">
        <v>30</v>
      </c>
      <c r="E5" s="8" t="s">
        <v>326</v>
      </c>
      <c r="F5" s="8" t="s">
        <v>327</v>
      </c>
      <c r="G5" s="8" t="s">
        <v>328</v>
      </c>
      <c r="H5" s="8">
        <f t="shared" si="1"/>
        <v>101502156.8</v>
      </c>
      <c r="I5">
        <v>1876517339</v>
      </c>
      <c r="J5" s="12">
        <f t="shared" si="0"/>
        <v>5.4090710844406281E-2</v>
      </c>
    </row>
    <row r="6" spans="1:12" x14ac:dyDescent="0.25">
      <c r="A6" s="5" t="s">
        <v>42</v>
      </c>
      <c r="B6" s="6" t="s">
        <v>43</v>
      </c>
      <c r="C6" s="6" t="s">
        <v>44</v>
      </c>
      <c r="D6" s="6" t="s">
        <v>30</v>
      </c>
      <c r="E6" s="6" t="s">
        <v>45</v>
      </c>
      <c r="F6" s="6" t="s">
        <v>46</v>
      </c>
      <c r="G6" s="6" t="s">
        <v>47</v>
      </c>
      <c r="H6" s="6">
        <f t="shared" si="1"/>
        <v>89063833.600000009</v>
      </c>
      <c r="I6">
        <v>1876517339</v>
      </c>
      <c r="J6" s="12">
        <f t="shared" si="0"/>
        <v>4.7462302495151681E-2</v>
      </c>
    </row>
    <row r="7" spans="1:12" x14ac:dyDescent="0.25">
      <c r="A7" s="7" t="s">
        <v>48</v>
      </c>
      <c r="B7" s="8" t="s">
        <v>99</v>
      </c>
      <c r="C7" s="8" t="s">
        <v>44</v>
      </c>
      <c r="D7" s="8" t="s">
        <v>30</v>
      </c>
      <c r="E7" s="8" t="s">
        <v>100</v>
      </c>
      <c r="F7" s="8" t="s">
        <v>101</v>
      </c>
      <c r="G7" s="8" t="s">
        <v>102</v>
      </c>
      <c r="H7" s="8">
        <f t="shared" si="1"/>
        <v>71941427.199999988</v>
      </c>
      <c r="I7">
        <v>1876517339</v>
      </c>
      <c r="J7" s="12">
        <f t="shared" si="0"/>
        <v>3.8337736449055478E-2</v>
      </c>
    </row>
    <row r="8" spans="1:12" x14ac:dyDescent="0.25">
      <c r="A8" s="5" t="s">
        <v>42</v>
      </c>
      <c r="B8" s="6" t="s">
        <v>84</v>
      </c>
      <c r="C8" s="6" t="s">
        <v>44</v>
      </c>
      <c r="D8" s="6" t="s">
        <v>30</v>
      </c>
      <c r="E8" s="6" t="s">
        <v>85</v>
      </c>
      <c r="F8" s="6" t="s">
        <v>86</v>
      </c>
      <c r="G8" s="6" t="s">
        <v>87</v>
      </c>
      <c r="H8" s="6">
        <f t="shared" si="1"/>
        <v>68824780.799999997</v>
      </c>
      <c r="I8">
        <v>1876517339</v>
      </c>
      <c r="J8" s="12">
        <f t="shared" si="0"/>
        <v>3.6676869088780241E-2</v>
      </c>
    </row>
    <row r="9" spans="1:12" x14ac:dyDescent="0.25">
      <c r="A9" s="7" t="s">
        <v>79</v>
      </c>
      <c r="B9" s="8" t="s">
        <v>80</v>
      </c>
      <c r="C9" s="8" t="s">
        <v>9</v>
      </c>
      <c r="D9" s="8" t="s">
        <v>30</v>
      </c>
      <c r="E9" s="8" t="s">
        <v>81</v>
      </c>
      <c r="F9" s="8" t="s">
        <v>82</v>
      </c>
      <c r="G9" s="8" t="s">
        <v>83</v>
      </c>
      <c r="H9" s="8">
        <f t="shared" si="1"/>
        <v>53791948.799999997</v>
      </c>
      <c r="I9">
        <v>1876517339</v>
      </c>
      <c r="J9" s="10">
        <f t="shared" si="0"/>
        <v>2.8665841594194653E-2</v>
      </c>
    </row>
    <row r="10" spans="1:12" x14ac:dyDescent="0.25">
      <c r="A10" s="5" t="s">
        <v>48</v>
      </c>
      <c r="B10" s="6" t="s">
        <v>92</v>
      </c>
      <c r="C10" s="6" t="s">
        <v>44</v>
      </c>
      <c r="D10" s="6" t="s">
        <v>30</v>
      </c>
      <c r="E10" s="6" t="s">
        <v>93</v>
      </c>
      <c r="F10" s="6" t="s">
        <v>94</v>
      </c>
      <c r="G10" s="6" t="s">
        <v>95</v>
      </c>
      <c r="H10" s="6">
        <f t="shared" si="1"/>
        <v>50953932.799999997</v>
      </c>
      <c r="I10">
        <v>1876517339</v>
      </c>
      <c r="J10" s="10">
        <f t="shared" si="0"/>
        <v>2.7153456954622159E-2</v>
      </c>
    </row>
    <row r="11" spans="1:12" x14ac:dyDescent="0.25">
      <c r="A11" s="7" t="s">
        <v>356</v>
      </c>
      <c r="B11" s="8" t="s">
        <v>357</v>
      </c>
      <c r="C11" s="8" t="s">
        <v>358</v>
      </c>
      <c r="D11" s="8" t="s">
        <v>30</v>
      </c>
      <c r="E11" s="8" t="s">
        <v>359</v>
      </c>
      <c r="F11" s="8" t="s">
        <v>360</v>
      </c>
      <c r="G11" s="8" t="s">
        <v>361</v>
      </c>
      <c r="H11" s="8">
        <f t="shared" si="1"/>
        <v>49864396.800000004</v>
      </c>
      <c r="I11">
        <v>1876517339</v>
      </c>
      <c r="J11" s="10">
        <f t="shared" si="0"/>
        <v>2.6572840950110119E-2</v>
      </c>
    </row>
    <row r="12" spans="1:12" x14ac:dyDescent="0.25">
      <c r="A12" s="5" t="s">
        <v>48</v>
      </c>
      <c r="B12" s="6" t="s">
        <v>107</v>
      </c>
      <c r="C12" s="6" t="s">
        <v>44</v>
      </c>
      <c r="D12" s="6" t="s">
        <v>30</v>
      </c>
      <c r="E12" s="6" t="s">
        <v>108</v>
      </c>
      <c r="F12" s="6" t="s">
        <v>109</v>
      </c>
      <c r="G12" s="6" t="s">
        <v>110</v>
      </c>
      <c r="H12" s="6">
        <f t="shared" si="1"/>
        <v>35768524.800000004</v>
      </c>
      <c r="I12">
        <v>1876517339</v>
      </c>
      <c r="J12" s="10">
        <f t="shared" si="0"/>
        <v>1.9061121391735544E-2</v>
      </c>
    </row>
    <row r="13" spans="1:12" x14ac:dyDescent="0.25">
      <c r="A13" s="7" t="s">
        <v>111</v>
      </c>
      <c r="B13" s="8" t="s">
        <v>112</v>
      </c>
      <c r="C13" s="8" t="s">
        <v>113</v>
      </c>
      <c r="D13" s="8" t="s">
        <v>30</v>
      </c>
      <c r="E13" s="8" t="s">
        <v>114</v>
      </c>
      <c r="F13" s="8" t="s">
        <v>115</v>
      </c>
      <c r="G13" s="8" t="s">
        <v>116</v>
      </c>
      <c r="H13" s="8">
        <f t="shared" si="1"/>
        <v>34258944</v>
      </c>
      <c r="I13">
        <v>1876517339</v>
      </c>
      <c r="J13" s="10">
        <f t="shared" si="0"/>
        <v>1.8256662638115564E-2</v>
      </c>
    </row>
    <row r="14" spans="1:12" x14ac:dyDescent="0.25">
      <c r="A14" s="5" t="s">
        <v>48</v>
      </c>
      <c r="B14" s="6" t="s">
        <v>65</v>
      </c>
      <c r="C14" s="6" t="s">
        <v>44</v>
      </c>
      <c r="D14" s="6" t="s">
        <v>30</v>
      </c>
      <c r="E14" s="6" t="s">
        <v>66</v>
      </c>
      <c r="F14" s="6" t="s">
        <v>67</v>
      </c>
      <c r="G14" s="6" t="s">
        <v>68</v>
      </c>
      <c r="H14" s="6">
        <f t="shared" si="1"/>
        <v>23290163.199999999</v>
      </c>
      <c r="I14">
        <v>1876517339</v>
      </c>
      <c r="J14" s="10">
        <f t="shared" si="0"/>
        <v>1.2411376495698583E-2</v>
      </c>
    </row>
    <row r="15" spans="1:12" x14ac:dyDescent="0.25">
      <c r="A15" s="7" t="s">
        <v>48</v>
      </c>
      <c r="B15" s="8" t="s">
        <v>96</v>
      </c>
      <c r="C15" s="8" t="s">
        <v>44</v>
      </c>
      <c r="D15" s="8" t="s">
        <v>30</v>
      </c>
      <c r="E15" s="8" t="s">
        <v>97</v>
      </c>
      <c r="F15" s="8" t="s">
        <v>98</v>
      </c>
      <c r="G15" s="8" t="s">
        <v>56</v>
      </c>
      <c r="H15" s="8">
        <f t="shared" si="1"/>
        <v>22360883.199999999</v>
      </c>
      <c r="I15">
        <v>1876517339</v>
      </c>
      <c r="J15" s="10">
        <f t="shared" si="0"/>
        <v>1.1916161247489298E-2</v>
      </c>
    </row>
    <row r="16" spans="1:12" x14ac:dyDescent="0.25">
      <c r="A16" s="5" t="s">
        <v>27</v>
      </c>
      <c r="B16" s="6" t="s">
        <v>297</v>
      </c>
      <c r="C16" s="6" t="s">
        <v>29</v>
      </c>
      <c r="D16" s="6" t="s">
        <v>30</v>
      </c>
      <c r="E16" s="6" t="s">
        <v>298</v>
      </c>
      <c r="F16" s="6" t="s">
        <v>299</v>
      </c>
      <c r="G16" s="6" t="s">
        <v>300</v>
      </c>
      <c r="H16" s="6">
        <f t="shared" si="1"/>
        <v>14393651.199999999</v>
      </c>
      <c r="I16">
        <v>1876517339</v>
      </c>
      <c r="J16" s="10">
        <f t="shared" si="0"/>
        <v>7.6704067144949721E-3</v>
      </c>
    </row>
    <row r="17" spans="1:10" x14ac:dyDescent="0.25">
      <c r="A17" s="7" t="s">
        <v>334</v>
      </c>
      <c r="B17" s="8" t="s">
        <v>335</v>
      </c>
      <c r="C17" s="8" t="s">
        <v>336</v>
      </c>
      <c r="D17" s="8" t="s">
        <v>208</v>
      </c>
      <c r="E17" s="8" t="s">
        <v>337</v>
      </c>
      <c r="F17" s="8" t="s">
        <v>338</v>
      </c>
      <c r="G17" s="8" t="s">
        <v>339</v>
      </c>
      <c r="H17" s="8">
        <f t="shared" si="1"/>
        <v>9877811.2000000011</v>
      </c>
      <c r="I17">
        <v>1876517339</v>
      </c>
      <c r="J17" s="10">
        <f t="shared" si="0"/>
        <v>5.2639061694779469E-3</v>
      </c>
    </row>
    <row r="18" spans="1:10" x14ac:dyDescent="0.25">
      <c r="A18" s="5" t="s">
        <v>37</v>
      </c>
      <c r="B18" s="6" t="s">
        <v>38</v>
      </c>
      <c r="C18" s="6" t="s">
        <v>9</v>
      </c>
      <c r="D18" s="6" t="s">
        <v>30</v>
      </c>
      <c r="E18" s="6" t="s">
        <v>39</v>
      </c>
      <c r="F18" s="6" t="s">
        <v>40</v>
      </c>
      <c r="G18" s="6" t="s">
        <v>41</v>
      </c>
      <c r="H18" s="6">
        <f t="shared" si="1"/>
        <v>8318259.1999999993</v>
      </c>
      <c r="I18">
        <v>1876517339</v>
      </c>
      <c r="J18" s="10">
        <f t="shared" si="0"/>
        <v>4.4328176592600471E-3</v>
      </c>
    </row>
    <row r="19" spans="1:10" x14ac:dyDescent="0.25">
      <c r="A19" s="7" t="s">
        <v>48</v>
      </c>
      <c r="B19" s="8" t="s">
        <v>57</v>
      </c>
      <c r="C19" s="8" t="s">
        <v>44</v>
      </c>
      <c r="D19" s="8" t="s">
        <v>30</v>
      </c>
      <c r="E19" s="8" t="s">
        <v>58</v>
      </c>
      <c r="F19" s="8" t="s">
        <v>59</v>
      </c>
      <c r="G19" s="8" t="s">
        <v>60</v>
      </c>
      <c r="H19" s="8">
        <f t="shared" si="1"/>
        <v>7545856</v>
      </c>
      <c r="I19">
        <v>1876517339</v>
      </c>
      <c r="J19" s="10">
        <f t="shared" si="0"/>
        <v>4.0212023846327594E-3</v>
      </c>
    </row>
    <row r="20" spans="1:10" x14ac:dyDescent="0.25">
      <c r="A20" s="5" t="s">
        <v>362</v>
      </c>
      <c r="B20" s="6" t="s">
        <v>377</v>
      </c>
      <c r="C20" s="6" t="s">
        <v>358</v>
      </c>
      <c r="D20" s="6" t="s">
        <v>30</v>
      </c>
      <c r="E20" s="6" t="s">
        <v>378</v>
      </c>
      <c r="F20" s="6" t="s">
        <v>379</v>
      </c>
      <c r="G20" s="6" t="s">
        <v>380</v>
      </c>
      <c r="H20" s="6">
        <f t="shared" si="1"/>
        <v>6721740.8000000007</v>
      </c>
      <c r="I20">
        <v>1876517339</v>
      </c>
      <c r="J20" s="10">
        <f t="shared" si="0"/>
        <v>3.5820296774604914E-3</v>
      </c>
    </row>
    <row r="21" spans="1:10" x14ac:dyDescent="0.25">
      <c r="A21" s="7" t="s">
        <v>362</v>
      </c>
      <c r="B21" s="8" t="s">
        <v>370</v>
      </c>
      <c r="C21" s="8" t="s">
        <v>358</v>
      </c>
      <c r="D21" s="8" t="s">
        <v>30</v>
      </c>
      <c r="E21" s="8" t="s">
        <v>371</v>
      </c>
      <c r="F21" s="8" t="s">
        <v>81</v>
      </c>
      <c r="G21" s="8" t="s">
        <v>372</v>
      </c>
      <c r="H21" s="8">
        <f t="shared" si="1"/>
        <v>6558822.3999999994</v>
      </c>
      <c r="I21">
        <v>1876517339</v>
      </c>
      <c r="J21" s="10">
        <f t="shared" si="0"/>
        <v>3.4952101226504661E-3</v>
      </c>
    </row>
    <row r="22" spans="1:10" x14ac:dyDescent="0.25">
      <c r="A22" s="5" t="s">
        <v>48</v>
      </c>
      <c r="B22" s="6" t="s">
        <v>88</v>
      </c>
      <c r="C22" s="6" t="s">
        <v>44</v>
      </c>
      <c r="D22" s="6" t="s">
        <v>30</v>
      </c>
      <c r="E22" s="6" t="s">
        <v>89</v>
      </c>
      <c r="F22" s="6" t="s">
        <v>90</v>
      </c>
      <c r="G22" s="6" t="s">
        <v>91</v>
      </c>
      <c r="H22" s="6">
        <f t="shared" si="1"/>
        <v>6462054.3999999994</v>
      </c>
      <c r="I22">
        <v>1876517339</v>
      </c>
      <c r="J22" s="10">
        <f t="shared" si="0"/>
        <v>3.4436422538286723E-3</v>
      </c>
    </row>
    <row r="23" spans="1:10" x14ac:dyDescent="0.25">
      <c r="A23" s="7" t="s">
        <v>31</v>
      </c>
      <c r="B23" s="8" t="s">
        <v>32</v>
      </c>
      <c r="C23" s="8" t="s">
        <v>33</v>
      </c>
      <c r="D23" s="8" t="s">
        <v>30</v>
      </c>
      <c r="E23" s="8" t="s">
        <v>34</v>
      </c>
      <c r="F23" s="8" t="s">
        <v>35</v>
      </c>
      <c r="G23" s="8" t="s">
        <v>36</v>
      </c>
      <c r="H23" s="8">
        <f t="shared" si="1"/>
        <v>4280832</v>
      </c>
      <c r="I23">
        <v>1876517339</v>
      </c>
      <c r="J23" s="10">
        <f t="shared" si="0"/>
        <v>2.2812642921640996E-3</v>
      </c>
    </row>
    <row r="24" spans="1:10" x14ac:dyDescent="0.25">
      <c r="A24" s="5" t="s">
        <v>48</v>
      </c>
      <c r="B24" s="6" t="s">
        <v>61</v>
      </c>
      <c r="C24" s="6" t="s">
        <v>44</v>
      </c>
      <c r="D24" s="6" t="s">
        <v>30</v>
      </c>
      <c r="E24" s="6" t="s">
        <v>62</v>
      </c>
      <c r="F24" s="6" t="s">
        <v>63</v>
      </c>
      <c r="G24" s="6" t="s">
        <v>64</v>
      </c>
      <c r="H24" s="6">
        <f t="shared" si="1"/>
        <v>3469516.8000000003</v>
      </c>
      <c r="I24">
        <v>1876517339</v>
      </c>
      <c r="J24" s="10">
        <f t="shared" si="0"/>
        <v>1.8489127316613809E-3</v>
      </c>
    </row>
    <row r="25" spans="1:10" x14ac:dyDescent="0.25">
      <c r="A25" s="7" t="s">
        <v>199</v>
      </c>
      <c r="B25" s="8" t="s">
        <v>200</v>
      </c>
      <c r="C25" s="8" t="s">
        <v>201</v>
      </c>
      <c r="D25" s="8" t="s">
        <v>30</v>
      </c>
      <c r="E25" s="8" t="s">
        <v>202</v>
      </c>
      <c r="F25" s="8" t="s">
        <v>9</v>
      </c>
      <c r="G25" s="8" t="s">
        <v>203</v>
      </c>
      <c r="H25" s="8">
        <f t="shared" si="1"/>
        <v>2577203.2000000002</v>
      </c>
      <c r="I25">
        <v>1876517339</v>
      </c>
      <c r="J25" s="10">
        <f t="shared" si="0"/>
        <v>1.3733969550337535E-3</v>
      </c>
    </row>
    <row r="26" spans="1:10" x14ac:dyDescent="0.25">
      <c r="A26" s="5" t="s">
        <v>48</v>
      </c>
      <c r="B26" s="6" t="s">
        <v>53</v>
      </c>
      <c r="C26" s="6" t="s">
        <v>44</v>
      </c>
      <c r="D26" s="6" t="s">
        <v>30</v>
      </c>
      <c r="E26" s="6" t="s">
        <v>54</v>
      </c>
      <c r="F26" s="6" t="s">
        <v>55</v>
      </c>
      <c r="G26" s="6" t="s">
        <v>56</v>
      </c>
      <c r="H26" s="6">
        <f t="shared" si="1"/>
        <v>2370047.9999999995</v>
      </c>
      <c r="I26">
        <v>1876517339</v>
      </c>
      <c r="J26" s="10">
        <f t="shared" si="0"/>
        <v>1.2630035173337656E-3</v>
      </c>
    </row>
    <row r="27" spans="1:10" x14ac:dyDescent="0.25">
      <c r="A27" s="7" t="s">
        <v>191</v>
      </c>
      <c r="B27" s="8" t="s">
        <v>192</v>
      </c>
      <c r="C27" s="8" t="s">
        <v>193</v>
      </c>
      <c r="D27" s="8" t="s">
        <v>30</v>
      </c>
      <c r="E27" s="8" t="s">
        <v>194</v>
      </c>
      <c r="F27" s="8" t="s">
        <v>9</v>
      </c>
      <c r="G27" s="8" t="s">
        <v>40</v>
      </c>
      <c r="H27" s="8">
        <f t="shared" si="1"/>
        <v>2142105.6000000001</v>
      </c>
      <c r="I27">
        <v>1876517339</v>
      </c>
      <c r="J27" s="10">
        <f t="shared" si="0"/>
        <v>1.1415325374424304E-3</v>
      </c>
    </row>
    <row r="28" spans="1:10" x14ac:dyDescent="0.25">
      <c r="A28" s="5" t="s">
        <v>127</v>
      </c>
      <c r="B28" s="6" t="s">
        <v>128</v>
      </c>
      <c r="C28" s="6" t="s">
        <v>129</v>
      </c>
      <c r="D28" s="6" t="s">
        <v>30</v>
      </c>
      <c r="E28" s="6" t="s">
        <v>130</v>
      </c>
      <c r="F28" s="6" t="s">
        <v>131</v>
      </c>
      <c r="G28" s="6" t="s">
        <v>132</v>
      </c>
      <c r="H28" s="6">
        <f t="shared" si="1"/>
        <v>1978451.5999999999</v>
      </c>
      <c r="I28">
        <v>1876517339</v>
      </c>
      <c r="J28" s="10">
        <f t="shared" si="0"/>
        <v>1.0543209798597399E-3</v>
      </c>
    </row>
    <row r="29" spans="1:10" x14ac:dyDescent="0.25">
      <c r="A29" s="7" t="s">
        <v>27</v>
      </c>
      <c r="B29" s="8" t="s">
        <v>262</v>
      </c>
      <c r="C29" s="8" t="s">
        <v>29</v>
      </c>
      <c r="D29" s="8" t="s">
        <v>30</v>
      </c>
      <c r="E29" s="8" t="s">
        <v>263</v>
      </c>
      <c r="F29" s="8" t="s">
        <v>264</v>
      </c>
      <c r="G29" s="8" t="s">
        <v>265</v>
      </c>
      <c r="H29" s="8">
        <f t="shared" si="1"/>
        <v>1693696</v>
      </c>
      <c r="I29">
        <v>1876517339</v>
      </c>
      <c r="J29" s="10">
        <f t="shared" si="0"/>
        <v>9.0257412731477586E-4</v>
      </c>
    </row>
    <row r="30" spans="1:10" x14ac:dyDescent="0.25">
      <c r="A30" s="5" t="s">
        <v>385</v>
      </c>
      <c r="B30" s="6" t="s">
        <v>386</v>
      </c>
      <c r="C30" s="6" t="s">
        <v>9</v>
      </c>
      <c r="D30" s="6" t="s">
        <v>9</v>
      </c>
      <c r="E30" s="6" t="s">
        <v>387</v>
      </c>
      <c r="F30" s="6" t="s">
        <v>388</v>
      </c>
      <c r="G30" s="6" t="s">
        <v>389</v>
      </c>
      <c r="H30" s="6">
        <f t="shared" si="1"/>
        <v>1607987.2</v>
      </c>
      <c r="I30">
        <v>1876517339</v>
      </c>
      <c r="J30" s="10">
        <f t="shared" si="0"/>
        <v>8.568997292154731E-4</v>
      </c>
    </row>
    <row r="31" spans="1:10" x14ac:dyDescent="0.25">
      <c r="A31" s="7" t="s">
        <v>69</v>
      </c>
      <c r="B31" s="8" t="s">
        <v>70</v>
      </c>
      <c r="C31" s="8" t="s">
        <v>71</v>
      </c>
      <c r="D31" s="8" t="s">
        <v>30</v>
      </c>
      <c r="E31" s="8" t="s">
        <v>72</v>
      </c>
      <c r="F31" s="8" t="s">
        <v>73</v>
      </c>
      <c r="G31" s="8" t="s">
        <v>74</v>
      </c>
      <c r="H31" s="8">
        <f t="shared" si="1"/>
        <v>1088409.6000000001</v>
      </c>
      <c r="I31">
        <v>1876517339</v>
      </c>
      <c r="J31" s="10">
        <f t="shared" si="0"/>
        <v>5.8001574360512422E-4</v>
      </c>
    </row>
    <row r="32" spans="1:10" x14ac:dyDescent="0.25">
      <c r="A32" s="5" t="s">
        <v>69</v>
      </c>
      <c r="B32" s="6" t="s">
        <v>75</v>
      </c>
      <c r="C32" s="6" t="s">
        <v>71</v>
      </c>
      <c r="D32" s="6" t="s">
        <v>30</v>
      </c>
      <c r="E32" s="6" t="s">
        <v>76</v>
      </c>
      <c r="F32" s="6" t="s">
        <v>77</v>
      </c>
      <c r="G32" s="6" t="s">
        <v>78</v>
      </c>
      <c r="H32" s="6">
        <f t="shared" si="1"/>
        <v>874196.8</v>
      </c>
      <c r="I32">
        <v>1876517339</v>
      </c>
      <c r="J32" s="10">
        <f t="shared" si="0"/>
        <v>4.6586129616021395E-4</v>
      </c>
    </row>
    <row r="33" spans="1:10" x14ac:dyDescent="0.25">
      <c r="A33" s="7" t="s">
        <v>345</v>
      </c>
      <c r="B33" s="8" t="s">
        <v>346</v>
      </c>
      <c r="C33" s="8" t="s">
        <v>9</v>
      </c>
      <c r="D33" s="8" t="s">
        <v>9</v>
      </c>
      <c r="E33" s="8" t="s">
        <v>347</v>
      </c>
      <c r="F33" s="8" t="s">
        <v>9</v>
      </c>
      <c r="G33" s="8" t="s">
        <v>348</v>
      </c>
      <c r="H33" s="8">
        <f t="shared" si="1"/>
        <v>386150.40000000002</v>
      </c>
      <c r="I33">
        <v>1876517339</v>
      </c>
      <c r="J33" s="10">
        <f t="shared" si="0"/>
        <v>2.0578035272696615E-4</v>
      </c>
    </row>
    <row r="34" spans="1:10" x14ac:dyDescent="0.25">
      <c r="A34" s="5" t="s">
        <v>48</v>
      </c>
      <c r="B34" s="6" t="s">
        <v>103</v>
      </c>
      <c r="C34" s="6" t="s">
        <v>44</v>
      </c>
      <c r="D34" s="6" t="s">
        <v>30</v>
      </c>
      <c r="E34" s="6" t="s">
        <v>104</v>
      </c>
      <c r="F34" s="6" t="s">
        <v>105</v>
      </c>
      <c r="G34" s="6" t="s">
        <v>106</v>
      </c>
      <c r="H34" s="6">
        <f t="shared" si="1"/>
        <v>262246.40000000002</v>
      </c>
      <c r="I34">
        <v>1876517339</v>
      </c>
      <c r="J34" s="10">
        <f t="shared" ref="J34:J65" si="2">H34/$L$1</f>
        <v>1.3975165296572801E-4</v>
      </c>
    </row>
    <row r="35" spans="1:10" x14ac:dyDescent="0.25">
      <c r="A35" s="7" t="s">
        <v>362</v>
      </c>
      <c r="B35" s="8" t="s">
        <v>373</v>
      </c>
      <c r="C35" s="8" t="s">
        <v>358</v>
      </c>
      <c r="D35" s="8" t="s">
        <v>30</v>
      </c>
      <c r="E35" s="8" t="s">
        <v>374</v>
      </c>
      <c r="F35" s="8" t="s">
        <v>375</v>
      </c>
      <c r="G35" s="8" t="s">
        <v>376</v>
      </c>
      <c r="H35" s="8">
        <f t="shared" si="1"/>
        <v>261632</v>
      </c>
      <c r="I35">
        <v>1876517339</v>
      </c>
      <c r="J35" s="10">
        <f t="shared" si="2"/>
        <v>1.3942423792558963E-4</v>
      </c>
    </row>
    <row r="36" spans="1:10" x14ac:dyDescent="0.25">
      <c r="A36" s="5" t="s">
        <v>226</v>
      </c>
      <c r="B36" s="6" t="s">
        <v>227</v>
      </c>
      <c r="C36" s="6" t="s">
        <v>9</v>
      </c>
      <c r="D36" s="6" t="s">
        <v>9</v>
      </c>
      <c r="E36" s="6" t="s">
        <v>228</v>
      </c>
      <c r="F36" s="6" t="s">
        <v>9</v>
      </c>
      <c r="G36" s="6" t="s">
        <v>229</v>
      </c>
      <c r="H36" s="6">
        <f t="shared" si="1"/>
        <v>241971.19999999998</v>
      </c>
      <c r="I36">
        <v>1876517339</v>
      </c>
      <c r="J36" s="10">
        <f t="shared" si="2"/>
        <v>1.2894695664116175E-4</v>
      </c>
    </row>
    <row r="37" spans="1:10" x14ac:dyDescent="0.25">
      <c r="A37" s="7" t="s">
        <v>136</v>
      </c>
      <c r="B37" s="8" t="s">
        <v>137</v>
      </c>
      <c r="C37" s="8" t="s">
        <v>138</v>
      </c>
      <c r="D37" s="8" t="s">
        <v>30</v>
      </c>
      <c r="E37" s="8" t="s">
        <v>9</v>
      </c>
      <c r="F37" s="8" t="s">
        <v>9</v>
      </c>
      <c r="G37" s="8" t="s">
        <v>139</v>
      </c>
      <c r="H37" s="8">
        <f t="shared" si="1"/>
        <v>187699.20000000001</v>
      </c>
      <c r="I37">
        <v>1876517339</v>
      </c>
      <c r="J37" s="10">
        <f t="shared" si="2"/>
        <v>1.0002529476227234E-4</v>
      </c>
    </row>
    <row r="38" spans="1:10" x14ac:dyDescent="0.25">
      <c r="A38" s="5" t="s">
        <v>136</v>
      </c>
      <c r="B38" s="6" t="s">
        <v>140</v>
      </c>
      <c r="C38" s="6" t="s">
        <v>138</v>
      </c>
      <c r="D38" s="6" t="s">
        <v>30</v>
      </c>
      <c r="E38" s="6" t="s">
        <v>9</v>
      </c>
      <c r="F38" s="6" t="s">
        <v>9</v>
      </c>
      <c r="G38" s="6" t="s">
        <v>141</v>
      </c>
      <c r="H38" s="6">
        <f t="shared" si="1"/>
        <v>187596.79999999999</v>
      </c>
      <c r="I38">
        <v>1876517339</v>
      </c>
      <c r="J38" s="10">
        <f t="shared" si="2"/>
        <v>9.9970725588915916E-5</v>
      </c>
    </row>
    <row r="39" spans="1:10" x14ac:dyDescent="0.25">
      <c r="A39" s="7" t="s">
        <v>136</v>
      </c>
      <c r="B39" s="8" t="s">
        <v>142</v>
      </c>
      <c r="C39" s="8" t="s">
        <v>138</v>
      </c>
      <c r="D39" s="8" t="s">
        <v>30</v>
      </c>
      <c r="E39" s="8" t="s">
        <v>9</v>
      </c>
      <c r="F39" s="8" t="s">
        <v>9</v>
      </c>
      <c r="G39" s="8" t="s">
        <v>141</v>
      </c>
      <c r="H39" s="8">
        <f t="shared" si="1"/>
        <v>187596.79999999999</v>
      </c>
      <c r="I39">
        <v>1876517339</v>
      </c>
      <c r="J39" s="10">
        <f t="shared" si="2"/>
        <v>9.9970725588915916E-5</v>
      </c>
    </row>
    <row r="40" spans="1:10" x14ac:dyDescent="0.25">
      <c r="A40" s="5" t="s">
        <v>136</v>
      </c>
      <c r="B40" s="6" t="s">
        <v>154</v>
      </c>
      <c r="C40" s="6" t="s">
        <v>138</v>
      </c>
      <c r="D40" s="6" t="s">
        <v>30</v>
      </c>
      <c r="E40" s="6" t="s">
        <v>9</v>
      </c>
      <c r="F40" s="6" t="s">
        <v>9</v>
      </c>
      <c r="G40" s="6" t="s">
        <v>141</v>
      </c>
      <c r="H40" s="6">
        <f t="shared" si="1"/>
        <v>187596.79999999999</v>
      </c>
      <c r="I40">
        <v>1876517339</v>
      </c>
      <c r="J40" s="10">
        <f t="shared" si="2"/>
        <v>9.9970725588915916E-5</v>
      </c>
    </row>
    <row r="41" spans="1:10" x14ac:dyDescent="0.25">
      <c r="A41" s="7" t="s">
        <v>136</v>
      </c>
      <c r="B41" s="8" t="s">
        <v>169</v>
      </c>
      <c r="C41" s="8" t="s">
        <v>138</v>
      </c>
      <c r="D41" s="8" t="s">
        <v>30</v>
      </c>
      <c r="E41" s="8" t="s">
        <v>9</v>
      </c>
      <c r="F41" s="8" t="s">
        <v>9</v>
      </c>
      <c r="G41" s="8" t="s">
        <v>141</v>
      </c>
      <c r="H41" s="8">
        <f t="shared" si="1"/>
        <v>187596.79999999999</v>
      </c>
      <c r="I41">
        <v>1876517339</v>
      </c>
      <c r="J41" s="10">
        <f t="shared" si="2"/>
        <v>9.9970725588915916E-5</v>
      </c>
    </row>
    <row r="42" spans="1:10" x14ac:dyDescent="0.25">
      <c r="A42" s="5" t="s">
        <v>362</v>
      </c>
      <c r="B42" s="6" t="s">
        <v>366</v>
      </c>
      <c r="C42" s="6" t="s">
        <v>358</v>
      </c>
      <c r="D42" s="6" t="s">
        <v>30</v>
      </c>
      <c r="E42" s="6" t="s">
        <v>367</v>
      </c>
      <c r="F42" s="6" t="s">
        <v>368</v>
      </c>
      <c r="G42" s="6" t="s">
        <v>369</v>
      </c>
      <c r="H42" s="6">
        <f t="shared" si="1"/>
        <v>165888</v>
      </c>
      <c r="I42">
        <v>1876517339</v>
      </c>
      <c r="J42" s="10">
        <f t="shared" si="2"/>
        <v>8.8402060837360159E-5</v>
      </c>
    </row>
    <row r="43" spans="1:10" x14ac:dyDescent="0.25">
      <c r="A43" s="7" t="s">
        <v>69</v>
      </c>
      <c r="B43" s="8" t="s">
        <v>163</v>
      </c>
      <c r="C43" s="8" t="s">
        <v>71</v>
      </c>
      <c r="D43" s="8" t="s">
        <v>30</v>
      </c>
      <c r="E43" s="8" t="s">
        <v>164</v>
      </c>
      <c r="F43" s="8" t="s">
        <v>9</v>
      </c>
      <c r="G43" s="8" t="s">
        <v>165</v>
      </c>
      <c r="H43" s="8">
        <f t="shared" si="1"/>
        <v>157593.60000000001</v>
      </c>
      <c r="I43">
        <v>1876517339</v>
      </c>
      <c r="J43" s="10">
        <f t="shared" si="2"/>
        <v>8.398195779549215E-5</v>
      </c>
    </row>
    <row r="44" spans="1:10" x14ac:dyDescent="0.25">
      <c r="A44" s="5" t="s">
        <v>362</v>
      </c>
      <c r="B44" s="6" t="s">
        <v>381</v>
      </c>
      <c r="C44" s="6" t="s">
        <v>358</v>
      </c>
      <c r="D44" s="6" t="s">
        <v>30</v>
      </c>
      <c r="E44" s="6" t="s">
        <v>382</v>
      </c>
      <c r="F44" s="6" t="s">
        <v>383</v>
      </c>
      <c r="G44" s="6" t="s">
        <v>384</v>
      </c>
      <c r="H44" s="6">
        <f t="shared" si="1"/>
        <v>152166.39999999999</v>
      </c>
      <c r="I44">
        <v>1876517339</v>
      </c>
      <c r="J44" s="10">
        <f t="shared" si="2"/>
        <v>8.1089791607603194E-5</v>
      </c>
    </row>
    <row r="45" spans="1:10" x14ac:dyDescent="0.25">
      <c r="A45" s="7" t="s">
        <v>27</v>
      </c>
      <c r="B45" s="8" t="s">
        <v>274</v>
      </c>
      <c r="C45" s="8" t="s">
        <v>29</v>
      </c>
      <c r="D45" s="8" t="s">
        <v>30</v>
      </c>
      <c r="E45" s="8" t="s">
        <v>275</v>
      </c>
      <c r="F45" s="8" t="s">
        <v>9</v>
      </c>
      <c r="G45" s="8" t="s">
        <v>276</v>
      </c>
      <c r="H45" s="8">
        <f t="shared" si="1"/>
        <v>135884.80000000002</v>
      </c>
      <c r="I45">
        <v>1876517339</v>
      </c>
      <c r="J45" s="10">
        <f t="shared" si="2"/>
        <v>7.2413293043936379E-5</v>
      </c>
    </row>
    <row r="46" spans="1:10" x14ac:dyDescent="0.25">
      <c r="A46" s="5" t="s">
        <v>123</v>
      </c>
      <c r="B46" s="6" t="s">
        <v>124</v>
      </c>
      <c r="C46" s="6" t="s">
        <v>9</v>
      </c>
      <c r="D46" s="6" t="s">
        <v>30</v>
      </c>
      <c r="E46" s="6" t="s">
        <v>125</v>
      </c>
      <c r="F46" s="6" t="s">
        <v>9</v>
      </c>
      <c r="G46" s="6" t="s">
        <v>126</v>
      </c>
      <c r="H46" s="6">
        <f t="shared" si="1"/>
        <v>118476.79999999999</v>
      </c>
      <c r="I46">
        <v>1876517339</v>
      </c>
      <c r="J46" s="10">
        <f t="shared" si="2"/>
        <v>6.3136533573349187E-5</v>
      </c>
    </row>
    <row r="47" spans="1:10" x14ac:dyDescent="0.25">
      <c r="A47" s="7" t="s">
        <v>27</v>
      </c>
      <c r="B47" s="8" t="s">
        <v>279</v>
      </c>
      <c r="C47" s="8" t="s">
        <v>29</v>
      </c>
      <c r="D47" s="8" t="s">
        <v>30</v>
      </c>
      <c r="E47" s="8" t="s">
        <v>280</v>
      </c>
      <c r="F47" s="8" t="s">
        <v>9</v>
      </c>
      <c r="G47" s="8" t="s">
        <v>68</v>
      </c>
      <c r="H47" s="8">
        <f t="shared" si="1"/>
        <v>62361.599999999999</v>
      </c>
      <c r="I47">
        <v>1876517339</v>
      </c>
      <c r="J47" s="10">
        <f t="shared" si="2"/>
        <v>3.3232626574044652E-5</v>
      </c>
    </row>
    <row r="48" spans="1:10" x14ac:dyDescent="0.25">
      <c r="A48" s="5" t="s">
        <v>158</v>
      </c>
      <c r="B48" s="6" t="s">
        <v>159</v>
      </c>
      <c r="C48" s="6" t="s">
        <v>160</v>
      </c>
      <c r="D48" s="6" t="s">
        <v>30</v>
      </c>
      <c r="E48" s="6" t="s">
        <v>161</v>
      </c>
      <c r="F48" s="6" t="s">
        <v>9</v>
      </c>
      <c r="G48" s="6" t="s">
        <v>162</v>
      </c>
      <c r="H48" s="6">
        <f t="shared" si="1"/>
        <v>59494.400000000001</v>
      </c>
      <c r="I48">
        <v>1876517339</v>
      </c>
      <c r="J48" s="10">
        <f t="shared" si="2"/>
        <v>3.1704689720065586E-5</v>
      </c>
    </row>
    <row r="49" spans="1:10" x14ac:dyDescent="0.25">
      <c r="A49" s="7" t="s">
        <v>117</v>
      </c>
      <c r="B49" s="8" t="s">
        <v>118</v>
      </c>
      <c r="C49" s="8" t="s">
        <v>119</v>
      </c>
      <c r="D49" s="8" t="s">
        <v>30</v>
      </c>
      <c r="E49" s="8" t="s">
        <v>120</v>
      </c>
      <c r="F49" s="8" t="s">
        <v>121</v>
      </c>
      <c r="G49" s="8" t="s">
        <v>122</v>
      </c>
      <c r="H49" s="8">
        <f t="shared" si="1"/>
        <v>41676.800000000003</v>
      </c>
      <c r="I49">
        <v>1876517339</v>
      </c>
      <c r="J49" s="10">
        <f t="shared" si="2"/>
        <v>2.220965355605283E-5</v>
      </c>
    </row>
    <row r="50" spans="1:10" x14ac:dyDescent="0.25">
      <c r="A50" s="5" t="s">
        <v>136</v>
      </c>
      <c r="B50" s="6" t="s">
        <v>146</v>
      </c>
      <c r="C50" s="6" t="s">
        <v>138</v>
      </c>
      <c r="D50" s="6" t="s">
        <v>30</v>
      </c>
      <c r="E50" s="6" t="s">
        <v>9</v>
      </c>
      <c r="F50" s="6" t="s">
        <v>9</v>
      </c>
      <c r="G50" s="6" t="s">
        <v>147</v>
      </c>
      <c r="H50" s="6">
        <f t="shared" si="1"/>
        <v>30617.599999999999</v>
      </c>
      <c r="I50">
        <v>1876517339</v>
      </c>
      <c r="J50" s="10">
        <f t="shared" si="2"/>
        <v>1.6316182833562151E-5</v>
      </c>
    </row>
    <row r="51" spans="1:10" x14ac:dyDescent="0.25">
      <c r="A51" s="7" t="s">
        <v>69</v>
      </c>
      <c r="B51" s="8" t="s">
        <v>151</v>
      </c>
      <c r="C51" s="8" t="s">
        <v>71</v>
      </c>
      <c r="D51" s="8" t="s">
        <v>30</v>
      </c>
      <c r="E51" s="8" t="s">
        <v>152</v>
      </c>
      <c r="F51" s="8" t="s">
        <v>9</v>
      </c>
      <c r="G51" s="8" t="s">
        <v>153</v>
      </c>
      <c r="H51" s="8">
        <f t="shared" si="1"/>
        <v>29798.400000000001</v>
      </c>
      <c r="I51">
        <v>1876517339</v>
      </c>
      <c r="J51" s="10">
        <f t="shared" si="2"/>
        <v>1.5879629446710993E-5</v>
      </c>
    </row>
    <row r="52" spans="1:10" x14ac:dyDescent="0.25">
      <c r="A52" s="5" t="s">
        <v>136</v>
      </c>
      <c r="B52" s="6" t="s">
        <v>148</v>
      </c>
      <c r="C52" s="6" t="s">
        <v>138</v>
      </c>
      <c r="D52" s="6" t="s">
        <v>30</v>
      </c>
      <c r="E52" s="6" t="s">
        <v>149</v>
      </c>
      <c r="F52" s="6" t="s">
        <v>9</v>
      </c>
      <c r="G52" s="6" t="s">
        <v>150</v>
      </c>
      <c r="H52" s="6">
        <f t="shared" si="1"/>
        <v>29563</v>
      </c>
      <c r="I52">
        <v>1876517339</v>
      </c>
      <c r="J52" s="10">
        <f t="shared" si="2"/>
        <v>1.5754184296241308E-5</v>
      </c>
    </row>
    <row r="53" spans="1:10" x14ac:dyDescent="0.25">
      <c r="A53" s="7" t="s">
        <v>136</v>
      </c>
      <c r="B53" s="8" t="s">
        <v>155</v>
      </c>
      <c r="C53" s="8" t="s">
        <v>138</v>
      </c>
      <c r="D53" s="8" t="s">
        <v>30</v>
      </c>
      <c r="E53" s="8" t="s">
        <v>156</v>
      </c>
      <c r="F53" s="8" t="s">
        <v>157</v>
      </c>
      <c r="G53" s="8" t="s">
        <v>122</v>
      </c>
      <c r="H53" s="8">
        <f t="shared" si="1"/>
        <v>25804.800000000003</v>
      </c>
      <c r="I53">
        <v>1876517339</v>
      </c>
      <c r="J53" s="10">
        <f t="shared" si="2"/>
        <v>1.3751431685811581E-5</v>
      </c>
    </row>
    <row r="54" spans="1:10" x14ac:dyDescent="0.25">
      <c r="A54" s="5" t="s">
        <v>69</v>
      </c>
      <c r="B54" s="6" t="s">
        <v>166</v>
      </c>
      <c r="C54" s="6" t="s">
        <v>71</v>
      </c>
      <c r="D54" s="6" t="s">
        <v>30</v>
      </c>
      <c r="E54" s="6" t="s">
        <v>167</v>
      </c>
      <c r="F54" s="6" t="s">
        <v>9</v>
      </c>
      <c r="G54" s="6" t="s">
        <v>168</v>
      </c>
      <c r="H54" s="6">
        <f t="shared" si="1"/>
        <v>23756.800000000003</v>
      </c>
      <c r="I54">
        <v>1876517339</v>
      </c>
      <c r="J54" s="10">
        <f t="shared" si="2"/>
        <v>1.2660048218683679E-5</v>
      </c>
    </row>
    <row r="55" spans="1:10" x14ac:dyDescent="0.25">
      <c r="A55" s="7" t="s">
        <v>48</v>
      </c>
      <c r="B55" s="8" t="s">
        <v>49</v>
      </c>
      <c r="C55" s="8" t="s">
        <v>44</v>
      </c>
      <c r="D55" s="8" t="s">
        <v>30</v>
      </c>
      <c r="E55" s="8" t="s">
        <v>50</v>
      </c>
      <c r="F55" s="8" t="s">
        <v>51</v>
      </c>
      <c r="G55" s="8" t="s">
        <v>52</v>
      </c>
      <c r="H55" s="8">
        <f t="shared" si="1"/>
        <v>16968</v>
      </c>
      <c r="I55">
        <v>1876517339</v>
      </c>
      <c r="J55" s="10">
        <f t="shared" si="2"/>
        <v>9.0422825538214156E-6</v>
      </c>
    </row>
    <row r="56" spans="1:10" x14ac:dyDescent="0.25">
      <c r="A56" s="5" t="s">
        <v>183</v>
      </c>
      <c r="B56" s="6" t="s">
        <v>184</v>
      </c>
      <c r="C56" s="6" t="s">
        <v>185</v>
      </c>
      <c r="D56" s="6" t="s">
        <v>30</v>
      </c>
      <c r="E56" s="6" t="s">
        <v>9</v>
      </c>
      <c r="F56" s="6" t="s">
        <v>9</v>
      </c>
      <c r="G56" s="6" t="s">
        <v>186</v>
      </c>
      <c r="H56" s="6">
        <f t="shared" si="1"/>
        <v>15564.8</v>
      </c>
      <c r="I56">
        <v>1876517339</v>
      </c>
      <c r="J56" s="10">
        <f t="shared" si="2"/>
        <v>8.2945143501720634E-6</v>
      </c>
    </row>
    <row r="57" spans="1:10" x14ac:dyDescent="0.25">
      <c r="A57" s="7" t="s">
        <v>111</v>
      </c>
      <c r="B57" s="8" t="s">
        <v>143</v>
      </c>
      <c r="C57" s="8" t="s">
        <v>113</v>
      </c>
      <c r="D57" s="8" t="s">
        <v>30</v>
      </c>
      <c r="E57" s="8" t="s">
        <v>144</v>
      </c>
      <c r="F57" s="8" t="s">
        <v>9</v>
      </c>
      <c r="G57" s="8" t="s">
        <v>145</v>
      </c>
      <c r="H57" s="8">
        <f t="shared" si="1"/>
        <v>12083.199999999999</v>
      </c>
      <c r="I57">
        <v>1876517339</v>
      </c>
      <c r="J57" s="10">
        <f t="shared" si="2"/>
        <v>6.439162456054628E-6</v>
      </c>
    </row>
    <row r="58" spans="1:10" x14ac:dyDescent="0.25">
      <c r="A58" s="5" t="s">
        <v>220</v>
      </c>
      <c r="B58" s="6" t="s">
        <v>221</v>
      </c>
      <c r="C58" s="6" t="s">
        <v>9</v>
      </c>
      <c r="D58" s="6" t="s">
        <v>9</v>
      </c>
      <c r="E58" s="6" t="s">
        <v>222</v>
      </c>
      <c r="F58" s="6" t="s">
        <v>9</v>
      </c>
      <c r="G58" s="6" t="s">
        <v>223</v>
      </c>
      <c r="H58" s="6">
        <f t="shared" si="1"/>
        <v>11980.8</v>
      </c>
      <c r="I58">
        <v>1876517339</v>
      </c>
      <c r="J58" s="10">
        <f t="shared" si="2"/>
        <v>6.3845932826982328E-6</v>
      </c>
    </row>
    <row r="59" spans="1:10" x14ac:dyDescent="0.25">
      <c r="A59" s="7" t="s">
        <v>69</v>
      </c>
      <c r="B59" s="8" t="s">
        <v>133</v>
      </c>
      <c r="C59" s="8" t="s">
        <v>71</v>
      </c>
      <c r="D59" s="8" t="s">
        <v>30</v>
      </c>
      <c r="E59" s="8" t="s">
        <v>134</v>
      </c>
      <c r="F59" s="8" t="s">
        <v>9</v>
      </c>
      <c r="G59" s="8" t="s">
        <v>135</v>
      </c>
      <c r="H59" s="8">
        <f t="shared" si="1"/>
        <v>11571.2</v>
      </c>
      <c r="I59">
        <v>1876517339</v>
      </c>
      <c r="J59" s="10">
        <f t="shared" si="2"/>
        <v>6.1663165892726528E-6</v>
      </c>
    </row>
    <row r="60" spans="1:10" x14ac:dyDescent="0.25">
      <c r="A60" s="5" t="s">
        <v>329</v>
      </c>
      <c r="B60" s="6" t="s">
        <v>330</v>
      </c>
      <c r="C60" s="6" t="s">
        <v>331</v>
      </c>
      <c r="D60" s="6" t="s">
        <v>30</v>
      </c>
      <c r="E60" s="6" t="s">
        <v>332</v>
      </c>
      <c r="F60" s="6" t="s">
        <v>9</v>
      </c>
      <c r="G60" s="6" t="s">
        <v>333</v>
      </c>
      <c r="H60" s="6">
        <f t="shared" si="1"/>
        <v>11571.2</v>
      </c>
      <c r="I60">
        <v>1876517339</v>
      </c>
      <c r="J60" s="10">
        <f t="shared" si="2"/>
        <v>6.1663165892726528E-6</v>
      </c>
    </row>
    <row r="61" spans="1:10" x14ac:dyDescent="0.25">
      <c r="A61" s="7" t="s">
        <v>362</v>
      </c>
      <c r="B61" s="8" t="s">
        <v>363</v>
      </c>
      <c r="C61" s="8" t="s">
        <v>358</v>
      </c>
      <c r="D61" s="8" t="s">
        <v>30</v>
      </c>
      <c r="E61" s="8" t="s">
        <v>364</v>
      </c>
      <c r="F61" s="8" t="s">
        <v>365</v>
      </c>
      <c r="G61" s="8" t="s">
        <v>156</v>
      </c>
      <c r="H61" s="8">
        <f t="shared" si="1"/>
        <v>9865.6</v>
      </c>
      <c r="I61">
        <v>1876517339</v>
      </c>
      <c r="J61" s="10">
        <f t="shared" si="2"/>
        <v>5.257398795555196E-6</v>
      </c>
    </row>
    <row r="62" spans="1:10" x14ac:dyDescent="0.25">
      <c r="A62" s="5" t="s">
        <v>195</v>
      </c>
      <c r="B62" s="6" t="s">
        <v>196</v>
      </c>
      <c r="C62" s="6" t="s">
        <v>197</v>
      </c>
      <c r="D62" s="6" t="s">
        <v>30</v>
      </c>
      <c r="E62" s="6" t="s">
        <v>175</v>
      </c>
      <c r="F62" s="6" t="s">
        <v>9</v>
      </c>
      <c r="G62" s="6" t="s">
        <v>198</v>
      </c>
      <c r="H62" s="6">
        <f t="shared" si="1"/>
        <v>9830.4</v>
      </c>
      <c r="I62">
        <v>1876517339</v>
      </c>
      <c r="J62" s="10">
        <f t="shared" si="2"/>
        <v>5.2386406422139351E-6</v>
      </c>
    </row>
    <row r="63" spans="1:10" x14ac:dyDescent="0.25">
      <c r="A63" s="7" t="s">
        <v>136</v>
      </c>
      <c r="B63" s="8" t="s">
        <v>174</v>
      </c>
      <c r="C63" s="8" t="s">
        <v>138</v>
      </c>
      <c r="D63" s="8" t="s">
        <v>30</v>
      </c>
      <c r="E63" s="8" t="s">
        <v>175</v>
      </c>
      <c r="F63" s="8" t="s">
        <v>9</v>
      </c>
      <c r="G63" s="8" t="s">
        <v>176</v>
      </c>
      <c r="H63" s="8">
        <f t="shared" si="1"/>
        <v>6963.2</v>
      </c>
      <c r="I63">
        <v>1876517339</v>
      </c>
      <c r="J63" s="10">
        <f t="shared" si="2"/>
        <v>3.7107037882348705E-6</v>
      </c>
    </row>
    <row r="64" spans="1:10" x14ac:dyDescent="0.25">
      <c r="A64" s="5" t="s">
        <v>170</v>
      </c>
      <c r="B64" s="6" t="s">
        <v>171</v>
      </c>
      <c r="C64" s="6" t="s">
        <v>172</v>
      </c>
      <c r="D64" s="6" t="s">
        <v>30</v>
      </c>
      <c r="E64" s="6" t="s">
        <v>9</v>
      </c>
      <c r="F64" s="6" t="s">
        <v>9</v>
      </c>
      <c r="G64" s="6" t="s">
        <v>173</v>
      </c>
      <c r="H64" s="6">
        <f t="shared" si="1"/>
        <v>2355.1999999999998</v>
      </c>
      <c r="I64">
        <v>1876517339</v>
      </c>
      <c r="J64" s="10">
        <f t="shared" si="2"/>
        <v>1.2550909871970886E-6</v>
      </c>
    </row>
    <row r="65" spans="1:10" x14ac:dyDescent="0.25">
      <c r="A65" s="7" t="s">
        <v>27</v>
      </c>
      <c r="B65" s="8" t="s">
        <v>266</v>
      </c>
      <c r="C65" s="8" t="s">
        <v>29</v>
      </c>
      <c r="D65" s="8" t="s">
        <v>30</v>
      </c>
      <c r="E65" s="8" t="s">
        <v>9</v>
      </c>
      <c r="F65" s="8" t="s">
        <v>9</v>
      </c>
      <c r="G65" s="8" t="s">
        <v>267</v>
      </c>
      <c r="H65" s="8">
        <f t="shared" si="1"/>
        <v>1024</v>
      </c>
      <c r="I65">
        <v>1876517339</v>
      </c>
      <c r="J65" s="10">
        <f t="shared" si="2"/>
        <v>5.4569173356395157E-7</v>
      </c>
    </row>
    <row r="66" spans="1:10" x14ac:dyDescent="0.25">
      <c r="A66" s="5"/>
      <c r="B66" s="6"/>
      <c r="C66" s="6"/>
      <c r="D66" s="6"/>
      <c r="E66" s="6"/>
      <c r="F66" s="6"/>
      <c r="G66" s="6"/>
      <c r="H66" s="6"/>
      <c r="I66" s="8"/>
      <c r="J66" s="10"/>
    </row>
    <row r="67" spans="1:10" x14ac:dyDescent="0.25">
      <c r="A67" s="7" t="s">
        <v>7</v>
      </c>
      <c r="B67" s="8" t="s">
        <v>8</v>
      </c>
      <c r="C67" s="8" t="s">
        <v>9</v>
      </c>
      <c r="D67" s="8"/>
      <c r="E67" s="8"/>
      <c r="F67" s="8"/>
      <c r="G67" s="8"/>
      <c r="H67" s="8"/>
      <c r="I67" s="8"/>
      <c r="J67" s="10"/>
    </row>
    <row r="68" spans="1:10" x14ac:dyDescent="0.25">
      <c r="A68" s="5" t="s">
        <v>10</v>
      </c>
      <c r="B68" s="6" t="s">
        <v>11</v>
      </c>
      <c r="C68" s="6" t="s">
        <v>9</v>
      </c>
      <c r="D68" s="6"/>
      <c r="E68" s="6"/>
      <c r="F68" s="6"/>
      <c r="G68" s="6"/>
      <c r="H68" s="6"/>
      <c r="I68" s="8"/>
      <c r="J68" s="10"/>
    </row>
    <row r="69" spans="1:10" x14ac:dyDescent="0.25">
      <c r="A69" s="7" t="s">
        <v>12</v>
      </c>
      <c r="B69" s="8" t="s">
        <v>13</v>
      </c>
      <c r="C69" s="8" t="s">
        <v>9</v>
      </c>
      <c r="D69" s="8"/>
      <c r="E69" s="8"/>
      <c r="F69" s="8"/>
      <c r="G69" s="8"/>
      <c r="H69" s="8"/>
      <c r="I69" s="8"/>
      <c r="J69" s="10"/>
    </row>
    <row r="70" spans="1:10" x14ac:dyDescent="0.25">
      <c r="A70" s="5" t="s">
        <v>14</v>
      </c>
      <c r="B70" s="6" t="s">
        <v>15</v>
      </c>
      <c r="C70" s="6" t="s">
        <v>16</v>
      </c>
      <c r="D70" s="6"/>
      <c r="E70" s="6"/>
      <c r="F70" s="6"/>
      <c r="G70" s="6"/>
      <c r="H70" s="6"/>
      <c r="I70" s="8"/>
      <c r="J70" s="10"/>
    </row>
    <row r="71" spans="1:10" x14ac:dyDescent="0.25">
      <c r="A71" s="7" t="s">
        <v>17</v>
      </c>
      <c r="B71" s="8" t="s">
        <v>18</v>
      </c>
      <c r="C71" s="8" t="s">
        <v>9</v>
      </c>
      <c r="D71" s="8"/>
      <c r="E71" s="8"/>
      <c r="F71" s="8"/>
      <c r="G71" s="8"/>
      <c r="H71" s="8"/>
      <c r="I71" s="8"/>
      <c r="J71" s="10"/>
    </row>
    <row r="72" spans="1:10" x14ac:dyDescent="0.25">
      <c r="A72" s="5" t="s">
        <v>19</v>
      </c>
      <c r="B72" s="6" t="s">
        <v>20</v>
      </c>
      <c r="C72" s="6" t="s">
        <v>9</v>
      </c>
      <c r="D72" s="6"/>
      <c r="E72" s="6"/>
      <c r="F72" s="6"/>
      <c r="G72" s="6"/>
      <c r="H72" s="6"/>
      <c r="I72" s="8"/>
      <c r="J72" s="10"/>
    </row>
    <row r="73" spans="1:10" x14ac:dyDescent="0.25">
      <c r="A73" s="7" t="s">
        <v>21</v>
      </c>
      <c r="B73" s="8" t="s">
        <v>22</v>
      </c>
      <c r="C73" s="8" t="s">
        <v>9</v>
      </c>
      <c r="D73" s="8"/>
      <c r="E73" s="8"/>
      <c r="F73" s="8"/>
      <c r="G73" s="8"/>
      <c r="H73" s="8"/>
      <c r="I73" s="8"/>
      <c r="J73" s="10"/>
    </row>
    <row r="74" spans="1:10" x14ac:dyDescent="0.25">
      <c r="A74" s="5" t="s">
        <v>23</v>
      </c>
      <c r="B74" s="6" t="s">
        <v>24</v>
      </c>
      <c r="C74" s="6" t="s">
        <v>9</v>
      </c>
      <c r="D74" s="6"/>
      <c r="E74" s="6"/>
      <c r="F74" s="6"/>
      <c r="G74" s="6"/>
      <c r="H74" s="6"/>
      <c r="I74" s="8"/>
      <c r="J74" s="10"/>
    </row>
    <row r="75" spans="1:10" x14ac:dyDescent="0.25">
      <c r="A75" s="7" t="s">
        <v>25</v>
      </c>
      <c r="B75" s="8" t="s">
        <v>26</v>
      </c>
      <c r="C75" s="8" t="s">
        <v>9</v>
      </c>
      <c r="D75" s="8"/>
      <c r="E75" s="8"/>
      <c r="F75" s="8"/>
      <c r="G75" s="8"/>
      <c r="H75" s="8"/>
      <c r="I75" s="8"/>
      <c r="J75" s="10"/>
    </row>
    <row r="76" spans="1:10" x14ac:dyDescent="0.25">
      <c r="A76" s="5" t="s">
        <v>27</v>
      </c>
      <c r="B76" s="6" t="s">
        <v>28</v>
      </c>
      <c r="C76" s="6" t="s">
        <v>29</v>
      </c>
      <c r="D76" s="6"/>
      <c r="E76" s="6"/>
      <c r="F76" s="6"/>
      <c r="G76" s="6"/>
      <c r="H76" s="6"/>
      <c r="I76" s="8"/>
      <c r="J76" s="10"/>
    </row>
    <row r="77" spans="1:10" x14ac:dyDescent="0.25">
      <c r="A77" s="7" t="s">
        <v>27</v>
      </c>
      <c r="B77" s="8" t="s">
        <v>177</v>
      </c>
      <c r="C77" s="8" t="s">
        <v>29</v>
      </c>
      <c r="D77" s="8"/>
      <c r="E77" s="8"/>
      <c r="F77" s="8"/>
      <c r="G77" s="8"/>
      <c r="H77" s="8"/>
      <c r="I77" s="8"/>
      <c r="J77" s="10"/>
    </row>
    <row r="78" spans="1:10" x14ac:dyDescent="0.25">
      <c r="A78" s="5" t="s">
        <v>27</v>
      </c>
      <c r="B78" s="6" t="s">
        <v>178</v>
      </c>
      <c r="C78" s="6" t="s">
        <v>29</v>
      </c>
      <c r="D78" s="6"/>
      <c r="E78" s="6"/>
      <c r="F78" s="6"/>
      <c r="G78" s="6"/>
      <c r="H78" s="6"/>
      <c r="I78" s="8"/>
      <c r="J78" s="10"/>
    </row>
    <row r="79" spans="1:10" x14ac:dyDescent="0.25">
      <c r="A79" s="7" t="s">
        <v>27</v>
      </c>
      <c r="B79" s="8" t="s">
        <v>179</v>
      </c>
      <c r="C79" s="8" t="s">
        <v>29</v>
      </c>
      <c r="D79" s="8"/>
      <c r="E79" s="8"/>
      <c r="F79" s="8"/>
      <c r="G79" s="8"/>
      <c r="H79" s="8"/>
      <c r="I79" s="8"/>
      <c r="J79" s="10"/>
    </row>
    <row r="80" spans="1:10" x14ac:dyDescent="0.25">
      <c r="A80" s="5" t="s">
        <v>27</v>
      </c>
      <c r="B80" s="6" t="s">
        <v>180</v>
      </c>
      <c r="C80" s="6" t="s">
        <v>29</v>
      </c>
      <c r="D80" s="6"/>
      <c r="E80" s="6"/>
      <c r="F80" s="6"/>
      <c r="G80" s="6"/>
      <c r="H80" s="6"/>
      <c r="I80" s="8"/>
      <c r="J80" s="10"/>
    </row>
    <row r="81" spans="1:10" x14ac:dyDescent="0.25">
      <c r="A81" s="7" t="s">
        <v>27</v>
      </c>
      <c r="B81" s="8" t="s">
        <v>181</v>
      </c>
      <c r="C81" s="8" t="s">
        <v>29</v>
      </c>
      <c r="D81" s="8"/>
      <c r="E81" s="8"/>
      <c r="F81" s="8"/>
      <c r="G81" s="8"/>
      <c r="H81" s="8"/>
      <c r="I81" s="8"/>
      <c r="J81" s="10"/>
    </row>
    <row r="82" spans="1:10" x14ac:dyDescent="0.25">
      <c r="A82" s="5" t="s">
        <v>27</v>
      </c>
      <c r="B82" s="6" t="s">
        <v>182</v>
      </c>
      <c r="C82" s="6" t="s">
        <v>29</v>
      </c>
      <c r="D82" s="6"/>
      <c r="E82" s="6"/>
      <c r="F82" s="6"/>
      <c r="G82" s="6"/>
      <c r="H82" s="6"/>
      <c r="I82" s="8"/>
      <c r="J82" s="10"/>
    </row>
    <row r="83" spans="1:10" x14ac:dyDescent="0.25">
      <c r="A83" s="7" t="s">
        <v>27</v>
      </c>
      <c r="B83" s="8" t="s">
        <v>187</v>
      </c>
      <c r="C83" s="8" t="s">
        <v>29</v>
      </c>
      <c r="D83" s="8"/>
      <c r="E83" s="8"/>
      <c r="F83" s="8"/>
      <c r="G83" s="8"/>
      <c r="H83" s="8"/>
      <c r="I83" s="8"/>
      <c r="J83" s="10"/>
    </row>
    <row r="84" spans="1:10" x14ac:dyDescent="0.25">
      <c r="A84" s="5" t="s">
        <v>27</v>
      </c>
      <c r="B84" s="6" t="s">
        <v>188</v>
      </c>
      <c r="C84" s="6" t="s">
        <v>29</v>
      </c>
      <c r="D84" s="6"/>
      <c r="E84" s="6"/>
      <c r="F84" s="6"/>
      <c r="G84" s="6"/>
      <c r="H84" s="6"/>
      <c r="I84" s="8"/>
      <c r="J84" s="10"/>
    </row>
    <row r="85" spans="1:10" x14ac:dyDescent="0.25">
      <c r="A85" s="7" t="s">
        <v>27</v>
      </c>
      <c r="B85" s="8" t="s">
        <v>189</v>
      </c>
      <c r="C85" s="8" t="s">
        <v>29</v>
      </c>
      <c r="D85" s="8"/>
      <c r="E85" s="8"/>
      <c r="F85" s="8"/>
      <c r="G85" s="8"/>
      <c r="H85" s="8"/>
      <c r="I85" s="8"/>
      <c r="J85" s="10"/>
    </row>
    <row r="86" spans="1:10" x14ac:dyDescent="0.25">
      <c r="A86" s="5" t="s">
        <v>27</v>
      </c>
      <c r="B86" s="6" t="s">
        <v>190</v>
      </c>
      <c r="C86" s="6" t="s">
        <v>29</v>
      </c>
      <c r="D86" s="6"/>
      <c r="E86" s="6"/>
      <c r="F86" s="6"/>
      <c r="G86" s="6"/>
      <c r="H86" s="6"/>
      <c r="I86" s="8"/>
      <c r="J86" s="10"/>
    </row>
    <row r="87" spans="1:10" x14ac:dyDescent="0.25">
      <c r="A87" s="7" t="s">
        <v>27</v>
      </c>
      <c r="B87" s="8" t="s">
        <v>204</v>
      </c>
      <c r="C87" s="8" t="s">
        <v>29</v>
      </c>
      <c r="D87" s="8"/>
      <c r="E87" s="8"/>
      <c r="F87" s="8"/>
      <c r="G87" s="8"/>
      <c r="H87" s="8"/>
      <c r="I87" s="8"/>
      <c r="J87" s="10"/>
    </row>
    <row r="88" spans="1:10" x14ac:dyDescent="0.25">
      <c r="A88" s="5" t="s">
        <v>205</v>
      </c>
      <c r="B88" s="6" t="s">
        <v>206</v>
      </c>
      <c r="C88" s="6" t="s">
        <v>207</v>
      </c>
      <c r="D88" s="6"/>
      <c r="E88" s="6"/>
      <c r="F88" s="6"/>
      <c r="G88" s="6"/>
      <c r="H88" s="6"/>
      <c r="I88" s="8"/>
      <c r="J88" s="10"/>
    </row>
    <row r="89" spans="1:10" x14ac:dyDescent="0.25">
      <c r="A89" s="7" t="s">
        <v>27</v>
      </c>
      <c r="B89" s="8" t="s">
        <v>209</v>
      </c>
      <c r="C89" s="8" t="s">
        <v>29</v>
      </c>
      <c r="D89" s="8"/>
      <c r="E89" s="8"/>
      <c r="F89" s="8"/>
      <c r="G89" s="8"/>
      <c r="H89" s="8"/>
      <c r="I89" s="8"/>
      <c r="J89" s="10"/>
    </row>
    <row r="90" spans="1:10" x14ac:dyDescent="0.25">
      <c r="A90" s="5" t="s">
        <v>27</v>
      </c>
      <c r="B90" s="6" t="s">
        <v>210</v>
      </c>
      <c r="C90" s="6" t="s">
        <v>29</v>
      </c>
      <c r="D90" s="6"/>
      <c r="E90" s="6"/>
      <c r="F90" s="6"/>
      <c r="G90" s="6"/>
      <c r="H90" s="6"/>
      <c r="I90" s="8"/>
      <c r="J90" s="10"/>
    </row>
    <row r="91" spans="1:10" x14ac:dyDescent="0.25">
      <c r="A91" s="7" t="s">
        <v>27</v>
      </c>
      <c r="B91" s="8" t="s">
        <v>211</v>
      </c>
      <c r="C91" s="8" t="s">
        <v>29</v>
      </c>
      <c r="D91" s="8"/>
      <c r="E91" s="8"/>
      <c r="F91" s="8"/>
      <c r="G91" s="8"/>
      <c r="H91" s="8"/>
      <c r="I91" s="8"/>
      <c r="J91" s="10"/>
    </row>
    <row r="92" spans="1:10" x14ac:dyDescent="0.25">
      <c r="A92" s="5" t="s">
        <v>27</v>
      </c>
      <c r="B92" s="6" t="s">
        <v>212</v>
      </c>
      <c r="C92" s="6" t="s">
        <v>29</v>
      </c>
      <c r="D92" s="6"/>
      <c r="E92" s="6"/>
      <c r="F92" s="6"/>
      <c r="G92" s="6"/>
      <c r="H92" s="6"/>
      <c r="I92" s="8"/>
      <c r="J92" s="10"/>
    </row>
    <row r="93" spans="1:10" x14ac:dyDescent="0.25">
      <c r="A93" s="7" t="s">
        <v>27</v>
      </c>
      <c r="B93" s="8" t="s">
        <v>213</v>
      </c>
      <c r="C93" s="8" t="s">
        <v>29</v>
      </c>
      <c r="D93" s="8"/>
      <c r="E93" s="8"/>
      <c r="F93" s="8"/>
      <c r="G93" s="8"/>
      <c r="H93" s="8"/>
      <c r="I93" s="8"/>
      <c r="J93" s="10"/>
    </row>
    <row r="94" spans="1:10" x14ac:dyDescent="0.25">
      <c r="A94" s="5" t="s">
        <v>27</v>
      </c>
      <c r="B94" s="6" t="s">
        <v>214</v>
      </c>
      <c r="C94" s="6" t="s">
        <v>29</v>
      </c>
      <c r="D94" s="6"/>
      <c r="E94" s="6"/>
      <c r="F94" s="6"/>
      <c r="G94" s="6"/>
      <c r="H94" s="6"/>
      <c r="I94" s="8"/>
      <c r="J94" s="10"/>
    </row>
    <row r="95" spans="1:10" x14ac:dyDescent="0.25">
      <c r="A95" s="7" t="s">
        <v>27</v>
      </c>
      <c r="B95" s="8" t="s">
        <v>215</v>
      </c>
      <c r="C95" s="8" t="s">
        <v>29</v>
      </c>
      <c r="D95" s="8"/>
      <c r="E95" s="8"/>
      <c r="F95" s="8"/>
      <c r="G95" s="8"/>
      <c r="H95" s="8"/>
      <c r="I95" s="8"/>
      <c r="J95" s="10"/>
    </row>
    <row r="96" spans="1:10" x14ac:dyDescent="0.25">
      <c r="A96" s="5" t="s">
        <v>27</v>
      </c>
      <c r="B96" s="6" t="s">
        <v>216</v>
      </c>
      <c r="C96" s="6" t="s">
        <v>29</v>
      </c>
      <c r="D96" s="6"/>
      <c r="E96" s="6"/>
      <c r="F96" s="6"/>
      <c r="G96" s="6"/>
      <c r="H96" s="6"/>
      <c r="I96" s="8"/>
      <c r="J96" s="10"/>
    </row>
    <row r="97" spans="1:10" x14ac:dyDescent="0.25">
      <c r="A97" s="7" t="s">
        <v>27</v>
      </c>
      <c r="B97" s="8" t="s">
        <v>217</v>
      </c>
      <c r="C97" s="8" t="s">
        <v>29</v>
      </c>
      <c r="D97" s="8"/>
      <c r="E97" s="8"/>
      <c r="F97" s="8"/>
      <c r="G97" s="8"/>
      <c r="H97" s="8"/>
      <c r="I97" s="8"/>
      <c r="J97" s="10"/>
    </row>
    <row r="98" spans="1:10" x14ac:dyDescent="0.25">
      <c r="A98" s="5" t="s">
        <v>27</v>
      </c>
      <c r="B98" s="6" t="s">
        <v>218</v>
      </c>
      <c r="C98" s="6" t="s">
        <v>29</v>
      </c>
      <c r="D98" s="6"/>
      <c r="E98" s="6"/>
      <c r="F98" s="6"/>
      <c r="G98" s="6"/>
      <c r="H98" s="6"/>
      <c r="I98" s="8"/>
      <c r="J98" s="10"/>
    </row>
    <row r="99" spans="1:10" x14ac:dyDescent="0.25">
      <c r="A99" s="7" t="s">
        <v>27</v>
      </c>
      <c r="B99" s="8" t="s">
        <v>219</v>
      </c>
      <c r="C99" s="8" t="s">
        <v>29</v>
      </c>
      <c r="D99" s="8"/>
      <c r="E99" s="8"/>
      <c r="F99" s="8"/>
      <c r="G99" s="8"/>
      <c r="H99" s="8"/>
      <c r="I99" s="8"/>
      <c r="J99" s="10"/>
    </row>
    <row r="100" spans="1:10" x14ac:dyDescent="0.25">
      <c r="A100" s="5" t="s">
        <v>27</v>
      </c>
      <c r="B100" s="6" t="s">
        <v>224</v>
      </c>
      <c r="C100" s="6" t="s">
        <v>29</v>
      </c>
      <c r="D100" s="6"/>
      <c r="E100" s="6"/>
      <c r="F100" s="6"/>
      <c r="G100" s="6"/>
      <c r="H100" s="6"/>
      <c r="I100" s="8"/>
      <c r="J100" s="10"/>
    </row>
    <row r="101" spans="1:10" x14ac:dyDescent="0.25">
      <c r="A101" s="7" t="s">
        <v>27</v>
      </c>
      <c r="B101" s="8" t="s">
        <v>225</v>
      </c>
      <c r="C101" s="8" t="s">
        <v>29</v>
      </c>
      <c r="D101" s="8"/>
      <c r="E101" s="8"/>
      <c r="F101" s="8"/>
      <c r="G101" s="8"/>
      <c r="H101" s="8"/>
      <c r="I101" s="8"/>
      <c r="J101" s="10"/>
    </row>
    <row r="102" spans="1:10" x14ac:dyDescent="0.25">
      <c r="A102" s="5" t="s">
        <v>226</v>
      </c>
      <c r="B102" s="6" t="s">
        <v>230</v>
      </c>
      <c r="C102" s="6" t="s">
        <v>9</v>
      </c>
      <c r="D102" s="6"/>
      <c r="E102" s="6"/>
      <c r="F102" s="6"/>
      <c r="G102" s="6"/>
      <c r="H102" s="6"/>
      <c r="I102" s="8"/>
      <c r="J102" s="10"/>
    </row>
    <row r="103" spans="1:10" x14ac:dyDescent="0.25">
      <c r="A103" s="7" t="s">
        <v>27</v>
      </c>
      <c r="B103" s="8" t="s">
        <v>231</v>
      </c>
      <c r="C103" s="8" t="s">
        <v>29</v>
      </c>
      <c r="D103" s="8"/>
      <c r="E103" s="8"/>
      <c r="F103" s="8"/>
      <c r="G103" s="8"/>
      <c r="H103" s="8"/>
      <c r="I103" s="8"/>
      <c r="J103" s="10"/>
    </row>
    <row r="104" spans="1:10" x14ac:dyDescent="0.25">
      <c r="A104" s="5" t="s">
        <v>27</v>
      </c>
      <c r="B104" s="6" t="s">
        <v>232</v>
      </c>
      <c r="C104" s="6" t="s">
        <v>29</v>
      </c>
      <c r="D104" s="6"/>
      <c r="E104" s="6"/>
      <c r="F104" s="6"/>
      <c r="G104" s="6"/>
      <c r="H104" s="6"/>
      <c r="I104" s="8"/>
      <c r="J104" s="10"/>
    </row>
    <row r="105" spans="1:10" x14ac:dyDescent="0.25">
      <c r="A105" s="7" t="s">
        <v>27</v>
      </c>
      <c r="B105" s="8" t="s">
        <v>233</v>
      </c>
      <c r="C105" s="8" t="s">
        <v>29</v>
      </c>
      <c r="D105" s="8"/>
      <c r="E105" s="8"/>
      <c r="F105" s="8"/>
      <c r="G105" s="8"/>
      <c r="H105" s="8"/>
      <c r="I105" s="8"/>
      <c r="J105" s="10"/>
    </row>
    <row r="106" spans="1:10" x14ac:dyDescent="0.25">
      <c r="A106" s="5" t="s">
        <v>27</v>
      </c>
      <c r="B106" s="6" t="s">
        <v>234</v>
      </c>
      <c r="C106" s="6" t="s">
        <v>29</v>
      </c>
      <c r="D106" s="6"/>
      <c r="E106" s="6"/>
      <c r="F106" s="6"/>
      <c r="G106" s="6"/>
      <c r="H106" s="6"/>
      <c r="I106" s="8"/>
      <c r="J106" s="10"/>
    </row>
    <row r="107" spans="1:10" x14ac:dyDescent="0.25">
      <c r="A107" s="7" t="s">
        <v>235</v>
      </c>
      <c r="B107" s="8" t="s">
        <v>236</v>
      </c>
      <c r="C107" s="8" t="s">
        <v>237</v>
      </c>
      <c r="D107" s="8"/>
      <c r="E107" s="8"/>
      <c r="F107" s="8"/>
      <c r="G107" s="8"/>
      <c r="H107" s="8"/>
      <c r="I107" s="8"/>
      <c r="J107" s="10"/>
    </row>
    <row r="108" spans="1:10" x14ac:dyDescent="0.25">
      <c r="A108" s="5" t="s">
        <v>27</v>
      </c>
      <c r="B108" s="6" t="s">
        <v>238</v>
      </c>
      <c r="C108" s="6" t="s">
        <v>29</v>
      </c>
      <c r="D108" s="6"/>
      <c r="E108" s="6"/>
      <c r="F108" s="6"/>
      <c r="G108" s="6"/>
      <c r="H108" s="6"/>
      <c r="I108" s="8"/>
      <c r="J108" s="10"/>
    </row>
    <row r="109" spans="1:10" x14ac:dyDescent="0.25">
      <c r="A109" s="7" t="s">
        <v>27</v>
      </c>
      <c r="B109" s="8" t="s">
        <v>239</v>
      </c>
      <c r="C109" s="8" t="s">
        <v>29</v>
      </c>
      <c r="D109" s="8"/>
      <c r="E109" s="8"/>
      <c r="F109" s="8"/>
      <c r="G109" s="8"/>
      <c r="H109" s="8"/>
      <c r="I109" s="8"/>
      <c r="J109" s="10"/>
    </row>
    <row r="110" spans="1:10" x14ac:dyDescent="0.25">
      <c r="A110" s="5" t="s">
        <v>27</v>
      </c>
      <c r="B110" s="6" t="s">
        <v>240</v>
      </c>
      <c r="C110" s="6" t="s">
        <v>29</v>
      </c>
      <c r="D110" s="6"/>
      <c r="E110" s="6"/>
      <c r="F110" s="6"/>
      <c r="G110" s="6"/>
      <c r="H110" s="6"/>
      <c r="I110" s="8"/>
      <c r="J110" s="10"/>
    </row>
    <row r="111" spans="1:10" x14ac:dyDescent="0.25">
      <c r="A111" s="7" t="s">
        <v>27</v>
      </c>
      <c r="B111" s="8" t="s">
        <v>241</v>
      </c>
      <c r="C111" s="8" t="s">
        <v>29</v>
      </c>
      <c r="D111" s="8"/>
      <c r="E111" s="8"/>
      <c r="F111" s="8"/>
      <c r="G111" s="8"/>
      <c r="H111" s="8"/>
      <c r="I111" s="8"/>
      <c r="J111" s="10"/>
    </row>
    <row r="112" spans="1:10" x14ac:dyDescent="0.25">
      <c r="A112" s="5" t="s">
        <v>242</v>
      </c>
      <c r="B112" s="6" t="s">
        <v>243</v>
      </c>
      <c r="C112" s="6" t="s">
        <v>9</v>
      </c>
      <c r="D112" s="6"/>
      <c r="E112" s="6"/>
      <c r="F112" s="6"/>
      <c r="G112" s="6"/>
      <c r="H112" s="6"/>
      <c r="I112" s="8"/>
      <c r="J112" s="10"/>
    </row>
    <row r="113" spans="1:10" x14ac:dyDescent="0.25">
      <c r="A113" s="7" t="s">
        <v>27</v>
      </c>
      <c r="B113" s="8" t="s">
        <v>244</v>
      </c>
      <c r="C113" s="8" t="s">
        <v>29</v>
      </c>
      <c r="D113" s="8"/>
      <c r="E113" s="8"/>
      <c r="F113" s="8"/>
      <c r="G113" s="8"/>
      <c r="H113" s="8"/>
      <c r="I113" s="8"/>
      <c r="J113" s="10"/>
    </row>
    <row r="114" spans="1:10" x14ac:dyDescent="0.25">
      <c r="A114" s="5" t="s">
        <v>27</v>
      </c>
      <c r="B114" s="6" t="s">
        <v>245</v>
      </c>
      <c r="C114" s="6" t="s">
        <v>29</v>
      </c>
      <c r="D114" s="6"/>
      <c r="E114" s="6"/>
      <c r="F114" s="6"/>
      <c r="G114" s="6"/>
      <c r="H114" s="6"/>
      <c r="I114" s="8"/>
      <c r="J114" s="10"/>
    </row>
    <row r="115" spans="1:10" x14ac:dyDescent="0.25">
      <c r="A115" s="7" t="s">
        <v>27</v>
      </c>
      <c r="B115" s="8" t="s">
        <v>246</v>
      </c>
      <c r="C115" s="8" t="s">
        <v>29</v>
      </c>
      <c r="D115" s="8"/>
      <c r="E115" s="8"/>
      <c r="F115" s="8"/>
      <c r="G115" s="8"/>
      <c r="H115" s="8"/>
      <c r="I115" s="8"/>
      <c r="J115" s="10"/>
    </row>
    <row r="116" spans="1:10" x14ac:dyDescent="0.25">
      <c r="A116" s="5" t="s">
        <v>247</v>
      </c>
      <c r="B116" s="6" t="s">
        <v>248</v>
      </c>
      <c r="C116" s="6" t="s">
        <v>249</v>
      </c>
      <c r="D116" s="6"/>
      <c r="E116" s="6"/>
      <c r="F116" s="6"/>
      <c r="G116" s="6"/>
      <c r="H116" s="6"/>
      <c r="I116" s="8"/>
      <c r="J116" s="10"/>
    </row>
    <row r="117" spans="1:10" x14ac:dyDescent="0.25">
      <c r="A117" s="7" t="s">
        <v>250</v>
      </c>
      <c r="B117" s="8" t="s">
        <v>251</v>
      </c>
      <c r="C117" s="8" t="s">
        <v>252</v>
      </c>
      <c r="D117" s="8"/>
      <c r="E117" s="8"/>
      <c r="F117" s="8"/>
      <c r="G117" s="8"/>
      <c r="H117" s="8"/>
      <c r="I117" s="8"/>
      <c r="J117" s="10"/>
    </row>
    <row r="118" spans="1:10" x14ac:dyDescent="0.25">
      <c r="A118" s="5" t="s">
        <v>27</v>
      </c>
      <c r="B118" s="6" t="s">
        <v>253</v>
      </c>
      <c r="C118" s="6" t="s">
        <v>29</v>
      </c>
      <c r="D118" s="6"/>
      <c r="E118" s="6"/>
      <c r="F118" s="6"/>
      <c r="G118" s="6"/>
      <c r="H118" s="6"/>
      <c r="I118" s="8"/>
      <c r="J118" s="10"/>
    </row>
    <row r="119" spans="1:10" x14ac:dyDescent="0.25">
      <c r="A119" s="7" t="s">
        <v>27</v>
      </c>
      <c r="B119" s="8" t="s">
        <v>254</v>
      </c>
      <c r="C119" s="8" t="s">
        <v>29</v>
      </c>
      <c r="D119" s="8"/>
      <c r="E119" s="8"/>
      <c r="F119" s="8"/>
      <c r="G119" s="8"/>
      <c r="H119" s="8"/>
      <c r="I119" s="8"/>
      <c r="J119" s="10"/>
    </row>
    <row r="120" spans="1:10" x14ac:dyDescent="0.25">
      <c r="A120" s="5" t="s">
        <v>27</v>
      </c>
      <c r="B120" s="6" t="s">
        <v>255</v>
      </c>
      <c r="C120" s="6" t="s">
        <v>29</v>
      </c>
      <c r="D120" s="6"/>
      <c r="E120" s="6"/>
      <c r="F120" s="6"/>
      <c r="G120" s="6"/>
      <c r="H120" s="6"/>
      <c r="I120" s="8"/>
      <c r="J120" s="10"/>
    </row>
    <row r="121" spans="1:10" x14ac:dyDescent="0.25">
      <c r="A121" s="7" t="s">
        <v>27</v>
      </c>
      <c r="B121" s="8" t="s">
        <v>256</v>
      </c>
      <c r="C121" s="8" t="s">
        <v>29</v>
      </c>
      <c r="D121" s="8"/>
      <c r="E121" s="8"/>
      <c r="F121" s="8"/>
      <c r="G121" s="8"/>
      <c r="H121" s="8"/>
      <c r="I121" s="8"/>
      <c r="J121" s="10"/>
    </row>
    <row r="122" spans="1:10" x14ac:dyDescent="0.25">
      <c r="A122" s="5" t="s">
        <v>257</v>
      </c>
      <c r="B122" s="6" t="s">
        <v>258</v>
      </c>
      <c r="C122" s="6" t="s">
        <v>259</v>
      </c>
      <c r="D122" s="6"/>
      <c r="E122" s="6"/>
      <c r="F122" s="6"/>
      <c r="G122" s="6"/>
      <c r="H122" s="6"/>
      <c r="I122" s="8"/>
      <c r="J122" s="10"/>
    </row>
    <row r="123" spans="1:10" x14ac:dyDescent="0.25">
      <c r="A123" s="7" t="s">
        <v>27</v>
      </c>
      <c r="B123" s="8" t="s">
        <v>260</v>
      </c>
      <c r="C123" s="8" t="s">
        <v>29</v>
      </c>
      <c r="D123" s="8"/>
      <c r="E123" s="8"/>
      <c r="F123" s="8"/>
      <c r="G123" s="8"/>
      <c r="H123" s="8"/>
      <c r="I123" s="8"/>
      <c r="J123" s="10"/>
    </row>
    <row r="124" spans="1:10" x14ac:dyDescent="0.25">
      <c r="A124" s="5" t="s">
        <v>27</v>
      </c>
      <c r="B124" s="6" t="s">
        <v>261</v>
      </c>
      <c r="C124" s="6" t="s">
        <v>29</v>
      </c>
      <c r="D124" s="6"/>
      <c r="E124" s="6"/>
      <c r="F124" s="6"/>
      <c r="G124" s="6"/>
      <c r="H124" s="6"/>
      <c r="I124" s="8"/>
      <c r="J124" s="10"/>
    </row>
    <row r="125" spans="1:10" x14ac:dyDescent="0.25">
      <c r="A125" s="7" t="s">
        <v>27</v>
      </c>
      <c r="B125" s="8" t="s">
        <v>272</v>
      </c>
      <c r="C125" s="8" t="s">
        <v>29</v>
      </c>
      <c r="D125" s="8"/>
      <c r="E125" s="8"/>
      <c r="F125" s="8"/>
      <c r="G125" s="8"/>
      <c r="H125" s="8"/>
      <c r="I125" s="8"/>
      <c r="J125" s="10"/>
    </row>
    <row r="126" spans="1:10" x14ac:dyDescent="0.25">
      <c r="A126" s="5" t="s">
        <v>27</v>
      </c>
      <c r="B126" s="6" t="s">
        <v>273</v>
      </c>
      <c r="C126" s="6" t="s">
        <v>29</v>
      </c>
      <c r="D126" s="6"/>
      <c r="E126" s="6"/>
      <c r="F126" s="6"/>
      <c r="G126" s="6"/>
      <c r="H126" s="6"/>
      <c r="I126" s="8"/>
      <c r="J126" s="10"/>
    </row>
    <row r="127" spans="1:10" x14ac:dyDescent="0.25">
      <c r="A127" s="7" t="s">
        <v>27</v>
      </c>
      <c r="B127" s="8" t="s">
        <v>277</v>
      </c>
      <c r="C127" s="8" t="s">
        <v>29</v>
      </c>
      <c r="D127" s="8"/>
      <c r="E127" s="8"/>
      <c r="F127" s="8"/>
      <c r="G127" s="8"/>
      <c r="H127" s="8"/>
      <c r="I127" s="8"/>
      <c r="J127" s="10"/>
    </row>
    <row r="128" spans="1:10" x14ac:dyDescent="0.25">
      <c r="A128" s="5" t="s">
        <v>27</v>
      </c>
      <c r="B128" s="6" t="s">
        <v>278</v>
      </c>
      <c r="C128" s="6" t="s">
        <v>29</v>
      </c>
      <c r="D128" s="6"/>
      <c r="E128" s="6"/>
      <c r="F128" s="6"/>
      <c r="G128" s="6"/>
      <c r="H128" s="6"/>
      <c r="I128" s="8"/>
      <c r="J128" s="10"/>
    </row>
    <row r="129" spans="1:10" x14ac:dyDescent="0.25">
      <c r="A129" s="7" t="s">
        <v>27</v>
      </c>
      <c r="B129" s="8" t="s">
        <v>281</v>
      </c>
      <c r="C129" s="8" t="s">
        <v>29</v>
      </c>
      <c r="D129" s="8"/>
      <c r="E129" s="8"/>
      <c r="F129" s="8"/>
      <c r="G129" s="8"/>
      <c r="H129" s="8"/>
      <c r="I129" s="8"/>
      <c r="J129" s="10"/>
    </row>
    <row r="130" spans="1:10" x14ac:dyDescent="0.25">
      <c r="A130" s="5" t="s">
        <v>27</v>
      </c>
      <c r="B130" s="6" t="s">
        <v>282</v>
      </c>
      <c r="C130" s="6" t="s">
        <v>29</v>
      </c>
      <c r="D130" s="6"/>
      <c r="E130" s="6"/>
      <c r="F130" s="6"/>
      <c r="G130" s="6"/>
      <c r="H130" s="6"/>
      <c r="I130" s="8"/>
      <c r="J130" s="10"/>
    </row>
    <row r="131" spans="1:10" x14ac:dyDescent="0.25">
      <c r="A131" s="7" t="s">
        <v>283</v>
      </c>
      <c r="B131" s="8" t="s">
        <v>284</v>
      </c>
      <c r="C131" s="8" t="s">
        <v>285</v>
      </c>
      <c r="D131" s="8"/>
      <c r="E131" s="8"/>
      <c r="F131" s="8"/>
      <c r="G131" s="8"/>
      <c r="H131" s="8"/>
      <c r="I131" s="8"/>
      <c r="J131" s="10"/>
    </row>
    <row r="132" spans="1:10" x14ac:dyDescent="0.25">
      <c r="A132" s="5" t="s">
        <v>286</v>
      </c>
      <c r="B132" s="6" t="s">
        <v>287</v>
      </c>
      <c r="C132" s="6" t="s">
        <v>288</v>
      </c>
      <c r="D132" s="6"/>
      <c r="E132" s="6"/>
      <c r="F132" s="6"/>
      <c r="G132" s="6"/>
      <c r="H132" s="6"/>
      <c r="I132" s="8"/>
      <c r="J132" s="10"/>
    </row>
    <row r="133" spans="1:10" x14ac:dyDescent="0.25">
      <c r="A133" s="7" t="s">
        <v>27</v>
      </c>
      <c r="B133" s="8" t="s">
        <v>289</v>
      </c>
      <c r="C133" s="8" t="s">
        <v>29</v>
      </c>
      <c r="D133" s="8"/>
      <c r="E133" s="8"/>
      <c r="F133" s="8"/>
      <c r="G133" s="8"/>
      <c r="H133" s="8"/>
      <c r="I133" s="8"/>
      <c r="J133" s="10"/>
    </row>
    <row r="134" spans="1:10" x14ac:dyDescent="0.25">
      <c r="A134" s="5" t="s">
        <v>290</v>
      </c>
      <c r="B134" s="6" t="s">
        <v>291</v>
      </c>
      <c r="C134" s="6" t="s">
        <v>292</v>
      </c>
      <c r="D134" s="6"/>
      <c r="E134" s="6"/>
      <c r="F134" s="6"/>
      <c r="G134" s="6"/>
      <c r="H134" s="6"/>
      <c r="I134" s="8"/>
      <c r="J134" s="10"/>
    </row>
    <row r="135" spans="1:10" x14ac:dyDescent="0.25">
      <c r="A135" s="7" t="s">
        <v>27</v>
      </c>
      <c r="B135" s="8" t="s">
        <v>293</v>
      </c>
      <c r="C135" s="8" t="s">
        <v>29</v>
      </c>
      <c r="D135" s="8"/>
      <c r="E135" s="8"/>
      <c r="F135" s="8"/>
      <c r="G135" s="8"/>
      <c r="H135" s="8"/>
      <c r="I135" s="8"/>
      <c r="J135" s="10"/>
    </row>
    <row r="136" spans="1:10" x14ac:dyDescent="0.25">
      <c r="A136" s="5" t="s">
        <v>27</v>
      </c>
      <c r="B136" s="6" t="s">
        <v>294</v>
      </c>
      <c r="C136" s="6" t="s">
        <v>29</v>
      </c>
      <c r="D136" s="6"/>
      <c r="E136" s="6"/>
      <c r="F136" s="6"/>
      <c r="G136" s="6"/>
      <c r="H136" s="6"/>
      <c r="I136" s="8"/>
      <c r="J136" s="10"/>
    </row>
    <row r="137" spans="1:10" x14ac:dyDescent="0.25">
      <c r="A137" s="7" t="s">
        <v>27</v>
      </c>
      <c r="B137" s="8" t="s">
        <v>295</v>
      </c>
      <c r="C137" s="8" t="s">
        <v>29</v>
      </c>
      <c r="D137" s="8"/>
      <c r="E137" s="8"/>
      <c r="F137" s="8"/>
      <c r="G137" s="8"/>
      <c r="H137" s="8"/>
      <c r="I137" s="8"/>
      <c r="J137" s="10"/>
    </row>
    <row r="138" spans="1:10" x14ac:dyDescent="0.25">
      <c r="A138" s="5" t="s">
        <v>27</v>
      </c>
      <c r="B138" s="6" t="s">
        <v>296</v>
      </c>
      <c r="C138" s="6" t="s">
        <v>29</v>
      </c>
      <c r="D138" s="6"/>
      <c r="E138" s="6"/>
      <c r="F138" s="6"/>
      <c r="G138" s="6"/>
      <c r="H138" s="6"/>
      <c r="I138" s="8"/>
      <c r="J138" s="10"/>
    </row>
    <row r="139" spans="1:10" x14ac:dyDescent="0.25">
      <c r="A139" s="7" t="s">
        <v>27</v>
      </c>
      <c r="B139" s="8" t="s">
        <v>301</v>
      </c>
      <c r="C139" s="8" t="s">
        <v>29</v>
      </c>
      <c r="D139" s="8"/>
      <c r="E139" s="8"/>
      <c r="F139" s="8"/>
      <c r="G139" s="8"/>
      <c r="H139" s="8"/>
      <c r="I139" s="8"/>
      <c r="J139" s="10"/>
    </row>
    <row r="140" spans="1:10" x14ac:dyDescent="0.25">
      <c r="A140" s="5" t="s">
        <v>27</v>
      </c>
      <c r="B140" s="6" t="s">
        <v>302</v>
      </c>
      <c r="C140" s="6" t="s">
        <v>29</v>
      </c>
      <c r="D140" s="6"/>
      <c r="E140" s="6"/>
      <c r="F140" s="6"/>
      <c r="G140" s="6"/>
      <c r="H140" s="6"/>
      <c r="I140" s="8"/>
      <c r="J140" s="10"/>
    </row>
    <row r="141" spans="1:10" x14ac:dyDescent="0.25">
      <c r="A141" s="7" t="s">
        <v>27</v>
      </c>
      <c r="B141" s="8" t="s">
        <v>303</v>
      </c>
      <c r="C141" s="8" t="s">
        <v>29</v>
      </c>
      <c r="D141" s="8"/>
      <c r="E141" s="8"/>
      <c r="F141" s="8"/>
      <c r="G141" s="8"/>
      <c r="H141" s="8"/>
      <c r="I141" s="8"/>
      <c r="J141" s="10"/>
    </row>
    <row r="142" spans="1:10" x14ac:dyDescent="0.25">
      <c r="A142" s="5" t="s">
        <v>27</v>
      </c>
      <c r="B142" s="6" t="s">
        <v>304</v>
      </c>
      <c r="C142" s="6" t="s">
        <v>29</v>
      </c>
      <c r="D142" s="6"/>
      <c r="E142" s="6"/>
      <c r="F142" s="6"/>
      <c r="G142" s="6"/>
      <c r="H142" s="6"/>
      <c r="I142" s="8"/>
      <c r="J142" s="10"/>
    </row>
    <row r="143" spans="1:10" x14ac:dyDescent="0.25">
      <c r="A143" s="7" t="s">
        <v>27</v>
      </c>
      <c r="B143" s="8" t="s">
        <v>305</v>
      </c>
      <c r="C143" s="8" t="s">
        <v>29</v>
      </c>
      <c r="D143" s="8"/>
      <c r="E143" s="8"/>
      <c r="F143" s="8"/>
      <c r="G143" s="8"/>
      <c r="H143" s="8"/>
      <c r="I143" s="8"/>
      <c r="J143" s="10"/>
    </row>
    <row r="144" spans="1:10" x14ac:dyDescent="0.25">
      <c r="A144" s="5" t="s">
        <v>27</v>
      </c>
      <c r="B144" s="6" t="s">
        <v>306</v>
      </c>
      <c r="C144" s="6" t="s">
        <v>29</v>
      </c>
      <c r="D144" s="6"/>
      <c r="E144" s="6"/>
      <c r="F144" s="6"/>
      <c r="G144" s="6"/>
      <c r="H144" s="6"/>
      <c r="I144" s="8"/>
      <c r="J144" s="10"/>
    </row>
    <row r="145" spans="1:10" x14ac:dyDescent="0.25">
      <c r="A145" s="7" t="s">
        <v>27</v>
      </c>
      <c r="B145" s="8" t="s">
        <v>307</v>
      </c>
      <c r="C145" s="8" t="s">
        <v>29</v>
      </c>
      <c r="D145" s="8"/>
      <c r="E145" s="8"/>
      <c r="F145" s="8"/>
      <c r="G145" s="8"/>
      <c r="H145" s="8"/>
      <c r="I145" s="8"/>
      <c r="J145" s="10"/>
    </row>
    <row r="146" spans="1:10" x14ac:dyDescent="0.25">
      <c r="A146" s="5" t="s">
        <v>27</v>
      </c>
      <c r="B146" s="6" t="s">
        <v>308</v>
      </c>
      <c r="C146" s="6" t="s">
        <v>9</v>
      </c>
      <c r="D146" s="6"/>
      <c r="E146" s="6"/>
      <c r="F146" s="6"/>
      <c r="G146" s="6"/>
      <c r="H146" s="6"/>
      <c r="I146" s="8"/>
      <c r="J146" s="10"/>
    </row>
    <row r="147" spans="1:10" x14ac:dyDescent="0.25">
      <c r="A147" s="7" t="s">
        <v>27</v>
      </c>
      <c r="B147" s="8" t="s">
        <v>309</v>
      </c>
      <c r="C147" s="8" t="s">
        <v>29</v>
      </c>
      <c r="D147" s="8"/>
      <c r="E147" s="8"/>
      <c r="F147" s="8"/>
      <c r="G147" s="8"/>
      <c r="H147" s="8"/>
      <c r="I147" s="8"/>
      <c r="J147" s="10"/>
    </row>
    <row r="148" spans="1:10" x14ac:dyDescent="0.25">
      <c r="A148" s="5" t="s">
        <v>27</v>
      </c>
      <c r="B148" s="6" t="s">
        <v>310</v>
      </c>
      <c r="C148" s="6" t="s">
        <v>29</v>
      </c>
      <c r="D148" s="6"/>
      <c r="E148" s="6"/>
      <c r="F148" s="6"/>
      <c r="G148" s="6"/>
      <c r="H148" s="6"/>
      <c r="I148" s="8"/>
      <c r="J148" s="10"/>
    </row>
    <row r="149" spans="1:10" x14ac:dyDescent="0.25">
      <c r="A149" s="7" t="s">
        <v>27</v>
      </c>
      <c r="B149" s="8" t="s">
        <v>311</v>
      </c>
      <c r="C149" s="8" t="s">
        <v>29</v>
      </c>
      <c r="D149" s="8"/>
      <c r="E149" s="8"/>
      <c r="F149" s="8"/>
      <c r="G149" s="8"/>
      <c r="H149" s="8"/>
      <c r="I149" s="8"/>
      <c r="J149" s="10"/>
    </row>
    <row r="150" spans="1:10" x14ac:dyDescent="0.25">
      <c r="A150" s="5" t="s">
        <v>312</v>
      </c>
      <c r="B150" s="6" t="s">
        <v>313</v>
      </c>
      <c r="C150" s="6" t="s">
        <v>314</v>
      </c>
      <c r="D150" s="6"/>
      <c r="E150" s="6"/>
      <c r="F150" s="6"/>
      <c r="G150" s="6"/>
      <c r="H150" s="6"/>
      <c r="I150" s="8"/>
      <c r="J150" s="10"/>
    </row>
    <row r="151" spans="1:10" x14ac:dyDescent="0.25">
      <c r="A151" s="7" t="s">
        <v>315</v>
      </c>
      <c r="B151" s="8" t="s">
        <v>316</v>
      </c>
      <c r="C151" s="8" t="s">
        <v>9</v>
      </c>
      <c r="D151" s="8"/>
      <c r="E151" s="8"/>
      <c r="F151" s="8"/>
      <c r="G151" s="8"/>
      <c r="H151" s="8"/>
      <c r="I151" s="8"/>
      <c r="J151" s="10"/>
    </row>
    <row r="152" spans="1:10" x14ac:dyDescent="0.25">
      <c r="A152" s="5" t="s">
        <v>21</v>
      </c>
      <c r="B152" s="6" t="s">
        <v>317</v>
      </c>
      <c r="C152" s="6" t="s">
        <v>9</v>
      </c>
      <c r="D152" s="6"/>
      <c r="E152" s="6"/>
      <c r="F152" s="6"/>
      <c r="G152" s="6"/>
      <c r="H152" s="6"/>
      <c r="I152" s="8"/>
      <c r="J152" s="10"/>
    </row>
    <row r="153" spans="1:10" x14ac:dyDescent="0.25">
      <c r="A153" s="7" t="s">
        <v>318</v>
      </c>
      <c r="B153" s="8" t="s">
        <v>319</v>
      </c>
      <c r="C153" s="8" t="s">
        <v>9</v>
      </c>
      <c r="D153" s="8"/>
      <c r="E153" s="8"/>
      <c r="F153" s="8"/>
      <c r="G153" s="8"/>
      <c r="H153" s="8"/>
      <c r="I153" s="8"/>
      <c r="J153" s="10"/>
    </row>
    <row r="154" spans="1:10" x14ac:dyDescent="0.25">
      <c r="A154" s="5" t="s">
        <v>315</v>
      </c>
      <c r="B154" s="6" t="s">
        <v>320</v>
      </c>
      <c r="C154" s="6" t="s">
        <v>9</v>
      </c>
      <c r="D154" s="6"/>
      <c r="E154" s="6"/>
      <c r="F154" s="6"/>
      <c r="G154" s="6"/>
      <c r="H154" s="6"/>
      <c r="I154" s="8"/>
      <c r="J154" s="10"/>
    </row>
    <row r="155" spans="1:10" x14ac:dyDescent="0.25">
      <c r="A155" s="7" t="s">
        <v>321</v>
      </c>
      <c r="B155" s="8" t="s">
        <v>322</v>
      </c>
      <c r="C155" s="8" t="s">
        <v>9</v>
      </c>
      <c r="D155" s="8"/>
      <c r="E155" s="8"/>
      <c r="F155" s="8"/>
      <c r="G155" s="8"/>
      <c r="H155" s="8"/>
      <c r="I155" s="8"/>
      <c r="J155" s="10"/>
    </row>
    <row r="156" spans="1:10" x14ac:dyDescent="0.25">
      <c r="A156" s="1" t="s">
        <v>9</v>
      </c>
      <c r="B156" s="2" t="s">
        <v>9</v>
      </c>
      <c r="C156" s="2" t="s">
        <v>9</v>
      </c>
      <c r="D156" s="2"/>
      <c r="E156" s="2"/>
      <c r="F156" s="2"/>
      <c r="G156" s="2"/>
      <c r="H156" s="2"/>
      <c r="I156" s="8"/>
      <c r="J156" s="10"/>
    </row>
    <row r="157" spans="1:10" x14ac:dyDescent="0.25">
      <c r="J157" s="10"/>
    </row>
    <row r="158" spans="1:10" x14ac:dyDescent="0.25">
      <c r="J158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0CD4-927D-49D2-BDCC-3DFB314554EE}">
  <dimension ref="A1:K154"/>
  <sheetViews>
    <sheetView zoomScale="70" zoomScaleNormal="70" workbookViewId="0">
      <selection activeCell="K2" sqref="K2"/>
    </sheetView>
  </sheetViews>
  <sheetFormatPr defaultRowHeight="15" x14ac:dyDescent="0.25"/>
  <cols>
    <col min="1" max="1" width="20.42578125" customWidth="1"/>
    <col min="2" max="2" width="4" customWidth="1"/>
    <col min="3" max="3" width="16" customWidth="1"/>
    <col min="4" max="4" width="17.85546875" customWidth="1"/>
    <col min="5" max="6" width="13.42578125" bestFit="1" customWidth="1"/>
    <col min="7" max="7" width="13.5703125" bestFit="1" customWidth="1"/>
    <col min="8" max="8" width="17.7109375" bestFit="1" customWidth="1"/>
    <col min="9" max="9" width="3.5703125" customWidth="1"/>
    <col min="10" max="10" width="15.85546875" style="11" customWidth="1"/>
    <col min="11" max="11" width="17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340</v>
      </c>
      <c r="B2" t="s">
        <v>341</v>
      </c>
      <c r="C2" t="s">
        <v>9</v>
      </c>
      <c r="D2" t="s">
        <v>9</v>
      </c>
      <c r="E2" t="s">
        <v>342</v>
      </c>
      <c r="F2" t="s">
        <v>343</v>
      </c>
      <c r="G2" t="s">
        <v>426</v>
      </c>
      <c r="H2">
        <f t="shared" ref="H2:H33" si="0">IF(ISNUMBER(SEARCH("MB",E2)), VALUE(SUBSTITUTE(E2," MB",""))*1024*1024, IF(ISNUMBER(SEARCH("KB",E2)), VALUE(SUBSTITUTE(E2," KB",""))*1024, IF(ISNUMBER(SEARCH("B",E2)), VALUE(SUBSTITUTE(E2," B","")), 0))) +
IF(ISNUMBER(SEARCH("MB",F2)), VALUE(SUBSTITUTE(F2," MB",""))*1024*1024, IF(ISNUMBER(SEARCH("KB",F2)), VALUE(SUBSTITUTE(F2," KB",""))*1024, IF(ISNUMBER(SEARCH("B",F2)), VALUE(SUBSTITUTE(F2," B","")), 0))) +
IF(ISNUMBER(SEARCH("MB",G2)), VALUE(SUBSTITUTE(G2," MB",""))*1024*1024, IF(ISNUMBER(SEARCH("KB",G2)), VALUE(SUBSTITUTE(G2," KB",""))*1024, IF(ISNUMBER(SEARCH("B",G2)), VALUE(SUBSTITUTE(G2," B","")), 0)))</f>
        <v>692794163.20000005</v>
      </c>
      <c r="I2">
        <f>SUM(DIsk_management_10_mins_2[Total Bytes])</f>
        <v>1884019837.8000002</v>
      </c>
      <c r="J2" s="15">
        <f t="shared" ref="J2:J33" si="1">H2/$I$2</f>
        <v>0.36772126773834118</v>
      </c>
      <c r="K2" s="11">
        <f t="shared" ref="K2" si="2">SUM(J2:J8)</f>
        <v>0.80973757313586592</v>
      </c>
    </row>
    <row r="3" spans="1:11" x14ac:dyDescent="0.25">
      <c r="A3" t="s">
        <v>349</v>
      </c>
      <c r="B3" t="s">
        <v>350</v>
      </c>
      <c r="C3" t="s">
        <v>351</v>
      </c>
      <c r="D3" t="s">
        <v>352</v>
      </c>
      <c r="E3" t="s">
        <v>353</v>
      </c>
      <c r="F3" t="s">
        <v>428</v>
      </c>
      <c r="G3" t="s">
        <v>429</v>
      </c>
      <c r="H3">
        <f t="shared" si="0"/>
        <v>274063974.39999998</v>
      </c>
      <c r="I3">
        <f>SUM(DIsk_management_10_mins_2[Total Bytes])</f>
        <v>1884019837.8000002</v>
      </c>
      <c r="J3" s="15">
        <f t="shared" si="1"/>
        <v>0.14546766913029366</v>
      </c>
      <c r="K3" s="11"/>
    </row>
    <row r="4" spans="1:11" x14ac:dyDescent="0.25">
      <c r="A4" t="s">
        <v>27</v>
      </c>
      <c r="B4" t="s">
        <v>268</v>
      </c>
      <c r="C4" t="s">
        <v>29</v>
      </c>
      <c r="D4" t="s">
        <v>30</v>
      </c>
      <c r="E4" t="s">
        <v>269</v>
      </c>
      <c r="F4" t="s">
        <v>270</v>
      </c>
      <c r="G4" t="s">
        <v>420</v>
      </c>
      <c r="H4">
        <f t="shared" si="0"/>
        <v>226631475.19999999</v>
      </c>
      <c r="I4">
        <f>SUM(DIsk_management_10_mins_2[Total Bytes])</f>
        <v>1884019837.8000002</v>
      </c>
      <c r="J4" s="15">
        <f t="shared" si="1"/>
        <v>0.12029144845132902</v>
      </c>
      <c r="K4" s="11"/>
    </row>
    <row r="5" spans="1:11" x14ac:dyDescent="0.25">
      <c r="A5" t="s">
        <v>323</v>
      </c>
      <c r="B5" t="s">
        <v>324</v>
      </c>
      <c r="C5" t="s">
        <v>325</v>
      </c>
      <c r="D5" t="s">
        <v>30</v>
      </c>
      <c r="E5" t="s">
        <v>326</v>
      </c>
      <c r="F5" t="s">
        <v>327</v>
      </c>
      <c r="G5" t="s">
        <v>422</v>
      </c>
      <c r="H5">
        <f t="shared" si="0"/>
        <v>101607014.40000001</v>
      </c>
      <c r="I5">
        <f>SUM(DIsk_management_10_mins_2[Total Bytes])</f>
        <v>1884019837.8000002</v>
      </c>
      <c r="J5" s="15">
        <f t="shared" si="1"/>
        <v>5.3930968433245442E-2</v>
      </c>
      <c r="K5" s="11"/>
    </row>
    <row r="6" spans="1:11" x14ac:dyDescent="0.25">
      <c r="A6" t="s">
        <v>42</v>
      </c>
      <c r="B6" t="s">
        <v>43</v>
      </c>
      <c r="C6" t="s">
        <v>44</v>
      </c>
      <c r="D6" t="s">
        <v>30</v>
      </c>
      <c r="E6" t="s">
        <v>392</v>
      </c>
      <c r="F6" t="s">
        <v>393</v>
      </c>
      <c r="G6" t="s">
        <v>394</v>
      </c>
      <c r="H6">
        <f t="shared" si="0"/>
        <v>89697894.400000006</v>
      </c>
      <c r="I6">
        <f>SUM(DIsk_management_10_mins_2[Total Bytes])</f>
        <v>1884019837.8000002</v>
      </c>
      <c r="J6" s="15">
        <f t="shared" si="1"/>
        <v>4.7609846032588304E-2</v>
      </c>
      <c r="K6" s="11"/>
    </row>
    <row r="7" spans="1:11" x14ac:dyDescent="0.25">
      <c r="A7" t="s">
        <v>48</v>
      </c>
      <c r="B7" t="s">
        <v>99</v>
      </c>
      <c r="C7" t="s">
        <v>44</v>
      </c>
      <c r="D7" t="s">
        <v>30</v>
      </c>
      <c r="E7" t="s">
        <v>100</v>
      </c>
      <c r="F7" t="s">
        <v>101</v>
      </c>
      <c r="G7" t="s">
        <v>102</v>
      </c>
      <c r="H7">
        <f t="shared" si="0"/>
        <v>71941427.199999988</v>
      </c>
      <c r="I7">
        <f>SUM(DIsk_management_10_mins_2[Total Bytes])</f>
        <v>1884019837.8000002</v>
      </c>
      <c r="J7" s="15">
        <f t="shared" si="1"/>
        <v>3.8185068838769307E-2</v>
      </c>
      <c r="K7" s="11"/>
    </row>
    <row r="8" spans="1:11" x14ac:dyDescent="0.25">
      <c r="A8" t="s">
        <v>42</v>
      </c>
      <c r="B8" t="s">
        <v>84</v>
      </c>
      <c r="C8" t="s">
        <v>44</v>
      </c>
      <c r="D8" t="s">
        <v>30</v>
      </c>
      <c r="E8" t="s">
        <v>85</v>
      </c>
      <c r="F8" t="s">
        <v>86</v>
      </c>
      <c r="G8" t="s">
        <v>401</v>
      </c>
      <c r="H8">
        <f t="shared" si="0"/>
        <v>68825702.400000006</v>
      </c>
      <c r="I8">
        <f>SUM(DIsk_management_10_mins_2[Total Bytes])</f>
        <v>1884019837.8000002</v>
      </c>
      <c r="J8" s="15">
        <f t="shared" si="1"/>
        <v>3.6531304511299025E-2</v>
      </c>
      <c r="K8" s="11"/>
    </row>
    <row r="9" spans="1:11" x14ac:dyDescent="0.25">
      <c r="A9" t="s">
        <v>79</v>
      </c>
      <c r="B9" t="s">
        <v>80</v>
      </c>
      <c r="C9" t="s">
        <v>9</v>
      </c>
      <c r="D9" t="s">
        <v>30</v>
      </c>
      <c r="E9" t="s">
        <v>81</v>
      </c>
      <c r="F9" t="s">
        <v>82</v>
      </c>
      <c r="G9" t="s">
        <v>400</v>
      </c>
      <c r="H9">
        <f t="shared" si="0"/>
        <v>53896806.399999999</v>
      </c>
      <c r="I9">
        <f>SUM(DIsk_management_10_mins_2[Total Bytes])</f>
        <v>1884019837.8000002</v>
      </c>
      <c r="J9" s="11">
        <f t="shared" si="1"/>
        <v>2.8607345484714296E-2</v>
      </c>
      <c r="K9" s="11"/>
    </row>
    <row r="10" spans="1:11" x14ac:dyDescent="0.25">
      <c r="A10" t="s">
        <v>48</v>
      </c>
      <c r="B10" t="s">
        <v>92</v>
      </c>
      <c r="C10" t="s">
        <v>44</v>
      </c>
      <c r="D10" t="s">
        <v>30</v>
      </c>
      <c r="E10" t="s">
        <v>93</v>
      </c>
      <c r="F10" t="s">
        <v>94</v>
      </c>
      <c r="G10" t="s">
        <v>403</v>
      </c>
      <c r="H10">
        <f t="shared" si="0"/>
        <v>50954854.399999999</v>
      </c>
      <c r="I10">
        <f>SUM(DIsk_management_10_mins_2[Total Bytes])</f>
        <v>1884019837.8000002</v>
      </c>
      <c r="J10" s="11">
        <f t="shared" si="1"/>
        <v>2.704581627946168E-2</v>
      </c>
      <c r="K10" s="11"/>
    </row>
    <row r="11" spans="1:11" x14ac:dyDescent="0.25">
      <c r="A11" t="s">
        <v>356</v>
      </c>
      <c r="B11" t="s">
        <v>357</v>
      </c>
      <c r="C11" t="s">
        <v>358</v>
      </c>
      <c r="D11" t="s">
        <v>30</v>
      </c>
      <c r="E11" t="s">
        <v>430</v>
      </c>
      <c r="F11" t="s">
        <v>431</v>
      </c>
      <c r="G11" t="s">
        <v>432</v>
      </c>
      <c r="H11">
        <f t="shared" si="0"/>
        <v>50183065.600000001</v>
      </c>
      <c r="I11">
        <f>SUM(DIsk_management_10_mins_2[Total Bytes])</f>
        <v>1884019837.8000002</v>
      </c>
      <c r="J11" s="11">
        <f t="shared" si="1"/>
        <v>2.6636166240478425E-2</v>
      </c>
      <c r="K11" s="11"/>
    </row>
    <row r="12" spans="1:11" x14ac:dyDescent="0.25">
      <c r="A12" t="s">
        <v>48</v>
      </c>
      <c r="B12" t="s">
        <v>107</v>
      </c>
      <c r="C12" t="s">
        <v>44</v>
      </c>
      <c r="D12" t="s">
        <v>30</v>
      </c>
      <c r="E12" t="s">
        <v>108</v>
      </c>
      <c r="F12" t="s">
        <v>109</v>
      </c>
      <c r="G12" t="s">
        <v>110</v>
      </c>
      <c r="H12">
        <f t="shared" si="0"/>
        <v>35768524.800000004</v>
      </c>
      <c r="I12">
        <f>SUM(DIsk_management_10_mins_2[Total Bytes])</f>
        <v>1884019837.8000002</v>
      </c>
      <c r="J12" s="11">
        <f t="shared" si="1"/>
        <v>1.8985216653433692E-2</v>
      </c>
      <c r="K12" s="11"/>
    </row>
    <row r="13" spans="1:11" x14ac:dyDescent="0.25">
      <c r="A13" t="s">
        <v>111</v>
      </c>
      <c r="B13" t="s">
        <v>112</v>
      </c>
      <c r="C13" t="s">
        <v>113</v>
      </c>
      <c r="D13" t="s">
        <v>30</v>
      </c>
      <c r="E13" t="s">
        <v>114</v>
      </c>
      <c r="F13" t="s">
        <v>405</v>
      </c>
      <c r="G13" t="s">
        <v>406</v>
      </c>
      <c r="H13">
        <f t="shared" si="0"/>
        <v>34576896</v>
      </c>
      <c r="I13">
        <f>SUM(DIsk_management_10_mins_2[Total Bytes])</f>
        <v>1884019837.8000002</v>
      </c>
      <c r="J13" s="11">
        <f t="shared" si="1"/>
        <v>1.8352723950282812E-2</v>
      </c>
      <c r="K13" s="11"/>
    </row>
    <row r="14" spans="1:11" x14ac:dyDescent="0.25">
      <c r="A14" t="s">
        <v>48</v>
      </c>
      <c r="B14" t="s">
        <v>65</v>
      </c>
      <c r="C14" t="s">
        <v>44</v>
      </c>
      <c r="D14" t="s">
        <v>30</v>
      </c>
      <c r="E14" t="s">
        <v>328</v>
      </c>
      <c r="F14" t="s">
        <v>298</v>
      </c>
      <c r="G14" t="s">
        <v>399</v>
      </c>
      <c r="H14">
        <f t="shared" si="0"/>
        <v>23604838.399999999</v>
      </c>
      <c r="I14">
        <f>SUM(DIsk_management_10_mins_2[Total Bytes])</f>
        <v>1884019837.8000002</v>
      </c>
      <c r="J14" s="11">
        <f t="shared" si="1"/>
        <v>1.2528975505673943E-2</v>
      </c>
      <c r="K14" s="11"/>
    </row>
    <row r="15" spans="1:11" x14ac:dyDescent="0.25">
      <c r="A15" t="s">
        <v>48</v>
      </c>
      <c r="B15" t="s">
        <v>96</v>
      </c>
      <c r="C15" t="s">
        <v>44</v>
      </c>
      <c r="D15" t="s">
        <v>30</v>
      </c>
      <c r="E15" t="s">
        <v>97</v>
      </c>
      <c r="F15" t="s">
        <v>98</v>
      </c>
      <c r="G15" t="s">
        <v>404</v>
      </c>
      <c r="H15">
        <f t="shared" si="0"/>
        <v>22360985.600000001</v>
      </c>
      <c r="I15">
        <f>SUM(DIsk_management_10_mins_2[Total Bytes])</f>
        <v>1884019837.8000002</v>
      </c>
      <c r="J15" s="11">
        <f t="shared" si="1"/>
        <v>1.1868763349175387E-2</v>
      </c>
      <c r="K15" s="11"/>
    </row>
    <row r="16" spans="1:11" x14ac:dyDescent="0.25">
      <c r="A16" t="s">
        <v>27</v>
      </c>
      <c r="B16" t="s">
        <v>297</v>
      </c>
      <c r="C16" t="s">
        <v>29</v>
      </c>
      <c r="D16" t="s">
        <v>30</v>
      </c>
      <c r="E16" t="s">
        <v>298</v>
      </c>
      <c r="F16" t="s">
        <v>299</v>
      </c>
      <c r="G16" t="s">
        <v>300</v>
      </c>
      <c r="H16">
        <f t="shared" si="0"/>
        <v>14393651.199999999</v>
      </c>
      <c r="I16">
        <f>SUM(DIsk_management_10_mins_2[Total Bytes])</f>
        <v>1884019837.8000002</v>
      </c>
      <c r="J16" s="11">
        <f t="shared" si="1"/>
        <v>7.6398618057056623E-3</v>
      </c>
      <c r="K16" s="11"/>
    </row>
    <row r="17" spans="1:11" x14ac:dyDescent="0.25">
      <c r="A17" t="s">
        <v>334</v>
      </c>
      <c r="B17" t="s">
        <v>335</v>
      </c>
      <c r="C17" t="s">
        <v>336</v>
      </c>
      <c r="D17" t="s">
        <v>208</v>
      </c>
      <c r="E17" t="s">
        <v>423</v>
      </c>
      <c r="F17" t="s">
        <v>424</v>
      </c>
      <c r="G17" t="s">
        <v>425</v>
      </c>
      <c r="H17">
        <f t="shared" si="0"/>
        <v>9992601.5999999996</v>
      </c>
      <c r="I17">
        <f>SUM(DIsk_management_10_mins_2[Total Bytes])</f>
        <v>1884019837.8000002</v>
      </c>
      <c r="J17" s="11">
        <f t="shared" si="1"/>
        <v>5.3038728146666009E-3</v>
      </c>
      <c r="K17" s="11"/>
    </row>
    <row r="18" spans="1:11" x14ac:dyDescent="0.25">
      <c r="A18" t="s">
        <v>37</v>
      </c>
      <c r="B18" t="s">
        <v>38</v>
      </c>
      <c r="C18" t="s">
        <v>9</v>
      </c>
      <c r="D18" t="s">
        <v>30</v>
      </c>
      <c r="E18" t="s">
        <v>39</v>
      </c>
      <c r="F18" t="s">
        <v>40</v>
      </c>
      <c r="G18" t="s">
        <v>41</v>
      </c>
      <c r="H18">
        <f t="shared" si="0"/>
        <v>8318259.1999999993</v>
      </c>
      <c r="I18">
        <f>SUM(DIsk_management_10_mins_2[Total Bytes])</f>
        <v>1884019837.8000002</v>
      </c>
      <c r="J18" s="11">
        <f t="shared" si="1"/>
        <v>4.4151653995922685E-3</v>
      </c>
      <c r="K18" s="11"/>
    </row>
    <row r="19" spans="1:11" x14ac:dyDescent="0.25">
      <c r="A19" t="s">
        <v>48</v>
      </c>
      <c r="B19" t="s">
        <v>57</v>
      </c>
      <c r="C19" t="s">
        <v>44</v>
      </c>
      <c r="D19" t="s">
        <v>30</v>
      </c>
      <c r="E19" t="s">
        <v>83</v>
      </c>
      <c r="F19" t="s">
        <v>396</v>
      </c>
      <c r="G19" t="s">
        <v>397</v>
      </c>
      <c r="H19">
        <f t="shared" si="0"/>
        <v>7763456</v>
      </c>
      <c r="I19">
        <f>SUM(DIsk_management_10_mins_2[Total Bytes])</f>
        <v>1884019837.8000002</v>
      </c>
      <c r="J19" s="11">
        <f t="shared" si="1"/>
        <v>4.1206869716751554E-3</v>
      </c>
      <c r="K19" s="11"/>
    </row>
    <row r="20" spans="1:11" x14ac:dyDescent="0.25">
      <c r="A20" t="s">
        <v>362</v>
      </c>
      <c r="B20" t="s">
        <v>377</v>
      </c>
      <c r="C20" t="s">
        <v>358</v>
      </c>
      <c r="D20" t="s">
        <v>30</v>
      </c>
      <c r="E20" t="s">
        <v>378</v>
      </c>
      <c r="F20" t="s">
        <v>59</v>
      </c>
      <c r="G20" t="s">
        <v>380</v>
      </c>
      <c r="H20">
        <f t="shared" si="0"/>
        <v>6826598.4000000004</v>
      </c>
      <c r="I20">
        <f>SUM(DIsk_management_10_mins_2[Total Bytes])</f>
        <v>1884019837.8000002</v>
      </c>
      <c r="J20" s="11">
        <f t="shared" si="1"/>
        <v>3.6234217193655072E-3</v>
      </c>
      <c r="K20" s="11"/>
    </row>
    <row r="21" spans="1:11" x14ac:dyDescent="0.25">
      <c r="A21" t="s">
        <v>362</v>
      </c>
      <c r="B21" t="s">
        <v>370</v>
      </c>
      <c r="C21" t="s">
        <v>358</v>
      </c>
      <c r="D21" t="s">
        <v>30</v>
      </c>
      <c r="E21" t="s">
        <v>371</v>
      </c>
      <c r="F21" t="s">
        <v>81</v>
      </c>
      <c r="G21" t="s">
        <v>435</v>
      </c>
      <c r="H21">
        <f t="shared" si="0"/>
        <v>6559743.9999999991</v>
      </c>
      <c r="I21">
        <f>SUM(DIsk_management_10_mins_2[Total Bytes])</f>
        <v>1884019837.8000002</v>
      </c>
      <c r="J21" s="11">
        <f t="shared" si="1"/>
        <v>3.4817807479457946E-3</v>
      </c>
      <c r="K21" s="11"/>
    </row>
    <row r="22" spans="1:11" x14ac:dyDescent="0.25">
      <c r="A22" t="s">
        <v>48</v>
      </c>
      <c r="B22" t="s">
        <v>88</v>
      </c>
      <c r="C22" t="s">
        <v>44</v>
      </c>
      <c r="D22" t="s">
        <v>30</v>
      </c>
      <c r="E22" t="s">
        <v>89</v>
      </c>
      <c r="F22" t="s">
        <v>90</v>
      </c>
      <c r="G22" t="s">
        <v>402</v>
      </c>
      <c r="H22">
        <f t="shared" si="0"/>
        <v>6462156.7999999998</v>
      </c>
      <c r="I22">
        <f>SUM(DIsk_management_10_mins_2[Total Bytes])</f>
        <v>1884019837.8000002</v>
      </c>
      <c r="J22" s="11">
        <f t="shared" si="1"/>
        <v>3.4299834164941505E-3</v>
      </c>
      <c r="K22" s="11"/>
    </row>
    <row r="23" spans="1:11" x14ac:dyDescent="0.25">
      <c r="A23" t="s">
        <v>31</v>
      </c>
      <c r="B23" t="s">
        <v>32</v>
      </c>
      <c r="C23" t="s">
        <v>33</v>
      </c>
      <c r="D23" t="s">
        <v>30</v>
      </c>
      <c r="E23" t="s">
        <v>34</v>
      </c>
      <c r="F23" t="s">
        <v>390</v>
      </c>
      <c r="G23" t="s">
        <v>391</v>
      </c>
      <c r="H23">
        <f t="shared" si="0"/>
        <v>4284211.2000000002</v>
      </c>
      <c r="I23">
        <f>SUM(DIsk_management_10_mins_2[Total Bytes])</f>
        <v>1884019837.8000002</v>
      </c>
      <c r="J23" s="11">
        <f t="shared" si="1"/>
        <v>2.2739735081572926E-3</v>
      </c>
      <c r="K23" s="11"/>
    </row>
    <row r="24" spans="1:11" x14ac:dyDescent="0.25">
      <c r="A24" t="s">
        <v>48</v>
      </c>
      <c r="B24" t="s">
        <v>61</v>
      </c>
      <c r="C24" t="s">
        <v>44</v>
      </c>
      <c r="D24" t="s">
        <v>30</v>
      </c>
      <c r="E24" t="s">
        <v>398</v>
      </c>
      <c r="F24" t="s">
        <v>63</v>
      </c>
      <c r="G24" t="s">
        <v>64</v>
      </c>
      <c r="H24">
        <f t="shared" si="0"/>
        <v>3574374.4000000004</v>
      </c>
      <c r="I24">
        <f>SUM(DIsk_management_10_mins_2[Total Bytes])</f>
        <v>1884019837.8000002</v>
      </c>
      <c r="J24" s="11">
        <f t="shared" si="1"/>
        <v>1.8972063501060869E-3</v>
      </c>
      <c r="K24" s="11"/>
    </row>
    <row r="25" spans="1:11" x14ac:dyDescent="0.25">
      <c r="A25" t="s">
        <v>199</v>
      </c>
      <c r="B25" t="s">
        <v>200</v>
      </c>
      <c r="C25" t="s">
        <v>201</v>
      </c>
      <c r="D25" t="s">
        <v>30</v>
      </c>
      <c r="E25" t="s">
        <v>202</v>
      </c>
      <c r="F25" t="s">
        <v>9</v>
      </c>
      <c r="G25" t="s">
        <v>203</v>
      </c>
      <c r="H25">
        <f t="shared" si="0"/>
        <v>2577203.2000000002</v>
      </c>
      <c r="I25">
        <f>SUM(DIsk_management_10_mins_2[Total Bytes])</f>
        <v>1884019837.8000002</v>
      </c>
      <c r="J25" s="11">
        <f t="shared" si="1"/>
        <v>1.3679278467733341E-3</v>
      </c>
      <c r="K25" s="11"/>
    </row>
    <row r="26" spans="1:11" x14ac:dyDescent="0.25">
      <c r="A26" t="s">
        <v>48</v>
      </c>
      <c r="B26" t="s">
        <v>53</v>
      </c>
      <c r="C26" t="s">
        <v>44</v>
      </c>
      <c r="D26" t="s">
        <v>30</v>
      </c>
      <c r="E26" t="s">
        <v>395</v>
      </c>
      <c r="F26" t="s">
        <v>202</v>
      </c>
      <c r="G26" t="s">
        <v>56</v>
      </c>
      <c r="H26">
        <f t="shared" si="0"/>
        <v>2475520</v>
      </c>
      <c r="I26">
        <f>SUM(DIsk_management_10_mins_2[Total Bytes])</f>
        <v>1884019837.8000002</v>
      </c>
      <c r="J26" s="11">
        <f t="shared" si="1"/>
        <v>1.3139564405493223E-3</v>
      </c>
      <c r="K26" s="11"/>
    </row>
    <row r="27" spans="1:11" x14ac:dyDescent="0.25">
      <c r="A27" t="s">
        <v>191</v>
      </c>
      <c r="B27" t="s">
        <v>192</v>
      </c>
      <c r="C27" t="s">
        <v>193</v>
      </c>
      <c r="D27" t="s">
        <v>30</v>
      </c>
      <c r="E27" t="s">
        <v>194</v>
      </c>
      <c r="F27" t="s">
        <v>9</v>
      </c>
      <c r="G27" t="s">
        <v>40</v>
      </c>
      <c r="H27">
        <f t="shared" si="0"/>
        <v>2142105.6000000001</v>
      </c>
      <c r="I27">
        <f>SUM(DIsk_management_10_mins_2[Total Bytes])</f>
        <v>1884019837.8000002</v>
      </c>
      <c r="J27" s="11">
        <f t="shared" si="1"/>
        <v>1.1369867540786463E-3</v>
      </c>
      <c r="K27" s="11"/>
    </row>
    <row r="28" spans="1:11" x14ac:dyDescent="0.25">
      <c r="A28" t="s">
        <v>127</v>
      </c>
      <c r="B28" t="s">
        <v>128</v>
      </c>
      <c r="C28" t="s">
        <v>129</v>
      </c>
      <c r="D28" t="s">
        <v>30</v>
      </c>
      <c r="E28" t="s">
        <v>130</v>
      </c>
      <c r="F28" t="s">
        <v>131</v>
      </c>
      <c r="G28" t="s">
        <v>132</v>
      </c>
      <c r="H28">
        <f t="shared" si="0"/>
        <v>1978451.5999999999</v>
      </c>
      <c r="I28">
        <f>SUM(DIsk_management_10_mins_2[Total Bytes])</f>
        <v>1884019837.8000002</v>
      </c>
      <c r="J28" s="11">
        <f t="shared" si="1"/>
        <v>1.0501224882590776E-3</v>
      </c>
      <c r="K28" s="11"/>
    </row>
    <row r="29" spans="1:11" x14ac:dyDescent="0.25">
      <c r="A29" t="s">
        <v>385</v>
      </c>
      <c r="B29" t="s">
        <v>386</v>
      </c>
      <c r="C29" t="s">
        <v>9</v>
      </c>
      <c r="D29" t="s">
        <v>9</v>
      </c>
      <c r="E29" t="s">
        <v>440</v>
      </c>
      <c r="F29" t="s">
        <v>388</v>
      </c>
      <c r="G29" t="s">
        <v>441</v>
      </c>
      <c r="H29">
        <f t="shared" si="0"/>
        <v>1910169.5999999999</v>
      </c>
      <c r="I29">
        <f>SUM(DIsk_management_10_mins_2[Total Bytes])</f>
        <v>1884019837.8000002</v>
      </c>
      <c r="J29" s="11">
        <f t="shared" si="1"/>
        <v>1.0138797700933633E-3</v>
      </c>
      <c r="K29" s="11"/>
    </row>
    <row r="30" spans="1:11" x14ac:dyDescent="0.25">
      <c r="A30" t="s">
        <v>27</v>
      </c>
      <c r="B30" t="s">
        <v>262</v>
      </c>
      <c r="C30" t="s">
        <v>29</v>
      </c>
      <c r="D30" t="s">
        <v>30</v>
      </c>
      <c r="E30" t="s">
        <v>263</v>
      </c>
      <c r="F30" t="s">
        <v>264</v>
      </c>
      <c r="G30" t="s">
        <v>419</v>
      </c>
      <c r="H30">
        <f t="shared" si="0"/>
        <v>1693798.3999999999</v>
      </c>
      <c r="I30">
        <f>SUM(DIsk_management_10_mins_2[Total Bytes])</f>
        <v>1884019837.8000002</v>
      </c>
      <c r="J30" s="11">
        <f t="shared" si="1"/>
        <v>8.9903427024307515E-4</v>
      </c>
      <c r="K30" s="11"/>
    </row>
    <row r="31" spans="1:11" x14ac:dyDescent="0.25">
      <c r="A31" t="s">
        <v>69</v>
      </c>
      <c r="B31" t="s">
        <v>70</v>
      </c>
      <c r="C31" t="s">
        <v>71</v>
      </c>
      <c r="D31" t="s">
        <v>30</v>
      </c>
      <c r="E31" t="s">
        <v>72</v>
      </c>
      <c r="F31" t="s">
        <v>73</v>
      </c>
      <c r="G31" t="s">
        <v>74</v>
      </c>
      <c r="H31">
        <f t="shared" si="0"/>
        <v>1088409.6000000001</v>
      </c>
      <c r="I31">
        <f>SUM(DIsk_management_10_mins_2[Total Bytes])</f>
        <v>1884019837.8000002</v>
      </c>
      <c r="J31" s="11">
        <f t="shared" si="1"/>
        <v>5.7770601888722847E-4</v>
      </c>
      <c r="K31" s="11"/>
    </row>
    <row r="32" spans="1:11" x14ac:dyDescent="0.25">
      <c r="A32" t="s">
        <v>409</v>
      </c>
      <c r="B32" t="s">
        <v>410</v>
      </c>
      <c r="C32" t="s">
        <v>411</v>
      </c>
      <c r="D32" t="s">
        <v>30</v>
      </c>
      <c r="E32" t="s">
        <v>412</v>
      </c>
      <c r="F32" t="s">
        <v>413</v>
      </c>
      <c r="G32" t="s">
        <v>414</v>
      </c>
      <c r="H32">
        <f t="shared" si="0"/>
        <v>901939.20000000007</v>
      </c>
      <c r="I32">
        <f>SUM(DIsk_management_10_mins_2[Total Bytes])</f>
        <v>1884019837.8000002</v>
      </c>
      <c r="J32" s="11">
        <f t="shared" si="1"/>
        <v>4.7873126487521956E-4</v>
      </c>
      <c r="K32" s="11"/>
    </row>
    <row r="33" spans="1:11" x14ac:dyDescent="0.25">
      <c r="A33" t="s">
        <v>69</v>
      </c>
      <c r="B33" t="s">
        <v>75</v>
      </c>
      <c r="C33" t="s">
        <v>71</v>
      </c>
      <c r="D33" t="s">
        <v>30</v>
      </c>
      <c r="E33" t="s">
        <v>76</v>
      </c>
      <c r="F33" t="s">
        <v>77</v>
      </c>
      <c r="G33" t="s">
        <v>78</v>
      </c>
      <c r="H33">
        <f t="shared" si="0"/>
        <v>874196.8</v>
      </c>
      <c r="I33">
        <f>SUM(DIsk_management_10_mins_2[Total Bytes])</f>
        <v>1884019837.8000002</v>
      </c>
      <c r="J33" s="11">
        <f t="shared" si="1"/>
        <v>4.6400615453222273E-4</v>
      </c>
      <c r="K33" s="11"/>
    </row>
    <row r="34" spans="1:11" x14ac:dyDescent="0.25">
      <c r="A34" t="s">
        <v>345</v>
      </c>
      <c r="B34" t="s">
        <v>346</v>
      </c>
      <c r="C34" t="s">
        <v>9</v>
      </c>
      <c r="D34" t="s">
        <v>9</v>
      </c>
      <c r="E34" t="s">
        <v>347</v>
      </c>
      <c r="F34" t="s">
        <v>9</v>
      </c>
      <c r="G34" t="s">
        <v>427</v>
      </c>
      <c r="H34">
        <f t="shared" ref="H34:H65" si="3">IF(ISNUMBER(SEARCH("MB",E34)), VALUE(SUBSTITUTE(E34," MB",""))*1024*1024, IF(ISNUMBER(SEARCH("KB",E34)), VALUE(SUBSTITUTE(E34," KB",""))*1024, IF(ISNUMBER(SEARCH("B",E34)), VALUE(SUBSTITUTE(E34," B","")), 0))) +
IF(ISNUMBER(SEARCH("MB",F34)), VALUE(SUBSTITUTE(F34," MB",""))*1024*1024, IF(ISNUMBER(SEARCH("KB",F34)), VALUE(SUBSTITUTE(F34," KB",""))*1024, IF(ISNUMBER(SEARCH("B",F34)), VALUE(SUBSTITUTE(F34," B","")), 0))) +
IF(ISNUMBER(SEARCH("MB",G34)), VALUE(SUBSTITUTE(G34," MB",""))*1024*1024, IF(ISNUMBER(SEARCH("KB",G34)), VALUE(SUBSTITUTE(G34," KB",""))*1024, IF(ISNUMBER(SEARCH("B",G34)), VALUE(SUBSTITUTE(G34," B","")), 0)))</f>
        <v>386252.79999999999</v>
      </c>
      <c r="I34">
        <f>SUM(DIsk_management_10_mins_2[Total Bytes])</f>
        <v>1884019837.8000002</v>
      </c>
      <c r="J34" s="11">
        <f t="shared" ref="J34:J65" si="4">H34/$I$2</f>
        <v>2.0501525103421071E-4</v>
      </c>
      <c r="K34" s="11"/>
    </row>
    <row r="35" spans="1:11" x14ac:dyDescent="0.25">
      <c r="A35" t="s">
        <v>362</v>
      </c>
      <c r="B35" t="s">
        <v>373</v>
      </c>
      <c r="C35" t="s">
        <v>358</v>
      </c>
      <c r="D35" t="s">
        <v>30</v>
      </c>
      <c r="E35" t="s">
        <v>436</v>
      </c>
      <c r="F35" t="s">
        <v>437</v>
      </c>
      <c r="G35" t="s">
        <v>376</v>
      </c>
      <c r="H35">
        <f t="shared" si="3"/>
        <v>274944</v>
      </c>
      <c r="I35">
        <f>SUM(DIsk_management_10_mins_2[Total Bytes])</f>
        <v>1884019837.8000002</v>
      </c>
      <c r="J35" s="11">
        <f t="shared" si="4"/>
        <v>1.4593476909513674E-4</v>
      </c>
      <c r="K35" s="11"/>
    </row>
    <row r="36" spans="1:11" x14ac:dyDescent="0.25">
      <c r="A36" t="s">
        <v>48</v>
      </c>
      <c r="B36" t="s">
        <v>103</v>
      </c>
      <c r="C36" t="s">
        <v>44</v>
      </c>
      <c r="D36" t="s">
        <v>30</v>
      </c>
      <c r="E36" t="s">
        <v>104</v>
      </c>
      <c r="F36" t="s">
        <v>105</v>
      </c>
      <c r="G36" t="s">
        <v>106</v>
      </c>
      <c r="H36">
        <f t="shared" si="3"/>
        <v>262246.40000000002</v>
      </c>
      <c r="I36">
        <f>SUM(DIsk_management_10_mins_2[Total Bytes])</f>
        <v>1884019837.8000002</v>
      </c>
      <c r="J36" s="11">
        <f t="shared" si="4"/>
        <v>1.3919513730079896E-4</v>
      </c>
      <c r="K36" s="11"/>
    </row>
    <row r="37" spans="1:11" x14ac:dyDescent="0.25">
      <c r="A37" t="s">
        <v>226</v>
      </c>
      <c r="B37" t="s">
        <v>227</v>
      </c>
      <c r="C37" t="s">
        <v>9</v>
      </c>
      <c r="D37" t="s">
        <v>9</v>
      </c>
      <c r="E37" t="s">
        <v>228</v>
      </c>
      <c r="F37" t="s">
        <v>9</v>
      </c>
      <c r="G37" t="s">
        <v>418</v>
      </c>
      <c r="H37">
        <f t="shared" si="3"/>
        <v>244428.79999999999</v>
      </c>
      <c r="I37">
        <f>SUM(DIsk_management_10_mins_2[Total Bytes])</f>
        <v>1884019837.8000002</v>
      </c>
      <c r="J37" s="11">
        <f t="shared" si="4"/>
        <v>1.2973791204100237E-4</v>
      </c>
      <c r="K37" s="11"/>
    </row>
    <row r="38" spans="1:11" x14ac:dyDescent="0.25">
      <c r="A38" t="s">
        <v>136</v>
      </c>
      <c r="B38" t="s">
        <v>137</v>
      </c>
      <c r="C38" t="s">
        <v>138</v>
      </c>
      <c r="D38" t="s">
        <v>30</v>
      </c>
      <c r="E38" t="s">
        <v>9</v>
      </c>
      <c r="F38" t="s">
        <v>9</v>
      </c>
      <c r="G38" t="s">
        <v>139</v>
      </c>
      <c r="H38">
        <f t="shared" si="3"/>
        <v>187699.20000000001</v>
      </c>
      <c r="I38">
        <f>SUM(DIsk_management_10_mins_2[Total Bytes])</f>
        <v>1884019837.8000002</v>
      </c>
      <c r="J38" s="11">
        <f t="shared" si="4"/>
        <v>9.9626976443719051E-5</v>
      </c>
      <c r="K38" s="11"/>
    </row>
    <row r="39" spans="1:11" x14ac:dyDescent="0.25">
      <c r="A39" t="s">
        <v>136</v>
      </c>
      <c r="B39" t="s">
        <v>140</v>
      </c>
      <c r="C39" t="s">
        <v>138</v>
      </c>
      <c r="D39" t="s">
        <v>30</v>
      </c>
      <c r="E39" t="s">
        <v>9</v>
      </c>
      <c r="F39" t="s">
        <v>9</v>
      </c>
      <c r="G39" t="s">
        <v>141</v>
      </c>
      <c r="H39">
        <f t="shared" si="3"/>
        <v>187596.79999999999</v>
      </c>
      <c r="I39">
        <f>SUM(DIsk_management_10_mins_2[Total Bytes])</f>
        <v>1884019837.8000002</v>
      </c>
      <c r="J39" s="11">
        <f t="shared" si="4"/>
        <v>9.9572624574409865E-5</v>
      </c>
      <c r="K39" s="11"/>
    </row>
    <row r="40" spans="1:11" x14ac:dyDescent="0.25">
      <c r="A40" t="s">
        <v>136</v>
      </c>
      <c r="B40" t="s">
        <v>142</v>
      </c>
      <c r="C40" t="s">
        <v>138</v>
      </c>
      <c r="D40" t="s">
        <v>30</v>
      </c>
      <c r="E40" t="s">
        <v>9</v>
      </c>
      <c r="F40" t="s">
        <v>9</v>
      </c>
      <c r="G40" t="s">
        <v>141</v>
      </c>
      <c r="H40">
        <f t="shared" si="3"/>
        <v>187596.79999999999</v>
      </c>
      <c r="I40">
        <f>SUM(DIsk_management_10_mins_2[Total Bytes])</f>
        <v>1884019837.8000002</v>
      </c>
      <c r="J40" s="11">
        <f t="shared" si="4"/>
        <v>9.9572624574409865E-5</v>
      </c>
      <c r="K40" s="11"/>
    </row>
    <row r="41" spans="1:11" x14ac:dyDescent="0.25">
      <c r="A41" t="s">
        <v>136</v>
      </c>
      <c r="B41" t="s">
        <v>154</v>
      </c>
      <c r="C41" t="s">
        <v>138</v>
      </c>
      <c r="D41" t="s">
        <v>30</v>
      </c>
      <c r="E41" t="s">
        <v>9</v>
      </c>
      <c r="F41" t="s">
        <v>9</v>
      </c>
      <c r="G41" t="s">
        <v>141</v>
      </c>
      <c r="H41">
        <f t="shared" si="3"/>
        <v>187596.79999999999</v>
      </c>
      <c r="I41">
        <f>SUM(DIsk_management_10_mins_2[Total Bytes])</f>
        <v>1884019837.8000002</v>
      </c>
      <c r="J41" s="11">
        <f t="shared" si="4"/>
        <v>9.9572624574409865E-5</v>
      </c>
      <c r="K41" s="11"/>
    </row>
    <row r="42" spans="1:11" x14ac:dyDescent="0.25">
      <c r="A42" t="s">
        <v>136</v>
      </c>
      <c r="B42" t="s">
        <v>169</v>
      </c>
      <c r="C42" t="s">
        <v>138</v>
      </c>
      <c r="D42" t="s">
        <v>30</v>
      </c>
      <c r="E42" t="s">
        <v>9</v>
      </c>
      <c r="F42" t="s">
        <v>9</v>
      </c>
      <c r="G42" t="s">
        <v>141</v>
      </c>
      <c r="H42">
        <f t="shared" si="3"/>
        <v>187596.79999999999</v>
      </c>
      <c r="I42">
        <f>SUM(DIsk_management_10_mins_2[Total Bytes])</f>
        <v>1884019837.8000002</v>
      </c>
      <c r="J42" s="11">
        <f t="shared" si="4"/>
        <v>9.9572624574409865E-5</v>
      </c>
      <c r="K42" s="11"/>
    </row>
    <row r="43" spans="1:11" x14ac:dyDescent="0.25">
      <c r="A43" t="s">
        <v>362</v>
      </c>
      <c r="B43" t="s">
        <v>366</v>
      </c>
      <c r="C43" t="s">
        <v>358</v>
      </c>
      <c r="D43" t="s">
        <v>30</v>
      </c>
      <c r="E43" t="s">
        <v>433</v>
      </c>
      <c r="F43" t="s">
        <v>434</v>
      </c>
      <c r="G43" t="s">
        <v>369</v>
      </c>
      <c r="H43">
        <f t="shared" si="3"/>
        <v>182681.60000000001</v>
      </c>
      <c r="I43">
        <f>SUM(DIsk_management_10_mins_2[Total Bytes])</f>
        <v>1884019837.8000002</v>
      </c>
      <c r="J43" s="11">
        <f t="shared" si="4"/>
        <v>9.6963734847569445E-5</v>
      </c>
      <c r="K43" s="11"/>
    </row>
    <row r="44" spans="1:11" x14ac:dyDescent="0.25">
      <c r="A44" t="s">
        <v>362</v>
      </c>
      <c r="B44" t="s">
        <v>381</v>
      </c>
      <c r="C44" t="s">
        <v>358</v>
      </c>
      <c r="D44" t="s">
        <v>30</v>
      </c>
      <c r="E44" t="s">
        <v>438</v>
      </c>
      <c r="F44" t="s">
        <v>439</v>
      </c>
      <c r="G44" t="s">
        <v>384</v>
      </c>
      <c r="H44">
        <f t="shared" si="3"/>
        <v>179404.79999999999</v>
      </c>
      <c r="I44">
        <f>SUM(DIsk_management_10_mins_2[Total Bytes])</f>
        <v>1884019837.8000002</v>
      </c>
      <c r="J44" s="11">
        <f t="shared" si="4"/>
        <v>9.5224475029675814E-5</v>
      </c>
      <c r="K44" s="11"/>
    </row>
    <row r="45" spans="1:11" x14ac:dyDescent="0.25">
      <c r="A45" t="s">
        <v>69</v>
      </c>
      <c r="B45" t="s">
        <v>163</v>
      </c>
      <c r="C45" t="s">
        <v>71</v>
      </c>
      <c r="D45" t="s">
        <v>30</v>
      </c>
      <c r="E45" t="s">
        <v>164</v>
      </c>
      <c r="F45" t="s">
        <v>9</v>
      </c>
      <c r="G45" t="s">
        <v>165</v>
      </c>
      <c r="H45">
        <f t="shared" si="3"/>
        <v>157593.60000000001</v>
      </c>
      <c r="I45">
        <f>SUM(DIsk_management_10_mins_2[Total Bytes])</f>
        <v>1884019837.8000002</v>
      </c>
      <c r="J45" s="11">
        <f t="shared" si="4"/>
        <v>8.3647526866821391E-5</v>
      </c>
      <c r="K45" s="11"/>
    </row>
    <row r="46" spans="1:11" x14ac:dyDescent="0.25">
      <c r="A46" t="s">
        <v>27</v>
      </c>
      <c r="B46" t="s">
        <v>274</v>
      </c>
      <c r="C46" t="s">
        <v>29</v>
      </c>
      <c r="D46" t="s">
        <v>30</v>
      </c>
      <c r="E46" t="s">
        <v>275</v>
      </c>
      <c r="F46" t="s">
        <v>9</v>
      </c>
      <c r="G46" t="s">
        <v>164</v>
      </c>
      <c r="H46">
        <f t="shared" si="3"/>
        <v>141414.39999999999</v>
      </c>
      <c r="I46">
        <f>SUM(DIsk_management_10_mins_2[Total Bytes])</f>
        <v>1884019837.8000002</v>
      </c>
      <c r="J46" s="11">
        <f t="shared" si="4"/>
        <v>7.5059931515971632E-5</v>
      </c>
      <c r="K46" s="11"/>
    </row>
    <row r="47" spans="1:11" x14ac:dyDescent="0.25">
      <c r="A47" t="s">
        <v>123</v>
      </c>
      <c r="B47" t="s">
        <v>124</v>
      </c>
      <c r="C47" t="s">
        <v>9</v>
      </c>
      <c r="D47" t="s">
        <v>30</v>
      </c>
      <c r="E47" t="s">
        <v>125</v>
      </c>
      <c r="F47" t="s">
        <v>9</v>
      </c>
      <c r="G47" t="s">
        <v>407</v>
      </c>
      <c r="H47">
        <f t="shared" si="3"/>
        <v>118579.20000000001</v>
      </c>
      <c r="I47">
        <f>SUM(DIsk_management_10_mins_2[Total Bytes])</f>
        <v>1884019837.8000002</v>
      </c>
      <c r="J47" s="11">
        <f t="shared" si="4"/>
        <v>6.2939464660025465E-5</v>
      </c>
      <c r="K47" s="11"/>
    </row>
    <row r="48" spans="1:11" x14ac:dyDescent="0.25">
      <c r="A48" t="s">
        <v>27</v>
      </c>
      <c r="B48" t="s">
        <v>279</v>
      </c>
      <c r="C48" t="s">
        <v>29</v>
      </c>
      <c r="D48" t="s">
        <v>30</v>
      </c>
      <c r="E48" t="s">
        <v>280</v>
      </c>
      <c r="F48" t="s">
        <v>9</v>
      </c>
      <c r="G48" t="s">
        <v>68</v>
      </c>
      <c r="H48">
        <f t="shared" si="3"/>
        <v>62361.599999999999</v>
      </c>
      <c r="I48">
        <f>SUM(DIsk_management_10_mins_2[Total Bytes])</f>
        <v>1884019837.8000002</v>
      </c>
      <c r="J48" s="11">
        <f t="shared" si="4"/>
        <v>3.3100288409288E-5</v>
      </c>
      <c r="K48" s="11"/>
    </row>
    <row r="49" spans="1:11" x14ac:dyDescent="0.25">
      <c r="A49" t="s">
        <v>158</v>
      </c>
      <c r="B49" t="s">
        <v>159</v>
      </c>
      <c r="C49" t="s">
        <v>160</v>
      </c>
      <c r="D49" t="s">
        <v>30</v>
      </c>
      <c r="E49" t="s">
        <v>161</v>
      </c>
      <c r="F49" t="s">
        <v>9</v>
      </c>
      <c r="G49" t="s">
        <v>162</v>
      </c>
      <c r="H49">
        <f t="shared" si="3"/>
        <v>59494.400000000001</v>
      </c>
      <c r="I49">
        <f>SUM(DIsk_management_10_mins_2[Total Bytes])</f>
        <v>1884019837.8000002</v>
      </c>
      <c r="J49" s="11">
        <f t="shared" si="4"/>
        <v>3.1578436068631076E-5</v>
      </c>
      <c r="K49" s="11"/>
    </row>
    <row r="50" spans="1:11" x14ac:dyDescent="0.25">
      <c r="A50" t="s">
        <v>117</v>
      </c>
      <c r="B50" t="s">
        <v>118</v>
      </c>
      <c r="C50" t="s">
        <v>119</v>
      </c>
      <c r="D50" t="s">
        <v>30</v>
      </c>
      <c r="E50" t="s">
        <v>120</v>
      </c>
      <c r="F50" t="s">
        <v>121</v>
      </c>
      <c r="G50" t="s">
        <v>122</v>
      </c>
      <c r="H50">
        <f t="shared" si="3"/>
        <v>41676.800000000003</v>
      </c>
      <c r="I50">
        <f>SUM(DIsk_management_10_mins_2[Total Bytes])</f>
        <v>1884019837.8000002</v>
      </c>
      <c r="J50" s="11">
        <f t="shared" si="4"/>
        <v>2.2121210808834511E-5</v>
      </c>
      <c r="K50" s="11"/>
    </row>
    <row r="51" spans="1:11" x14ac:dyDescent="0.25">
      <c r="A51" t="s">
        <v>136</v>
      </c>
      <c r="B51" t="s">
        <v>155</v>
      </c>
      <c r="C51" t="s">
        <v>138</v>
      </c>
      <c r="D51" t="s">
        <v>30</v>
      </c>
      <c r="E51" t="s">
        <v>156</v>
      </c>
      <c r="F51" t="s">
        <v>157</v>
      </c>
      <c r="G51" t="s">
        <v>408</v>
      </c>
      <c r="H51">
        <f t="shared" si="3"/>
        <v>34611.199999999997</v>
      </c>
      <c r="I51">
        <f>SUM(DIsk_management_10_mins_2[Total Bytes])</f>
        <v>1884019837.8000002</v>
      </c>
      <c r="J51" s="11">
        <f t="shared" si="4"/>
        <v>1.8370931826501382E-5</v>
      </c>
      <c r="K51" s="11"/>
    </row>
    <row r="52" spans="1:11" x14ac:dyDescent="0.25">
      <c r="A52" t="s">
        <v>136</v>
      </c>
      <c r="B52" t="s">
        <v>146</v>
      </c>
      <c r="C52" t="s">
        <v>138</v>
      </c>
      <c r="D52" t="s">
        <v>30</v>
      </c>
      <c r="E52" t="s">
        <v>9</v>
      </c>
      <c r="F52" t="s">
        <v>9</v>
      </c>
      <c r="G52" t="s">
        <v>147</v>
      </c>
      <c r="H52">
        <f t="shared" si="3"/>
        <v>30617.599999999999</v>
      </c>
      <c r="I52">
        <f>SUM(DIsk_management_10_mins_2[Total Bytes])</f>
        <v>1884019837.8000002</v>
      </c>
      <c r="J52" s="11">
        <f t="shared" si="4"/>
        <v>1.6251208923443532E-5</v>
      </c>
      <c r="K52" s="11"/>
    </row>
    <row r="53" spans="1:11" x14ac:dyDescent="0.25">
      <c r="A53" t="s">
        <v>69</v>
      </c>
      <c r="B53" t="s">
        <v>151</v>
      </c>
      <c r="C53" t="s">
        <v>71</v>
      </c>
      <c r="D53" t="s">
        <v>30</v>
      </c>
      <c r="E53" t="s">
        <v>152</v>
      </c>
      <c r="F53" t="s">
        <v>9</v>
      </c>
      <c r="G53" t="s">
        <v>153</v>
      </c>
      <c r="H53">
        <f t="shared" si="3"/>
        <v>29798.400000000001</v>
      </c>
      <c r="I53">
        <f>SUM(DIsk_management_10_mins_2[Total Bytes])</f>
        <v>1884019837.8000002</v>
      </c>
      <c r="J53" s="11">
        <f t="shared" si="4"/>
        <v>1.5816393968970127E-5</v>
      </c>
      <c r="K53" s="11"/>
    </row>
    <row r="54" spans="1:11" x14ac:dyDescent="0.25">
      <c r="A54" t="s">
        <v>136</v>
      </c>
      <c r="B54" t="s">
        <v>148</v>
      </c>
      <c r="C54" t="s">
        <v>138</v>
      </c>
      <c r="D54" t="s">
        <v>30</v>
      </c>
      <c r="E54" t="s">
        <v>149</v>
      </c>
      <c r="F54" t="s">
        <v>9</v>
      </c>
      <c r="G54" t="s">
        <v>150</v>
      </c>
      <c r="H54">
        <f t="shared" si="3"/>
        <v>29563</v>
      </c>
      <c r="I54">
        <f>SUM(DIsk_management_10_mins_2[Total Bytes])</f>
        <v>1884019837.8000002</v>
      </c>
      <c r="J54" s="11">
        <f t="shared" si="4"/>
        <v>1.5691448363155871E-5</v>
      </c>
      <c r="K54" s="11"/>
    </row>
    <row r="55" spans="1:11" x14ac:dyDescent="0.25">
      <c r="A55" t="s">
        <v>69</v>
      </c>
      <c r="B55" t="s">
        <v>166</v>
      </c>
      <c r="C55" t="s">
        <v>71</v>
      </c>
      <c r="D55" t="s">
        <v>30</v>
      </c>
      <c r="E55" t="s">
        <v>167</v>
      </c>
      <c r="F55" t="s">
        <v>9</v>
      </c>
      <c r="G55" t="s">
        <v>168</v>
      </c>
      <c r="H55">
        <f t="shared" si="3"/>
        <v>23756.800000000003</v>
      </c>
      <c r="I55">
        <f>SUM(DIsk_management_10_mins_2[Total Bytes])</f>
        <v>1884019837.8000002</v>
      </c>
      <c r="J55" s="11">
        <f t="shared" si="4"/>
        <v>1.2609633679728762E-5</v>
      </c>
      <c r="K55" s="11"/>
    </row>
    <row r="56" spans="1:11" x14ac:dyDescent="0.25">
      <c r="A56" t="s">
        <v>48</v>
      </c>
      <c r="B56" t="s">
        <v>49</v>
      </c>
      <c r="C56" t="s">
        <v>44</v>
      </c>
      <c r="D56" t="s">
        <v>30</v>
      </c>
      <c r="E56" t="s">
        <v>50</v>
      </c>
      <c r="F56" t="s">
        <v>51</v>
      </c>
      <c r="G56" t="s">
        <v>52</v>
      </c>
      <c r="H56">
        <f t="shared" si="3"/>
        <v>16968</v>
      </c>
      <c r="I56">
        <f>SUM(DIsk_management_10_mins_2[Total Bytes])</f>
        <v>1884019837.8000002</v>
      </c>
      <c r="J56" s="11">
        <f t="shared" si="4"/>
        <v>9.0062745941220037E-6</v>
      </c>
      <c r="K56" s="11"/>
    </row>
    <row r="57" spans="1:11" x14ac:dyDescent="0.25">
      <c r="A57" t="s">
        <v>183</v>
      </c>
      <c r="B57" t="s">
        <v>184</v>
      </c>
      <c r="C57" t="s">
        <v>185</v>
      </c>
      <c r="D57" t="s">
        <v>30</v>
      </c>
      <c r="E57" t="s">
        <v>9</v>
      </c>
      <c r="F57" t="s">
        <v>9</v>
      </c>
      <c r="G57" t="s">
        <v>417</v>
      </c>
      <c r="H57">
        <f t="shared" si="3"/>
        <v>16179.2</v>
      </c>
      <c r="I57">
        <f>SUM(DIsk_management_10_mins_2[Total Bytes])</f>
        <v>1884019837.8000002</v>
      </c>
      <c r="J57" s="11">
        <f t="shared" si="4"/>
        <v>8.5875953508497596E-6</v>
      </c>
      <c r="K57" s="11"/>
    </row>
    <row r="58" spans="1:11" x14ac:dyDescent="0.25">
      <c r="A58" t="s">
        <v>111</v>
      </c>
      <c r="B58" t="s">
        <v>143</v>
      </c>
      <c r="C58" t="s">
        <v>113</v>
      </c>
      <c r="D58" t="s">
        <v>30</v>
      </c>
      <c r="E58" t="s">
        <v>144</v>
      </c>
      <c r="F58" t="s">
        <v>9</v>
      </c>
      <c r="G58" t="s">
        <v>145</v>
      </c>
      <c r="H58">
        <f t="shared" si="3"/>
        <v>12083.199999999999</v>
      </c>
      <c r="I58">
        <f>SUM(DIsk_management_10_mins_2[Total Bytes])</f>
        <v>1884019837.8000002</v>
      </c>
      <c r="J58" s="11">
        <f t="shared" si="4"/>
        <v>6.4135205784827313E-6</v>
      </c>
      <c r="K58" s="11"/>
    </row>
    <row r="59" spans="1:11" x14ac:dyDescent="0.25">
      <c r="A59" t="s">
        <v>69</v>
      </c>
      <c r="B59" t="s">
        <v>133</v>
      </c>
      <c r="C59" t="s">
        <v>71</v>
      </c>
      <c r="D59" t="s">
        <v>30</v>
      </c>
      <c r="E59" t="s">
        <v>134</v>
      </c>
      <c r="F59" t="s">
        <v>9</v>
      </c>
      <c r="G59" t="s">
        <v>135</v>
      </c>
      <c r="H59">
        <f t="shared" si="3"/>
        <v>11571.2</v>
      </c>
      <c r="I59">
        <f>SUM(DIsk_management_10_mins_2[Total Bytes])</f>
        <v>1884019837.8000002</v>
      </c>
      <c r="J59" s="11">
        <f t="shared" si="4"/>
        <v>6.1417612319368539E-6</v>
      </c>
      <c r="K59" s="11"/>
    </row>
    <row r="60" spans="1:11" x14ac:dyDescent="0.25">
      <c r="A60" t="s">
        <v>329</v>
      </c>
      <c r="B60" t="s">
        <v>330</v>
      </c>
      <c r="C60" t="s">
        <v>331</v>
      </c>
      <c r="D60" t="s">
        <v>30</v>
      </c>
      <c r="E60" t="s">
        <v>332</v>
      </c>
      <c r="F60" t="s">
        <v>9</v>
      </c>
      <c r="G60" t="s">
        <v>333</v>
      </c>
      <c r="H60">
        <f t="shared" si="3"/>
        <v>11571.2</v>
      </c>
      <c r="I60">
        <f>SUM(DIsk_management_10_mins_2[Total Bytes])</f>
        <v>1884019837.8000002</v>
      </c>
      <c r="J60" s="11">
        <f t="shared" si="4"/>
        <v>6.1417612319368539E-6</v>
      </c>
      <c r="K60" s="11"/>
    </row>
    <row r="61" spans="1:11" x14ac:dyDescent="0.25">
      <c r="A61" t="s">
        <v>362</v>
      </c>
      <c r="B61" t="s">
        <v>363</v>
      </c>
      <c r="C61" t="s">
        <v>358</v>
      </c>
      <c r="D61" t="s">
        <v>30</v>
      </c>
      <c r="E61" t="s">
        <v>364</v>
      </c>
      <c r="F61" t="s">
        <v>365</v>
      </c>
      <c r="G61" t="s">
        <v>144</v>
      </c>
      <c r="H61">
        <f t="shared" si="3"/>
        <v>9968</v>
      </c>
      <c r="I61">
        <f>SUM(DIsk_management_10_mins_2[Total Bytes])</f>
        <v>1884019837.8000002</v>
      </c>
      <c r="J61" s="11">
        <f t="shared" si="4"/>
        <v>5.2908147780650719E-6</v>
      </c>
      <c r="K61" s="11"/>
    </row>
    <row r="62" spans="1:11" x14ac:dyDescent="0.25">
      <c r="A62" t="s">
        <v>195</v>
      </c>
      <c r="B62" t="s">
        <v>196</v>
      </c>
      <c r="C62" t="s">
        <v>197</v>
      </c>
      <c r="D62" t="s">
        <v>30</v>
      </c>
      <c r="E62" t="s">
        <v>175</v>
      </c>
      <c r="F62" t="s">
        <v>9</v>
      </c>
      <c r="G62" t="s">
        <v>145</v>
      </c>
      <c r="H62">
        <f t="shared" si="3"/>
        <v>9932.7999999999993</v>
      </c>
      <c r="I62">
        <f>SUM(DIsk_management_10_mins_2[Total Bytes])</f>
        <v>1884019837.8000002</v>
      </c>
      <c r="J62" s="11">
        <f t="shared" si="4"/>
        <v>5.2721313229900415E-6</v>
      </c>
      <c r="K62" s="11"/>
    </row>
    <row r="63" spans="1:11" x14ac:dyDescent="0.25">
      <c r="A63" t="s">
        <v>69</v>
      </c>
      <c r="B63" t="s">
        <v>415</v>
      </c>
      <c r="C63" t="s">
        <v>71</v>
      </c>
      <c r="D63" t="s">
        <v>30</v>
      </c>
      <c r="E63" t="s">
        <v>416</v>
      </c>
      <c r="F63" t="s">
        <v>9</v>
      </c>
      <c r="G63" t="s">
        <v>134</v>
      </c>
      <c r="H63">
        <f t="shared" si="3"/>
        <v>8559.2000000000007</v>
      </c>
      <c r="I63">
        <f>SUM(DIsk_management_10_mins_2[Total Bytes])</f>
        <v>1884019837.8000002</v>
      </c>
      <c r="J63" s="11">
        <f t="shared" si="4"/>
        <v>4.5430519510849282E-6</v>
      </c>
      <c r="K63" s="11"/>
    </row>
    <row r="64" spans="1:11" x14ac:dyDescent="0.25">
      <c r="A64" t="s">
        <v>27</v>
      </c>
      <c r="B64" t="s">
        <v>266</v>
      </c>
      <c r="C64" t="s">
        <v>29</v>
      </c>
      <c r="D64" t="s">
        <v>30</v>
      </c>
      <c r="E64" t="s">
        <v>9</v>
      </c>
      <c r="F64" t="s">
        <v>9</v>
      </c>
      <c r="G64" t="s">
        <v>267</v>
      </c>
      <c r="H64">
        <f t="shared" si="3"/>
        <v>1024</v>
      </c>
      <c r="I64">
        <f>SUM(DIsk_management_10_mins_2[Total Bytes])</f>
        <v>1884019837.8000002</v>
      </c>
      <c r="J64" s="11">
        <f t="shared" si="4"/>
        <v>5.4351869309175697E-7</v>
      </c>
      <c r="K64" s="11"/>
    </row>
    <row r="65" spans="1:11" x14ac:dyDescent="0.25">
      <c r="H65">
        <f t="shared" si="3"/>
        <v>0</v>
      </c>
      <c r="I65">
        <f>SUM(DIsk_management_10_mins_2[Total Bytes])</f>
        <v>1884019837.8000002</v>
      </c>
      <c r="J65" s="11">
        <f t="shared" si="4"/>
        <v>0</v>
      </c>
      <c r="K65" s="11"/>
    </row>
    <row r="66" spans="1:11" x14ac:dyDescent="0.25">
      <c r="A66" t="s">
        <v>7</v>
      </c>
      <c r="B66" t="s">
        <v>8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>
        <f t="shared" ref="H66:H97" si="5">IF(ISNUMBER(SEARCH("MB",E66)), VALUE(SUBSTITUTE(E66," MB",""))*1024*1024, IF(ISNUMBER(SEARCH("KB",E66)), VALUE(SUBSTITUTE(E66," KB",""))*1024, IF(ISNUMBER(SEARCH("B",E66)), VALUE(SUBSTITUTE(E66," B","")), 0))) +
IF(ISNUMBER(SEARCH("MB",F66)), VALUE(SUBSTITUTE(F66," MB",""))*1024*1024, IF(ISNUMBER(SEARCH("KB",F66)), VALUE(SUBSTITUTE(F66," KB",""))*1024, IF(ISNUMBER(SEARCH("B",F66)), VALUE(SUBSTITUTE(F66," B","")), 0))) +
IF(ISNUMBER(SEARCH("MB",G66)), VALUE(SUBSTITUTE(G66," MB",""))*1024*1024, IF(ISNUMBER(SEARCH("KB",G66)), VALUE(SUBSTITUTE(G66," KB",""))*1024, IF(ISNUMBER(SEARCH("B",G66)), VALUE(SUBSTITUTE(G66," B","")), 0)))</f>
        <v>0</v>
      </c>
      <c r="I66">
        <f>SUM(DIsk_management_10_mins_2[Total Bytes])</f>
        <v>1884019837.8000002</v>
      </c>
      <c r="J66" s="11">
        <f t="shared" ref="J66:J97" si="6">H66/$I$2</f>
        <v>0</v>
      </c>
      <c r="K66" s="11"/>
    </row>
    <row r="67" spans="1:11" x14ac:dyDescent="0.25">
      <c r="A67" t="s">
        <v>10</v>
      </c>
      <c r="B67" t="s">
        <v>11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>
        <f t="shared" si="5"/>
        <v>0</v>
      </c>
      <c r="I67">
        <f>SUM(DIsk_management_10_mins_2[Total Bytes])</f>
        <v>1884019837.8000002</v>
      </c>
      <c r="J67" s="11">
        <f t="shared" si="6"/>
        <v>0</v>
      </c>
      <c r="K67" s="11"/>
    </row>
    <row r="68" spans="1:11" x14ac:dyDescent="0.25">
      <c r="A68" t="s">
        <v>12</v>
      </c>
      <c r="B68" t="s">
        <v>13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>
        <f t="shared" si="5"/>
        <v>0</v>
      </c>
      <c r="I68">
        <f>SUM(DIsk_management_10_mins_2[Total Bytes])</f>
        <v>1884019837.8000002</v>
      </c>
      <c r="J68" s="11">
        <f t="shared" si="6"/>
        <v>0</v>
      </c>
      <c r="K68" s="11"/>
    </row>
    <row r="69" spans="1:11" x14ac:dyDescent="0.25">
      <c r="A69" t="s">
        <v>14</v>
      </c>
      <c r="B69" t="s">
        <v>15</v>
      </c>
      <c r="C69" t="s">
        <v>16</v>
      </c>
      <c r="D69" t="s">
        <v>9</v>
      </c>
      <c r="E69" t="s">
        <v>9</v>
      </c>
      <c r="F69" t="s">
        <v>9</v>
      </c>
      <c r="G69" t="s">
        <v>9</v>
      </c>
      <c r="H69">
        <f t="shared" si="5"/>
        <v>0</v>
      </c>
      <c r="I69">
        <f>SUM(DIsk_management_10_mins_2[Total Bytes])</f>
        <v>1884019837.8000002</v>
      </c>
      <c r="J69" s="11">
        <f t="shared" si="6"/>
        <v>0</v>
      </c>
      <c r="K69" s="11"/>
    </row>
    <row r="70" spans="1:11" x14ac:dyDescent="0.25">
      <c r="A70" t="s">
        <v>17</v>
      </c>
      <c r="B70" t="s">
        <v>18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>
        <f t="shared" si="5"/>
        <v>0</v>
      </c>
      <c r="I70">
        <f>SUM(DIsk_management_10_mins_2[Total Bytes])</f>
        <v>1884019837.8000002</v>
      </c>
      <c r="J70" s="11">
        <f t="shared" si="6"/>
        <v>0</v>
      </c>
      <c r="K70" s="11"/>
    </row>
    <row r="71" spans="1:11" x14ac:dyDescent="0.25">
      <c r="A71" t="s">
        <v>19</v>
      </c>
      <c r="B71" t="s">
        <v>20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>
        <f t="shared" si="5"/>
        <v>0</v>
      </c>
      <c r="I71">
        <f>SUM(DIsk_management_10_mins_2[Total Bytes])</f>
        <v>1884019837.8000002</v>
      </c>
      <c r="J71" s="11">
        <f t="shared" si="6"/>
        <v>0</v>
      </c>
      <c r="K71" s="11"/>
    </row>
    <row r="72" spans="1:11" x14ac:dyDescent="0.25">
      <c r="A72" t="s">
        <v>21</v>
      </c>
      <c r="B72" t="s">
        <v>22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>
        <f t="shared" si="5"/>
        <v>0</v>
      </c>
      <c r="I72">
        <f>SUM(DIsk_management_10_mins_2[Total Bytes])</f>
        <v>1884019837.8000002</v>
      </c>
      <c r="J72" s="11">
        <f t="shared" si="6"/>
        <v>0</v>
      </c>
      <c r="K72" s="11"/>
    </row>
    <row r="73" spans="1:11" x14ac:dyDescent="0.25">
      <c r="A73" t="s">
        <v>23</v>
      </c>
      <c r="B73" t="s">
        <v>24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>
        <f t="shared" si="5"/>
        <v>0</v>
      </c>
      <c r="I73">
        <f>SUM(DIsk_management_10_mins_2[Total Bytes])</f>
        <v>1884019837.8000002</v>
      </c>
      <c r="J73" s="11">
        <f t="shared" si="6"/>
        <v>0</v>
      </c>
      <c r="K73" s="11"/>
    </row>
    <row r="74" spans="1:11" x14ac:dyDescent="0.25">
      <c r="A74" t="s">
        <v>25</v>
      </c>
      <c r="B74" t="s">
        <v>26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>
        <f t="shared" si="5"/>
        <v>0</v>
      </c>
      <c r="I74">
        <f>SUM(DIsk_management_10_mins_2[Total Bytes])</f>
        <v>1884019837.8000002</v>
      </c>
      <c r="J74" s="11">
        <f t="shared" si="6"/>
        <v>0</v>
      </c>
      <c r="K74" s="11"/>
    </row>
    <row r="75" spans="1:11" x14ac:dyDescent="0.25">
      <c r="A75" t="s">
        <v>27</v>
      </c>
      <c r="B75" t="s">
        <v>28</v>
      </c>
      <c r="C75" t="s">
        <v>29</v>
      </c>
      <c r="D75" t="s">
        <v>30</v>
      </c>
      <c r="E75" t="s">
        <v>9</v>
      </c>
      <c r="F75" t="s">
        <v>9</v>
      </c>
      <c r="G75" t="s">
        <v>9</v>
      </c>
      <c r="H75">
        <f t="shared" si="5"/>
        <v>0</v>
      </c>
      <c r="I75">
        <f>SUM(DIsk_management_10_mins_2[Total Bytes])</f>
        <v>1884019837.8000002</v>
      </c>
      <c r="J75" s="11">
        <f t="shared" si="6"/>
        <v>0</v>
      </c>
      <c r="K75" s="11"/>
    </row>
    <row r="76" spans="1:11" x14ac:dyDescent="0.25">
      <c r="A76" t="s">
        <v>27</v>
      </c>
      <c r="B76" t="s">
        <v>177</v>
      </c>
      <c r="C76" t="s">
        <v>29</v>
      </c>
      <c r="D76" t="s">
        <v>30</v>
      </c>
      <c r="E76" t="s">
        <v>9</v>
      </c>
      <c r="F76" t="s">
        <v>9</v>
      </c>
      <c r="G76" t="s">
        <v>9</v>
      </c>
      <c r="H76">
        <f t="shared" si="5"/>
        <v>0</v>
      </c>
      <c r="I76">
        <f>SUM(DIsk_management_10_mins_2[Total Bytes])</f>
        <v>1884019837.8000002</v>
      </c>
      <c r="J76" s="11">
        <f t="shared" si="6"/>
        <v>0</v>
      </c>
      <c r="K76" s="11"/>
    </row>
    <row r="77" spans="1:11" x14ac:dyDescent="0.25">
      <c r="A77" t="s">
        <v>27</v>
      </c>
      <c r="B77" t="s">
        <v>178</v>
      </c>
      <c r="C77" t="s">
        <v>29</v>
      </c>
      <c r="D77" t="s">
        <v>30</v>
      </c>
      <c r="E77" t="s">
        <v>9</v>
      </c>
      <c r="F77" t="s">
        <v>9</v>
      </c>
      <c r="G77" t="s">
        <v>9</v>
      </c>
      <c r="H77">
        <f t="shared" si="5"/>
        <v>0</v>
      </c>
      <c r="I77">
        <f>SUM(DIsk_management_10_mins_2[Total Bytes])</f>
        <v>1884019837.8000002</v>
      </c>
      <c r="J77" s="11">
        <f t="shared" si="6"/>
        <v>0</v>
      </c>
      <c r="K77" s="11"/>
    </row>
    <row r="78" spans="1:11" x14ac:dyDescent="0.25">
      <c r="A78" t="s">
        <v>27</v>
      </c>
      <c r="B78" t="s">
        <v>179</v>
      </c>
      <c r="C78" t="s">
        <v>29</v>
      </c>
      <c r="D78" t="s">
        <v>30</v>
      </c>
      <c r="E78" t="s">
        <v>9</v>
      </c>
      <c r="F78" t="s">
        <v>9</v>
      </c>
      <c r="G78" t="s">
        <v>9</v>
      </c>
      <c r="H78">
        <f t="shared" si="5"/>
        <v>0</v>
      </c>
      <c r="I78">
        <f>SUM(DIsk_management_10_mins_2[Total Bytes])</f>
        <v>1884019837.8000002</v>
      </c>
      <c r="J78" s="11">
        <f t="shared" si="6"/>
        <v>0</v>
      </c>
      <c r="K78" s="11"/>
    </row>
    <row r="79" spans="1:11" x14ac:dyDescent="0.25">
      <c r="A79" t="s">
        <v>27</v>
      </c>
      <c r="B79" t="s">
        <v>180</v>
      </c>
      <c r="C79" t="s">
        <v>29</v>
      </c>
      <c r="D79" t="s">
        <v>30</v>
      </c>
      <c r="E79" t="s">
        <v>9</v>
      </c>
      <c r="F79" t="s">
        <v>9</v>
      </c>
      <c r="G79" t="s">
        <v>9</v>
      </c>
      <c r="H79">
        <f t="shared" si="5"/>
        <v>0</v>
      </c>
      <c r="I79">
        <f>SUM(DIsk_management_10_mins_2[Total Bytes])</f>
        <v>1884019837.8000002</v>
      </c>
      <c r="J79" s="11">
        <f t="shared" si="6"/>
        <v>0</v>
      </c>
      <c r="K79" s="11"/>
    </row>
    <row r="80" spans="1:11" x14ac:dyDescent="0.25">
      <c r="A80" t="s">
        <v>27</v>
      </c>
      <c r="B80" t="s">
        <v>181</v>
      </c>
      <c r="C80" t="s">
        <v>29</v>
      </c>
      <c r="D80" t="s">
        <v>30</v>
      </c>
      <c r="E80" t="s">
        <v>9</v>
      </c>
      <c r="F80" t="s">
        <v>9</v>
      </c>
      <c r="G80" t="s">
        <v>9</v>
      </c>
      <c r="H80">
        <f t="shared" si="5"/>
        <v>0</v>
      </c>
      <c r="I80">
        <f>SUM(DIsk_management_10_mins_2[Total Bytes])</f>
        <v>1884019837.8000002</v>
      </c>
      <c r="J80" s="11">
        <f t="shared" si="6"/>
        <v>0</v>
      </c>
      <c r="K80" s="11"/>
    </row>
    <row r="81" spans="1:11" x14ac:dyDescent="0.25">
      <c r="A81" t="s">
        <v>27</v>
      </c>
      <c r="B81" t="s">
        <v>182</v>
      </c>
      <c r="C81" t="s">
        <v>29</v>
      </c>
      <c r="D81" t="s">
        <v>30</v>
      </c>
      <c r="E81" t="s">
        <v>9</v>
      </c>
      <c r="F81" t="s">
        <v>9</v>
      </c>
      <c r="G81" t="s">
        <v>9</v>
      </c>
      <c r="H81">
        <f t="shared" si="5"/>
        <v>0</v>
      </c>
      <c r="I81">
        <f>SUM(DIsk_management_10_mins_2[Total Bytes])</f>
        <v>1884019837.8000002</v>
      </c>
      <c r="J81" s="11">
        <f t="shared" si="6"/>
        <v>0</v>
      </c>
      <c r="K81" s="11"/>
    </row>
    <row r="82" spans="1:11" x14ac:dyDescent="0.25">
      <c r="A82" t="s">
        <v>27</v>
      </c>
      <c r="B82" t="s">
        <v>187</v>
      </c>
      <c r="C82" t="s">
        <v>29</v>
      </c>
      <c r="D82" t="s">
        <v>30</v>
      </c>
      <c r="E82" t="s">
        <v>9</v>
      </c>
      <c r="F82" t="s">
        <v>9</v>
      </c>
      <c r="G82" t="s">
        <v>9</v>
      </c>
      <c r="H82">
        <f t="shared" si="5"/>
        <v>0</v>
      </c>
      <c r="I82">
        <f>SUM(DIsk_management_10_mins_2[Total Bytes])</f>
        <v>1884019837.8000002</v>
      </c>
      <c r="J82" s="11">
        <f t="shared" si="6"/>
        <v>0</v>
      </c>
      <c r="K82" s="11"/>
    </row>
    <row r="83" spans="1:11" x14ac:dyDescent="0.25">
      <c r="A83" t="s">
        <v>27</v>
      </c>
      <c r="B83" t="s">
        <v>188</v>
      </c>
      <c r="C83" t="s">
        <v>29</v>
      </c>
      <c r="D83" t="s">
        <v>30</v>
      </c>
      <c r="E83" t="s">
        <v>9</v>
      </c>
      <c r="F83" t="s">
        <v>9</v>
      </c>
      <c r="G83" t="s">
        <v>9</v>
      </c>
      <c r="H83">
        <f t="shared" si="5"/>
        <v>0</v>
      </c>
      <c r="I83">
        <f>SUM(DIsk_management_10_mins_2[Total Bytes])</f>
        <v>1884019837.8000002</v>
      </c>
      <c r="J83" s="11">
        <f t="shared" si="6"/>
        <v>0</v>
      </c>
      <c r="K83" s="11"/>
    </row>
    <row r="84" spans="1:11" x14ac:dyDescent="0.25">
      <c r="A84" t="s">
        <v>27</v>
      </c>
      <c r="B84" t="s">
        <v>189</v>
      </c>
      <c r="C84" t="s">
        <v>29</v>
      </c>
      <c r="D84" t="s">
        <v>30</v>
      </c>
      <c r="E84" t="s">
        <v>9</v>
      </c>
      <c r="F84" t="s">
        <v>9</v>
      </c>
      <c r="G84" t="s">
        <v>9</v>
      </c>
      <c r="H84">
        <f t="shared" si="5"/>
        <v>0</v>
      </c>
      <c r="I84">
        <f>SUM(DIsk_management_10_mins_2[Total Bytes])</f>
        <v>1884019837.8000002</v>
      </c>
      <c r="J84" s="11">
        <f t="shared" si="6"/>
        <v>0</v>
      </c>
      <c r="K84" s="11"/>
    </row>
    <row r="85" spans="1:11" x14ac:dyDescent="0.25">
      <c r="A85" t="s">
        <v>27</v>
      </c>
      <c r="B85" t="s">
        <v>190</v>
      </c>
      <c r="C85" t="s">
        <v>29</v>
      </c>
      <c r="D85" t="s">
        <v>30</v>
      </c>
      <c r="E85" t="s">
        <v>9</v>
      </c>
      <c r="F85" t="s">
        <v>9</v>
      </c>
      <c r="G85" t="s">
        <v>9</v>
      </c>
      <c r="H85">
        <f t="shared" si="5"/>
        <v>0</v>
      </c>
      <c r="I85">
        <f>SUM(DIsk_management_10_mins_2[Total Bytes])</f>
        <v>1884019837.8000002</v>
      </c>
      <c r="J85" s="11">
        <f t="shared" si="6"/>
        <v>0</v>
      </c>
      <c r="K85" s="11"/>
    </row>
    <row r="86" spans="1:11" x14ac:dyDescent="0.25">
      <c r="A86" t="s">
        <v>27</v>
      </c>
      <c r="B86" t="s">
        <v>204</v>
      </c>
      <c r="C86" t="s">
        <v>29</v>
      </c>
      <c r="D86" t="s">
        <v>30</v>
      </c>
      <c r="E86" t="s">
        <v>9</v>
      </c>
      <c r="F86" t="s">
        <v>9</v>
      </c>
      <c r="G86" t="s">
        <v>9</v>
      </c>
      <c r="H86">
        <f t="shared" si="5"/>
        <v>0</v>
      </c>
      <c r="I86">
        <f>SUM(DIsk_management_10_mins_2[Total Bytes])</f>
        <v>1884019837.8000002</v>
      </c>
      <c r="J86" s="11">
        <f t="shared" si="6"/>
        <v>0</v>
      </c>
      <c r="K86" s="11"/>
    </row>
    <row r="87" spans="1:11" x14ac:dyDescent="0.25">
      <c r="A87" t="s">
        <v>205</v>
      </c>
      <c r="B87" t="s">
        <v>206</v>
      </c>
      <c r="C87" t="s">
        <v>207</v>
      </c>
      <c r="D87" t="s">
        <v>208</v>
      </c>
      <c r="E87" t="s">
        <v>9</v>
      </c>
      <c r="F87" t="s">
        <v>9</v>
      </c>
      <c r="G87" t="s">
        <v>9</v>
      </c>
      <c r="H87">
        <f t="shared" si="5"/>
        <v>0</v>
      </c>
      <c r="I87">
        <f>SUM(DIsk_management_10_mins_2[Total Bytes])</f>
        <v>1884019837.8000002</v>
      </c>
      <c r="J87" s="11">
        <f t="shared" si="6"/>
        <v>0</v>
      </c>
      <c r="K87" s="11"/>
    </row>
    <row r="88" spans="1:11" x14ac:dyDescent="0.25">
      <c r="A88" t="s">
        <v>27</v>
      </c>
      <c r="B88" t="s">
        <v>209</v>
      </c>
      <c r="C88" t="s">
        <v>29</v>
      </c>
      <c r="D88" t="s">
        <v>30</v>
      </c>
      <c r="E88" t="s">
        <v>9</v>
      </c>
      <c r="F88" t="s">
        <v>9</v>
      </c>
      <c r="G88" t="s">
        <v>9</v>
      </c>
      <c r="H88">
        <f t="shared" si="5"/>
        <v>0</v>
      </c>
      <c r="I88">
        <f>SUM(DIsk_management_10_mins_2[Total Bytes])</f>
        <v>1884019837.8000002</v>
      </c>
      <c r="J88" s="11">
        <f t="shared" si="6"/>
        <v>0</v>
      </c>
      <c r="K88" s="11"/>
    </row>
    <row r="89" spans="1:11" x14ac:dyDescent="0.25">
      <c r="A89" t="s">
        <v>27</v>
      </c>
      <c r="B89" t="s">
        <v>210</v>
      </c>
      <c r="C89" t="s">
        <v>29</v>
      </c>
      <c r="D89" t="s">
        <v>30</v>
      </c>
      <c r="E89" t="s">
        <v>9</v>
      </c>
      <c r="F89" t="s">
        <v>9</v>
      </c>
      <c r="G89" t="s">
        <v>9</v>
      </c>
      <c r="H89">
        <f t="shared" si="5"/>
        <v>0</v>
      </c>
      <c r="I89">
        <f>SUM(DIsk_management_10_mins_2[Total Bytes])</f>
        <v>1884019837.8000002</v>
      </c>
      <c r="J89" s="11">
        <f t="shared" si="6"/>
        <v>0</v>
      </c>
      <c r="K89" s="11"/>
    </row>
    <row r="90" spans="1:11" x14ac:dyDescent="0.25">
      <c r="A90" t="s">
        <v>27</v>
      </c>
      <c r="B90" t="s">
        <v>211</v>
      </c>
      <c r="C90" t="s">
        <v>29</v>
      </c>
      <c r="D90" t="s">
        <v>30</v>
      </c>
      <c r="E90" t="s">
        <v>9</v>
      </c>
      <c r="F90" t="s">
        <v>9</v>
      </c>
      <c r="G90" t="s">
        <v>9</v>
      </c>
      <c r="H90">
        <f t="shared" si="5"/>
        <v>0</v>
      </c>
      <c r="I90">
        <f>SUM(DIsk_management_10_mins_2[Total Bytes])</f>
        <v>1884019837.8000002</v>
      </c>
      <c r="J90" s="11">
        <f t="shared" si="6"/>
        <v>0</v>
      </c>
      <c r="K90" s="11"/>
    </row>
    <row r="91" spans="1:11" x14ac:dyDescent="0.25">
      <c r="A91" t="s">
        <v>27</v>
      </c>
      <c r="B91" t="s">
        <v>212</v>
      </c>
      <c r="C91" t="s">
        <v>29</v>
      </c>
      <c r="D91" t="s">
        <v>30</v>
      </c>
      <c r="E91" t="s">
        <v>9</v>
      </c>
      <c r="F91" t="s">
        <v>9</v>
      </c>
      <c r="G91" t="s">
        <v>9</v>
      </c>
      <c r="H91">
        <f t="shared" si="5"/>
        <v>0</v>
      </c>
      <c r="I91">
        <f>SUM(DIsk_management_10_mins_2[Total Bytes])</f>
        <v>1884019837.8000002</v>
      </c>
      <c r="J91" s="11">
        <f t="shared" si="6"/>
        <v>0</v>
      </c>
      <c r="K91" s="11"/>
    </row>
    <row r="92" spans="1:11" x14ac:dyDescent="0.25">
      <c r="A92" t="s">
        <v>27</v>
      </c>
      <c r="B92" t="s">
        <v>213</v>
      </c>
      <c r="C92" t="s">
        <v>29</v>
      </c>
      <c r="D92" t="s">
        <v>30</v>
      </c>
      <c r="E92" t="s">
        <v>9</v>
      </c>
      <c r="F92" t="s">
        <v>9</v>
      </c>
      <c r="G92" t="s">
        <v>9</v>
      </c>
      <c r="H92">
        <f t="shared" si="5"/>
        <v>0</v>
      </c>
      <c r="I92">
        <f>SUM(DIsk_management_10_mins_2[Total Bytes])</f>
        <v>1884019837.8000002</v>
      </c>
      <c r="J92" s="11">
        <f t="shared" si="6"/>
        <v>0</v>
      </c>
      <c r="K92" s="11"/>
    </row>
    <row r="93" spans="1:11" x14ac:dyDescent="0.25">
      <c r="A93" t="s">
        <v>27</v>
      </c>
      <c r="B93" t="s">
        <v>214</v>
      </c>
      <c r="C93" t="s">
        <v>29</v>
      </c>
      <c r="D93" t="s">
        <v>30</v>
      </c>
      <c r="E93" t="s">
        <v>9</v>
      </c>
      <c r="F93" t="s">
        <v>9</v>
      </c>
      <c r="G93" t="s">
        <v>9</v>
      </c>
      <c r="H93">
        <f t="shared" si="5"/>
        <v>0</v>
      </c>
      <c r="I93">
        <f>SUM(DIsk_management_10_mins_2[Total Bytes])</f>
        <v>1884019837.8000002</v>
      </c>
      <c r="J93" s="11">
        <f t="shared" si="6"/>
        <v>0</v>
      </c>
      <c r="K93" s="11"/>
    </row>
    <row r="94" spans="1:11" x14ac:dyDescent="0.25">
      <c r="A94" t="s">
        <v>27</v>
      </c>
      <c r="B94" t="s">
        <v>215</v>
      </c>
      <c r="C94" t="s">
        <v>29</v>
      </c>
      <c r="D94" t="s">
        <v>30</v>
      </c>
      <c r="E94" t="s">
        <v>9</v>
      </c>
      <c r="F94" t="s">
        <v>9</v>
      </c>
      <c r="G94" t="s">
        <v>9</v>
      </c>
      <c r="H94">
        <f t="shared" si="5"/>
        <v>0</v>
      </c>
      <c r="I94">
        <f>SUM(DIsk_management_10_mins_2[Total Bytes])</f>
        <v>1884019837.8000002</v>
      </c>
      <c r="J94" s="11">
        <f t="shared" si="6"/>
        <v>0</v>
      </c>
      <c r="K94" s="11"/>
    </row>
    <row r="95" spans="1:11" x14ac:dyDescent="0.25">
      <c r="A95" t="s">
        <v>27</v>
      </c>
      <c r="B95" t="s">
        <v>216</v>
      </c>
      <c r="C95" t="s">
        <v>29</v>
      </c>
      <c r="D95" t="s">
        <v>30</v>
      </c>
      <c r="E95" t="s">
        <v>9</v>
      </c>
      <c r="F95" t="s">
        <v>9</v>
      </c>
      <c r="G95" t="s">
        <v>9</v>
      </c>
      <c r="H95">
        <f t="shared" si="5"/>
        <v>0</v>
      </c>
      <c r="I95">
        <f>SUM(DIsk_management_10_mins_2[Total Bytes])</f>
        <v>1884019837.8000002</v>
      </c>
      <c r="J95" s="11">
        <f t="shared" si="6"/>
        <v>0</v>
      </c>
      <c r="K95" s="11"/>
    </row>
    <row r="96" spans="1:11" x14ac:dyDescent="0.25">
      <c r="A96" t="s">
        <v>27</v>
      </c>
      <c r="B96" t="s">
        <v>217</v>
      </c>
      <c r="C96" t="s">
        <v>29</v>
      </c>
      <c r="D96" t="s">
        <v>30</v>
      </c>
      <c r="E96" t="s">
        <v>9</v>
      </c>
      <c r="F96" t="s">
        <v>9</v>
      </c>
      <c r="G96" t="s">
        <v>9</v>
      </c>
      <c r="H96">
        <f t="shared" si="5"/>
        <v>0</v>
      </c>
      <c r="I96">
        <f>SUM(DIsk_management_10_mins_2[Total Bytes])</f>
        <v>1884019837.8000002</v>
      </c>
      <c r="J96" s="11">
        <f t="shared" si="6"/>
        <v>0</v>
      </c>
      <c r="K96" s="11"/>
    </row>
    <row r="97" spans="1:11" x14ac:dyDescent="0.25">
      <c r="A97" t="s">
        <v>27</v>
      </c>
      <c r="B97" t="s">
        <v>218</v>
      </c>
      <c r="C97" t="s">
        <v>29</v>
      </c>
      <c r="D97" t="s">
        <v>30</v>
      </c>
      <c r="E97" t="s">
        <v>9</v>
      </c>
      <c r="F97" t="s">
        <v>9</v>
      </c>
      <c r="G97" t="s">
        <v>9</v>
      </c>
      <c r="H97">
        <f t="shared" si="5"/>
        <v>0</v>
      </c>
      <c r="I97">
        <f>SUM(DIsk_management_10_mins_2[Total Bytes])</f>
        <v>1884019837.8000002</v>
      </c>
      <c r="J97" s="11">
        <f t="shared" si="6"/>
        <v>0</v>
      </c>
      <c r="K97" s="11"/>
    </row>
    <row r="98" spans="1:11" x14ac:dyDescent="0.25">
      <c r="A98" t="s">
        <v>27</v>
      </c>
      <c r="B98" t="s">
        <v>219</v>
      </c>
      <c r="C98" t="s">
        <v>29</v>
      </c>
      <c r="D98" t="s">
        <v>30</v>
      </c>
      <c r="E98" t="s">
        <v>9</v>
      </c>
      <c r="F98" t="s">
        <v>9</v>
      </c>
      <c r="G98" t="s">
        <v>9</v>
      </c>
      <c r="H98">
        <f t="shared" ref="H98:H129" si="7">IF(ISNUMBER(SEARCH("MB",E98)), VALUE(SUBSTITUTE(E98," MB",""))*1024*1024, IF(ISNUMBER(SEARCH("KB",E98)), VALUE(SUBSTITUTE(E98," KB",""))*1024, IF(ISNUMBER(SEARCH("B",E98)), VALUE(SUBSTITUTE(E98," B","")), 0))) +
IF(ISNUMBER(SEARCH("MB",F98)), VALUE(SUBSTITUTE(F98," MB",""))*1024*1024, IF(ISNUMBER(SEARCH("KB",F98)), VALUE(SUBSTITUTE(F98," KB",""))*1024, IF(ISNUMBER(SEARCH("B",F98)), VALUE(SUBSTITUTE(F98," B","")), 0))) +
IF(ISNUMBER(SEARCH("MB",G98)), VALUE(SUBSTITUTE(G98," MB",""))*1024*1024, IF(ISNUMBER(SEARCH("KB",G98)), VALUE(SUBSTITUTE(G98," KB",""))*1024, IF(ISNUMBER(SEARCH("B",G98)), VALUE(SUBSTITUTE(G98," B","")), 0)))</f>
        <v>0</v>
      </c>
      <c r="I98">
        <f>SUM(DIsk_management_10_mins_2[Total Bytes])</f>
        <v>1884019837.8000002</v>
      </c>
      <c r="J98" s="11">
        <f t="shared" ref="J98:J129" si="8">H98/$I$2</f>
        <v>0</v>
      </c>
      <c r="K98" s="11"/>
    </row>
    <row r="99" spans="1:11" x14ac:dyDescent="0.25">
      <c r="A99" t="s">
        <v>27</v>
      </c>
      <c r="B99" t="s">
        <v>224</v>
      </c>
      <c r="C99" t="s">
        <v>29</v>
      </c>
      <c r="D99" t="s">
        <v>30</v>
      </c>
      <c r="E99" t="s">
        <v>9</v>
      </c>
      <c r="F99" t="s">
        <v>9</v>
      </c>
      <c r="G99" t="s">
        <v>9</v>
      </c>
      <c r="H99">
        <f t="shared" si="7"/>
        <v>0</v>
      </c>
      <c r="I99">
        <f>SUM(DIsk_management_10_mins_2[Total Bytes])</f>
        <v>1884019837.8000002</v>
      </c>
      <c r="J99" s="11">
        <f t="shared" si="8"/>
        <v>0</v>
      </c>
      <c r="K99" s="11"/>
    </row>
    <row r="100" spans="1:11" x14ac:dyDescent="0.25">
      <c r="A100" t="s">
        <v>27</v>
      </c>
      <c r="B100" t="s">
        <v>225</v>
      </c>
      <c r="C100" t="s">
        <v>29</v>
      </c>
      <c r="D100" t="s">
        <v>30</v>
      </c>
      <c r="E100" t="s">
        <v>9</v>
      </c>
      <c r="F100" t="s">
        <v>9</v>
      </c>
      <c r="G100" t="s">
        <v>9</v>
      </c>
      <c r="H100">
        <f t="shared" si="7"/>
        <v>0</v>
      </c>
      <c r="I100">
        <f>SUM(DIsk_management_10_mins_2[Total Bytes])</f>
        <v>1884019837.8000002</v>
      </c>
      <c r="J100" s="11">
        <f t="shared" si="8"/>
        <v>0</v>
      </c>
      <c r="K100" s="11"/>
    </row>
    <row r="101" spans="1:11" x14ac:dyDescent="0.25">
      <c r="A101" t="s">
        <v>226</v>
      </c>
      <c r="B101" t="s">
        <v>230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  <c r="H101">
        <f t="shared" si="7"/>
        <v>0</v>
      </c>
      <c r="I101">
        <f>SUM(DIsk_management_10_mins_2[Total Bytes])</f>
        <v>1884019837.8000002</v>
      </c>
      <c r="J101" s="11">
        <f t="shared" si="8"/>
        <v>0</v>
      </c>
      <c r="K101" s="11"/>
    </row>
    <row r="102" spans="1:11" x14ac:dyDescent="0.25">
      <c r="A102" t="s">
        <v>27</v>
      </c>
      <c r="B102" t="s">
        <v>231</v>
      </c>
      <c r="C102" t="s">
        <v>29</v>
      </c>
      <c r="D102" t="s">
        <v>30</v>
      </c>
      <c r="E102" t="s">
        <v>9</v>
      </c>
      <c r="F102" t="s">
        <v>9</v>
      </c>
      <c r="G102" t="s">
        <v>9</v>
      </c>
      <c r="H102">
        <f t="shared" si="7"/>
        <v>0</v>
      </c>
      <c r="I102">
        <f>SUM(DIsk_management_10_mins_2[Total Bytes])</f>
        <v>1884019837.8000002</v>
      </c>
      <c r="J102" s="11">
        <f t="shared" si="8"/>
        <v>0</v>
      </c>
      <c r="K102" s="11"/>
    </row>
    <row r="103" spans="1:11" x14ac:dyDescent="0.25">
      <c r="A103" t="s">
        <v>27</v>
      </c>
      <c r="B103" t="s">
        <v>232</v>
      </c>
      <c r="C103" t="s">
        <v>29</v>
      </c>
      <c r="D103" t="s">
        <v>30</v>
      </c>
      <c r="E103" t="s">
        <v>9</v>
      </c>
      <c r="F103" t="s">
        <v>9</v>
      </c>
      <c r="G103" t="s">
        <v>9</v>
      </c>
      <c r="H103">
        <f t="shared" si="7"/>
        <v>0</v>
      </c>
      <c r="I103">
        <f>SUM(DIsk_management_10_mins_2[Total Bytes])</f>
        <v>1884019837.8000002</v>
      </c>
      <c r="J103" s="11">
        <f t="shared" si="8"/>
        <v>0</v>
      </c>
      <c r="K103" s="11"/>
    </row>
    <row r="104" spans="1:11" x14ac:dyDescent="0.25">
      <c r="A104" t="s">
        <v>27</v>
      </c>
      <c r="B104" t="s">
        <v>233</v>
      </c>
      <c r="C104" t="s">
        <v>29</v>
      </c>
      <c r="D104" t="s">
        <v>30</v>
      </c>
      <c r="E104" t="s">
        <v>9</v>
      </c>
      <c r="F104" t="s">
        <v>9</v>
      </c>
      <c r="G104" t="s">
        <v>9</v>
      </c>
      <c r="H104">
        <f t="shared" si="7"/>
        <v>0</v>
      </c>
      <c r="I104">
        <f>SUM(DIsk_management_10_mins_2[Total Bytes])</f>
        <v>1884019837.8000002</v>
      </c>
      <c r="J104" s="11">
        <f t="shared" si="8"/>
        <v>0</v>
      </c>
      <c r="K104" s="11"/>
    </row>
    <row r="105" spans="1:11" x14ac:dyDescent="0.25">
      <c r="A105" t="s">
        <v>27</v>
      </c>
      <c r="B105" t="s">
        <v>234</v>
      </c>
      <c r="C105" t="s">
        <v>29</v>
      </c>
      <c r="D105" t="s">
        <v>30</v>
      </c>
      <c r="E105" t="s">
        <v>9</v>
      </c>
      <c r="F105" t="s">
        <v>9</v>
      </c>
      <c r="G105" t="s">
        <v>9</v>
      </c>
      <c r="H105">
        <f t="shared" si="7"/>
        <v>0</v>
      </c>
      <c r="I105">
        <f>SUM(DIsk_management_10_mins_2[Total Bytes])</f>
        <v>1884019837.8000002</v>
      </c>
      <c r="J105" s="11">
        <f t="shared" si="8"/>
        <v>0</v>
      </c>
      <c r="K105" s="11"/>
    </row>
    <row r="106" spans="1:11" x14ac:dyDescent="0.25">
      <c r="A106" t="s">
        <v>235</v>
      </c>
      <c r="B106" t="s">
        <v>236</v>
      </c>
      <c r="C106" t="s">
        <v>237</v>
      </c>
      <c r="D106" t="s">
        <v>30</v>
      </c>
      <c r="E106" t="s">
        <v>9</v>
      </c>
      <c r="F106" t="s">
        <v>9</v>
      </c>
      <c r="G106" t="s">
        <v>9</v>
      </c>
      <c r="H106">
        <f t="shared" si="7"/>
        <v>0</v>
      </c>
      <c r="I106">
        <f>SUM(DIsk_management_10_mins_2[Total Bytes])</f>
        <v>1884019837.8000002</v>
      </c>
      <c r="J106" s="11">
        <f t="shared" si="8"/>
        <v>0</v>
      </c>
      <c r="K106" s="11"/>
    </row>
    <row r="107" spans="1:11" x14ac:dyDescent="0.25">
      <c r="A107" t="s">
        <v>27</v>
      </c>
      <c r="B107" t="s">
        <v>238</v>
      </c>
      <c r="C107" t="s">
        <v>29</v>
      </c>
      <c r="D107" t="s">
        <v>30</v>
      </c>
      <c r="E107" t="s">
        <v>9</v>
      </c>
      <c r="F107" t="s">
        <v>9</v>
      </c>
      <c r="G107" t="s">
        <v>9</v>
      </c>
      <c r="H107">
        <f t="shared" si="7"/>
        <v>0</v>
      </c>
      <c r="I107">
        <f>SUM(DIsk_management_10_mins_2[Total Bytes])</f>
        <v>1884019837.8000002</v>
      </c>
      <c r="J107" s="11">
        <f t="shared" si="8"/>
        <v>0</v>
      </c>
      <c r="K107" s="11"/>
    </row>
    <row r="108" spans="1:11" x14ac:dyDescent="0.25">
      <c r="A108" t="s">
        <v>27</v>
      </c>
      <c r="B108" t="s">
        <v>239</v>
      </c>
      <c r="C108" t="s">
        <v>29</v>
      </c>
      <c r="D108" t="s">
        <v>30</v>
      </c>
      <c r="E108" t="s">
        <v>9</v>
      </c>
      <c r="F108" t="s">
        <v>9</v>
      </c>
      <c r="G108" t="s">
        <v>9</v>
      </c>
      <c r="H108">
        <f t="shared" si="7"/>
        <v>0</v>
      </c>
      <c r="I108">
        <f>SUM(DIsk_management_10_mins_2[Total Bytes])</f>
        <v>1884019837.8000002</v>
      </c>
      <c r="J108" s="11">
        <f t="shared" si="8"/>
        <v>0</v>
      </c>
      <c r="K108" s="11"/>
    </row>
    <row r="109" spans="1:11" x14ac:dyDescent="0.25">
      <c r="A109" t="s">
        <v>27</v>
      </c>
      <c r="B109" t="s">
        <v>240</v>
      </c>
      <c r="C109" t="s">
        <v>29</v>
      </c>
      <c r="D109" t="s">
        <v>30</v>
      </c>
      <c r="E109" t="s">
        <v>9</v>
      </c>
      <c r="F109" t="s">
        <v>9</v>
      </c>
      <c r="G109" t="s">
        <v>9</v>
      </c>
      <c r="H109">
        <f t="shared" si="7"/>
        <v>0</v>
      </c>
      <c r="I109">
        <f>SUM(DIsk_management_10_mins_2[Total Bytes])</f>
        <v>1884019837.8000002</v>
      </c>
      <c r="J109" s="11">
        <f t="shared" si="8"/>
        <v>0</v>
      </c>
      <c r="K109" s="11"/>
    </row>
    <row r="110" spans="1:11" x14ac:dyDescent="0.25">
      <c r="A110" t="s">
        <v>27</v>
      </c>
      <c r="B110" t="s">
        <v>241</v>
      </c>
      <c r="C110" t="s">
        <v>29</v>
      </c>
      <c r="D110" t="s">
        <v>30</v>
      </c>
      <c r="E110" t="s">
        <v>9</v>
      </c>
      <c r="F110" t="s">
        <v>9</v>
      </c>
      <c r="G110" t="s">
        <v>9</v>
      </c>
      <c r="H110">
        <f t="shared" si="7"/>
        <v>0</v>
      </c>
      <c r="I110">
        <f>SUM(DIsk_management_10_mins_2[Total Bytes])</f>
        <v>1884019837.8000002</v>
      </c>
      <c r="J110" s="11">
        <f t="shared" si="8"/>
        <v>0</v>
      </c>
      <c r="K110" s="11"/>
    </row>
    <row r="111" spans="1:11" x14ac:dyDescent="0.25">
      <c r="A111" t="s">
        <v>242</v>
      </c>
      <c r="B111" t="s">
        <v>243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>
        <f t="shared" si="7"/>
        <v>0</v>
      </c>
      <c r="I111">
        <f>SUM(DIsk_management_10_mins_2[Total Bytes])</f>
        <v>1884019837.8000002</v>
      </c>
      <c r="J111" s="11">
        <f t="shared" si="8"/>
        <v>0</v>
      </c>
      <c r="K111" s="11"/>
    </row>
    <row r="112" spans="1:11" x14ac:dyDescent="0.25">
      <c r="A112" t="s">
        <v>27</v>
      </c>
      <c r="B112" t="s">
        <v>244</v>
      </c>
      <c r="C112" t="s">
        <v>29</v>
      </c>
      <c r="D112" t="s">
        <v>30</v>
      </c>
      <c r="E112" t="s">
        <v>9</v>
      </c>
      <c r="F112" t="s">
        <v>9</v>
      </c>
      <c r="G112" t="s">
        <v>9</v>
      </c>
      <c r="H112">
        <f t="shared" si="7"/>
        <v>0</v>
      </c>
      <c r="I112">
        <f>SUM(DIsk_management_10_mins_2[Total Bytes])</f>
        <v>1884019837.8000002</v>
      </c>
      <c r="J112" s="11">
        <f t="shared" si="8"/>
        <v>0</v>
      </c>
      <c r="K112" s="11"/>
    </row>
    <row r="113" spans="1:11" x14ac:dyDescent="0.25">
      <c r="A113" t="s">
        <v>27</v>
      </c>
      <c r="B113" t="s">
        <v>245</v>
      </c>
      <c r="C113" t="s">
        <v>29</v>
      </c>
      <c r="D113" t="s">
        <v>30</v>
      </c>
      <c r="E113" t="s">
        <v>9</v>
      </c>
      <c r="F113" t="s">
        <v>9</v>
      </c>
      <c r="G113" t="s">
        <v>9</v>
      </c>
      <c r="H113">
        <f t="shared" si="7"/>
        <v>0</v>
      </c>
      <c r="I113">
        <f>SUM(DIsk_management_10_mins_2[Total Bytes])</f>
        <v>1884019837.8000002</v>
      </c>
      <c r="J113" s="11">
        <f t="shared" si="8"/>
        <v>0</v>
      </c>
      <c r="K113" s="11"/>
    </row>
    <row r="114" spans="1:11" x14ac:dyDescent="0.25">
      <c r="A114" t="s">
        <v>27</v>
      </c>
      <c r="B114" t="s">
        <v>246</v>
      </c>
      <c r="C114" t="s">
        <v>29</v>
      </c>
      <c r="D114" t="s">
        <v>30</v>
      </c>
      <c r="E114" t="s">
        <v>9</v>
      </c>
      <c r="F114" t="s">
        <v>9</v>
      </c>
      <c r="G114" t="s">
        <v>9</v>
      </c>
      <c r="H114">
        <f t="shared" si="7"/>
        <v>0</v>
      </c>
      <c r="I114">
        <f>SUM(DIsk_management_10_mins_2[Total Bytes])</f>
        <v>1884019837.8000002</v>
      </c>
      <c r="J114" s="11">
        <f t="shared" si="8"/>
        <v>0</v>
      </c>
      <c r="K114" s="11"/>
    </row>
    <row r="115" spans="1:11" x14ac:dyDescent="0.25">
      <c r="A115" t="s">
        <v>247</v>
      </c>
      <c r="B115" t="s">
        <v>248</v>
      </c>
      <c r="C115" t="s">
        <v>249</v>
      </c>
      <c r="D115" t="s">
        <v>30</v>
      </c>
      <c r="E115" t="s">
        <v>9</v>
      </c>
      <c r="F115" t="s">
        <v>9</v>
      </c>
      <c r="G115" t="s">
        <v>9</v>
      </c>
      <c r="H115">
        <f t="shared" si="7"/>
        <v>0</v>
      </c>
      <c r="I115">
        <f>SUM(DIsk_management_10_mins_2[Total Bytes])</f>
        <v>1884019837.8000002</v>
      </c>
      <c r="J115" s="11">
        <f t="shared" si="8"/>
        <v>0</v>
      </c>
      <c r="K115" s="11"/>
    </row>
    <row r="116" spans="1:11" x14ac:dyDescent="0.25">
      <c r="A116" t="s">
        <v>250</v>
      </c>
      <c r="B116" t="s">
        <v>251</v>
      </c>
      <c r="C116" t="s">
        <v>252</v>
      </c>
      <c r="D116" t="s">
        <v>30</v>
      </c>
      <c r="E116" t="s">
        <v>9</v>
      </c>
      <c r="F116" t="s">
        <v>9</v>
      </c>
      <c r="G116" t="s">
        <v>9</v>
      </c>
      <c r="H116">
        <f t="shared" si="7"/>
        <v>0</v>
      </c>
      <c r="I116">
        <f>SUM(DIsk_management_10_mins_2[Total Bytes])</f>
        <v>1884019837.8000002</v>
      </c>
      <c r="J116" s="11">
        <f t="shared" si="8"/>
        <v>0</v>
      </c>
      <c r="K116" s="11"/>
    </row>
    <row r="117" spans="1:11" x14ac:dyDescent="0.25">
      <c r="A117" t="s">
        <v>27</v>
      </c>
      <c r="B117" t="s">
        <v>253</v>
      </c>
      <c r="C117" t="s">
        <v>29</v>
      </c>
      <c r="D117" t="s">
        <v>30</v>
      </c>
      <c r="E117" t="s">
        <v>9</v>
      </c>
      <c r="F117" t="s">
        <v>9</v>
      </c>
      <c r="G117" t="s">
        <v>9</v>
      </c>
      <c r="H117">
        <f t="shared" si="7"/>
        <v>0</v>
      </c>
      <c r="I117">
        <f>SUM(DIsk_management_10_mins_2[Total Bytes])</f>
        <v>1884019837.8000002</v>
      </c>
      <c r="J117" s="11">
        <f t="shared" si="8"/>
        <v>0</v>
      </c>
      <c r="K117" s="11"/>
    </row>
    <row r="118" spans="1:11" x14ac:dyDescent="0.25">
      <c r="A118" t="s">
        <v>27</v>
      </c>
      <c r="B118" t="s">
        <v>254</v>
      </c>
      <c r="C118" t="s">
        <v>29</v>
      </c>
      <c r="D118" t="s">
        <v>30</v>
      </c>
      <c r="E118" t="s">
        <v>9</v>
      </c>
      <c r="F118" t="s">
        <v>9</v>
      </c>
      <c r="G118" t="s">
        <v>9</v>
      </c>
      <c r="H118">
        <f t="shared" si="7"/>
        <v>0</v>
      </c>
      <c r="I118">
        <f>SUM(DIsk_management_10_mins_2[Total Bytes])</f>
        <v>1884019837.8000002</v>
      </c>
      <c r="J118" s="11">
        <f t="shared" si="8"/>
        <v>0</v>
      </c>
      <c r="K118" s="11"/>
    </row>
    <row r="119" spans="1:11" x14ac:dyDescent="0.25">
      <c r="A119" t="s">
        <v>27</v>
      </c>
      <c r="B119" t="s">
        <v>255</v>
      </c>
      <c r="C119" t="s">
        <v>29</v>
      </c>
      <c r="D119" t="s">
        <v>30</v>
      </c>
      <c r="E119" t="s">
        <v>9</v>
      </c>
      <c r="F119" t="s">
        <v>9</v>
      </c>
      <c r="G119" t="s">
        <v>9</v>
      </c>
      <c r="H119">
        <f t="shared" si="7"/>
        <v>0</v>
      </c>
      <c r="I119">
        <f>SUM(DIsk_management_10_mins_2[Total Bytes])</f>
        <v>1884019837.8000002</v>
      </c>
      <c r="J119" s="11">
        <f t="shared" si="8"/>
        <v>0</v>
      </c>
      <c r="K119" s="11"/>
    </row>
    <row r="120" spans="1:11" x14ac:dyDescent="0.25">
      <c r="A120" t="s">
        <v>27</v>
      </c>
      <c r="B120" t="s">
        <v>256</v>
      </c>
      <c r="C120" t="s">
        <v>29</v>
      </c>
      <c r="D120" t="s">
        <v>30</v>
      </c>
      <c r="E120" t="s">
        <v>9</v>
      </c>
      <c r="F120" t="s">
        <v>9</v>
      </c>
      <c r="G120" t="s">
        <v>9</v>
      </c>
      <c r="H120">
        <f t="shared" si="7"/>
        <v>0</v>
      </c>
      <c r="I120">
        <f>SUM(DIsk_management_10_mins_2[Total Bytes])</f>
        <v>1884019837.8000002</v>
      </c>
      <c r="J120" s="11">
        <f t="shared" si="8"/>
        <v>0</v>
      </c>
      <c r="K120" s="11"/>
    </row>
    <row r="121" spans="1:11" x14ac:dyDescent="0.25">
      <c r="A121" t="s">
        <v>257</v>
      </c>
      <c r="B121" t="s">
        <v>258</v>
      </c>
      <c r="C121" t="s">
        <v>259</v>
      </c>
      <c r="D121" t="s">
        <v>30</v>
      </c>
      <c r="E121" t="s">
        <v>9</v>
      </c>
      <c r="F121" t="s">
        <v>9</v>
      </c>
      <c r="G121" t="s">
        <v>9</v>
      </c>
      <c r="H121">
        <f t="shared" si="7"/>
        <v>0</v>
      </c>
      <c r="I121">
        <f>SUM(DIsk_management_10_mins_2[Total Bytes])</f>
        <v>1884019837.8000002</v>
      </c>
      <c r="J121" s="11">
        <f t="shared" si="8"/>
        <v>0</v>
      </c>
      <c r="K121" s="11"/>
    </row>
    <row r="122" spans="1:11" x14ac:dyDescent="0.25">
      <c r="A122" t="s">
        <v>27</v>
      </c>
      <c r="B122" t="s">
        <v>260</v>
      </c>
      <c r="C122" t="s">
        <v>29</v>
      </c>
      <c r="D122" t="s">
        <v>30</v>
      </c>
      <c r="E122" t="s">
        <v>9</v>
      </c>
      <c r="F122" t="s">
        <v>9</v>
      </c>
      <c r="G122" t="s">
        <v>9</v>
      </c>
      <c r="H122">
        <f t="shared" si="7"/>
        <v>0</v>
      </c>
      <c r="I122">
        <f>SUM(DIsk_management_10_mins_2[Total Bytes])</f>
        <v>1884019837.8000002</v>
      </c>
      <c r="J122" s="11">
        <f t="shared" si="8"/>
        <v>0</v>
      </c>
      <c r="K122" s="11"/>
    </row>
    <row r="123" spans="1:11" x14ac:dyDescent="0.25">
      <c r="A123" t="s">
        <v>27</v>
      </c>
      <c r="B123" t="s">
        <v>261</v>
      </c>
      <c r="C123" t="s">
        <v>29</v>
      </c>
      <c r="D123" t="s">
        <v>30</v>
      </c>
      <c r="E123" t="s">
        <v>9</v>
      </c>
      <c r="F123" t="s">
        <v>9</v>
      </c>
      <c r="G123" t="s">
        <v>9</v>
      </c>
      <c r="H123">
        <f t="shared" si="7"/>
        <v>0</v>
      </c>
      <c r="I123">
        <f>SUM(DIsk_management_10_mins_2[Total Bytes])</f>
        <v>1884019837.8000002</v>
      </c>
      <c r="J123" s="11">
        <f t="shared" si="8"/>
        <v>0</v>
      </c>
      <c r="K123" s="11"/>
    </row>
    <row r="124" spans="1:11" x14ac:dyDescent="0.25">
      <c r="A124" t="s">
        <v>27</v>
      </c>
      <c r="B124" t="s">
        <v>272</v>
      </c>
      <c r="C124" t="s">
        <v>29</v>
      </c>
      <c r="D124" t="s">
        <v>30</v>
      </c>
      <c r="E124" t="s">
        <v>9</v>
      </c>
      <c r="F124" t="s">
        <v>9</v>
      </c>
      <c r="G124" t="s">
        <v>9</v>
      </c>
      <c r="H124">
        <f t="shared" si="7"/>
        <v>0</v>
      </c>
      <c r="I124">
        <f>SUM(DIsk_management_10_mins_2[Total Bytes])</f>
        <v>1884019837.8000002</v>
      </c>
      <c r="J124" s="11">
        <f t="shared" si="8"/>
        <v>0</v>
      </c>
      <c r="K124" s="11"/>
    </row>
    <row r="125" spans="1:11" x14ac:dyDescent="0.25">
      <c r="A125" t="s">
        <v>27</v>
      </c>
      <c r="B125" t="s">
        <v>273</v>
      </c>
      <c r="C125" t="s">
        <v>29</v>
      </c>
      <c r="D125" t="s">
        <v>30</v>
      </c>
      <c r="E125" t="s">
        <v>9</v>
      </c>
      <c r="F125" t="s">
        <v>9</v>
      </c>
      <c r="G125" t="s">
        <v>9</v>
      </c>
      <c r="H125">
        <f t="shared" si="7"/>
        <v>0</v>
      </c>
      <c r="I125">
        <f>SUM(DIsk_management_10_mins_2[Total Bytes])</f>
        <v>1884019837.8000002</v>
      </c>
      <c r="J125" s="11">
        <f t="shared" si="8"/>
        <v>0</v>
      </c>
      <c r="K125" s="11"/>
    </row>
    <row r="126" spans="1:11" x14ac:dyDescent="0.25">
      <c r="A126" t="s">
        <v>27</v>
      </c>
      <c r="B126" t="s">
        <v>277</v>
      </c>
      <c r="C126" t="s">
        <v>29</v>
      </c>
      <c r="D126" t="s">
        <v>30</v>
      </c>
      <c r="E126" t="s">
        <v>9</v>
      </c>
      <c r="F126" t="s">
        <v>9</v>
      </c>
      <c r="G126" t="s">
        <v>9</v>
      </c>
      <c r="H126">
        <f t="shared" si="7"/>
        <v>0</v>
      </c>
      <c r="I126">
        <f>SUM(DIsk_management_10_mins_2[Total Bytes])</f>
        <v>1884019837.8000002</v>
      </c>
      <c r="J126" s="11">
        <f t="shared" si="8"/>
        <v>0</v>
      </c>
      <c r="K126" s="11"/>
    </row>
    <row r="127" spans="1:11" x14ac:dyDescent="0.25">
      <c r="A127" t="s">
        <v>27</v>
      </c>
      <c r="B127" t="s">
        <v>278</v>
      </c>
      <c r="C127" t="s">
        <v>29</v>
      </c>
      <c r="D127" t="s">
        <v>30</v>
      </c>
      <c r="E127" t="s">
        <v>9</v>
      </c>
      <c r="F127" t="s">
        <v>9</v>
      </c>
      <c r="G127" t="s">
        <v>9</v>
      </c>
      <c r="H127">
        <f t="shared" si="7"/>
        <v>0</v>
      </c>
      <c r="I127">
        <f>SUM(DIsk_management_10_mins_2[Total Bytes])</f>
        <v>1884019837.8000002</v>
      </c>
      <c r="J127" s="11">
        <f t="shared" si="8"/>
        <v>0</v>
      </c>
      <c r="K127" s="11"/>
    </row>
    <row r="128" spans="1:11" x14ac:dyDescent="0.25">
      <c r="A128" t="s">
        <v>27</v>
      </c>
      <c r="B128" t="s">
        <v>281</v>
      </c>
      <c r="C128" t="s">
        <v>29</v>
      </c>
      <c r="D128" t="s">
        <v>30</v>
      </c>
      <c r="E128" t="s">
        <v>9</v>
      </c>
      <c r="F128" t="s">
        <v>9</v>
      </c>
      <c r="G128" t="s">
        <v>9</v>
      </c>
      <c r="H128">
        <f t="shared" si="7"/>
        <v>0</v>
      </c>
      <c r="I128">
        <f>SUM(DIsk_management_10_mins_2[Total Bytes])</f>
        <v>1884019837.8000002</v>
      </c>
      <c r="J128" s="11">
        <f t="shared" si="8"/>
        <v>0</v>
      </c>
      <c r="K128" s="11"/>
    </row>
    <row r="129" spans="1:11" x14ac:dyDescent="0.25">
      <c r="A129" t="s">
        <v>27</v>
      </c>
      <c r="B129" t="s">
        <v>282</v>
      </c>
      <c r="C129" t="s">
        <v>29</v>
      </c>
      <c r="D129" t="s">
        <v>30</v>
      </c>
      <c r="E129" t="s">
        <v>9</v>
      </c>
      <c r="F129" t="s">
        <v>9</v>
      </c>
      <c r="G129" t="s">
        <v>9</v>
      </c>
      <c r="H129">
        <f t="shared" si="7"/>
        <v>0</v>
      </c>
      <c r="I129">
        <f>SUM(DIsk_management_10_mins_2[Total Bytes])</f>
        <v>1884019837.8000002</v>
      </c>
      <c r="J129" s="11">
        <f t="shared" si="8"/>
        <v>0</v>
      </c>
      <c r="K129" s="11"/>
    </row>
    <row r="130" spans="1:11" x14ac:dyDescent="0.25">
      <c r="A130" t="s">
        <v>283</v>
      </c>
      <c r="B130" t="s">
        <v>284</v>
      </c>
      <c r="C130" t="s">
        <v>285</v>
      </c>
      <c r="D130" t="s">
        <v>30</v>
      </c>
      <c r="E130" t="s">
        <v>9</v>
      </c>
      <c r="F130" t="s">
        <v>9</v>
      </c>
      <c r="G130" t="s">
        <v>9</v>
      </c>
      <c r="H130">
        <f t="shared" ref="H130:H154" si="9">IF(ISNUMBER(SEARCH("MB",E130)), VALUE(SUBSTITUTE(E130," MB",""))*1024*1024, IF(ISNUMBER(SEARCH("KB",E130)), VALUE(SUBSTITUTE(E130," KB",""))*1024, IF(ISNUMBER(SEARCH("B",E130)), VALUE(SUBSTITUTE(E130," B","")), 0))) +
IF(ISNUMBER(SEARCH("MB",F130)), VALUE(SUBSTITUTE(F130," MB",""))*1024*1024, IF(ISNUMBER(SEARCH("KB",F130)), VALUE(SUBSTITUTE(F130," KB",""))*1024, IF(ISNUMBER(SEARCH("B",F130)), VALUE(SUBSTITUTE(F130," B","")), 0))) +
IF(ISNUMBER(SEARCH("MB",G130)), VALUE(SUBSTITUTE(G130," MB",""))*1024*1024, IF(ISNUMBER(SEARCH("KB",G130)), VALUE(SUBSTITUTE(G130," KB",""))*1024, IF(ISNUMBER(SEARCH("B",G130)), VALUE(SUBSTITUTE(G130," B","")), 0)))</f>
        <v>0</v>
      </c>
      <c r="I130">
        <f>SUM(DIsk_management_10_mins_2[Total Bytes])</f>
        <v>1884019837.8000002</v>
      </c>
      <c r="J130" s="11">
        <f t="shared" ref="J130:J154" si="10">H130/$I$2</f>
        <v>0</v>
      </c>
      <c r="K130" s="11"/>
    </row>
    <row r="131" spans="1:11" x14ac:dyDescent="0.25">
      <c r="A131" t="s">
        <v>286</v>
      </c>
      <c r="B131" t="s">
        <v>287</v>
      </c>
      <c r="C131" t="s">
        <v>288</v>
      </c>
      <c r="D131" t="s">
        <v>30</v>
      </c>
      <c r="E131" t="s">
        <v>9</v>
      </c>
      <c r="F131" t="s">
        <v>9</v>
      </c>
      <c r="G131" t="s">
        <v>9</v>
      </c>
      <c r="H131">
        <f t="shared" si="9"/>
        <v>0</v>
      </c>
      <c r="I131">
        <f>SUM(DIsk_management_10_mins_2[Total Bytes])</f>
        <v>1884019837.8000002</v>
      </c>
      <c r="J131" s="11">
        <f t="shared" si="10"/>
        <v>0</v>
      </c>
      <c r="K131" s="11"/>
    </row>
    <row r="132" spans="1:11" x14ac:dyDescent="0.25">
      <c r="A132" t="s">
        <v>27</v>
      </c>
      <c r="B132" t="s">
        <v>289</v>
      </c>
      <c r="C132" t="s">
        <v>29</v>
      </c>
      <c r="D132" t="s">
        <v>30</v>
      </c>
      <c r="E132" t="s">
        <v>9</v>
      </c>
      <c r="F132" t="s">
        <v>9</v>
      </c>
      <c r="G132" t="s">
        <v>9</v>
      </c>
      <c r="H132">
        <f t="shared" si="9"/>
        <v>0</v>
      </c>
      <c r="I132">
        <f>SUM(DIsk_management_10_mins_2[Total Bytes])</f>
        <v>1884019837.8000002</v>
      </c>
      <c r="J132" s="11">
        <f t="shared" si="10"/>
        <v>0</v>
      </c>
      <c r="K132" s="11"/>
    </row>
    <row r="133" spans="1:11" x14ac:dyDescent="0.25">
      <c r="A133" t="s">
        <v>290</v>
      </c>
      <c r="B133" t="s">
        <v>291</v>
      </c>
      <c r="C133" t="s">
        <v>292</v>
      </c>
      <c r="D133" t="s">
        <v>30</v>
      </c>
      <c r="E133" t="s">
        <v>9</v>
      </c>
      <c r="F133" t="s">
        <v>9</v>
      </c>
      <c r="G133" t="s">
        <v>9</v>
      </c>
      <c r="H133">
        <f t="shared" si="9"/>
        <v>0</v>
      </c>
      <c r="I133">
        <f>SUM(DIsk_management_10_mins_2[Total Bytes])</f>
        <v>1884019837.8000002</v>
      </c>
      <c r="J133" s="11">
        <f t="shared" si="10"/>
        <v>0</v>
      </c>
      <c r="K133" s="11"/>
    </row>
    <row r="134" spans="1:11" x14ac:dyDescent="0.25">
      <c r="A134" t="s">
        <v>27</v>
      </c>
      <c r="B134" t="s">
        <v>293</v>
      </c>
      <c r="C134" t="s">
        <v>29</v>
      </c>
      <c r="D134" t="s">
        <v>30</v>
      </c>
      <c r="E134" t="s">
        <v>9</v>
      </c>
      <c r="F134" t="s">
        <v>9</v>
      </c>
      <c r="G134" t="s">
        <v>9</v>
      </c>
      <c r="H134">
        <f t="shared" si="9"/>
        <v>0</v>
      </c>
      <c r="I134">
        <f>SUM(DIsk_management_10_mins_2[Total Bytes])</f>
        <v>1884019837.8000002</v>
      </c>
      <c r="J134" s="11">
        <f t="shared" si="10"/>
        <v>0</v>
      </c>
      <c r="K134" s="11"/>
    </row>
    <row r="135" spans="1:11" x14ac:dyDescent="0.25">
      <c r="A135" t="s">
        <v>27</v>
      </c>
      <c r="B135" t="s">
        <v>294</v>
      </c>
      <c r="C135" t="s">
        <v>29</v>
      </c>
      <c r="D135" t="s">
        <v>30</v>
      </c>
      <c r="E135" t="s">
        <v>9</v>
      </c>
      <c r="F135" t="s">
        <v>9</v>
      </c>
      <c r="G135" t="s">
        <v>9</v>
      </c>
      <c r="H135">
        <f t="shared" si="9"/>
        <v>0</v>
      </c>
      <c r="I135">
        <f>SUM(DIsk_management_10_mins_2[Total Bytes])</f>
        <v>1884019837.8000002</v>
      </c>
      <c r="J135" s="11">
        <f t="shared" si="10"/>
        <v>0</v>
      </c>
      <c r="K135" s="11"/>
    </row>
    <row r="136" spans="1:11" x14ac:dyDescent="0.25">
      <c r="A136" t="s">
        <v>27</v>
      </c>
      <c r="B136" t="s">
        <v>295</v>
      </c>
      <c r="C136" t="s">
        <v>29</v>
      </c>
      <c r="D136" t="s">
        <v>30</v>
      </c>
      <c r="E136" t="s">
        <v>9</v>
      </c>
      <c r="F136" t="s">
        <v>9</v>
      </c>
      <c r="G136" t="s">
        <v>9</v>
      </c>
      <c r="H136">
        <f t="shared" si="9"/>
        <v>0</v>
      </c>
      <c r="I136">
        <f>SUM(DIsk_management_10_mins_2[Total Bytes])</f>
        <v>1884019837.8000002</v>
      </c>
      <c r="J136" s="11">
        <f t="shared" si="10"/>
        <v>0</v>
      </c>
      <c r="K136" s="11"/>
    </row>
    <row r="137" spans="1:11" x14ac:dyDescent="0.25">
      <c r="A137" t="s">
        <v>27</v>
      </c>
      <c r="B137" t="s">
        <v>296</v>
      </c>
      <c r="C137" t="s">
        <v>29</v>
      </c>
      <c r="D137" t="s">
        <v>30</v>
      </c>
      <c r="E137" t="s">
        <v>9</v>
      </c>
      <c r="F137" t="s">
        <v>9</v>
      </c>
      <c r="G137" t="s">
        <v>9</v>
      </c>
      <c r="H137">
        <f t="shared" si="9"/>
        <v>0</v>
      </c>
      <c r="I137">
        <f>SUM(DIsk_management_10_mins_2[Total Bytes])</f>
        <v>1884019837.8000002</v>
      </c>
      <c r="J137" s="11">
        <f t="shared" si="10"/>
        <v>0</v>
      </c>
      <c r="K137" s="11"/>
    </row>
    <row r="138" spans="1:11" x14ac:dyDescent="0.25">
      <c r="A138" t="s">
        <v>27</v>
      </c>
      <c r="B138" t="s">
        <v>301</v>
      </c>
      <c r="C138" t="s">
        <v>29</v>
      </c>
      <c r="D138" t="s">
        <v>30</v>
      </c>
      <c r="E138" t="s">
        <v>9</v>
      </c>
      <c r="F138" t="s">
        <v>9</v>
      </c>
      <c r="G138" t="s">
        <v>9</v>
      </c>
      <c r="H138">
        <f t="shared" si="9"/>
        <v>0</v>
      </c>
      <c r="I138">
        <f>SUM(DIsk_management_10_mins_2[Total Bytes])</f>
        <v>1884019837.8000002</v>
      </c>
      <c r="J138" s="11">
        <f t="shared" si="10"/>
        <v>0</v>
      </c>
      <c r="K138" s="11"/>
    </row>
    <row r="139" spans="1:11" x14ac:dyDescent="0.25">
      <c r="A139" t="s">
        <v>27</v>
      </c>
      <c r="B139" t="s">
        <v>302</v>
      </c>
      <c r="C139" t="s">
        <v>29</v>
      </c>
      <c r="D139" t="s">
        <v>30</v>
      </c>
      <c r="E139" t="s">
        <v>9</v>
      </c>
      <c r="F139" t="s">
        <v>9</v>
      </c>
      <c r="G139" t="s">
        <v>9</v>
      </c>
      <c r="H139">
        <f t="shared" si="9"/>
        <v>0</v>
      </c>
      <c r="I139">
        <f>SUM(DIsk_management_10_mins_2[Total Bytes])</f>
        <v>1884019837.8000002</v>
      </c>
      <c r="J139" s="11">
        <f t="shared" si="10"/>
        <v>0</v>
      </c>
      <c r="K139" s="11"/>
    </row>
    <row r="140" spans="1:11" x14ac:dyDescent="0.25">
      <c r="A140" t="s">
        <v>27</v>
      </c>
      <c r="B140" t="s">
        <v>303</v>
      </c>
      <c r="C140" t="s">
        <v>29</v>
      </c>
      <c r="D140" t="s">
        <v>30</v>
      </c>
      <c r="E140" t="s">
        <v>9</v>
      </c>
      <c r="F140" t="s">
        <v>9</v>
      </c>
      <c r="G140" t="s">
        <v>9</v>
      </c>
      <c r="H140">
        <f t="shared" si="9"/>
        <v>0</v>
      </c>
      <c r="I140">
        <f>SUM(DIsk_management_10_mins_2[Total Bytes])</f>
        <v>1884019837.8000002</v>
      </c>
      <c r="J140" s="11">
        <f t="shared" si="10"/>
        <v>0</v>
      </c>
      <c r="K140" s="11"/>
    </row>
    <row r="141" spans="1:11" x14ac:dyDescent="0.25">
      <c r="A141" t="s">
        <v>27</v>
      </c>
      <c r="B141" t="s">
        <v>304</v>
      </c>
      <c r="C141" t="s">
        <v>29</v>
      </c>
      <c r="D141" t="s">
        <v>30</v>
      </c>
      <c r="E141" t="s">
        <v>9</v>
      </c>
      <c r="F141" t="s">
        <v>9</v>
      </c>
      <c r="G141" t="s">
        <v>9</v>
      </c>
      <c r="H141">
        <f t="shared" si="9"/>
        <v>0</v>
      </c>
      <c r="I141">
        <f>SUM(DIsk_management_10_mins_2[Total Bytes])</f>
        <v>1884019837.8000002</v>
      </c>
      <c r="J141" s="11">
        <f t="shared" si="10"/>
        <v>0</v>
      </c>
      <c r="K141" s="11"/>
    </row>
    <row r="142" spans="1:11" x14ac:dyDescent="0.25">
      <c r="A142" t="s">
        <v>27</v>
      </c>
      <c r="B142" t="s">
        <v>305</v>
      </c>
      <c r="C142" t="s">
        <v>29</v>
      </c>
      <c r="D142" t="s">
        <v>30</v>
      </c>
      <c r="E142" t="s">
        <v>9</v>
      </c>
      <c r="F142" t="s">
        <v>9</v>
      </c>
      <c r="G142" t="s">
        <v>9</v>
      </c>
      <c r="H142">
        <f t="shared" si="9"/>
        <v>0</v>
      </c>
      <c r="I142">
        <f>SUM(DIsk_management_10_mins_2[Total Bytes])</f>
        <v>1884019837.8000002</v>
      </c>
      <c r="J142" s="11">
        <f t="shared" si="10"/>
        <v>0</v>
      </c>
      <c r="K142" s="11"/>
    </row>
    <row r="143" spans="1:11" x14ac:dyDescent="0.25">
      <c r="A143" t="s">
        <v>27</v>
      </c>
      <c r="B143" t="s">
        <v>306</v>
      </c>
      <c r="C143" t="s">
        <v>29</v>
      </c>
      <c r="D143" t="s">
        <v>30</v>
      </c>
      <c r="E143" t="s">
        <v>9</v>
      </c>
      <c r="F143" t="s">
        <v>9</v>
      </c>
      <c r="G143" t="s">
        <v>9</v>
      </c>
      <c r="H143">
        <f t="shared" si="9"/>
        <v>0</v>
      </c>
      <c r="I143">
        <f>SUM(DIsk_management_10_mins_2[Total Bytes])</f>
        <v>1884019837.8000002</v>
      </c>
      <c r="J143" s="11">
        <f t="shared" si="10"/>
        <v>0</v>
      </c>
      <c r="K143" s="11"/>
    </row>
    <row r="144" spans="1:11" x14ac:dyDescent="0.25">
      <c r="A144" t="s">
        <v>27</v>
      </c>
      <c r="B144" t="s">
        <v>307</v>
      </c>
      <c r="C144" t="s">
        <v>29</v>
      </c>
      <c r="D144" t="s">
        <v>30</v>
      </c>
      <c r="E144" t="s">
        <v>9</v>
      </c>
      <c r="F144" t="s">
        <v>9</v>
      </c>
      <c r="G144" t="s">
        <v>9</v>
      </c>
      <c r="H144">
        <f t="shared" si="9"/>
        <v>0</v>
      </c>
      <c r="I144">
        <f>SUM(DIsk_management_10_mins_2[Total Bytes])</f>
        <v>1884019837.8000002</v>
      </c>
      <c r="J144" s="11">
        <f t="shared" si="10"/>
        <v>0</v>
      </c>
      <c r="K144" s="11"/>
    </row>
    <row r="145" spans="1:11" x14ac:dyDescent="0.25">
      <c r="A145" t="s">
        <v>27</v>
      </c>
      <c r="B145" t="s">
        <v>308</v>
      </c>
      <c r="C145" t="s">
        <v>9</v>
      </c>
      <c r="D145" t="s">
        <v>9</v>
      </c>
      <c r="E145" t="s">
        <v>9</v>
      </c>
      <c r="F145" t="s">
        <v>9</v>
      </c>
      <c r="G145" t="s">
        <v>9</v>
      </c>
      <c r="H145">
        <f t="shared" si="9"/>
        <v>0</v>
      </c>
      <c r="I145">
        <f>SUM(DIsk_management_10_mins_2[Total Bytes])</f>
        <v>1884019837.8000002</v>
      </c>
      <c r="J145" s="11">
        <f t="shared" si="10"/>
        <v>0</v>
      </c>
      <c r="K145" s="11"/>
    </row>
    <row r="146" spans="1:11" x14ac:dyDescent="0.25">
      <c r="A146" t="s">
        <v>27</v>
      </c>
      <c r="B146" t="s">
        <v>311</v>
      </c>
      <c r="C146" t="s">
        <v>29</v>
      </c>
      <c r="D146" t="s">
        <v>30</v>
      </c>
      <c r="E146" t="s">
        <v>9</v>
      </c>
      <c r="F146" t="s">
        <v>9</v>
      </c>
      <c r="G146" t="s">
        <v>9</v>
      </c>
      <c r="H146">
        <f t="shared" si="9"/>
        <v>0</v>
      </c>
      <c r="I146">
        <f>SUM(DIsk_management_10_mins_2[Total Bytes])</f>
        <v>1884019837.8000002</v>
      </c>
      <c r="J146" s="11">
        <f t="shared" si="10"/>
        <v>0</v>
      </c>
      <c r="K146" s="11"/>
    </row>
    <row r="147" spans="1:11" x14ac:dyDescent="0.25">
      <c r="A147" t="s">
        <v>27</v>
      </c>
      <c r="B147" t="s">
        <v>421</v>
      </c>
      <c r="C147" t="s">
        <v>29</v>
      </c>
      <c r="D147" t="s">
        <v>30</v>
      </c>
      <c r="E147" t="s">
        <v>9</v>
      </c>
      <c r="F147" t="s">
        <v>9</v>
      </c>
      <c r="G147" t="s">
        <v>9</v>
      </c>
      <c r="H147">
        <f t="shared" si="9"/>
        <v>0</v>
      </c>
      <c r="I147">
        <f>SUM(DIsk_management_10_mins_2[Total Bytes])</f>
        <v>1884019837.8000002</v>
      </c>
      <c r="J147" s="11">
        <f t="shared" si="10"/>
        <v>0</v>
      </c>
      <c r="K147" s="11"/>
    </row>
    <row r="148" spans="1:11" x14ac:dyDescent="0.25">
      <c r="A148" t="s">
        <v>312</v>
      </c>
      <c r="B148" t="s">
        <v>313</v>
      </c>
      <c r="C148" t="s">
        <v>314</v>
      </c>
      <c r="D148" t="s">
        <v>30</v>
      </c>
      <c r="E148" t="s">
        <v>9</v>
      </c>
      <c r="F148" t="s">
        <v>9</v>
      </c>
      <c r="G148" t="s">
        <v>9</v>
      </c>
      <c r="H148">
        <f t="shared" si="9"/>
        <v>0</v>
      </c>
      <c r="I148">
        <f>SUM(DIsk_management_10_mins_2[Total Bytes])</f>
        <v>1884019837.8000002</v>
      </c>
      <c r="J148" s="11">
        <f t="shared" si="10"/>
        <v>0</v>
      </c>
      <c r="K148" s="11"/>
    </row>
    <row r="149" spans="1:11" x14ac:dyDescent="0.25">
      <c r="A149" t="s">
        <v>315</v>
      </c>
      <c r="B149" t="s">
        <v>316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>
        <f t="shared" si="9"/>
        <v>0</v>
      </c>
      <c r="I149">
        <f>SUM(DIsk_management_10_mins_2[Total Bytes])</f>
        <v>1884019837.8000002</v>
      </c>
      <c r="J149" s="11">
        <f t="shared" si="10"/>
        <v>0</v>
      </c>
      <c r="K149" s="11"/>
    </row>
    <row r="150" spans="1:11" x14ac:dyDescent="0.25">
      <c r="A150" t="s">
        <v>21</v>
      </c>
      <c r="B150" t="s">
        <v>317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>
        <f t="shared" si="9"/>
        <v>0</v>
      </c>
      <c r="I150">
        <f>SUM(DIsk_management_10_mins_2[Total Bytes])</f>
        <v>1884019837.8000002</v>
      </c>
      <c r="J150" s="11">
        <f t="shared" si="10"/>
        <v>0</v>
      </c>
      <c r="K150" s="11"/>
    </row>
    <row r="151" spans="1:11" x14ac:dyDescent="0.25">
      <c r="A151" t="s">
        <v>318</v>
      </c>
      <c r="B151" t="s">
        <v>319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>
        <f t="shared" si="9"/>
        <v>0</v>
      </c>
      <c r="I151">
        <f>SUM(DIsk_management_10_mins_2[Total Bytes])</f>
        <v>1884019837.8000002</v>
      </c>
      <c r="J151" s="11">
        <f t="shared" si="10"/>
        <v>0</v>
      </c>
      <c r="K151" s="11"/>
    </row>
    <row r="152" spans="1:11" x14ac:dyDescent="0.25">
      <c r="A152" t="s">
        <v>315</v>
      </c>
      <c r="B152" t="s">
        <v>320</v>
      </c>
      <c r="C152" t="s">
        <v>9</v>
      </c>
      <c r="D152" t="s">
        <v>9</v>
      </c>
      <c r="E152" t="s">
        <v>9</v>
      </c>
      <c r="F152" t="s">
        <v>9</v>
      </c>
      <c r="G152" t="s">
        <v>9</v>
      </c>
      <c r="H152">
        <f t="shared" si="9"/>
        <v>0</v>
      </c>
      <c r="I152">
        <f>SUM(DIsk_management_10_mins_2[Total Bytes])</f>
        <v>1884019837.8000002</v>
      </c>
      <c r="J152" s="11">
        <f t="shared" si="10"/>
        <v>0</v>
      </c>
      <c r="K152" s="11"/>
    </row>
    <row r="153" spans="1:11" x14ac:dyDescent="0.25">
      <c r="A153" t="s">
        <v>321</v>
      </c>
      <c r="B153" t="s">
        <v>322</v>
      </c>
      <c r="C153" t="s">
        <v>9</v>
      </c>
      <c r="D153" t="s">
        <v>9</v>
      </c>
      <c r="E153" t="s">
        <v>9</v>
      </c>
      <c r="F153" t="s">
        <v>9</v>
      </c>
      <c r="G153" t="s">
        <v>9</v>
      </c>
      <c r="H153">
        <f t="shared" si="9"/>
        <v>0</v>
      </c>
      <c r="I153">
        <f>SUM(DIsk_management_10_mins_2[Total Bytes])</f>
        <v>1884019837.8000002</v>
      </c>
      <c r="J153" s="11">
        <f t="shared" si="10"/>
        <v>0</v>
      </c>
      <c r="K153" s="11"/>
    </row>
    <row r="154" spans="1:11" x14ac:dyDescent="0.25">
      <c r="A154" t="s">
        <v>9</v>
      </c>
      <c r="B154" t="s">
        <v>9</v>
      </c>
      <c r="C154" t="s">
        <v>9</v>
      </c>
      <c r="D154" t="s">
        <v>9</v>
      </c>
      <c r="E154" t="s">
        <v>9</v>
      </c>
      <c r="F154" t="s">
        <v>9</v>
      </c>
      <c r="G154" t="s">
        <v>9</v>
      </c>
      <c r="H154">
        <f t="shared" si="9"/>
        <v>0</v>
      </c>
      <c r="I154">
        <f>SUM(DIsk_management_10_mins_2[Total Bytes])</f>
        <v>1884019837.8000002</v>
      </c>
      <c r="J154" s="11">
        <f t="shared" si="10"/>
        <v>0</v>
      </c>
      <c r="K154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E63B-F4C6-48FA-8653-96929CFEAEC8}">
  <dimension ref="A1:K152"/>
  <sheetViews>
    <sheetView zoomScale="85" zoomScaleNormal="85" workbookViewId="0">
      <selection activeCell="J2" sqref="J2:J7"/>
    </sheetView>
  </sheetViews>
  <sheetFormatPr defaultRowHeight="15" x14ac:dyDescent="0.25"/>
  <cols>
    <col min="1" max="1" width="25.85546875" bestFit="1" customWidth="1"/>
    <col min="2" max="2" width="6.140625" customWidth="1"/>
    <col min="3" max="3" width="13.42578125" customWidth="1"/>
    <col min="4" max="4" width="6.7109375" customWidth="1"/>
    <col min="5" max="5" width="9.28515625" customWidth="1"/>
    <col min="6" max="6" width="13.42578125" bestFit="1" customWidth="1"/>
    <col min="7" max="7" width="13.5703125" bestFit="1" customWidth="1"/>
    <col min="8" max="8" width="4.7109375" customWidth="1"/>
    <col min="9" max="9" width="0.28515625" customWidth="1"/>
    <col min="10" max="10" width="15.5703125" customWidth="1"/>
    <col min="11" max="11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615</v>
      </c>
      <c r="H2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7817448652.7999992</v>
      </c>
      <c r="I2">
        <f>SUM(DIsk_management_10_mins_3[Total Bytes])</f>
        <v>13589570748.199993</v>
      </c>
      <c r="J2" s="15">
        <f t="shared" ref="J2:J33" si="0">H2/$I$2</f>
        <v>0.57525353799975321</v>
      </c>
      <c r="K2" s="11">
        <f t="shared" ref="K2" si="1">SUM(J2:J7)</f>
        <v>0.81414126525412578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596</v>
      </c>
      <c r="F3" t="s">
        <v>597</v>
      </c>
      <c r="G3" t="s">
        <v>598</v>
      </c>
      <c r="H3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874092953.60000002</v>
      </c>
      <c r="I3">
        <f>SUM(DIsk_management_10_mins_3[Total Bytes])</f>
        <v>13589570748.199993</v>
      </c>
      <c r="J3" s="15">
        <f t="shared" si="0"/>
        <v>6.432086559583039E-2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490</v>
      </c>
      <c r="F4" t="s">
        <v>491</v>
      </c>
      <c r="G4" t="s">
        <v>492</v>
      </c>
      <c r="H4">
        <f t="shared" ref="H4:H67" si="2"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823027302.4000001</v>
      </c>
      <c r="I4">
        <f>SUM(DIsk_management_10_mins_3[Total Bytes])</f>
        <v>13589570748.199993</v>
      </c>
      <c r="J4" s="15">
        <f t="shared" si="0"/>
        <v>6.0563156677264009E-2</v>
      </c>
      <c r="K4" s="11"/>
    </row>
    <row r="5" spans="1:11" x14ac:dyDescent="0.25">
      <c r="A5" t="s">
        <v>466</v>
      </c>
      <c r="B5" t="s">
        <v>341</v>
      </c>
      <c r="C5" t="s">
        <v>9</v>
      </c>
      <c r="D5" t="s">
        <v>9</v>
      </c>
      <c r="E5" t="s">
        <v>342</v>
      </c>
      <c r="F5" t="s">
        <v>343</v>
      </c>
      <c r="G5" t="s">
        <v>467</v>
      </c>
      <c r="H5">
        <f t="shared" si="2"/>
        <v>693947596.79999995</v>
      </c>
      <c r="I5">
        <f>SUM(DIsk_management_10_mins_3[Total Bytes])</f>
        <v>13589570748.199993</v>
      </c>
      <c r="J5" s="15">
        <f t="shared" si="0"/>
        <v>5.1064717911852867E-2</v>
      </c>
      <c r="K5" s="11"/>
    </row>
    <row r="6" spans="1:11" x14ac:dyDescent="0.25">
      <c r="A6" t="s">
        <v>468</v>
      </c>
      <c r="B6" t="s">
        <v>306</v>
      </c>
      <c r="C6" t="s">
        <v>9</v>
      </c>
      <c r="D6" t="s">
        <v>9</v>
      </c>
      <c r="E6" t="s">
        <v>564</v>
      </c>
      <c r="F6" t="s">
        <v>565</v>
      </c>
      <c r="G6" t="s">
        <v>566</v>
      </c>
      <c r="H6">
        <f t="shared" si="2"/>
        <v>499017318.40000004</v>
      </c>
      <c r="I6">
        <f>SUM(DIsk_management_10_mins_3[Total Bytes])</f>
        <v>13589570748.199993</v>
      </c>
      <c r="J6" s="15">
        <f t="shared" si="0"/>
        <v>3.6720609329481388E-2</v>
      </c>
      <c r="K6" s="11"/>
    </row>
    <row r="7" spans="1:11" x14ac:dyDescent="0.25">
      <c r="A7" t="s">
        <v>12</v>
      </c>
      <c r="B7" t="s">
        <v>13</v>
      </c>
      <c r="C7" t="s">
        <v>9</v>
      </c>
      <c r="D7" t="s">
        <v>9</v>
      </c>
      <c r="E7" t="s">
        <v>67</v>
      </c>
      <c r="F7" t="s">
        <v>464</v>
      </c>
      <c r="G7" t="s">
        <v>465</v>
      </c>
      <c r="H7">
        <f t="shared" si="2"/>
        <v>356296499.19999999</v>
      </c>
      <c r="I7">
        <f>SUM(DIsk_management_10_mins_3[Total Bytes])</f>
        <v>13589570748.199993</v>
      </c>
      <c r="J7" s="15">
        <f t="shared" si="0"/>
        <v>2.6218377739943937E-2</v>
      </c>
      <c r="K7" s="11"/>
    </row>
    <row r="8" spans="1:11" x14ac:dyDescent="0.25">
      <c r="A8" t="s">
        <v>604</v>
      </c>
      <c r="B8" t="s">
        <v>605</v>
      </c>
      <c r="C8" t="s">
        <v>351</v>
      </c>
      <c r="D8" t="s">
        <v>352</v>
      </c>
      <c r="E8" t="s">
        <v>606</v>
      </c>
      <c r="F8" t="s">
        <v>607</v>
      </c>
      <c r="G8" t="s">
        <v>594</v>
      </c>
      <c r="H8">
        <f t="shared" si="2"/>
        <v>304700313.60000002</v>
      </c>
      <c r="I8">
        <f>SUM(DIsk_management_10_mins_3[Total Bytes])</f>
        <v>13589570748.199993</v>
      </c>
      <c r="J8" s="11">
        <f t="shared" si="0"/>
        <v>2.2421629001074896E-2</v>
      </c>
      <c r="K8" s="11"/>
    </row>
    <row r="9" spans="1:11" x14ac:dyDescent="0.25">
      <c r="A9" t="s">
        <v>468</v>
      </c>
      <c r="B9" t="s">
        <v>209</v>
      </c>
      <c r="C9" t="s">
        <v>29</v>
      </c>
      <c r="D9" t="s">
        <v>30</v>
      </c>
      <c r="E9" t="s">
        <v>485</v>
      </c>
      <c r="F9" t="s">
        <v>486</v>
      </c>
      <c r="G9" t="s">
        <v>487</v>
      </c>
      <c r="H9">
        <f t="shared" si="2"/>
        <v>241704038.40000001</v>
      </c>
      <c r="I9">
        <f>SUM(DIsk_management_10_mins_3[Total Bytes])</f>
        <v>13589570748.199993</v>
      </c>
      <c r="J9" s="11">
        <f t="shared" si="0"/>
        <v>1.7785995075084687E-2</v>
      </c>
      <c r="K9" s="11"/>
    </row>
    <row r="10" spans="1:11" x14ac:dyDescent="0.25">
      <c r="A10" t="s">
        <v>7</v>
      </c>
      <c r="B10" t="s">
        <v>8</v>
      </c>
      <c r="C10" t="s">
        <v>9</v>
      </c>
      <c r="D10" t="s">
        <v>9</v>
      </c>
      <c r="E10" t="s">
        <v>601</v>
      </c>
      <c r="F10" t="s">
        <v>602</v>
      </c>
      <c r="G10" t="s">
        <v>603</v>
      </c>
      <c r="H10">
        <f t="shared" si="2"/>
        <v>229680025.59999999</v>
      </c>
      <c r="I10">
        <f>SUM(DIsk_management_10_mins_3[Total Bytes])</f>
        <v>13589570748.199993</v>
      </c>
      <c r="J10" s="11">
        <f t="shared" si="0"/>
        <v>1.6901197974220215E-2</v>
      </c>
      <c r="K10" s="11"/>
    </row>
    <row r="11" spans="1:11" x14ac:dyDescent="0.25">
      <c r="A11" t="s">
        <v>468</v>
      </c>
      <c r="B11" t="s">
        <v>268</v>
      </c>
      <c r="C11" t="s">
        <v>29</v>
      </c>
      <c r="D11" t="s">
        <v>30</v>
      </c>
      <c r="E11" t="s">
        <v>269</v>
      </c>
      <c r="F11" t="s">
        <v>531</v>
      </c>
      <c r="G11" t="s">
        <v>420</v>
      </c>
      <c r="H11">
        <f t="shared" si="2"/>
        <v>226736332.79999998</v>
      </c>
      <c r="I11">
        <f>SUM(DIsk_management_10_mins_3[Total Bytes])</f>
        <v>13589570748.199993</v>
      </c>
      <c r="J11" s="11">
        <f t="shared" si="0"/>
        <v>1.6684583862226286E-2</v>
      </c>
      <c r="K11" s="11"/>
    </row>
    <row r="12" spans="1:11" x14ac:dyDescent="0.25">
      <c r="A12" t="s">
        <v>468</v>
      </c>
      <c r="B12" t="s">
        <v>244</v>
      </c>
      <c r="C12" t="s">
        <v>29</v>
      </c>
      <c r="D12" t="s">
        <v>30</v>
      </c>
      <c r="E12" t="s">
        <v>516</v>
      </c>
      <c r="F12" t="s">
        <v>517</v>
      </c>
      <c r="G12" t="s">
        <v>518</v>
      </c>
      <c r="H12">
        <f t="shared" si="2"/>
        <v>201746022.40000001</v>
      </c>
      <c r="I12">
        <f>SUM(DIsk_management_10_mins_3[Total Bytes])</f>
        <v>13589570748.199993</v>
      </c>
      <c r="J12" s="11">
        <f t="shared" si="0"/>
        <v>1.4845650840496362E-2</v>
      </c>
      <c r="K12" s="11"/>
    </row>
    <row r="13" spans="1:11" x14ac:dyDescent="0.25">
      <c r="A13" t="s">
        <v>468</v>
      </c>
      <c r="B13" t="s">
        <v>256</v>
      </c>
      <c r="C13" t="s">
        <v>29</v>
      </c>
      <c r="D13" t="s">
        <v>30</v>
      </c>
      <c r="E13" t="s">
        <v>527</v>
      </c>
      <c r="F13" t="s">
        <v>528</v>
      </c>
      <c r="G13" t="s">
        <v>529</v>
      </c>
      <c r="H13">
        <f t="shared" si="2"/>
        <v>122386739.19999999</v>
      </c>
      <c r="I13">
        <f>SUM(DIsk_management_10_mins_3[Total Bytes])</f>
        <v>13589570748.199993</v>
      </c>
      <c r="J13" s="11">
        <f t="shared" si="0"/>
        <v>9.0059312003074651E-3</v>
      </c>
      <c r="K13" s="11"/>
    </row>
    <row r="14" spans="1:11" x14ac:dyDescent="0.25">
      <c r="A14" t="s">
        <v>468</v>
      </c>
      <c r="B14" t="s">
        <v>241</v>
      </c>
      <c r="C14" t="s">
        <v>29</v>
      </c>
      <c r="D14" t="s">
        <v>30</v>
      </c>
      <c r="E14" t="s">
        <v>513</v>
      </c>
      <c r="F14" t="s">
        <v>514</v>
      </c>
      <c r="G14" t="s">
        <v>515</v>
      </c>
      <c r="H14">
        <f t="shared" si="2"/>
        <v>114609356.8</v>
      </c>
      <c r="I14">
        <f>SUM(DIsk_management_10_mins_3[Total Bytes])</f>
        <v>13589570748.199993</v>
      </c>
      <c r="J14" s="11">
        <f t="shared" si="0"/>
        <v>8.4336259712383174E-3</v>
      </c>
      <c r="K14" s="11"/>
    </row>
    <row r="15" spans="1:11" x14ac:dyDescent="0.25">
      <c r="A15" t="s">
        <v>323</v>
      </c>
      <c r="B15" t="s">
        <v>324</v>
      </c>
      <c r="C15" t="s">
        <v>325</v>
      </c>
      <c r="D15" t="s">
        <v>30</v>
      </c>
      <c r="E15" t="s">
        <v>45</v>
      </c>
      <c r="F15" t="s">
        <v>640</v>
      </c>
      <c r="G15" t="s">
        <v>641</v>
      </c>
      <c r="H15">
        <f t="shared" si="2"/>
        <v>102970163.20000002</v>
      </c>
      <c r="I15">
        <f>SUM(DIsk_management_10_mins_3[Total Bytes])</f>
        <v>13589570748.199993</v>
      </c>
      <c r="J15" s="11">
        <f t="shared" si="0"/>
        <v>7.5771461150558363E-3</v>
      </c>
      <c r="K15" s="11"/>
    </row>
    <row r="16" spans="1:11" x14ac:dyDescent="0.25">
      <c r="A16" t="s">
        <v>616</v>
      </c>
      <c r="B16" t="s">
        <v>43</v>
      </c>
      <c r="C16" t="s">
        <v>44</v>
      </c>
      <c r="D16" t="s">
        <v>30</v>
      </c>
      <c r="E16" t="s">
        <v>392</v>
      </c>
      <c r="F16" t="s">
        <v>393</v>
      </c>
      <c r="G16" t="s">
        <v>394</v>
      </c>
      <c r="H16">
        <f t="shared" si="2"/>
        <v>89697894.400000006</v>
      </c>
      <c r="I16">
        <f>SUM(DIsk_management_10_mins_3[Total Bytes])</f>
        <v>13589570748.199993</v>
      </c>
      <c r="J16" s="11">
        <f t="shared" si="0"/>
        <v>6.6004950459440338E-3</v>
      </c>
      <c r="K16" s="11"/>
    </row>
    <row r="17" spans="1:11" x14ac:dyDescent="0.25">
      <c r="A17" t="s">
        <v>468</v>
      </c>
      <c r="B17" t="s">
        <v>231</v>
      </c>
      <c r="C17" t="s">
        <v>29</v>
      </c>
      <c r="D17" t="s">
        <v>30</v>
      </c>
      <c r="E17" t="s">
        <v>501</v>
      </c>
      <c r="F17" t="s">
        <v>427</v>
      </c>
      <c r="G17" t="s">
        <v>502</v>
      </c>
      <c r="H17">
        <f t="shared" si="2"/>
        <v>84487782.400000006</v>
      </c>
      <c r="I17">
        <f>SUM(DIsk_management_10_mins_3[Total Bytes])</f>
        <v>13589570748.199993</v>
      </c>
      <c r="J17" s="11">
        <f t="shared" si="0"/>
        <v>6.2171045697812666E-3</v>
      </c>
      <c r="K17" s="11"/>
    </row>
    <row r="18" spans="1:11" x14ac:dyDescent="0.25">
      <c r="A18" t="s">
        <v>616</v>
      </c>
      <c r="B18" t="s">
        <v>99</v>
      </c>
      <c r="C18" t="s">
        <v>44</v>
      </c>
      <c r="D18" t="s">
        <v>30</v>
      </c>
      <c r="E18" t="s">
        <v>100</v>
      </c>
      <c r="F18" t="s">
        <v>101</v>
      </c>
      <c r="G18" t="s">
        <v>102</v>
      </c>
      <c r="H18">
        <f t="shared" si="2"/>
        <v>71941427.199999988</v>
      </c>
      <c r="I18">
        <f>SUM(DIsk_management_10_mins_3[Total Bytes])</f>
        <v>13589570748.199993</v>
      </c>
      <c r="J18" s="11">
        <f t="shared" si="0"/>
        <v>5.2938704638282258E-3</v>
      </c>
      <c r="K18" s="11"/>
    </row>
    <row r="19" spans="1:11" x14ac:dyDescent="0.25">
      <c r="A19" t="s">
        <v>616</v>
      </c>
      <c r="B19" t="s">
        <v>84</v>
      </c>
      <c r="C19" t="s">
        <v>44</v>
      </c>
      <c r="D19" t="s">
        <v>30</v>
      </c>
      <c r="E19" t="s">
        <v>85</v>
      </c>
      <c r="F19" t="s">
        <v>86</v>
      </c>
      <c r="G19" t="s">
        <v>401</v>
      </c>
      <c r="H19">
        <f t="shared" si="2"/>
        <v>68825702.400000006</v>
      </c>
      <c r="I19">
        <f>SUM(DIsk_management_10_mins_3[Total Bytes])</f>
        <v>13589570748.199993</v>
      </c>
      <c r="J19" s="11">
        <f t="shared" si="0"/>
        <v>5.0645972323383592E-3</v>
      </c>
      <c r="K19" s="11"/>
    </row>
    <row r="20" spans="1:11" x14ac:dyDescent="0.25">
      <c r="A20" t="s">
        <v>468</v>
      </c>
      <c r="B20" t="s">
        <v>28</v>
      </c>
      <c r="C20" t="s">
        <v>29</v>
      </c>
      <c r="D20" t="s">
        <v>30</v>
      </c>
      <c r="E20" t="s">
        <v>469</v>
      </c>
      <c r="F20" t="s">
        <v>470</v>
      </c>
      <c r="G20" t="s">
        <v>81</v>
      </c>
      <c r="H20">
        <f t="shared" si="2"/>
        <v>59244544</v>
      </c>
      <c r="I20">
        <f>SUM(DIsk_management_10_mins_3[Total Bytes])</f>
        <v>13589570748.199993</v>
      </c>
      <c r="J20" s="11">
        <f t="shared" si="0"/>
        <v>4.3595596283162391E-3</v>
      </c>
      <c r="K20" s="11"/>
    </row>
    <row r="21" spans="1:11" x14ac:dyDescent="0.25">
      <c r="A21" t="s">
        <v>452</v>
      </c>
      <c r="B21" t="s">
        <v>80</v>
      </c>
      <c r="C21" t="s">
        <v>9</v>
      </c>
      <c r="D21" t="s">
        <v>30</v>
      </c>
      <c r="E21" t="s">
        <v>81</v>
      </c>
      <c r="F21" t="s">
        <v>453</v>
      </c>
      <c r="G21" t="s">
        <v>400</v>
      </c>
      <c r="H21">
        <f t="shared" si="2"/>
        <v>54945382.399999999</v>
      </c>
      <c r="I21">
        <f>SUM(DIsk_management_10_mins_3[Total Bytes])</f>
        <v>13589570748.199993</v>
      </c>
      <c r="J21" s="11">
        <f t="shared" si="0"/>
        <v>4.0432022039605473E-3</v>
      </c>
      <c r="K21" s="11"/>
    </row>
    <row r="22" spans="1:11" x14ac:dyDescent="0.25">
      <c r="A22" t="s">
        <v>356</v>
      </c>
      <c r="B22" t="s">
        <v>357</v>
      </c>
      <c r="C22" t="s">
        <v>358</v>
      </c>
      <c r="D22" t="s">
        <v>30</v>
      </c>
      <c r="E22" t="s">
        <v>618</v>
      </c>
      <c r="F22" t="s">
        <v>86</v>
      </c>
      <c r="G22" t="s">
        <v>619</v>
      </c>
      <c r="H22">
        <f t="shared" si="2"/>
        <v>51033804.799999997</v>
      </c>
      <c r="I22">
        <f>SUM(DIsk_management_10_mins_3[Total Bytes])</f>
        <v>13589570748.199993</v>
      </c>
      <c r="J22" s="11">
        <f t="shared" si="0"/>
        <v>3.7553654744216024E-3</v>
      </c>
      <c r="K22" s="11"/>
    </row>
    <row r="23" spans="1:11" x14ac:dyDescent="0.25">
      <c r="A23" t="s">
        <v>616</v>
      </c>
      <c r="B23" t="s">
        <v>92</v>
      </c>
      <c r="C23" t="s">
        <v>44</v>
      </c>
      <c r="D23" t="s">
        <v>30</v>
      </c>
      <c r="E23" t="s">
        <v>93</v>
      </c>
      <c r="F23" t="s">
        <v>94</v>
      </c>
      <c r="G23" t="s">
        <v>403</v>
      </c>
      <c r="H23">
        <f t="shared" si="2"/>
        <v>50954854.399999999</v>
      </c>
      <c r="I23">
        <f>SUM(DIsk_management_10_mins_3[Total Bytes])</f>
        <v>13589570748.199993</v>
      </c>
      <c r="J23" s="11">
        <f t="shared" si="0"/>
        <v>3.7495558427957871E-3</v>
      </c>
      <c r="K23" s="11"/>
    </row>
    <row r="24" spans="1:11" x14ac:dyDescent="0.25">
      <c r="A24" t="s">
        <v>458</v>
      </c>
      <c r="B24" t="s">
        <v>206</v>
      </c>
      <c r="C24" t="s">
        <v>207</v>
      </c>
      <c r="D24" t="s">
        <v>208</v>
      </c>
      <c r="E24" t="s">
        <v>456</v>
      </c>
      <c r="F24" t="s">
        <v>459</v>
      </c>
      <c r="G24" t="s">
        <v>460</v>
      </c>
      <c r="H24">
        <f t="shared" si="2"/>
        <v>41551360</v>
      </c>
      <c r="I24">
        <f>SUM(DIsk_management_10_mins_3[Total Bytes])</f>
        <v>13589570748.199993</v>
      </c>
      <c r="J24" s="11">
        <f t="shared" si="0"/>
        <v>3.0575917937292968E-3</v>
      </c>
      <c r="K24" s="11"/>
    </row>
    <row r="25" spans="1:11" x14ac:dyDescent="0.25">
      <c r="A25" t="s">
        <v>662</v>
      </c>
      <c r="B25" t="s">
        <v>243</v>
      </c>
      <c r="C25" t="s">
        <v>663</v>
      </c>
      <c r="D25" t="s">
        <v>30</v>
      </c>
      <c r="E25" t="s">
        <v>664</v>
      </c>
      <c r="F25" t="s">
        <v>665</v>
      </c>
      <c r="G25" t="s">
        <v>666</v>
      </c>
      <c r="H25">
        <f t="shared" si="2"/>
        <v>39086182.400000006</v>
      </c>
      <c r="I25">
        <f>SUM(DIsk_management_10_mins_3[Total Bytes])</f>
        <v>13589570748.199993</v>
      </c>
      <c r="J25" s="11">
        <f t="shared" si="0"/>
        <v>2.8761896254285418E-3</v>
      </c>
      <c r="K25" s="11"/>
    </row>
    <row r="26" spans="1:11" x14ac:dyDescent="0.25">
      <c r="A26" t="s">
        <v>616</v>
      </c>
      <c r="B26" t="s">
        <v>107</v>
      </c>
      <c r="C26" t="s">
        <v>44</v>
      </c>
      <c r="D26" t="s">
        <v>30</v>
      </c>
      <c r="E26" t="s">
        <v>108</v>
      </c>
      <c r="F26" t="s">
        <v>109</v>
      </c>
      <c r="G26" t="s">
        <v>110</v>
      </c>
      <c r="H26">
        <f t="shared" si="2"/>
        <v>35768524.800000004</v>
      </c>
      <c r="I26">
        <f>SUM(DIsk_management_10_mins_3[Total Bytes])</f>
        <v>13589570748.199993</v>
      </c>
      <c r="J26" s="11">
        <f t="shared" si="0"/>
        <v>2.6320569989112955E-3</v>
      </c>
      <c r="K26" s="11"/>
    </row>
    <row r="27" spans="1:11" x14ac:dyDescent="0.25">
      <c r="A27" t="s">
        <v>646</v>
      </c>
      <c r="B27" t="s">
        <v>112</v>
      </c>
      <c r="C27" t="s">
        <v>113</v>
      </c>
      <c r="D27" t="s">
        <v>30</v>
      </c>
      <c r="E27" t="s">
        <v>114</v>
      </c>
      <c r="F27" t="s">
        <v>647</v>
      </c>
      <c r="G27" t="s">
        <v>648</v>
      </c>
      <c r="H27">
        <f t="shared" si="2"/>
        <v>35418828.800000004</v>
      </c>
      <c r="I27">
        <f>SUM(DIsk_management_10_mins_3[Total Bytes])</f>
        <v>13589570748.199993</v>
      </c>
      <c r="J27" s="11">
        <f t="shared" si="0"/>
        <v>2.6063243244597262E-3</v>
      </c>
      <c r="K27" s="11"/>
    </row>
    <row r="28" spans="1:11" x14ac:dyDescent="0.25">
      <c r="A28" t="s">
        <v>632</v>
      </c>
      <c r="B28" t="s">
        <v>313</v>
      </c>
      <c r="C28" t="s">
        <v>9</v>
      </c>
      <c r="D28" t="s">
        <v>9</v>
      </c>
      <c r="E28" t="s">
        <v>633</v>
      </c>
      <c r="F28" t="s">
        <v>634</v>
      </c>
      <c r="G28" t="s">
        <v>635</v>
      </c>
      <c r="H28">
        <f t="shared" si="2"/>
        <v>27064422.399999999</v>
      </c>
      <c r="I28">
        <f>SUM(DIsk_management_10_mins_3[Total Bytes])</f>
        <v>13589570748.199993</v>
      </c>
      <c r="J28" s="11">
        <f t="shared" si="0"/>
        <v>1.9915582987479435E-3</v>
      </c>
      <c r="K28" s="11"/>
    </row>
    <row r="29" spans="1:11" x14ac:dyDescent="0.25">
      <c r="A29" t="s">
        <v>616</v>
      </c>
      <c r="B29" t="s">
        <v>65</v>
      </c>
      <c r="C29" t="s">
        <v>44</v>
      </c>
      <c r="D29" t="s">
        <v>30</v>
      </c>
      <c r="E29" t="s">
        <v>328</v>
      </c>
      <c r="F29" t="s">
        <v>298</v>
      </c>
      <c r="G29" t="s">
        <v>399</v>
      </c>
      <c r="H29">
        <f t="shared" si="2"/>
        <v>23604838.399999999</v>
      </c>
      <c r="I29">
        <f>SUM(DIsk_management_10_mins_3[Total Bytes])</f>
        <v>13589570748.199993</v>
      </c>
      <c r="J29" s="11">
        <f t="shared" si="0"/>
        <v>1.7369818986465468E-3</v>
      </c>
      <c r="K29" s="11"/>
    </row>
    <row r="30" spans="1:11" x14ac:dyDescent="0.25">
      <c r="A30" t="s">
        <v>616</v>
      </c>
      <c r="B30" t="s">
        <v>96</v>
      </c>
      <c r="C30" t="s">
        <v>44</v>
      </c>
      <c r="D30" t="s">
        <v>30</v>
      </c>
      <c r="E30" t="s">
        <v>97</v>
      </c>
      <c r="F30" t="s">
        <v>98</v>
      </c>
      <c r="G30" t="s">
        <v>404</v>
      </c>
      <c r="H30">
        <f t="shared" si="2"/>
        <v>22360985.600000001</v>
      </c>
      <c r="I30">
        <f>SUM(DIsk_management_10_mins_3[Total Bytes])</f>
        <v>13589570748.199993</v>
      </c>
      <c r="J30" s="11">
        <f t="shared" si="0"/>
        <v>1.6454519435767923E-3</v>
      </c>
      <c r="K30" s="11"/>
    </row>
    <row r="31" spans="1:11" x14ac:dyDescent="0.25">
      <c r="A31" t="s">
        <v>468</v>
      </c>
      <c r="B31" t="s">
        <v>182</v>
      </c>
      <c r="C31" t="s">
        <v>29</v>
      </c>
      <c r="D31" t="s">
        <v>30</v>
      </c>
      <c r="E31" t="s">
        <v>476</v>
      </c>
      <c r="F31" t="s">
        <v>477</v>
      </c>
      <c r="G31" t="s">
        <v>62</v>
      </c>
      <c r="H31">
        <f t="shared" si="2"/>
        <v>19293804.400000002</v>
      </c>
      <c r="I31">
        <f>SUM(DIsk_management_10_mins_3[Total Bytes])</f>
        <v>13589570748.199993</v>
      </c>
      <c r="J31" s="11">
        <f t="shared" si="0"/>
        <v>1.4197508337454709E-3</v>
      </c>
      <c r="K31" s="11"/>
    </row>
    <row r="32" spans="1:11" x14ac:dyDescent="0.25">
      <c r="A32" t="s">
        <v>642</v>
      </c>
      <c r="B32" t="s">
        <v>322</v>
      </c>
      <c r="C32" t="s">
        <v>643</v>
      </c>
      <c r="D32" t="s">
        <v>30</v>
      </c>
      <c r="E32" t="s">
        <v>644</v>
      </c>
      <c r="F32" t="s">
        <v>9</v>
      </c>
      <c r="G32" t="s">
        <v>645</v>
      </c>
      <c r="H32">
        <f t="shared" si="2"/>
        <v>16854937.600000001</v>
      </c>
      <c r="I32">
        <f>SUM(DIsk_management_10_mins_3[Total Bytes])</f>
        <v>13589570748.199993</v>
      </c>
      <c r="J32" s="11">
        <f t="shared" si="0"/>
        <v>1.2402847678049376E-3</v>
      </c>
      <c r="K32" s="11"/>
    </row>
    <row r="33" spans="1:11" x14ac:dyDescent="0.25">
      <c r="A33" t="s">
        <v>627</v>
      </c>
      <c r="B33" t="s">
        <v>248</v>
      </c>
      <c r="C33" t="s">
        <v>9</v>
      </c>
      <c r="D33" t="s">
        <v>9</v>
      </c>
      <c r="E33" t="s">
        <v>628</v>
      </c>
      <c r="F33" t="s">
        <v>629</v>
      </c>
      <c r="G33" t="s">
        <v>630</v>
      </c>
      <c r="H33">
        <f t="shared" si="2"/>
        <v>15776358.4</v>
      </c>
      <c r="I33">
        <f>SUM(DIsk_management_10_mins_3[Total Bytes])</f>
        <v>13589570748.199993</v>
      </c>
      <c r="J33" s="11">
        <f t="shared" si="0"/>
        <v>1.1609166096794969E-3</v>
      </c>
      <c r="K33" s="11"/>
    </row>
    <row r="34" spans="1:11" x14ac:dyDescent="0.25">
      <c r="A34" t="s">
        <v>468</v>
      </c>
      <c r="B34" t="s">
        <v>297</v>
      </c>
      <c r="C34" t="s">
        <v>29</v>
      </c>
      <c r="D34" t="s">
        <v>30</v>
      </c>
      <c r="E34" t="s">
        <v>298</v>
      </c>
      <c r="F34" t="s">
        <v>299</v>
      </c>
      <c r="G34" t="s">
        <v>300</v>
      </c>
      <c r="H34">
        <f t="shared" si="2"/>
        <v>14393651.199999999</v>
      </c>
      <c r="I34">
        <f>SUM(DIsk_management_10_mins_3[Total Bytes])</f>
        <v>13589570748.199993</v>
      </c>
      <c r="J34" s="11">
        <f t="shared" ref="J34:J65" si="3">H34/$I$2</f>
        <v>1.0591689367308759E-3</v>
      </c>
      <c r="K34" s="11"/>
    </row>
    <row r="35" spans="1:11" x14ac:dyDescent="0.25">
      <c r="A35" t="s">
        <v>468</v>
      </c>
      <c r="B35" t="s">
        <v>214</v>
      </c>
      <c r="C35" t="s">
        <v>29</v>
      </c>
      <c r="D35" t="s">
        <v>30</v>
      </c>
      <c r="E35" t="s">
        <v>495</v>
      </c>
      <c r="F35" t="s">
        <v>9</v>
      </c>
      <c r="G35" t="s">
        <v>496</v>
      </c>
      <c r="H35">
        <f t="shared" si="2"/>
        <v>14366315.199999999</v>
      </c>
      <c r="I35">
        <f>SUM(DIsk_management_10_mins_3[Total Bytes])</f>
        <v>13589570748.199993</v>
      </c>
      <c r="J35" s="11">
        <f t="shared" si="3"/>
        <v>1.057157394165882E-3</v>
      </c>
      <c r="K35" s="11"/>
    </row>
    <row r="36" spans="1:11" x14ac:dyDescent="0.25">
      <c r="A36" t="s">
        <v>454</v>
      </c>
      <c r="B36" t="s">
        <v>335</v>
      </c>
      <c r="C36" t="s">
        <v>336</v>
      </c>
      <c r="D36" t="s">
        <v>208</v>
      </c>
      <c r="E36" t="s">
        <v>455</v>
      </c>
      <c r="F36" t="s">
        <v>456</v>
      </c>
      <c r="G36" t="s">
        <v>457</v>
      </c>
      <c r="H36">
        <f t="shared" si="2"/>
        <v>10100531.199999999</v>
      </c>
      <c r="I36">
        <f>SUM(DIsk_management_10_mins_3[Total Bytes])</f>
        <v>13589570748.199993</v>
      </c>
      <c r="J36" s="11">
        <f t="shared" si="3"/>
        <v>7.4325608859557725E-4</v>
      </c>
      <c r="K36" s="11"/>
    </row>
    <row r="37" spans="1:11" x14ac:dyDescent="0.25">
      <c r="A37" t="s">
        <v>468</v>
      </c>
      <c r="B37" t="s">
        <v>254</v>
      </c>
      <c r="C37" t="s">
        <v>29</v>
      </c>
      <c r="D37" t="s">
        <v>30</v>
      </c>
      <c r="E37" t="s">
        <v>398</v>
      </c>
      <c r="F37" t="s">
        <v>524</v>
      </c>
      <c r="G37" t="s">
        <v>525</v>
      </c>
      <c r="H37">
        <f t="shared" si="2"/>
        <v>9694412.7999999989</v>
      </c>
      <c r="I37">
        <f>SUM(DIsk_management_10_mins_3[Total Bytes])</f>
        <v>13589570748.199993</v>
      </c>
      <c r="J37" s="11">
        <f t="shared" si="3"/>
        <v>7.1337152435694651E-4</v>
      </c>
      <c r="K37" s="11"/>
    </row>
    <row r="38" spans="1:11" x14ac:dyDescent="0.25">
      <c r="A38" t="s">
        <v>599</v>
      </c>
      <c r="B38" t="s">
        <v>38</v>
      </c>
      <c r="C38" t="s">
        <v>9</v>
      </c>
      <c r="D38" t="s">
        <v>30</v>
      </c>
      <c r="E38" t="s">
        <v>39</v>
      </c>
      <c r="F38" t="s">
        <v>40</v>
      </c>
      <c r="G38" t="s">
        <v>41</v>
      </c>
      <c r="H38">
        <f t="shared" si="2"/>
        <v>8318259.1999999993</v>
      </c>
      <c r="I38">
        <f>SUM(DIsk_management_10_mins_3[Total Bytes])</f>
        <v>13589570748.199993</v>
      </c>
      <c r="J38" s="11">
        <f t="shared" si="3"/>
        <v>6.1210610357959939E-4</v>
      </c>
      <c r="K38" s="11"/>
    </row>
    <row r="39" spans="1:11" x14ac:dyDescent="0.25">
      <c r="A39" t="s">
        <v>468</v>
      </c>
      <c r="B39" t="s">
        <v>278</v>
      </c>
      <c r="C39" t="s">
        <v>29</v>
      </c>
      <c r="D39" t="s">
        <v>30</v>
      </c>
      <c r="E39" t="s">
        <v>539</v>
      </c>
      <c r="F39" t="s">
        <v>58</v>
      </c>
      <c r="G39" t="s">
        <v>540</v>
      </c>
      <c r="H39">
        <f t="shared" si="2"/>
        <v>7817830.4000000004</v>
      </c>
      <c r="I39">
        <f>SUM(DIsk_management_10_mins_3[Total Bytes])</f>
        <v>13589570748.199993</v>
      </c>
      <c r="J39" s="11">
        <f t="shared" si="3"/>
        <v>5.7528162918872995E-4</v>
      </c>
      <c r="K39" s="11"/>
    </row>
    <row r="40" spans="1:11" x14ac:dyDescent="0.25">
      <c r="A40" t="s">
        <v>616</v>
      </c>
      <c r="B40" t="s">
        <v>57</v>
      </c>
      <c r="C40" t="s">
        <v>44</v>
      </c>
      <c r="D40" t="s">
        <v>30</v>
      </c>
      <c r="E40" t="s">
        <v>83</v>
      </c>
      <c r="F40" t="s">
        <v>396</v>
      </c>
      <c r="G40" t="s">
        <v>397</v>
      </c>
      <c r="H40">
        <f t="shared" si="2"/>
        <v>7763456</v>
      </c>
      <c r="I40">
        <f>SUM(DIsk_management_10_mins_3[Total Bytes])</f>
        <v>13589570748.199993</v>
      </c>
      <c r="J40" s="11">
        <f t="shared" si="3"/>
        <v>5.712804432051917E-4</v>
      </c>
      <c r="K40" s="11"/>
    </row>
    <row r="41" spans="1:11" x14ac:dyDescent="0.25">
      <c r="A41" t="s">
        <v>579</v>
      </c>
      <c r="B41" t="s">
        <v>251</v>
      </c>
      <c r="C41" t="s">
        <v>252</v>
      </c>
      <c r="D41" t="s">
        <v>30</v>
      </c>
      <c r="E41" t="s">
        <v>580</v>
      </c>
      <c r="F41" t="s">
        <v>9</v>
      </c>
      <c r="G41" t="s">
        <v>581</v>
      </c>
      <c r="H41">
        <f t="shared" si="2"/>
        <v>7248588.7999999998</v>
      </c>
      <c r="I41">
        <f>SUM(DIsk_management_10_mins_3[Total Bytes])</f>
        <v>13589570748.199993</v>
      </c>
      <c r="J41" s="11">
        <f t="shared" si="3"/>
        <v>5.3339350699948423E-4</v>
      </c>
      <c r="K41" s="11"/>
    </row>
    <row r="42" spans="1:11" x14ac:dyDescent="0.25">
      <c r="A42" t="s">
        <v>356</v>
      </c>
      <c r="B42" t="s">
        <v>377</v>
      </c>
      <c r="C42" t="s">
        <v>358</v>
      </c>
      <c r="D42" t="s">
        <v>30</v>
      </c>
      <c r="E42" t="s">
        <v>378</v>
      </c>
      <c r="F42" t="s">
        <v>59</v>
      </c>
      <c r="G42" t="s">
        <v>380</v>
      </c>
      <c r="H42">
        <f t="shared" si="2"/>
        <v>6826598.4000000004</v>
      </c>
      <c r="I42">
        <f>SUM(DIsk_management_10_mins_3[Total Bytes])</f>
        <v>13589570748.199993</v>
      </c>
      <c r="J42" s="11">
        <f t="shared" si="3"/>
        <v>5.023409882835495E-4</v>
      </c>
      <c r="K42" s="11"/>
    </row>
    <row r="43" spans="1:11" x14ac:dyDescent="0.25">
      <c r="A43" t="s">
        <v>468</v>
      </c>
      <c r="B43" t="s">
        <v>204</v>
      </c>
      <c r="C43" t="s">
        <v>29</v>
      </c>
      <c r="D43" t="s">
        <v>30</v>
      </c>
      <c r="E43" t="s">
        <v>483</v>
      </c>
      <c r="F43" t="s">
        <v>448</v>
      </c>
      <c r="G43" t="s">
        <v>484</v>
      </c>
      <c r="H43">
        <f t="shared" si="2"/>
        <v>6816020</v>
      </c>
      <c r="I43">
        <f>SUM(DIsk_management_10_mins_3[Total Bytes])</f>
        <v>13589570748.199993</v>
      </c>
      <c r="J43" s="11">
        <f t="shared" si="3"/>
        <v>5.0156256781714876E-4</v>
      </c>
      <c r="K43" s="11"/>
    </row>
    <row r="44" spans="1:11" x14ac:dyDescent="0.25">
      <c r="A44" t="s">
        <v>356</v>
      </c>
      <c r="B44" t="s">
        <v>370</v>
      </c>
      <c r="C44" t="s">
        <v>358</v>
      </c>
      <c r="D44" t="s">
        <v>30</v>
      </c>
      <c r="E44" t="s">
        <v>371</v>
      </c>
      <c r="F44" t="s">
        <v>594</v>
      </c>
      <c r="G44" t="s">
        <v>622</v>
      </c>
      <c r="H44">
        <f t="shared" si="2"/>
        <v>6665420.7999999998</v>
      </c>
      <c r="I44">
        <f>SUM(DIsk_management_10_mins_3[Total Bytes])</f>
        <v>13589570748.199993</v>
      </c>
      <c r="J44" s="11">
        <f t="shared" si="3"/>
        <v>4.9048059894628152E-4</v>
      </c>
      <c r="K44" s="11"/>
    </row>
    <row r="45" spans="1:11" x14ac:dyDescent="0.25">
      <c r="A45" t="s">
        <v>616</v>
      </c>
      <c r="B45" t="s">
        <v>88</v>
      </c>
      <c r="C45" t="s">
        <v>44</v>
      </c>
      <c r="D45" t="s">
        <v>30</v>
      </c>
      <c r="E45" t="s">
        <v>89</v>
      </c>
      <c r="F45" t="s">
        <v>90</v>
      </c>
      <c r="G45" t="s">
        <v>402</v>
      </c>
      <c r="H45">
        <f t="shared" si="2"/>
        <v>6462156.7999999998</v>
      </c>
      <c r="I45">
        <f>SUM(DIsk_management_10_mins_3[Total Bytes])</f>
        <v>13589570748.199993</v>
      </c>
      <c r="J45" s="11">
        <f t="shared" si="3"/>
        <v>4.7552324644661387E-4</v>
      </c>
      <c r="K45" s="11"/>
    </row>
    <row r="46" spans="1:11" x14ac:dyDescent="0.25">
      <c r="A46" t="s">
        <v>468</v>
      </c>
      <c r="B46" t="s">
        <v>240</v>
      </c>
      <c r="C46" t="s">
        <v>29</v>
      </c>
      <c r="D46" t="s">
        <v>30</v>
      </c>
      <c r="E46" t="s">
        <v>510</v>
      </c>
      <c r="F46" t="s">
        <v>511</v>
      </c>
      <c r="G46" t="s">
        <v>512</v>
      </c>
      <c r="H46">
        <f t="shared" si="2"/>
        <v>5868236.7999999998</v>
      </c>
      <c r="I46">
        <f>SUM(DIsk_management_10_mins_3[Total Bytes])</f>
        <v>13589570748.199993</v>
      </c>
      <c r="J46" s="11">
        <f t="shared" si="3"/>
        <v>4.318191434249148E-4</v>
      </c>
      <c r="K46" s="11"/>
    </row>
    <row r="47" spans="1:11" x14ac:dyDescent="0.25">
      <c r="A47" t="s">
        <v>592</v>
      </c>
      <c r="B47" t="s">
        <v>291</v>
      </c>
      <c r="C47" t="s">
        <v>9</v>
      </c>
      <c r="D47" t="s">
        <v>9</v>
      </c>
      <c r="E47" t="s">
        <v>378</v>
      </c>
      <c r="F47" t="s">
        <v>593</v>
      </c>
      <c r="G47" t="s">
        <v>594</v>
      </c>
      <c r="H47">
        <f t="shared" si="2"/>
        <v>5347123.2000000002</v>
      </c>
      <c r="I47">
        <f>SUM(DIsk_management_10_mins_3[Total Bytes])</f>
        <v>13589570748.199993</v>
      </c>
      <c r="J47" s="11">
        <f t="shared" si="3"/>
        <v>3.9347256061846204E-4</v>
      </c>
      <c r="K47" s="11"/>
    </row>
    <row r="48" spans="1:11" x14ac:dyDescent="0.25">
      <c r="A48" t="s">
        <v>468</v>
      </c>
      <c r="B48" t="s">
        <v>289</v>
      </c>
      <c r="C48" t="s">
        <v>29</v>
      </c>
      <c r="D48" t="s">
        <v>30</v>
      </c>
      <c r="E48" t="s">
        <v>545</v>
      </c>
      <c r="F48" t="s">
        <v>9</v>
      </c>
      <c r="G48" t="s">
        <v>546</v>
      </c>
      <c r="H48">
        <f t="shared" si="2"/>
        <v>5225779.2000000002</v>
      </c>
      <c r="I48">
        <f>SUM(DIsk_management_10_mins_3[Total Bytes])</f>
        <v>13589570748.199993</v>
      </c>
      <c r="J48" s="11">
        <f t="shared" si="3"/>
        <v>3.8454336025971837E-4</v>
      </c>
      <c r="K48" s="11"/>
    </row>
    <row r="49" spans="1:11" x14ac:dyDescent="0.25">
      <c r="A49" t="s">
        <v>468</v>
      </c>
      <c r="B49" t="s">
        <v>224</v>
      </c>
      <c r="C49" t="s">
        <v>29</v>
      </c>
      <c r="D49" t="s">
        <v>30</v>
      </c>
      <c r="E49" t="s">
        <v>9</v>
      </c>
      <c r="F49" t="s">
        <v>9</v>
      </c>
      <c r="G49" t="s">
        <v>59</v>
      </c>
      <c r="H49">
        <f t="shared" si="2"/>
        <v>4613734.4000000004</v>
      </c>
      <c r="I49">
        <f>SUM(DIsk_management_10_mins_3[Total Bytes])</f>
        <v>13589570748.199993</v>
      </c>
      <c r="J49" s="11">
        <f t="shared" si="3"/>
        <v>3.3950552857683989E-4</v>
      </c>
      <c r="K49" s="11"/>
    </row>
    <row r="50" spans="1:11" x14ac:dyDescent="0.25">
      <c r="A50" t="s">
        <v>574</v>
      </c>
      <c r="B50" t="s">
        <v>32</v>
      </c>
      <c r="C50" t="s">
        <v>33</v>
      </c>
      <c r="D50" t="s">
        <v>30</v>
      </c>
      <c r="E50" t="s">
        <v>34</v>
      </c>
      <c r="F50" t="s">
        <v>390</v>
      </c>
      <c r="G50" t="s">
        <v>391</v>
      </c>
      <c r="H50">
        <f t="shared" si="2"/>
        <v>4284211.2000000002</v>
      </c>
      <c r="I50">
        <f>SUM(DIsk_management_10_mins_3[Total Bytes])</f>
        <v>13589570748.199993</v>
      </c>
      <c r="J50" s="11">
        <f t="shared" si="3"/>
        <v>3.152572865899731E-4</v>
      </c>
      <c r="K50" s="11"/>
    </row>
    <row r="51" spans="1:11" x14ac:dyDescent="0.25">
      <c r="A51" t="s">
        <v>468</v>
      </c>
      <c r="B51" t="s">
        <v>294</v>
      </c>
      <c r="C51" t="s">
        <v>29</v>
      </c>
      <c r="D51" t="s">
        <v>30</v>
      </c>
      <c r="E51" t="s">
        <v>429</v>
      </c>
      <c r="F51" t="s">
        <v>549</v>
      </c>
      <c r="G51" t="s">
        <v>550</v>
      </c>
      <c r="H51">
        <f t="shared" si="2"/>
        <v>3688243.2000000002</v>
      </c>
      <c r="I51">
        <f>SUM(DIsk_management_10_mins_3[Total Bytes])</f>
        <v>13589570748.199993</v>
      </c>
      <c r="J51" s="11">
        <f t="shared" si="3"/>
        <v>2.7140247976475095E-4</v>
      </c>
      <c r="K51" s="11"/>
    </row>
    <row r="52" spans="1:11" x14ac:dyDescent="0.25">
      <c r="A52" t="s">
        <v>616</v>
      </c>
      <c r="B52" t="s">
        <v>61</v>
      </c>
      <c r="C52" t="s">
        <v>44</v>
      </c>
      <c r="D52" t="s">
        <v>30</v>
      </c>
      <c r="E52" t="s">
        <v>398</v>
      </c>
      <c r="F52" t="s">
        <v>63</v>
      </c>
      <c r="G52" t="s">
        <v>64</v>
      </c>
      <c r="H52">
        <f t="shared" si="2"/>
        <v>3574374.4000000004</v>
      </c>
      <c r="I52">
        <f>SUM(DIsk_management_10_mins_3[Total Bytes])</f>
        <v>13589570748.199993</v>
      </c>
      <c r="J52" s="11">
        <f t="shared" si="3"/>
        <v>2.6302334828886658E-4</v>
      </c>
      <c r="K52" s="11"/>
    </row>
    <row r="53" spans="1:11" x14ac:dyDescent="0.25">
      <c r="A53" t="s">
        <v>656</v>
      </c>
      <c r="B53" t="s">
        <v>200</v>
      </c>
      <c r="C53" t="s">
        <v>201</v>
      </c>
      <c r="D53" t="s">
        <v>30</v>
      </c>
      <c r="E53" t="s">
        <v>202</v>
      </c>
      <c r="F53" t="s">
        <v>9</v>
      </c>
      <c r="G53" t="s">
        <v>203</v>
      </c>
      <c r="H53">
        <f t="shared" si="2"/>
        <v>2577203.2000000002</v>
      </c>
      <c r="I53">
        <f>SUM(DIsk_management_10_mins_3[Total Bytes])</f>
        <v>13589570748.199993</v>
      </c>
      <c r="J53" s="11">
        <f t="shared" si="3"/>
        <v>1.8964566635346915E-4</v>
      </c>
      <c r="K53" s="11"/>
    </row>
    <row r="54" spans="1:11" x14ac:dyDescent="0.25">
      <c r="A54" t="s">
        <v>616</v>
      </c>
      <c r="B54" t="s">
        <v>53</v>
      </c>
      <c r="C54" t="s">
        <v>44</v>
      </c>
      <c r="D54" t="s">
        <v>30</v>
      </c>
      <c r="E54" t="s">
        <v>395</v>
      </c>
      <c r="F54" t="s">
        <v>202</v>
      </c>
      <c r="G54" t="s">
        <v>56</v>
      </c>
      <c r="H54">
        <f t="shared" si="2"/>
        <v>2475520</v>
      </c>
      <c r="I54">
        <f>SUM(DIsk_management_10_mins_3[Total Bytes])</f>
        <v>13589570748.199993</v>
      </c>
      <c r="J54" s="11">
        <f t="shared" si="3"/>
        <v>1.8216322250854723E-4</v>
      </c>
      <c r="K54" s="11"/>
    </row>
    <row r="55" spans="1:11" x14ac:dyDescent="0.25">
      <c r="A55" t="s">
        <v>468</v>
      </c>
      <c r="B55" t="s">
        <v>272</v>
      </c>
      <c r="C55" t="s">
        <v>29</v>
      </c>
      <c r="D55" t="s">
        <v>30</v>
      </c>
      <c r="E55" t="s">
        <v>404</v>
      </c>
      <c r="F55" t="s">
        <v>9</v>
      </c>
      <c r="G55" t="s">
        <v>63</v>
      </c>
      <c r="H55">
        <f t="shared" si="2"/>
        <v>2333184</v>
      </c>
      <c r="I55">
        <f>SUM(DIsk_management_10_mins_3[Total Bytes])</f>
        <v>13589570748.199993</v>
      </c>
      <c r="J55" s="11">
        <f t="shared" si="3"/>
        <v>1.7168930816369176E-4</v>
      </c>
      <c r="K55" s="11"/>
    </row>
    <row r="56" spans="1:11" x14ac:dyDescent="0.25">
      <c r="A56" t="s">
        <v>468</v>
      </c>
      <c r="B56" t="s">
        <v>238</v>
      </c>
      <c r="C56" t="s">
        <v>29</v>
      </c>
      <c r="D56" t="s">
        <v>30</v>
      </c>
      <c r="E56" t="s">
        <v>483</v>
      </c>
      <c r="F56" t="s">
        <v>506</v>
      </c>
      <c r="G56" t="s">
        <v>378</v>
      </c>
      <c r="H56">
        <f t="shared" si="2"/>
        <v>2235098.4</v>
      </c>
      <c r="I56">
        <f>SUM(DIsk_management_10_mins_3[Total Bytes])</f>
        <v>13589570748.199993</v>
      </c>
      <c r="J56" s="11">
        <f t="shared" si="3"/>
        <v>1.6447159674238054E-4</v>
      </c>
      <c r="K56" s="11"/>
    </row>
    <row r="57" spans="1:11" x14ac:dyDescent="0.25">
      <c r="A57" t="s">
        <v>585</v>
      </c>
      <c r="B57" t="s">
        <v>192</v>
      </c>
      <c r="C57" t="s">
        <v>193</v>
      </c>
      <c r="D57" t="s">
        <v>30</v>
      </c>
      <c r="E57" t="s">
        <v>194</v>
      </c>
      <c r="F57" t="s">
        <v>9</v>
      </c>
      <c r="G57" t="s">
        <v>40</v>
      </c>
      <c r="H57">
        <f t="shared" si="2"/>
        <v>2142105.6000000001</v>
      </c>
      <c r="I57">
        <f>SUM(DIsk_management_10_mins_3[Total Bytes])</f>
        <v>13589570748.199993</v>
      </c>
      <c r="J57" s="11">
        <f t="shared" si="3"/>
        <v>1.5762864329498655E-4</v>
      </c>
      <c r="K57" s="11"/>
    </row>
    <row r="58" spans="1:11" x14ac:dyDescent="0.25">
      <c r="A58" t="s">
        <v>608</v>
      </c>
      <c r="B58" t="s">
        <v>128</v>
      </c>
      <c r="C58" t="s">
        <v>129</v>
      </c>
      <c r="D58" t="s">
        <v>30</v>
      </c>
      <c r="E58" t="s">
        <v>130</v>
      </c>
      <c r="F58" t="s">
        <v>131</v>
      </c>
      <c r="G58" t="s">
        <v>132</v>
      </c>
      <c r="H58">
        <f t="shared" si="2"/>
        <v>1978451.5999999999</v>
      </c>
      <c r="I58">
        <f>SUM(DIsk_management_10_mins_3[Total Bytes])</f>
        <v>13589570748.199993</v>
      </c>
      <c r="J58" s="11">
        <f t="shared" si="3"/>
        <v>1.4558602597966944E-4</v>
      </c>
      <c r="K58" s="11"/>
    </row>
    <row r="59" spans="1:11" x14ac:dyDescent="0.25">
      <c r="A59" t="s">
        <v>468</v>
      </c>
      <c r="B59" t="s">
        <v>234</v>
      </c>
      <c r="C59" t="s">
        <v>29</v>
      </c>
      <c r="D59" t="s">
        <v>30</v>
      </c>
      <c r="E59" t="s">
        <v>202</v>
      </c>
      <c r="F59" t="s">
        <v>9</v>
      </c>
      <c r="G59" t="s">
        <v>505</v>
      </c>
      <c r="H59">
        <f t="shared" si="2"/>
        <v>1815756.8</v>
      </c>
      <c r="I59">
        <f>SUM(DIsk_management_10_mins_3[Total Bytes])</f>
        <v>13589570748.199993</v>
      </c>
      <c r="J59" s="11">
        <f t="shared" si="3"/>
        <v>1.3361399220358054E-4</v>
      </c>
      <c r="K59" s="11"/>
    </row>
    <row r="60" spans="1:11" x14ac:dyDescent="0.25">
      <c r="A60" t="s">
        <v>468</v>
      </c>
      <c r="B60" t="s">
        <v>262</v>
      </c>
      <c r="C60" t="s">
        <v>29</v>
      </c>
      <c r="D60" t="s">
        <v>30</v>
      </c>
      <c r="E60" t="s">
        <v>263</v>
      </c>
      <c r="F60" t="s">
        <v>264</v>
      </c>
      <c r="G60" t="s">
        <v>419</v>
      </c>
      <c r="H60">
        <f t="shared" si="2"/>
        <v>1693798.3999999999</v>
      </c>
      <c r="I60">
        <f>SUM(DIsk_management_10_mins_3[Total Bytes])</f>
        <v>13589570748.199993</v>
      </c>
      <c r="J60" s="11">
        <f t="shared" si="3"/>
        <v>1.2463958070377991E-4</v>
      </c>
      <c r="K60" s="11"/>
    </row>
    <row r="61" spans="1:11" x14ac:dyDescent="0.25">
      <c r="A61" t="s">
        <v>21</v>
      </c>
      <c r="B61" t="s">
        <v>22</v>
      </c>
      <c r="C61" t="s">
        <v>9</v>
      </c>
      <c r="D61" t="s">
        <v>9</v>
      </c>
      <c r="E61" t="s">
        <v>652</v>
      </c>
      <c r="F61" t="s">
        <v>9</v>
      </c>
      <c r="G61" t="s">
        <v>653</v>
      </c>
      <c r="H61">
        <f t="shared" si="2"/>
        <v>1206374.3999999999</v>
      </c>
      <c r="I61">
        <f>SUM(DIsk_management_10_mins_3[Total Bytes])</f>
        <v>13589570748.199993</v>
      </c>
      <c r="J61" s="11">
        <f t="shared" si="3"/>
        <v>8.8772075465282105E-5</v>
      </c>
      <c r="K61" s="11"/>
    </row>
    <row r="62" spans="1:11" x14ac:dyDescent="0.25">
      <c r="A62" t="s">
        <v>588</v>
      </c>
      <c r="B62" t="s">
        <v>26</v>
      </c>
      <c r="C62" t="s">
        <v>9</v>
      </c>
      <c r="D62" t="s">
        <v>9</v>
      </c>
      <c r="E62" t="s">
        <v>589</v>
      </c>
      <c r="F62" t="s">
        <v>448</v>
      </c>
      <c r="G62" t="s">
        <v>590</v>
      </c>
      <c r="H62">
        <f t="shared" si="2"/>
        <v>1092563.2000000002</v>
      </c>
      <c r="I62">
        <f>SUM(DIsk_management_10_mins_3[Total Bytes])</f>
        <v>13589570748.199993</v>
      </c>
      <c r="J62" s="11">
        <f t="shared" si="3"/>
        <v>8.0397182533871843E-5</v>
      </c>
      <c r="K62" s="11"/>
    </row>
    <row r="63" spans="1:11" x14ac:dyDescent="0.25">
      <c r="A63" t="s">
        <v>600</v>
      </c>
      <c r="B63" t="s">
        <v>70</v>
      </c>
      <c r="C63" t="s">
        <v>71</v>
      </c>
      <c r="D63" t="s">
        <v>30</v>
      </c>
      <c r="E63" t="s">
        <v>72</v>
      </c>
      <c r="F63" t="s">
        <v>73</v>
      </c>
      <c r="G63" t="s">
        <v>74</v>
      </c>
      <c r="H63">
        <f t="shared" si="2"/>
        <v>1088409.6000000001</v>
      </c>
      <c r="I63">
        <f>SUM(DIsk_management_10_mins_3[Total Bytes])</f>
        <v>13589570748.199993</v>
      </c>
      <c r="J63" s="11">
        <f t="shared" si="3"/>
        <v>8.0091536382351542E-5</v>
      </c>
      <c r="K63" s="11"/>
    </row>
    <row r="64" spans="1:11" x14ac:dyDescent="0.25">
      <c r="A64" t="s">
        <v>468</v>
      </c>
      <c r="B64" t="s">
        <v>277</v>
      </c>
      <c r="C64" t="s">
        <v>29</v>
      </c>
      <c r="D64" t="s">
        <v>30</v>
      </c>
      <c r="E64" t="s">
        <v>536</v>
      </c>
      <c r="F64" t="s">
        <v>537</v>
      </c>
      <c r="G64" t="s">
        <v>538</v>
      </c>
      <c r="H64">
        <f t="shared" si="2"/>
        <v>886579.19999999995</v>
      </c>
      <c r="I64">
        <f>SUM(DIsk_management_10_mins_3[Total Bytes])</f>
        <v>13589570748.199993</v>
      </c>
      <c r="J64" s="11">
        <f t="shared" si="3"/>
        <v>6.5239676545150025E-5</v>
      </c>
      <c r="K64" s="11"/>
    </row>
    <row r="65" spans="1:11" x14ac:dyDescent="0.25">
      <c r="A65" t="s">
        <v>600</v>
      </c>
      <c r="B65" t="s">
        <v>75</v>
      </c>
      <c r="C65" t="s">
        <v>71</v>
      </c>
      <c r="D65" t="s">
        <v>30</v>
      </c>
      <c r="E65" t="s">
        <v>76</v>
      </c>
      <c r="F65" t="s">
        <v>77</v>
      </c>
      <c r="G65" t="s">
        <v>78</v>
      </c>
      <c r="H65">
        <f t="shared" si="2"/>
        <v>874196.8</v>
      </c>
      <c r="I65">
        <f>SUM(DIsk_management_10_mins_3[Total Bytes])</f>
        <v>13589570748.199993</v>
      </c>
      <c r="J65" s="11">
        <f t="shared" si="3"/>
        <v>6.4328507220567791E-5</v>
      </c>
      <c r="K65" s="11"/>
    </row>
    <row r="66" spans="1:11" x14ac:dyDescent="0.25">
      <c r="A66" t="s">
        <v>468</v>
      </c>
      <c r="B66" t="s">
        <v>293</v>
      </c>
      <c r="C66" t="s">
        <v>29</v>
      </c>
      <c r="D66" t="s">
        <v>30</v>
      </c>
      <c r="E66" t="s">
        <v>547</v>
      </c>
      <c r="F66" t="s">
        <v>9</v>
      </c>
      <c r="G66" t="s">
        <v>548</v>
      </c>
      <c r="H66">
        <f t="shared" si="2"/>
        <v>858931.19999999995</v>
      </c>
      <c r="I66">
        <f>SUM(DIsk_management_10_mins_3[Total Bytes])</f>
        <v>13589570748.199993</v>
      </c>
      <c r="J66" s="11">
        <f t="shared" ref="J66:J97" si="4">H66/$I$2</f>
        <v>6.3205175197588169E-5</v>
      </c>
      <c r="K66" s="11"/>
    </row>
    <row r="67" spans="1:11" x14ac:dyDescent="0.25">
      <c r="A67" t="s">
        <v>468</v>
      </c>
      <c r="B67" t="s">
        <v>303</v>
      </c>
      <c r="C67" t="s">
        <v>29</v>
      </c>
      <c r="D67" t="s">
        <v>30</v>
      </c>
      <c r="E67" t="s">
        <v>558</v>
      </c>
      <c r="F67" t="s">
        <v>559</v>
      </c>
      <c r="G67" t="s">
        <v>560</v>
      </c>
      <c r="H67">
        <f t="shared" si="2"/>
        <v>786329.59999999998</v>
      </c>
      <c r="I67">
        <f>SUM(DIsk_management_10_mins_3[Total Bytes])</f>
        <v>13589570748.199993</v>
      </c>
      <c r="J67" s="11">
        <f t="shared" si="4"/>
        <v>5.7862725362694276E-5</v>
      </c>
      <c r="K67" s="11"/>
    </row>
    <row r="68" spans="1:11" x14ac:dyDescent="0.25">
      <c r="A68" t="s">
        <v>21</v>
      </c>
      <c r="B68" t="s">
        <v>317</v>
      </c>
      <c r="C68" t="s">
        <v>9</v>
      </c>
      <c r="D68" t="s">
        <v>9</v>
      </c>
      <c r="E68" t="s">
        <v>654</v>
      </c>
      <c r="F68" t="s">
        <v>9</v>
      </c>
      <c r="G68" t="s">
        <v>655</v>
      </c>
      <c r="H68">
        <f t="shared" ref="H68:H131" si="5"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777830.39999999991</v>
      </c>
      <c r="I68">
        <f>SUM(DIsk_management_10_mins_3[Total Bytes])</f>
        <v>13589570748.199993</v>
      </c>
      <c r="J68" s="11">
        <f t="shared" si="4"/>
        <v>5.7237304578073409E-5</v>
      </c>
      <c r="K68" s="11"/>
    </row>
    <row r="69" spans="1:11" x14ac:dyDescent="0.25">
      <c r="A69" t="s">
        <v>468</v>
      </c>
      <c r="B69" t="s">
        <v>281</v>
      </c>
      <c r="C69" t="s">
        <v>29</v>
      </c>
      <c r="D69" t="s">
        <v>30</v>
      </c>
      <c r="E69" t="s">
        <v>541</v>
      </c>
      <c r="F69" t="s">
        <v>542</v>
      </c>
      <c r="G69" t="s">
        <v>543</v>
      </c>
      <c r="H69">
        <f t="shared" si="5"/>
        <v>759193.60000000009</v>
      </c>
      <c r="I69">
        <f>SUM(DIsk_management_10_mins_3[Total Bytes])</f>
        <v>13589570748.199993</v>
      </c>
      <c r="J69" s="11">
        <f t="shared" si="4"/>
        <v>5.5865899966013206E-5</v>
      </c>
      <c r="K69" s="11"/>
    </row>
    <row r="70" spans="1:11" x14ac:dyDescent="0.25">
      <c r="A70" t="s">
        <v>468</v>
      </c>
      <c r="B70" t="s">
        <v>177</v>
      </c>
      <c r="C70" t="s">
        <v>29</v>
      </c>
      <c r="D70" t="s">
        <v>30</v>
      </c>
      <c r="E70" t="s">
        <v>471</v>
      </c>
      <c r="F70" t="s">
        <v>9</v>
      </c>
      <c r="G70" t="s">
        <v>472</v>
      </c>
      <c r="H70">
        <f t="shared" si="5"/>
        <v>619008</v>
      </c>
      <c r="I70">
        <f>SUM(DIsk_management_10_mins_3[Total Bytes])</f>
        <v>13589570748.199993</v>
      </c>
      <c r="J70" s="11">
        <f t="shared" si="4"/>
        <v>4.5550224614857004E-5</v>
      </c>
      <c r="K70" s="11"/>
    </row>
    <row r="71" spans="1:11" x14ac:dyDescent="0.25">
      <c r="A71" t="s">
        <v>468</v>
      </c>
      <c r="B71" t="s">
        <v>296</v>
      </c>
      <c r="C71" t="s">
        <v>29</v>
      </c>
      <c r="D71" t="s">
        <v>30</v>
      </c>
      <c r="E71" t="s">
        <v>553</v>
      </c>
      <c r="F71" t="s">
        <v>554</v>
      </c>
      <c r="G71" t="s">
        <v>555</v>
      </c>
      <c r="H71">
        <f t="shared" si="5"/>
        <v>545382.40000000002</v>
      </c>
      <c r="I71">
        <f>SUM(DIsk_management_10_mins_3[Total Bytes])</f>
        <v>13589570748.199993</v>
      </c>
      <c r="J71" s="11">
        <f t="shared" si="4"/>
        <v>4.0132422878201553E-5</v>
      </c>
      <c r="K71" s="11"/>
    </row>
    <row r="72" spans="1:11" x14ac:dyDescent="0.25">
      <c r="A72" t="s">
        <v>468</v>
      </c>
      <c r="B72" t="s">
        <v>295</v>
      </c>
      <c r="C72" t="s">
        <v>29</v>
      </c>
      <c r="D72" t="s">
        <v>30</v>
      </c>
      <c r="E72" t="s">
        <v>551</v>
      </c>
      <c r="F72" t="s">
        <v>9</v>
      </c>
      <c r="G72" t="s">
        <v>552</v>
      </c>
      <c r="H72">
        <f t="shared" si="5"/>
        <v>508620.80000000005</v>
      </c>
      <c r="I72">
        <f>SUM(DIsk_management_10_mins_3[Total Bytes])</f>
        <v>13589570748.199993</v>
      </c>
      <c r="J72" s="11">
        <f t="shared" si="4"/>
        <v>3.7427289604961912E-5</v>
      </c>
      <c r="K72" s="11"/>
    </row>
    <row r="73" spans="1:11" x14ac:dyDescent="0.25">
      <c r="A73" t="s">
        <v>318</v>
      </c>
      <c r="B73" t="s">
        <v>319</v>
      </c>
      <c r="C73" t="s">
        <v>446</v>
      </c>
      <c r="D73" t="s">
        <v>30</v>
      </c>
      <c r="E73" t="s">
        <v>447</v>
      </c>
      <c r="F73" t="s">
        <v>448</v>
      </c>
      <c r="G73" t="s">
        <v>449</v>
      </c>
      <c r="H73">
        <f t="shared" si="5"/>
        <v>477958.40000000002</v>
      </c>
      <c r="I73">
        <f>SUM(DIsk_management_10_mins_3[Total Bytes])</f>
        <v>13589570748.199993</v>
      </c>
      <c r="J73" s="11">
        <f t="shared" si="4"/>
        <v>3.5170971096589491E-5</v>
      </c>
      <c r="K73" s="11"/>
    </row>
    <row r="74" spans="1:11" x14ac:dyDescent="0.25">
      <c r="A74" t="s">
        <v>468</v>
      </c>
      <c r="B74" t="s">
        <v>188</v>
      </c>
      <c r="C74" t="s">
        <v>29</v>
      </c>
      <c r="D74" t="s">
        <v>30</v>
      </c>
      <c r="E74" t="s">
        <v>9</v>
      </c>
      <c r="F74" t="s">
        <v>9</v>
      </c>
      <c r="G74" t="s">
        <v>480</v>
      </c>
      <c r="H74">
        <f t="shared" si="5"/>
        <v>395161.59999999998</v>
      </c>
      <c r="I74">
        <f>SUM(DIsk_management_10_mins_3[Total Bytes])</f>
        <v>13589570748.199993</v>
      </c>
      <c r="J74" s="11">
        <f t="shared" si="4"/>
        <v>2.9078298889782158E-5</v>
      </c>
      <c r="K74" s="11"/>
    </row>
    <row r="75" spans="1:11" x14ac:dyDescent="0.25">
      <c r="A75" t="s">
        <v>582</v>
      </c>
      <c r="B75" t="s">
        <v>346</v>
      </c>
      <c r="C75" t="s">
        <v>9</v>
      </c>
      <c r="D75" t="s">
        <v>9</v>
      </c>
      <c r="E75" t="s">
        <v>347</v>
      </c>
      <c r="F75" t="s">
        <v>9</v>
      </c>
      <c r="G75" t="s">
        <v>427</v>
      </c>
      <c r="H75">
        <f t="shared" si="5"/>
        <v>386252.79999999999</v>
      </c>
      <c r="I75">
        <f>SUM(DIsk_management_10_mins_3[Total Bytes])</f>
        <v>13589570748.199993</v>
      </c>
      <c r="J75" s="11">
        <f t="shared" si="4"/>
        <v>2.8422737344456674E-5</v>
      </c>
      <c r="K75" s="11"/>
    </row>
    <row r="76" spans="1:11" x14ac:dyDescent="0.25">
      <c r="A76" t="s">
        <v>468</v>
      </c>
      <c r="B76" t="s">
        <v>260</v>
      </c>
      <c r="C76" t="s">
        <v>29</v>
      </c>
      <c r="D76" t="s">
        <v>30</v>
      </c>
      <c r="E76" t="s">
        <v>9</v>
      </c>
      <c r="F76" t="s">
        <v>9</v>
      </c>
      <c r="G76" t="s">
        <v>530</v>
      </c>
      <c r="H76">
        <f t="shared" si="5"/>
        <v>365670.40000000002</v>
      </c>
      <c r="I76">
        <f>SUM(DIsk_management_10_mins_3[Total Bytes])</f>
        <v>13589570748.199993</v>
      </c>
      <c r="J76" s="11">
        <f t="shared" si="4"/>
        <v>2.6908164119049521E-5</v>
      </c>
      <c r="K76" s="11"/>
    </row>
    <row r="77" spans="1:11" x14ac:dyDescent="0.25">
      <c r="A77" t="s">
        <v>468</v>
      </c>
      <c r="B77" t="s">
        <v>246</v>
      </c>
      <c r="C77" t="s">
        <v>29</v>
      </c>
      <c r="D77" t="s">
        <v>30</v>
      </c>
      <c r="E77" t="s">
        <v>520</v>
      </c>
      <c r="F77" t="s">
        <v>521</v>
      </c>
      <c r="G77" t="s">
        <v>522</v>
      </c>
      <c r="H77">
        <f t="shared" si="5"/>
        <v>308326.39999999997</v>
      </c>
      <c r="I77">
        <f>SUM(DIsk_management_10_mins_3[Total Bytes])</f>
        <v>13589570748.199993</v>
      </c>
      <c r="J77" s="11">
        <f t="shared" si="4"/>
        <v>2.2688457620402716E-5</v>
      </c>
      <c r="K77" s="11"/>
    </row>
    <row r="78" spans="1:11" x14ac:dyDescent="0.25">
      <c r="A78" t="s">
        <v>356</v>
      </c>
      <c r="B78" t="s">
        <v>373</v>
      </c>
      <c r="C78" t="s">
        <v>358</v>
      </c>
      <c r="D78" t="s">
        <v>30</v>
      </c>
      <c r="E78" t="s">
        <v>623</v>
      </c>
      <c r="F78" t="s">
        <v>624</v>
      </c>
      <c r="G78" t="s">
        <v>376</v>
      </c>
      <c r="H78">
        <f t="shared" si="5"/>
        <v>288051.20000000001</v>
      </c>
      <c r="I78">
        <f>SUM(DIsk_management_10_mins_3[Total Bytes])</f>
        <v>13589570748.199993</v>
      </c>
      <c r="J78" s="11">
        <f t="shared" si="4"/>
        <v>2.1196489965524026E-5</v>
      </c>
      <c r="K78" s="11"/>
    </row>
    <row r="79" spans="1:11" x14ac:dyDescent="0.25">
      <c r="A79" t="s">
        <v>468</v>
      </c>
      <c r="B79" t="s">
        <v>187</v>
      </c>
      <c r="C79" t="s">
        <v>29</v>
      </c>
      <c r="D79" t="s">
        <v>30</v>
      </c>
      <c r="E79" t="s">
        <v>478</v>
      </c>
      <c r="F79" t="s">
        <v>9</v>
      </c>
      <c r="G79" t="s">
        <v>479</v>
      </c>
      <c r="H79">
        <f t="shared" si="5"/>
        <v>262963.20000000001</v>
      </c>
      <c r="I79">
        <f>SUM(DIsk_management_10_mins_3[Total Bytes])</f>
        <v>13589570748.199993</v>
      </c>
      <c r="J79" s="11">
        <f t="shared" si="4"/>
        <v>1.9350368372366051E-5</v>
      </c>
      <c r="K79" s="11"/>
    </row>
    <row r="80" spans="1:11" x14ac:dyDescent="0.25">
      <c r="A80" t="s">
        <v>616</v>
      </c>
      <c r="B80" t="s">
        <v>103</v>
      </c>
      <c r="C80" t="s">
        <v>44</v>
      </c>
      <c r="D80" t="s">
        <v>30</v>
      </c>
      <c r="E80" t="s">
        <v>104</v>
      </c>
      <c r="F80" t="s">
        <v>105</v>
      </c>
      <c r="G80" t="s">
        <v>106</v>
      </c>
      <c r="H80">
        <f t="shared" si="5"/>
        <v>262246.40000000002</v>
      </c>
      <c r="I80">
        <f>SUM(DIsk_management_10_mins_3[Total Bytes])</f>
        <v>13589570748.199993</v>
      </c>
      <c r="J80" s="11">
        <f t="shared" si="4"/>
        <v>1.9297622041132967E-5</v>
      </c>
      <c r="K80" s="11"/>
    </row>
    <row r="81" spans="1:11" x14ac:dyDescent="0.25">
      <c r="A81" t="s">
        <v>468</v>
      </c>
      <c r="B81" t="s">
        <v>239</v>
      </c>
      <c r="C81" t="s">
        <v>29</v>
      </c>
      <c r="D81" t="s">
        <v>30</v>
      </c>
      <c r="E81" t="s">
        <v>507</v>
      </c>
      <c r="F81" t="s">
        <v>508</v>
      </c>
      <c r="G81" t="s">
        <v>509</v>
      </c>
      <c r="H81">
        <f t="shared" si="5"/>
        <v>256409.59999999998</v>
      </c>
      <c r="I81">
        <f>SUM(DIsk_management_10_mins_3[Total Bytes])</f>
        <v>13589570748.199993</v>
      </c>
      <c r="J81" s="11">
        <f t="shared" si="4"/>
        <v>1.8868116201092131E-5</v>
      </c>
      <c r="K81" s="11"/>
    </row>
    <row r="82" spans="1:11" x14ac:dyDescent="0.25">
      <c r="A82" t="s">
        <v>649</v>
      </c>
      <c r="B82" t="s">
        <v>227</v>
      </c>
      <c r="C82" t="s">
        <v>650</v>
      </c>
      <c r="D82" t="s">
        <v>30</v>
      </c>
      <c r="E82" t="s">
        <v>228</v>
      </c>
      <c r="F82" t="s">
        <v>9</v>
      </c>
      <c r="G82" t="s">
        <v>651</v>
      </c>
      <c r="H82">
        <f t="shared" si="5"/>
        <v>255078.39999999999</v>
      </c>
      <c r="I82">
        <f>SUM(DIsk_management_10_mins_3[Total Bytes])</f>
        <v>13589570748.199993</v>
      </c>
      <c r="J82" s="11">
        <f t="shared" si="4"/>
        <v>1.8770158728802117E-5</v>
      </c>
      <c r="K82" s="11"/>
    </row>
    <row r="83" spans="1:11" x14ac:dyDescent="0.25">
      <c r="A83" t="s">
        <v>468</v>
      </c>
      <c r="B83" t="s">
        <v>304</v>
      </c>
      <c r="C83" t="s">
        <v>29</v>
      </c>
      <c r="D83" t="s">
        <v>30</v>
      </c>
      <c r="E83" t="s">
        <v>50</v>
      </c>
      <c r="F83" t="s">
        <v>9</v>
      </c>
      <c r="G83" t="s">
        <v>561</v>
      </c>
      <c r="H83">
        <f t="shared" si="5"/>
        <v>235520</v>
      </c>
      <c r="I83">
        <f>SUM(DIsk_management_10_mins_3[Total Bytes])</f>
        <v>13589570748.199993</v>
      </c>
      <c r="J83" s="11">
        <f t="shared" si="4"/>
        <v>1.7330937405156511E-5</v>
      </c>
      <c r="K83" s="11"/>
    </row>
    <row r="84" spans="1:11" x14ac:dyDescent="0.25">
      <c r="A84" t="s">
        <v>356</v>
      </c>
      <c r="B84" t="s">
        <v>381</v>
      </c>
      <c r="C84" t="s">
        <v>358</v>
      </c>
      <c r="D84" t="s">
        <v>30</v>
      </c>
      <c r="E84" t="s">
        <v>625</v>
      </c>
      <c r="F84" t="s">
        <v>626</v>
      </c>
      <c r="G84" t="s">
        <v>384</v>
      </c>
      <c r="H84">
        <f t="shared" si="5"/>
        <v>207155.19999999998</v>
      </c>
      <c r="I84">
        <f>SUM(DIsk_management_10_mins_3[Total Bytes])</f>
        <v>13589570748.199993</v>
      </c>
      <c r="J84" s="11">
        <f t="shared" si="4"/>
        <v>1.5243689726361572E-5</v>
      </c>
      <c r="K84" s="11"/>
    </row>
    <row r="85" spans="1:11" x14ac:dyDescent="0.25">
      <c r="A85" t="s">
        <v>468</v>
      </c>
      <c r="B85" t="s">
        <v>217</v>
      </c>
      <c r="C85" t="s">
        <v>29</v>
      </c>
      <c r="D85" t="s">
        <v>30</v>
      </c>
      <c r="E85" t="s">
        <v>9</v>
      </c>
      <c r="F85" t="s">
        <v>9</v>
      </c>
      <c r="G85" t="s">
        <v>498</v>
      </c>
      <c r="H85">
        <f t="shared" si="5"/>
        <v>206028.79999999999</v>
      </c>
      <c r="I85">
        <f>SUM(DIsk_management_10_mins_3[Total Bytes])</f>
        <v>13589570748.199993</v>
      </c>
      <c r="J85" s="11">
        <f t="shared" si="4"/>
        <v>1.5160802634423869E-5</v>
      </c>
      <c r="K85" s="11"/>
    </row>
    <row r="86" spans="1:11" x14ac:dyDescent="0.25">
      <c r="A86" t="s">
        <v>356</v>
      </c>
      <c r="B86" t="s">
        <v>366</v>
      </c>
      <c r="C86" t="s">
        <v>358</v>
      </c>
      <c r="D86" t="s">
        <v>30</v>
      </c>
      <c r="E86" t="s">
        <v>620</v>
      </c>
      <c r="F86" t="s">
        <v>621</v>
      </c>
      <c r="G86" t="s">
        <v>369</v>
      </c>
      <c r="H86">
        <f t="shared" si="5"/>
        <v>199475.20000000001</v>
      </c>
      <c r="I86">
        <f>SUM(DIsk_management_10_mins_3[Total Bytes])</f>
        <v>13589570748.199993</v>
      </c>
      <c r="J86" s="11">
        <f t="shared" si="4"/>
        <v>1.4678550463149948E-5</v>
      </c>
      <c r="K86" s="11"/>
    </row>
    <row r="87" spans="1:11" x14ac:dyDescent="0.25">
      <c r="A87" t="s">
        <v>657</v>
      </c>
      <c r="B87" t="s">
        <v>137</v>
      </c>
      <c r="C87" t="s">
        <v>138</v>
      </c>
      <c r="D87" t="s">
        <v>30</v>
      </c>
      <c r="E87" t="s">
        <v>9</v>
      </c>
      <c r="F87" t="s">
        <v>9</v>
      </c>
      <c r="G87" t="s">
        <v>139</v>
      </c>
      <c r="H87">
        <f t="shared" si="5"/>
        <v>187699.20000000001</v>
      </c>
      <c r="I87">
        <f>SUM(DIsk_management_10_mins_3[Total Bytes])</f>
        <v>13589570748.199993</v>
      </c>
      <c r="J87" s="11">
        <f t="shared" si="4"/>
        <v>1.3812003592892123E-5</v>
      </c>
      <c r="K87" s="11"/>
    </row>
    <row r="88" spans="1:11" x14ac:dyDescent="0.25">
      <c r="A88" t="s">
        <v>657</v>
      </c>
      <c r="B88" t="s">
        <v>140</v>
      </c>
      <c r="C88" t="s">
        <v>138</v>
      </c>
      <c r="D88" t="s">
        <v>30</v>
      </c>
      <c r="E88" t="s">
        <v>9</v>
      </c>
      <c r="F88" t="s">
        <v>9</v>
      </c>
      <c r="G88" t="s">
        <v>141</v>
      </c>
      <c r="H88">
        <f t="shared" si="5"/>
        <v>187596.79999999999</v>
      </c>
      <c r="I88">
        <f>SUM(DIsk_management_10_mins_3[Total Bytes])</f>
        <v>13589570748.199993</v>
      </c>
      <c r="J88" s="11">
        <f t="shared" si="4"/>
        <v>1.3804468402715967E-5</v>
      </c>
      <c r="K88" s="11"/>
    </row>
    <row r="89" spans="1:11" x14ac:dyDescent="0.25">
      <c r="A89" t="s">
        <v>657</v>
      </c>
      <c r="B89" t="s">
        <v>142</v>
      </c>
      <c r="C89" t="s">
        <v>138</v>
      </c>
      <c r="D89" t="s">
        <v>30</v>
      </c>
      <c r="E89" t="s">
        <v>9</v>
      </c>
      <c r="F89" t="s">
        <v>9</v>
      </c>
      <c r="G89" t="s">
        <v>141</v>
      </c>
      <c r="H89">
        <f t="shared" si="5"/>
        <v>187596.79999999999</v>
      </c>
      <c r="I89">
        <f>SUM(DIsk_management_10_mins_3[Total Bytes])</f>
        <v>13589570748.199993</v>
      </c>
      <c r="J89" s="11">
        <f t="shared" si="4"/>
        <v>1.3804468402715967E-5</v>
      </c>
      <c r="K89" s="11"/>
    </row>
    <row r="90" spans="1:11" x14ac:dyDescent="0.25">
      <c r="A90" t="s">
        <v>657</v>
      </c>
      <c r="B90" t="s">
        <v>154</v>
      </c>
      <c r="C90" t="s">
        <v>138</v>
      </c>
      <c r="D90" t="s">
        <v>30</v>
      </c>
      <c r="E90" t="s">
        <v>9</v>
      </c>
      <c r="F90" t="s">
        <v>9</v>
      </c>
      <c r="G90" t="s">
        <v>141</v>
      </c>
      <c r="H90">
        <f t="shared" si="5"/>
        <v>187596.79999999999</v>
      </c>
      <c r="I90">
        <f>SUM(DIsk_management_10_mins_3[Total Bytes])</f>
        <v>13589570748.199993</v>
      </c>
      <c r="J90" s="11">
        <f t="shared" si="4"/>
        <v>1.3804468402715967E-5</v>
      </c>
      <c r="K90" s="11"/>
    </row>
    <row r="91" spans="1:11" x14ac:dyDescent="0.25">
      <c r="A91" t="s">
        <v>657</v>
      </c>
      <c r="B91" t="s">
        <v>169</v>
      </c>
      <c r="C91" t="s">
        <v>138</v>
      </c>
      <c r="D91" t="s">
        <v>30</v>
      </c>
      <c r="E91" t="s">
        <v>9</v>
      </c>
      <c r="F91" t="s">
        <v>9</v>
      </c>
      <c r="G91" t="s">
        <v>141</v>
      </c>
      <c r="H91">
        <f t="shared" si="5"/>
        <v>187596.79999999999</v>
      </c>
      <c r="I91">
        <f>SUM(DIsk_management_10_mins_3[Total Bytes])</f>
        <v>13589570748.199993</v>
      </c>
      <c r="J91" s="11">
        <f t="shared" si="4"/>
        <v>1.3804468402715967E-5</v>
      </c>
      <c r="K91" s="11"/>
    </row>
    <row r="92" spans="1:11" x14ac:dyDescent="0.25">
      <c r="A92" t="s">
        <v>600</v>
      </c>
      <c r="B92" t="s">
        <v>163</v>
      </c>
      <c r="C92" t="s">
        <v>71</v>
      </c>
      <c r="D92" t="s">
        <v>30</v>
      </c>
      <c r="E92" t="s">
        <v>164</v>
      </c>
      <c r="F92" t="s">
        <v>9</v>
      </c>
      <c r="G92" t="s">
        <v>165</v>
      </c>
      <c r="H92">
        <f t="shared" si="5"/>
        <v>157593.60000000001</v>
      </c>
      <c r="I92">
        <f>SUM(DIsk_management_10_mins_3[Total Bytes])</f>
        <v>13589570748.199993</v>
      </c>
      <c r="J92" s="11">
        <f t="shared" si="4"/>
        <v>1.1596657681102552E-5</v>
      </c>
      <c r="K92" s="11"/>
    </row>
    <row r="93" spans="1:11" x14ac:dyDescent="0.25">
      <c r="A93" t="s">
        <v>468</v>
      </c>
      <c r="B93" t="s">
        <v>232</v>
      </c>
      <c r="C93" t="s">
        <v>29</v>
      </c>
      <c r="D93" t="s">
        <v>30</v>
      </c>
      <c r="E93" t="s">
        <v>9</v>
      </c>
      <c r="F93" t="s">
        <v>9</v>
      </c>
      <c r="G93" t="s">
        <v>503</v>
      </c>
      <c r="H93">
        <f t="shared" si="5"/>
        <v>149094.39999999999</v>
      </c>
      <c r="I93">
        <f>SUM(DIsk_management_10_mins_3[Total Bytes])</f>
        <v>13589570748.199993</v>
      </c>
      <c r="J93" s="11">
        <f t="shared" si="4"/>
        <v>1.0971236896481687E-5</v>
      </c>
      <c r="K93" s="11"/>
    </row>
    <row r="94" spans="1:11" x14ac:dyDescent="0.25">
      <c r="A94" t="s">
        <v>468</v>
      </c>
      <c r="B94" t="s">
        <v>274</v>
      </c>
      <c r="C94" t="s">
        <v>29</v>
      </c>
      <c r="D94" t="s">
        <v>30</v>
      </c>
      <c r="E94" t="s">
        <v>275</v>
      </c>
      <c r="F94" t="s">
        <v>9</v>
      </c>
      <c r="G94" t="s">
        <v>535</v>
      </c>
      <c r="H94">
        <f t="shared" si="5"/>
        <v>141619.20000000001</v>
      </c>
      <c r="I94">
        <f>SUM(DIsk_management_10_mins_3[Total Bytes])</f>
        <v>13589570748.199993</v>
      </c>
      <c r="J94" s="11">
        <f t="shared" si="4"/>
        <v>1.0421168013622372E-5</v>
      </c>
      <c r="K94" s="11"/>
    </row>
    <row r="95" spans="1:11" x14ac:dyDescent="0.25">
      <c r="A95" t="s">
        <v>468</v>
      </c>
      <c r="B95" t="s">
        <v>273</v>
      </c>
      <c r="C95" t="s">
        <v>29</v>
      </c>
      <c r="D95" t="s">
        <v>30</v>
      </c>
      <c r="E95" t="s">
        <v>532</v>
      </c>
      <c r="F95" t="s">
        <v>533</v>
      </c>
      <c r="G95" t="s">
        <v>534</v>
      </c>
      <c r="H95">
        <f t="shared" si="5"/>
        <v>139673.60000000001</v>
      </c>
      <c r="I95">
        <f>SUM(DIsk_management_10_mins_3[Total Bytes])</f>
        <v>13589570748.199993</v>
      </c>
      <c r="J95" s="11">
        <f t="shared" si="4"/>
        <v>1.0277999400275426E-5</v>
      </c>
      <c r="K95" s="11"/>
    </row>
    <row r="96" spans="1:11" x14ac:dyDescent="0.25">
      <c r="A96" t="s">
        <v>609</v>
      </c>
      <c r="B96" t="s">
        <v>287</v>
      </c>
      <c r="C96" t="s">
        <v>9</v>
      </c>
      <c r="D96" t="s">
        <v>9</v>
      </c>
      <c r="E96" t="s">
        <v>610</v>
      </c>
      <c r="F96" t="s">
        <v>9</v>
      </c>
      <c r="G96" t="s">
        <v>611</v>
      </c>
      <c r="H96">
        <f t="shared" si="5"/>
        <v>139673.60000000001</v>
      </c>
      <c r="I96">
        <f>SUM(DIsk_management_10_mins_3[Total Bytes])</f>
        <v>13589570748.199993</v>
      </c>
      <c r="J96" s="11">
        <f t="shared" si="4"/>
        <v>1.0277999400275426E-5</v>
      </c>
      <c r="K96" s="11"/>
    </row>
    <row r="97" spans="1:11" x14ac:dyDescent="0.25">
      <c r="A97" t="s">
        <v>461</v>
      </c>
      <c r="B97" t="s">
        <v>124</v>
      </c>
      <c r="C97" t="s">
        <v>9</v>
      </c>
      <c r="D97" t="s">
        <v>30</v>
      </c>
      <c r="E97" t="s">
        <v>125</v>
      </c>
      <c r="F97" t="s">
        <v>9</v>
      </c>
      <c r="G97" t="s">
        <v>407</v>
      </c>
      <c r="H97">
        <f t="shared" si="5"/>
        <v>118579.20000000001</v>
      </c>
      <c r="I97">
        <f>SUM(DIsk_management_10_mins_3[Total Bytes])</f>
        <v>13589570748.199993</v>
      </c>
      <c r="J97" s="11">
        <f t="shared" si="4"/>
        <v>8.7257502239874955E-6</v>
      </c>
      <c r="K97" s="11"/>
    </row>
    <row r="98" spans="1:11" x14ac:dyDescent="0.25">
      <c r="A98" t="s">
        <v>468</v>
      </c>
      <c r="B98" t="s">
        <v>233</v>
      </c>
      <c r="C98" t="s">
        <v>29</v>
      </c>
      <c r="D98" t="s">
        <v>30</v>
      </c>
      <c r="E98" t="s">
        <v>9</v>
      </c>
      <c r="F98" t="s">
        <v>9</v>
      </c>
      <c r="G98" t="s">
        <v>504</v>
      </c>
      <c r="H98">
        <f t="shared" si="5"/>
        <v>101990.39999999999</v>
      </c>
      <c r="I98">
        <f>SUM(DIsk_management_10_mins_3[Total Bytes])</f>
        <v>13589570748.199993</v>
      </c>
      <c r="J98" s="11">
        <f t="shared" ref="J98:J129" si="6">H98/$I$2</f>
        <v>7.5050494154503839E-6</v>
      </c>
      <c r="K98" s="11"/>
    </row>
    <row r="99" spans="1:11" x14ac:dyDescent="0.25">
      <c r="A99" t="s">
        <v>575</v>
      </c>
      <c r="B99" t="s">
        <v>236</v>
      </c>
      <c r="C99" t="s">
        <v>237</v>
      </c>
      <c r="D99" t="s">
        <v>30</v>
      </c>
      <c r="E99" t="s">
        <v>576</v>
      </c>
      <c r="F99" t="s">
        <v>577</v>
      </c>
      <c r="G99" t="s">
        <v>578</v>
      </c>
      <c r="H99">
        <f t="shared" si="5"/>
        <v>95681.600000000006</v>
      </c>
      <c r="I99">
        <f>SUM(DIsk_management_10_mins_3[Total Bytes])</f>
        <v>13589570748.199993</v>
      </c>
      <c r="J99" s="11">
        <f t="shared" si="6"/>
        <v>7.0408110581913351E-6</v>
      </c>
      <c r="K99" s="11"/>
    </row>
    <row r="100" spans="1:11" x14ac:dyDescent="0.25">
      <c r="A100" t="s">
        <v>583</v>
      </c>
      <c r="B100" t="s">
        <v>18</v>
      </c>
      <c r="C100" t="s">
        <v>9</v>
      </c>
      <c r="D100" t="s">
        <v>9</v>
      </c>
      <c r="E100" t="s">
        <v>162</v>
      </c>
      <c r="F100" t="s">
        <v>532</v>
      </c>
      <c r="G100" t="s">
        <v>584</v>
      </c>
      <c r="H100">
        <f t="shared" si="5"/>
        <v>82841.600000000006</v>
      </c>
      <c r="I100">
        <f>SUM(DIsk_management_10_mins_3[Total Bytes])</f>
        <v>13589570748.199993</v>
      </c>
      <c r="J100" s="11">
        <f t="shared" si="6"/>
        <v>6.0959688525093987E-6</v>
      </c>
      <c r="K100" s="11"/>
    </row>
    <row r="101" spans="1:11" x14ac:dyDescent="0.25">
      <c r="A101" t="s">
        <v>468</v>
      </c>
      <c r="B101" t="s">
        <v>218</v>
      </c>
      <c r="C101" t="s">
        <v>29</v>
      </c>
      <c r="D101" t="s">
        <v>30</v>
      </c>
      <c r="E101" t="s">
        <v>9</v>
      </c>
      <c r="F101" t="s">
        <v>9</v>
      </c>
      <c r="G101" t="s">
        <v>499</v>
      </c>
      <c r="H101">
        <f t="shared" si="5"/>
        <v>63180.800000000003</v>
      </c>
      <c r="I101">
        <f>SUM(DIsk_management_10_mins_3[Total Bytes])</f>
        <v>13589570748.199993</v>
      </c>
      <c r="J101" s="11">
        <f t="shared" si="6"/>
        <v>4.6492123386876383E-6</v>
      </c>
      <c r="K101" s="11"/>
    </row>
    <row r="102" spans="1:11" x14ac:dyDescent="0.25">
      <c r="A102" t="s">
        <v>468</v>
      </c>
      <c r="B102" t="s">
        <v>279</v>
      </c>
      <c r="C102" t="s">
        <v>29</v>
      </c>
      <c r="D102" t="s">
        <v>30</v>
      </c>
      <c r="E102" t="s">
        <v>280</v>
      </c>
      <c r="F102" t="s">
        <v>9</v>
      </c>
      <c r="G102" t="s">
        <v>68</v>
      </c>
      <c r="H102">
        <f t="shared" si="5"/>
        <v>62361.599999999999</v>
      </c>
      <c r="I102">
        <f>SUM(DIsk_management_10_mins_3[Total Bytes])</f>
        <v>13589570748.199993</v>
      </c>
      <c r="J102" s="11">
        <f t="shared" si="6"/>
        <v>4.5889308172783974E-6</v>
      </c>
      <c r="K102" s="11"/>
    </row>
    <row r="103" spans="1:11" x14ac:dyDescent="0.25">
      <c r="A103" t="s">
        <v>587</v>
      </c>
      <c r="B103" t="s">
        <v>159</v>
      </c>
      <c r="C103" t="s">
        <v>160</v>
      </c>
      <c r="D103" t="s">
        <v>30</v>
      </c>
      <c r="E103" t="s">
        <v>161</v>
      </c>
      <c r="F103" t="s">
        <v>9</v>
      </c>
      <c r="G103" t="s">
        <v>162</v>
      </c>
      <c r="H103">
        <f t="shared" si="5"/>
        <v>59494.400000000001</v>
      </c>
      <c r="I103">
        <f>SUM(DIsk_management_10_mins_3[Total Bytes])</f>
        <v>13589570748.199993</v>
      </c>
      <c r="J103" s="11">
        <f t="shared" si="6"/>
        <v>4.3779454923460573E-6</v>
      </c>
      <c r="K103" s="11"/>
    </row>
    <row r="104" spans="1:11" x14ac:dyDescent="0.25">
      <c r="A104" t="s">
        <v>468</v>
      </c>
      <c r="B104" t="s">
        <v>213</v>
      </c>
      <c r="C104" t="s">
        <v>29</v>
      </c>
      <c r="D104" t="s">
        <v>30</v>
      </c>
      <c r="E104" t="s">
        <v>9</v>
      </c>
      <c r="F104" t="s">
        <v>9</v>
      </c>
      <c r="G104" t="s">
        <v>494</v>
      </c>
      <c r="H104">
        <f t="shared" si="5"/>
        <v>52633.599999999999</v>
      </c>
      <c r="I104">
        <f>SUM(DIsk_management_10_mins_3[Total Bytes])</f>
        <v>13589570748.199993</v>
      </c>
      <c r="J104" s="11">
        <f t="shared" si="6"/>
        <v>3.8730877505436724E-6</v>
      </c>
      <c r="K104" s="11"/>
    </row>
    <row r="105" spans="1:11" x14ac:dyDescent="0.25">
      <c r="A105" t="s">
        <v>119</v>
      </c>
      <c r="B105" t="s">
        <v>118</v>
      </c>
      <c r="C105" t="s">
        <v>119</v>
      </c>
      <c r="D105" t="s">
        <v>30</v>
      </c>
      <c r="E105" t="s">
        <v>120</v>
      </c>
      <c r="F105" t="s">
        <v>121</v>
      </c>
      <c r="G105" t="s">
        <v>122</v>
      </c>
      <c r="H105">
        <f t="shared" si="5"/>
        <v>41676.800000000003</v>
      </c>
      <c r="I105">
        <f>SUM(DIsk_management_10_mins_3[Total Bytes])</f>
        <v>13589570748.199993</v>
      </c>
      <c r="J105" s="11">
        <f t="shared" si="6"/>
        <v>3.0668224016950869E-6</v>
      </c>
      <c r="K105" s="11"/>
    </row>
    <row r="106" spans="1:11" x14ac:dyDescent="0.25">
      <c r="A106" t="s">
        <v>23</v>
      </c>
      <c r="B106" t="s">
        <v>24</v>
      </c>
      <c r="C106" t="s">
        <v>9</v>
      </c>
      <c r="D106" t="s">
        <v>9</v>
      </c>
      <c r="E106" t="s">
        <v>450</v>
      </c>
      <c r="F106" t="s">
        <v>9</v>
      </c>
      <c r="G106" t="s">
        <v>451</v>
      </c>
      <c r="H106">
        <f t="shared" si="5"/>
        <v>40960</v>
      </c>
      <c r="I106">
        <f>SUM(DIsk_management_10_mins_3[Total Bytes])</f>
        <v>13589570748.199993</v>
      </c>
      <c r="J106" s="11">
        <f t="shared" si="6"/>
        <v>3.0140760704620017E-6</v>
      </c>
      <c r="K106" s="11"/>
    </row>
    <row r="107" spans="1:11" x14ac:dyDescent="0.25">
      <c r="A107" t="s">
        <v>657</v>
      </c>
      <c r="B107" t="s">
        <v>155</v>
      </c>
      <c r="C107" t="s">
        <v>138</v>
      </c>
      <c r="D107" t="s">
        <v>30</v>
      </c>
      <c r="E107" t="s">
        <v>156</v>
      </c>
      <c r="F107" t="s">
        <v>157</v>
      </c>
      <c r="G107" t="s">
        <v>408</v>
      </c>
      <c r="H107">
        <f t="shared" si="5"/>
        <v>34611.199999999997</v>
      </c>
      <c r="I107">
        <f>SUM(DIsk_management_10_mins_3[Total Bytes])</f>
        <v>13589570748.199993</v>
      </c>
      <c r="J107" s="11">
        <f t="shared" si="6"/>
        <v>2.5468942795403912E-6</v>
      </c>
      <c r="K107" s="11"/>
    </row>
    <row r="108" spans="1:11" x14ac:dyDescent="0.25">
      <c r="A108" t="s">
        <v>657</v>
      </c>
      <c r="B108" t="s">
        <v>146</v>
      </c>
      <c r="C108" t="s">
        <v>138</v>
      </c>
      <c r="D108" t="s">
        <v>30</v>
      </c>
      <c r="E108" t="s">
        <v>9</v>
      </c>
      <c r="F108" t="s">
        <v>9</v>
      </c>
      <c r="G108" t="s">
        <v>147</v>
      </c>
      <c r="H108">
        <f t="shared" si="5"/>
        <v>30617.599999999999</v>
      </c>
      <c r="I108">
        <f>SUM(DIsk_management_10_mins_3[Total Bytes])</f>
        <v>13589570748.199993</v>
      </c>
      <c r="J108" s="11">
        <f t="shared" si="6"/>
        <v>2.2530218626703463E-6</v>
      </c>
      <c r="K108" s="11"/>
    </row>
    <row r="109" spans="1:11" x14ac:dyDescent="0.25">
      <c r="A109" t="s">
        <v>600</v>
      </c>
      <c r="B109" t="s">
        <v>151</v>
      </c>
      <c r="C109" t="s">
        <v>71</v>
      </c>
      <c r="D109" t="s">
        <v>30</v>
      </c>
      <c r="E109" t="s">
        <v>152</v>
      </c>
      <c r="F109" t="s">
        <v>9</v>
      </c>
      <c r="G109" t="s">
        <v>153</v>
      </c>
      <c r="H109">
        <f t="shared" si="5"/>
        <v>29798.400000000001</v>
      </c>
      <c r="I109">
        <f>SUM(DIsk_management_10_mins_3[Total Bytes])</f>
        <v>13589570748.199993</v>
      </c>
      <c r="J109" s="11">
        <f t="shared" si="6"/>
        <v>2.1927403412611063E-6</v>
      </c>
      <c r="K109" s="11"/>
    </row>
    <row r="110" spans="1:11" x14ac:dyDescent="0.25">
      <c r="A110" t="s">
        <v>657</v>
      </c>
      <c r="B110" t="s">
        <v>148</v>
      </c>
      <c r="C110" t="s">
        <v>138</v>
      </c>
      <c r="D110" t="s">
        <v>30</v>
      </c>
      <c r="E110" t="s">
        <v>149</v>
      </c>
      <c r="F110" t="s">
        <v>9</v>
      </c>
      <c r="G110" t="s">
        <v>150</v>
      </c>
      <c r="H110">
        <f t="shared" si="5"/>
        <v>29563</v>
      </c>
      <c r="I110">
        <f>SUM(DIsk_management_10_mins_3[Total Bytes])</f>
        <v>13589570748.199993</v>
      </c>
      <c r="J110" s="11">
        <f t="shared" si="6"/>
        <v>2.1754182341569372E-6</v>
      </c>
      <c r="K110" s="11"/>
    </row>
    <row r="111" spans="1:11" x14ac:dyDescent="0.25">
      <c r="A111" t="s">
        <v>468</v>
      </c>
      <c r="B111" t="s">
        <v>245</v>
      </c>
      <c r="C111" t="s">
        <v>29</v>
      </c>
      <c r="D111" t="s">
        <v>30</v>
      </c>
      <c r="E111" t="s">
        <v>483</v>
      </c>
      <c r="F111" t="s">
        <v>448</v>
      </c>
      <c r="G111" t="s">
        <v>519</v>
      </c>
      <c r="H111">
        <f t="shared" si="5"/>
        <v>29562.400000000001</v>
      </c>
      <c r="I111">
        <f>SUM(DIsk_management_10_mins_3[Total Bytes])</f>
        <v>13589570748.199993</v>
      </c>
      <c r="J111" s="11">
        <f t="shared" si="6"/>
        <v>2.1753740826519991E-6</v>
      </c>
      <c r="K111" s="11"/>
    </row>
    <row r="112" spans="1:11" x14ac:dyDescent="0.25">
      <c r="A112" t="s">
        <v>468</v>
      </c>
      <c r="B112" t="s">
        <v>253</v>
      </c>
      <c r="C112" t="s">
        <v>29</v>
      </c>
      <c r="D112" t="s">
        <v>30</v>
      </c>
      <c r="E112" t="s">
        <v>523</v>
      </c>
      <c r="F112" t="s">
        <v>9</v>
      </c>
      <c r="G112" t="s">
        <v>333</v>
      </c>
      <c r="H112">
        <f t="shared" si="5"/>
        <v>26009.599999999999</v>
      </c>
      <c r="I112">
        <f>SUM(DIsk_management_10_mins_3[Total Bytes])</f>
        <v>13589570748.199993</v>
      </c>
      <c r="J112" s="11">
        <f t="shared" si="6"/>
        <v>1.913938304743371E-6</v>
      </c>
      <c r="K112" s="11"/>
    </row>
    <row r="113" spans="1:11" x14ac:dyDescent="0.25">
      <c r="A113" t="s">
        <v>468</v>
      </c>
      <c r="B113" t="s">
        <v>179</v>
      </c>
      <c r="C113" t="s">
        <v>29</v>
      </c>
      <c r="D113" t="s">
        <v>30</v>
      </c>
      <c r="E113" t="s">
        <v>9</v>
      </c>
      <c r="F113" t="s">
        <v>9</v>
      </c>
      <c r="G113" t="s">
        <v>473</v>
      </c>
      <c r="H113">
        <f t="shared" si="5"/>
        <v>24166.400000000001</v>
      </c>
      <c r="I113">
        <f>SUM(DIsk_management_10_mins_3[Total Bytes])</f>
        <v>13589570748.199993</v>
      </c>
      <c r="J113" s="11">
        <f t="shared" si="6"/>
        <v>1.7783048815725811E-6</v>
      </c>
      <c r="K113" s="11"/>
    </row>
    <row r="114" spans="1:11" x14ac:dyDescent="0.25">
      <c r="A114" t="s">
        <v>600</v>
      </c>
      <c r="B114" t="s">
        <v>166</v>
      </c>
      <c r="C114" t="s">
        <v>71</v>
      </c>
      <c r="D114" t="s">
        <v>30</v>
      </c>
      <c r="E114" t="s">
        <v>167</v>
      </c>
      <c r="F114" t="s">
        <v>9</v>
      </c>
      <c r="G114" t="s">
        <v>168</v>
      </c>
      <c r="H114">
        <f t="shared" si="5"/>
        <v>23756.800000000003</v>
      </c>
      <c r="I114">
        <f>SUM(DIsk_management_10_mins_3[Total Bytes])</f>
        <v>13589570748.199993</v>
      </c>
      <c r="J114" s="11">
        <f t="shared" si="6"/>
        <v>1.7481641208679611E-6</v>
      </c>
      <c r="K114" s="11"/>
    </row>
    <row r="115" spans="1:11" x14ac:dyDescent="0.25">
      <c r="A115" t="s">
        <v>468</v>
      </c>
      <c r="B115" t="s">
        <v>219</v>
      </c>
      <c r="C115" t="s">
        <v>29</v>
      </c>
      <c r="D115" t="s">
        <v>30</v>
      </c>
      <c r="E115" t="s">
        <v>9</v>
      </c>
      <c r="F115" t="s">
        <v>9</v>
      </c>
      <c r="G115" t="s">
        <v>369</v>
      </c>
      <c r="H115">
        <f t="shared" si="5"/>
        <v>21913.599999999999</v>
      </c>
      <c r="I115">
        <f>SUM(DIsk_management_10_mins_3[Total Bytes])</f>
        <v>13589570748.199993</v>
      </c>
      <c r="J115" s="11">
        <f t="shared" si="6"/>
        <v>1.6125306976971709E-6</v>
      </c>
      <c r="K115" s="11"/>
    </row>
    <row r="116" spans="1:11" x14ac:dyDescent="0.25">
      <c r="A116" t="s">
        <v>462</v>
      </c>
      <c r="B116" t="s">
        <v>184</v>
      </c>
      <c r="C116" t="s">
        <v>185</v>
      </c>
      <c r="D116" t="s">
        <v>30</v>
      </c>
      <c r="E116" t="s">
        <v>9</v>
      </c>
      <c r="F116" t="s">
        <v>9</v>
      </c>
      <c r="G116" t="s">
        <v>463</v>
      </c>
      <c r="H116">
        <f t="shared" si="5"/>
        <v>18227.2</v>
      </c>
      <c r="I116">
        <f>SUM(DIsk_management_10_mins_3[Total Bytes])</f>
        <v>13589570748.199993</v>
      </c>
      <c r="J116" s="11">
        <f t="shared" si="6"/>
        <v>1.3412638513555908E-6</v>
      </c>
      <c r="K116" s="11"/>
    </row>
    <row r="117" spans="1:11" x14ac:dyDescent="0.25">
      <c r="A117" t="s">
        <v>616</v>
      </c>
      <c r="B117" t="s">
        <v>49</v>
      </c>
      <c r="C117" t="s">
        <v>44</v>
      </c>
      <c r="D117" t="s">
        <v>30</v>
      </c>
      <c r="E117" t="s">
        <v>50</v>
      </c>
      <c r="F117" t="s">
        <v>51</v>
      </c>
      <c r="G117" t="s">
        <v>617</v>
      </c>
      <c r="H117">
        <f t="shared" si="5"/>
        <v>17070.400000000001</v>
      </c>
      <c r="I117">
        <f>SUM(DIsk_management_10_mins_3[Total Bytes])</f>
        <v>13589570748.199993</v>
      </c>
      <c r="J117" s="11">
        <f t="shared" si="6"/>
        <v>1.2561397498343397E-6</v>
      </c>
      <c r="K117" s="11"/>
    </row>
    <row r="118" spans="1:11" x14ac:dyDescent="0.25">
      <c r="A118" t="s">
        <v>658</v>
      </c>
      <c r="B118" t="s">
        <v>659</v>
      </c>
      <c r="C118" t="s">
        <v>660</v>
      </c>
      <c r="D118" t="s">
        <v>30</v>
      </c>
      <c r="E118" t="s">
        <v>9</v>
      </c>
      <c r="F118" t="s">
        <v>9</v>
      </c>
      <c r="G118" t="s">
        <v>661</v>
      </c>
      <c r="H118">
        <f t="shared" si="5"/>
        <v>16691.2</v>
      </c>
      <c r="I118">
        <f>SUM(DIsk_management_10_mins_3[Total Bytes])</f>
        <v>13589570748.199993</v>
      </c>
      <c r="J118" s="11">
        <f t="shared" si="6"/>
        <v>1.2282359987132658E-6</v>
      </c>
      <c r="K118" s="11"/>
    </row>
    <row r="119" spans="1:11" x14ac:dyDescent="0.25">
      <c r="A119" t="s">
        <v>468</v>
      </c>
      <c r="B119" t="s">
        <v>282</v>
      </c>
      <c r="C119" t="s">
        <v>29</v>
      </c>
      <c r="D119" t="s">
        <v>30</v>
      </c>
      <c r="E119" t="s">
        <v>544</v>
      </c>
      <c r="F119" t="s">
        <v>9</v>
      </c>
      <c r="G119" t="s">
        <v>223</v>
      </c>
      <c r="H119">
        <f t="shared" si="5"/>
        <v>16076.800000000001</v>
      </c>
      <c r="I119">
        <f>SUM(DIsk_management_10_mins_3[Total Bytes])</f>
        <v>13589570748.199993</v>
      </c>
      <c r="J119" s="11">
        <f t="shared" si="6"/>
        <v>1.1830248576563358E-6</v>
      </c>
      <c r="K119" s="11"/>
    </row>
    <row r="120" spans="1:11" x14ac:dyDescent="0.25">
      <c r="A120" t="s">
        <v>468</v>
      </c>
      <c r="B120" t="s">
        <v>305</v>
      </c>
      <c r="C120" t="s">
        <v>29</v>
      </c>
      <c r="D120" t="s">
        <v>30</v>
      </c>
      <c r="E120" t="s">
        <v>562</v>
      </c>
      <c r="F120" t="s">
        <v>9</v>
      </c>
      <c r="G120" t="s">
        <v>563</v>
      </c>
      <c r="H120">
        <f t="shared" si="5"/>
        <v>14745.6</v>
      </c>
      <c r="I120">
        <f>SUM(DIsk_management_10_mins_3[Total Bytes])</f>
        <v>13589570748.199993</v>
      </c>
      <c r="J120" s="11">
        <f t="shared" si="6"/>
        <v>1.0850673853663207E-6</v>
      </c>
      <c r="K120" s="11"/>
    </row>
    <row r="121" spans="1:11" x14ac:dyDescent="0.25">
      <c r="A121" t="s">
        <v>468</v>
      </c>
      <c r="B121" t="s">
        <v>215</v>
      </c>
      <c r="C121" t="s">
        <v>29</v>
      </c>
      <c r="D121" t="s">
        <v>30</v>
      </c>
      <c r="E121" t="s">
        <v>497</v>
      </c>
      <c r="F121" t="s">
        <v>9</v>
      </c>
      <c r="G121" t="s">
        <v>332</v>
      </c>
      <c r="H121">
        <f t="shared" si="5"/>
        <v>14233.6</v>
      </c>
      <c r="I121">
        <f>SUM(DIsk_management_10_mins_3[Total Bytes])</f>
        <v>13589570748.199993</v>
      </c>
      <c r="J121" s="11">
        <f t="shared" si="6"/>
        <v>1.0473914344855457E-6</v>
      </c>
      <c r="K121" s="11"/>
    </row>
    <row r="122" spans="1:11" x14ac:dyDescent="0.25">
      <c r="A122" t="s">
        <v>646</v>
      </c>
      <c r="B122" t="s">
        <v>143</v>
      </c>
      <c r="C122" t="s">
        <v>113</v>
      </c>
      <c r="D122" t="s">
        <v>30</v>
      </c>
      <c r="E122" t="s">
        <v>144</v>
      </c>
      <c r="F122" t="s">
        <v>9</v>
      </c>
      <c r="G122" t="s">
        <v>145</v>
      </c>
      <c r="H122">
        <f t="shared" si="5"/>
        <v>12083.199999999999</v>
      </c>
      <c r="I122">
        <f>SUM(DIsk_management_10_mins_3[Total Bytes])</f>
        <v>13589570748.199993</v>
      </c>
      <c r="J122" s="11">
        <f t="shared" si="6"/>
        <v>8.8915244078629047E-7</v>
      </c>
      <c r="K122" s="11"/>
    </row>
    <row r="123" spans="1:11" x14ac:dyDescent="0.25">
      <c r="A123" t="s">
        <v>591</v>
      </c>
      <c r="B123" t="s">
        <v>330</v>
      </c>
      <c r="C123" t="s">
        <v>331</v>
      </c>
      <c r="D123" t="s">
        <v>30</v>
      </c>
      <c r="E123" t="s">
        <v>332</v>
      </c>
      <c r="F123" t="s">
        <v>9</v>
      </c>
      <c r="G123" t="s">
        <v>333</v>
      </c>
      <c r="H123">
        <f t="shared" si="5"/>
        <v>11571.2</v>
      </c>
      <c r="I123">
        <f>SUM(DIsk_management_10_mins_3[Total Bytes])</f>
        <v>13589570748.199993</v>
      </c>
      <c r="J123" s="11">
        <f t="shared" si="6"/>
        <v>8.5147648990551556E-7</v>
      </c>
      <c r="K123" s="11"/>
    </row>
    <row r="124" spans="1:11" x14ac:dyDescent="0.25">
      <c r="A124" t="s">
        <v>600</v>
      </c>
      <c r="B124" t="s">
        <v>133</v>
      </c>
      <c r="C124" t="s">
        <v>71</v>
      </c>
      <c r="D124" t="s">
        <v>30</v>
      </c>
      <c r="E124" t="s">
        <v>134</v>
      </c>
      <c r="F124" t="s">
        <v>9</v>
      </c>
      <c r="G124" t="s">
        <v>135</v>
      </c>
      <c r="H124">
        <f t="shared" si="5"/>
        <v>11571.2</v>
      </c>
      <c r="I124">
        <f>SUM(DIsk_management_10_mins_3[Total Bytes])</f>
        <v>13589570748.199993</v>
      </c>
      <c r="J124" s="11">
        <f t="shared" si="6"/>
        <v>8.5147648990551556E-7</v>
      </c>
      <c r="K124" s="11"/>
    </row>
    <row r="125" spans="1:11" x14ac:dyDescent="0.25">
      <c r="A125" t="s">
        <v>356</v>
      </c>
      <c r="B125" t="s">
        <v>363</v>
      </c>
      <c r="C125" t="s">
        <v>358</v>
      </c>
      <c r="D125" t="s">
        <v>30</v>
      </c>
      <c r="E125" t="s">
        <v>364</v>
      </c>
      <c r="F125" t="s">
        <v>365</v>
      </c>
      <c r="G125" t="s">
        <v>144</v>
      </c>
      <c r="H125">
        <f t="shared" si="5"/>
        <v>9968</v>
      </c>
      <c r="I125">
        <f>SUM(DIsk_management_10_mins_3[Total Bytes])</f>
        <v>13589570748.199993</v>
      </c>
      <c r="J125" s="11">
        <f t="shared" si="6"/>
        <v>7.335036687100887E-7</v>
      </c>
      <c r="K125" s="11"/>
    </row>
    <row r="126" spans="1:11" x14ac:dyDescent="0.25">
      <c r="A126" t="s">
        <v>586</v>
      </c>
      <c r="B126" t="s">
        <v>196</v>
      </c>
      <c r="C126" t="s">
        <v>197</v>
      </c>
      <c r="D126" t="s">
        <v>30</v>
      </c>
      <c r="E126" t="s">
        <v>175</v>
      </c>
      <c r="F126" t="s">
        <v>9</v>
      </c>
      <c r="G126" t="s">
        <v>145</v>
      </c>
      <c r="H126">
        <f t="shared" si="5"/>
        <v>9932.7999999999993</v>
      </c>
      <c r="I126">
        <f>SUM(DIsk_management_10_mins_3[Total Bytes])</f>
        <v>13589570748.199993</v>
      </c>
      <c r="J126" s="11">
        <f t="shared" si="6"/>
        <v>7.3091344708703532E-7</v>
      </c>
      <c r="K126" s="11"/>
    </row>
    <row r="127" spans="1:11" x14ac:dyDescent="0.25">
      <c r="A127" t="s">
        <v>468</v>
      </c>
      <c r="B127" t="s">
        <v>302</v>
      </c>
      <c r="C127" t="s">
        <v>9</v>
      </c>
      <c r="D127" t="s">
        <v>9</v>
      </c>
      <c r="E127" t="s">
        <v>556</v>
      </c>
      <c r="F127" t="s">
        <v>9</v>
      </c>
      <c r="G127" t="s">
        <v>557</v>
      </c>
      <c r="H127">
        <f t="shared" si="5"/>
        <v>9830.4</v>
      </c>
      <c r="I127">
        <f>SUM(DIsk_management_10_mins_3[Total Bytes])</f>
        <v>13589570748.199993</v>
      </c>
      <c r="J127" s="11">
        <f t="shared" si="6"/>
        <v>7.2337825691088042E-7</v>
      </c>
      <c r="K127" s="11"/>
    </row>
    <row r="128" spans="1:11" x14ac:dyDescent="0.25">
      <c r="A128" t="s">
        <v>468</v>
      </c>
      <c r="B128" t="s">
        <v>301</v>
      </c>
      <c r="C128" t="s">
        <v>29</v>
      </c>
      <c r="D128" t="s">
        <v>30</v>
      </c>
      <c r="E128" t="s">
        <v>50</v>
      </c>
      <c r="F128" t="s">
        <v>448</v>
      </c>
      <c r="G128" t="s">
        <v>482</v>
      </c>
      <c r="H128">
        <f t="shared" si="5"/>
        <v>9273.6</v>
      </c>
      <c r="I128">
        <f>SUM(DIsk_management_10_mins_3[Total Bytes])</f>
        <v>13589570748.199993</v>
      </c>
      <c r="J128" s="11">
        <f t="shared" si="6"/>
        <v>6.8240566032803756E-7</v>
      </c>
      <c r="K128" s="11"/>
    </row>
    <row r="129" spans="1:11" x14ac:dyDescent="0.25">
      <c r="A129" t="s">
        <v>468</v>
      </c>
      <c r="B129" t="s">
        <v>216</v>
      </c>
      <c r="C129" t="s">
        <v>29</v>
      </c>
      <c r="D129" t="s">
        <v>30</v>
      </c>
      <c r="E129" t="s">
        <v>9</v>
      </c>
      <c r="F129" t="s">
        <v>9</v>
      </c>
      <c r="G129" t="s">
        <v>64</v>
      </c>
      <c r="H129">
        <f t="shared" si="5"/>
        <v>9216</v>
      </c>
      <c r="I129">
        <f>SUM(DIsk_management_10_mins_3[Total Bytes])</f>
        <v>13589570748.199993</v>
      </c>
      <c r="J129" s="11">
        <f t="shared" si="6"/>
        <v>6.7816711585395041E-7</v>
      </c>
      <c r="K129" s="11"/>
    </row>
    <row r="130" spans="1:11" x14ac:dyDescent="0.25">
      <c r="A130" t="s">
        <v>442</v>
      </c>
      <c r="B130" t="s">
        <v>443</v>
      </c>
      <c r="C130" t="s">
        <v>444</v>
      </c>
      <c r="D130" t="s">
        <v>30</v>
      </c>
      <c r="E130" t="s">
        <v>176</v>
      </c>
      <c r="F130" t="s">
        <v>9</v>
      </c>
      <c r="G130" t="s">
        <v>445</v>
      </c>
      <c r="H130">
        <f t="shared" si="5"/>
        <v>7884.7999999999993</v>
      </c>
      <c r="I130">
        <f>SUM(DIsk_management_10_mins_3[Total Bytes])</f>
        <v>13589570748.199993</v>
      </c>
      <c r="J130" s="11">
        <f t="shared" ref="J130:J152" si="7">H130/$I$2</f>
        <v>5.8020964356393527E-7</v>
      </c>
      <c r="K130" s="11"/>
    </row>
    <row r="131" spans="1:11" x14ac:dyDescent="0.25">
      <c r="A131" t="s">
        <v>468</v>
      </c>
      <c r="B131" t="s">
        <v>569</v>
      </c>
      <c r="C131" t="s">
        <v>29</v>
      </c>
      <c r="D131" t="s">
        <v>30</v>
      </c>
      <c r="E131" t="s">
        <v>570</v>
      </c>
      <c r="F131" t="s">
        <v>9</v>
      </c>
      <c r="G131" t="s">
        <v>571</v>
      </c>
      <c r="H131">
        <f t="shared" si="5"/>
        <v>5836.7999999999993</v>
      </c>
      <c r="I131">
        <f>SUM(DIsk_management_10_mins_3[Total Bytes])</f>
        <v>13589570748.199993</v>
      </c>
      <c r="J131" s="11">
        <f t="shared" si="7"/>
        <v>4.2950584004083518E-7</v>
      </c>
      <c r="K131" s="11"/>
    </row>
    <row r="132" spans="1:11" x14ac:dyDescent="0.25">
      <c r="A132" t="s">
        <v>468</v>
      </c>
      <c r="B132" t="s">
        <v>308</v>
      </c>
      <c r="C132" t="s">
        <v>29</v>
      </c>
      <c r="D132" t="s">
        <v>30</v>
      </c>
      <c r="E132" t="s">
        <v>568</v>
      </c>
      <c r="F132" t="s">
        <v>9</v>
      </c>
      <c r="G132" t="s">
        <v>267</v>
      </c>
      <c r="H132">
        <f t="shared" ref="H132:H152" si="8"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5017.6000000000004</v>
      </c>
      <c r="I132">
        <f>SUM(DIsk_management_10_mins_3[Total Bytes])</f>
        <v>13589570748.199993</v>
      </c>
      <c r="J132" s="11">
        <f t="shared" si="7"/>
        <v>3.6922431863159521E-7</v>
      </c>
      <c r="K132" s="11"/>
    </row>
    <row r="133" spans="1:11" x14ac:dyDescent="0.25">
      <c r="A133" t="s">
        <v>468</v>
      </c>
      <c r="B133" t="s">
        <v>190</v>
      </c>
      <c r="C133" t="s">
        <v>29</v>
      </c>
      <c r="D133" t="s">
        <v>30</v>
      </c>
      <c r="E133" t="s">
        <v>9</v>
      </c>
      <c r="F133" t="s">
        <v>9</v>
      </c>
      <c r="G133" t="s">
        <v>482</v>
      </c>
      <c r="H133">
        <f t="shared" si="8"/>
        <v>3276.8</v>
      </c>
      <c r="I133">
        <f>SUM(DIsk_management_10_mins_3[Total Bytes])</f>
        <v>13589570748.199993</v>
      </c>
      <c r="J133" s="11">
        <f t="shared" si="7"/>
        <v>2.4112608563696018E-7</v>
      </c>
      <c r="K133" s="11"/>
    </row>
    <row r="134" spans="1:11" x14ac:dyDescent="0.25">
      <c r="A134" t="s">
        <v>468</v>
      </c>
      <c r="B134" t="s">
        <v>307</v>
      </c>
      <c r="C134" t="s">
        <v>29</v>
      </c>
      <c r="D134" t="s">
        <v>30</v>
      </c>
      <c r="E134" t="s">
        <v>9</v>
      </c>
      <c r="F134" t="s">
        <v>567</v>
      </c>
      <c r="G134" t="s">
        <v>156</v>
      </c>
      <c r="H134">
        <f t="shared" si="8"/>
        <v>2920</v>
      </c>
      <c r="I134">
        <f>SUM(DIsk_management_10_mins_3[Total Bytes])</f>
        <v>13589570748.199993</v>
      </c>
      <c r="J134" s="11">
        <f t="shared" si="7"/>
        <v>2.1487065736692005E-7</v>
      </c>
      <c r="K134" s="11"/>
    </row>
    <row r="135" spans="1:11" x14ac:dyDescent="0.25">
      <c r="A135" t="s">
        <v>468</v>
      </c>
      <c r="B135" t="s">
        <v>178</v>
      </c>
      <c r="C135" t="s">
        <v>29</v>
      </c>
      <c r="D135" t="s">
        <v>30</v>
      </c>
      <c r="E135" t="s">
        <v>9</v>
      </c>
      <c r="F135" t="s">
        <v>9</v>
      </c>
      <c r="G135" t="s">
        <v>144</v>
      </c>
      <c r="H135">
        <f t="shared" si="8"/>
        <v>2662.4</v>
      </c>
      <c r="I135">
        <f>SUM(DIsk_management_10_mins_3[Total Bytes])</f>
        <v>13589570748.199993</v>
      </c>
      <c r="J135" s="11">
        <f t="shared" si="7"/>
        <v>1.9591494458003011E-7</v>
      </c>
      <c r="K135" s="11"/>
    </row>
    <row r="136" spans="1:11" x14ac:dyDescent="0.25">
      <c r="A136" t="s">
        <v>468</v>
      </c>
      <c r="B136" t="s">
        <v>572</v>
      </c>
      <c r="C136" t="s">
        <v>29</v>
      </c>
      <c r="D136" t="s">
        <v>30</v>
      </c>
      <c r="E136" t="s">
        <v>483</v>
      </c>
      <c r="F136" t="s">
        <v>448</v>
      </c>
      <c r="G136" t="s">
        <v>573</v>
      </c>
      <c r="H136">
        <f t="shared" si="8"/>
        <v>2528.8000000000002</v>
      </c>
      <c r="I136">
        <f>SUM(DIsk_management_10_mins_3[Total Bytes])</f>
        <v>13589570748.199993</v>
      </c>
      <c r="J136" s="11">
        <f t="shared" si="7"/>
        <v>1.8608387614707789E-7</v>
      </c>
      <c r="K136" s="11"/>
    </row>
    <row r="137" spans="1:11" x14ac:dyDescent="0.25">
      <c r="A137" t="s">
        <v>468</v>
      </c>
      <c r="B137" t="s">
        <v>225</v>
      </c>
      <c r="C137" t="s">
        <v>29</v>
      </c>
      <c r="D137" t="s">
        <v>30</v>
      </c>
      <c r="E137" t="s">
        <v>9</v>
      </c>
      <c r="F137" t="s">
        <v>9</v>
      </c>
      <c r="G137" t="s">
        <v>500</v>
      </c>
      <c r="H137">
        <f t="shared" si="8"/>
        <v>2457.6</v>
      </c>
      <c r="I137">
        <f>SUM(DIsk_management_10_mins_3[Total Bytes])</f>
        <v>13589570748.199993</v>
      </c>
      <c r="J137" s="11">
        <f t="shared" si="7"/>
        <v>1.8084456422772011E-7</v>
      </c>
      <c r="K137" s="11"/>
    </row>
    <row r="138" spans="1:11" x14ac:dyDescent="0.25">
      <c r="A138" t="s">
        <v>637</v>
      </c>
      <c r="B138" t="s">
        <v>320</v>
      </c>
      <c r="C138" t="s">
        <v>638</v>
      </c>
      <c r="D138" t="s">
        <v>30</v>
      </c>
      <c r="E138" t="s">
        <v>9</v>
      </c>
      <c r="F138" t="s">
        <v>9</v>
      </c>
      <c r="G138" t="s">
        <v>573</v>
      </c>
      <c r="H138">
        <f t="shared" si="8"/>
        <v>2252.8000000000002</v>
      </c>
      <c r="I138">
        <f>SUM(DIsk_management_10_mins_3[Total Bytes])</f>
        <v>13589570748.199993</v>
      </c>
      <c r="J138" s="11">
        <f t="shared" si="7"/>
        <v>1.657741838754101E-7</v>
      </c>
      <c r="K138" s="11"/>
    </row>
    <row r="139" spans="1:11" x14ac:dyDescent="0.25">
      <c r="A139" t="s">
        <v>468</v>
      </c>
      <c r="B139" t="s">
        <v>189</v>
      </c>
      <c r="C139" t="s">
        <v>29</v>
      </c>
      <c r="D139" t="s">
        <v>30</v>
      </c>
      <c r="E139" t="s">
        <v>9</v>
      </c>
      <c r="F139" t="s">
        <v>9</v>
      </c>
      <c r="G139" t="s">
        <v>481</v>
      </c>
      <c r="H139">
        <f t="shared" si="8"/>
        <v>2150.4</v>
      </c>
      <c r="I139">
        <f>SUM(DIsk_management_10_mins_3[Total Bytes])</f>
        <v>13589570748.199993</v>
      </c>
      <c r="J139" s="11">
        <f t="shared" si="7"/>
        <v>1.582389936992551E-7</v>
      </c>
      <c r="K139" s="11"/>
    </row>
    <row r="140" spans="1:11" x14ac:dyDescent="0.25">
      <c r="A140" t="s">
        <v>468</v>
      </c>
      <c r="B140" t="s">
        <v>210</v>
      </c>
      <c r="C140" t="s">
        <v>29</v>
      </c>
      <c r="D140" t="s">
        <v>30</v>
      </c>
      <c r="E140" t="s">
        <v>488</v>
      </c>
      <c r="F140" t="s">
        <v>9</v>
      </c>
      <c r="G140" t="s">
        <v>489</v>
      </c>
      <c r="H140">
        <f t="shared" si="8"/>
        <v>1766</v>
      </c>
      <c r="I140">
        <f>SUM(DIsk_management_10_mins_3[Total Bytes])</f>
        <v>13589570748.199993</v>
      </c>
      <c r="J140" s="11">
        <f t="shared" si="7"/>
        <v>1.2995259620204821E-7</v>
      </c>
      <c r="K140" s="11"/>
    </row>
    <row r="141" spans="1:11" x14ac:dyDescent="0.25">
      <c r="A141" t="s">
        <v>468</v>
      </c>
      <c r="B141" t="s">
        <v>261</v>
      </c>
      <c r="C141" t="s">
        <v>29</v>
      </c>
      <c r="D141" t="s">
        <v>30</v>
      </c>
      <c r="E141" t="s">
        <v>9</v>
      </c>
      <c r="F141" t="s">
        <v>9</v>
      </c>
      <c r="G141" t="s">
        <v>121</v>
      </c>
      <c r="H141">
        <f t="shared" si="8"/>
        <v>1638.4</v>
      </c>
      <c r="I141">
        <f>SUM(DIsk_management_10_mins_3[Total Bytes])</f>
        <v>13589570748.199993</v>
      </c>
      <c r="J141" s="11">
        <f t="shared" si="7"/>
        <v>1.2056304281848009E-7</v>
      </c>
      <c r="K141" s="11"/>
    </row>
    <row r="142" spans="1:11" x14ac:dyDescent="0.25">
      <c r="A142" t="s">
        <v>468</v>
      </c>
      <c r="B142" t="s">
        <v>181</v>
      </c>
      <c r="C142" t="s">
        <v>29</v>
      </c>
      <c r="D142" t="s">
        <v>30</v>
      </c>
      <c r="E142" t="s">
        <v>9</v>
      </c>
      <c r="F142" t="s">
        <v>9</v>
      </c>
      <c r="G142" t="s">
        <v>475</v>
      </c>
      <c r="H142">
        <f t="shared" si="8"/>
        <v>1228.8</v>
      </c>
      <c r="I142">
        <f>SUM(DIsk_management_10_mins_3[Total Bytes])</f>
        <v>13589570748.199993</v>
      </c>
      <c r="J142" s="11">
        <f t="shared" si="7"/>
        <v>9.0422282113860053E-8</v>
      </c>
      <c r="K142" s="11"/>
    </row>
    <row r="143" spans="1:11" x14ac:dyDescent="0.25">
      <c r="A143" t="s">
        <v>468</v>
      </c>
      <c r="B143" t="s">
        <v>266</v>
      </c>
      <c r="C143" t="s">
        <v>29</v>
      </c>
      <c r="D143" t="s">
        <v>30</v>
      </c>
      <c r="E143" t="s">
        <v>9</v>
      </c>
      <c r="F143" t="s">
        <v>9</v>
      </c>
      <c r="G143" t="s">
        <v>267</v>
      </c>
      <c r="H143">
        <f t="shared" si="8"/>
        <v>1024</v>
      </c>
      <c r="I143">
        <f>SUM(DIsk_management_10_mins_3[Total Bytes])</f>
        <v>13589570748.199993</v>
      </c>
      <c r="J143" s="11">
        <f t="shared" si="7"/>
        <v>7.5351901761550048E-8</v>
      </c>
      <c r="K143" s="11"/>
    </row>
    <row r="144" spans="1:11" x14ac:dyDescent="0.25">
      <c r="A144" t="s">
        <v>468</v>
      </c>
      <c r="B144" t="s">
        <v>180</v>
      </c>
      <c r="C144" t="s">
        <v>29</v>
      </c>
      <c r="D144" t="s">
        <v>30</v>
      </c>
      <c r="E144" t="s">
        <v>9</v>
      </c>
      <c r="F144" t="s">
        <v>9</v>
      </c>
      <c r="G144" t="s">
        <v>474</v>
      </c>
      <c r="H144">
        <f t="shared" si="8"/>
        <v>892</v>
      </c>
      <c r="I144">
        <f>SUM(DIsk_management_10_mins_3[Total Bytes])</f>
        <v>13589570748.199993</v>
      </c>
      <c r="J144" s="11">
        <f t="shared" si="7"/>
        <v>6.5638570675100239E-8</v>
      </c>
      <c r="K144" s="11"/>
    </row>
    <row r="145" spans="1:11" x14ac:dyDescent="0.25">
      <c r="A145" t="s">
        <v>637</v>
      </c>
      <c r="B145" t="s">
        <v>316</v>
      </c>
      <c r="C145" t="s">
        <v>638</v>
      </c>
      <c r="D145" t="s">
        <v>30</v>
      </c>
      <c r="E145" t="s">
        <v>9</v>
      </c>
      <c r="F145" t="s">
        <v>9</v>
      </c>
      <c r="G145" t="s">
        <v>639</v>
      </c>
      <c r="H145">
        <f t="shared" si="8"/>
        <v>460</v>
      </c>
      <c r="I145">
        <f>SUM(DIsk_management_10_mins_3[Total Bytes])</f>
        <v>13589570748.199993</v>
      </c>
      <c r="J145" s="11">
        <f t="shared" si="7"/>
        <v>3.384948711944631E-8</v>
      </c>
      <c r="K145" s="11"/>
    </row>
    <row r="146" spans="1:11" x14ac:dyDescent="0.25">
      <c r="A146" t="s">
        <v>468</v>
      </c>
      <c r="B146" t="s">
        <v>255</v>
      </c>
      <c r="C146" t="s">
        <v>29</v>
      </c>
      <c r="D146" t="s">
        <v>30</v>
      </c>
      <c r="E146" t="s">
        <v>9</v>
      </c>
      <c r="F146" t="s">
        <v>9</v>
      </c>
      <c r="G146" t="s">
        <v>526</v>
      </c>
      <c r="H146">
        <f t="shared" si="8"/>
        <v>220</v>
      </c>
      <c r="I146">
        <f>SUM(DIsk_management_10_mins_3[Total Bytes])</f>
        <v>13589570748.199993</v>
      </c>
      <c r="J146" s="11">
        <f t="shared" si="7"/>
        <v>1.6188885144083017E-8</v>
      </c>
      <c r="K146" s="11"/>
    </row>
    <row r="147" spans="1:11" x14ac:dyDescent="0.25">
      <c r="A147" t="s">
        <v>468</v>
      </c>
      <c r="B147" t="s">
        <v>212</v>
      </c>
      <c r="C147" t="s">
        <v>29</v>
      </c>
      <c r="D147" t="s">
        <v>30</v>
      </c>
      <c r="E147" t="s">
        <v>9</v>
      </c>
      <c r="F147" t="s">
        <v>9</v>
      </c>
      <c r="G147" t="s">
        <v>493</v>
      </c>
      <c r="H147">
        <f t="shared" si="8"/>
        <v>172</v>
      </c>
      <c r="I147">
        <f>SUM(DIsk_management_10_mins_3[Total Bytes])</f>
        <v>13589570748.199993</v>
      </c>
      <c r="J147" s="11">
        <f t="shared" si="7"/>
        <v>1.2656764749010359E-8</v>
      </c>
      <c r="K147" s="11"/>
    </row>
    <row r="148" spans="1:11" x14ac:dyDescent="0.25">
      <c r="A148" t="s">
        <v>10</v>
      </c>
      <c r="B148" t="s">
        <v>11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>
        <f t="shared" si="8"/>
        <v>0</v>
      </c>
      <c r="I148">
        <f>SUM(DIsk_management_10_mins_3[Total Bytes])</f>
        <v>13589570748.199993</v>
      </c>
      <c r="J148" s="11">
        <f t="shared" si="7"/>
        <v>0</v>
      </c>
      <c r="K148" s="11"/>
    </row>
    <row r="149" spans="1:11" x14ac:dyDescent="0.25">
      <c r="A149" t="s">
        <v>631</v>
      </c>
      <c r="B149" t="s">
        <v>20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>
        <f t="shared" si="8"/>
        <v>0</v>
      </c>
      <c r="I149">
        <f>SUM(DIsk_management_10_mins_3[Total Bytes])</f>
        <v>13589570748.199993</v>
      </c>
      <c r="J149" s="11">
        <f t="shared" si="7"/>
        <v>0</v>
      </c>
      <c r="K149" s="11"/>
    </row>
    <row r="150" spans="1:11" x14ac:dyDescent="0.25">
      <c r="A150" t="s">
        <v>636</v>
      </c>
      <c r="B150" t="s">
        <v>15</v>
      </c>
      <c r="C150" t="s">
        <v>16</v>
      </c>
      <c r="D150" t="s">
        <v>9</v>
      </c>
      <c r="E150" t="s">
        <v>9</v>
      </c>
      <c r="F150" t="s">
        <v>9</v>
      </c>
      <c r="G150" t="s">
        <v>9</v>
      </c>
      <c r="H150">
        <f t="shared" si="8"/>
        <v>0</v>
      </c>
      <c r="I150">
        <f>SUM(DIsk_management_10_mins_3[Total Bytes])</f>
        <v>13589570748.199993</v>
      </c>
      <c r="J150" s="11">
        <f t="shared" si="7"/>
        <v>0</v>
      </c>
      <c r="K150" s="11"/>
    </row>
    <row r="151" spans="1:11" x14ac:dyDescent="0.25">
      <c r="A151" t="s">
        <v>9</v>
      </c>
      <c r="B151" t="s">
        <v>9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>
        <f t="shared" si="8"/>
        <v>0</v>
      </c>
      <c r="I151">
        <f>SUM(DIsk_management_10_mins_3[Total Bytes])</f>
        <v>13589570748.199993</v>
      </c>
      <c r="J151" s="11">
        <f t="shared" si="7"/>
        <v>0</v>
      </c>
      <c r="K151" s="11"/>
    </row>
    <row r="152" spans="1:11" x14ac:dyDescent="0.25">
      <c r="H152">
        <f t="shared" si="8"/>
        <v>0</v>
      </c>
      <c r="I152">
        <f>SUM(DIsk_management_10_mins_3[Total Bytes])</f>
        <v>13589570748.199993</v>
      </c>
      <c r="J152" s="11">
        <f t="shared" si="7"/>
        <v>0</v>
      </c>
      <c r="K152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EEA4-EA3F-47DF-9E1A-AD7C1FB23E8E}">
  <dimension ref="A1:K154"/>
  <sheetViews>
    <sheetView zoomScale="85" zoomScaleNormal="85" workbookViewId="0">
      <selection activeCell="J2" sqref="J2:J7"/>
    </sheetView>
  </sheetViews>
  <sheetFormatPr defaultRowHeight="15" x14ac:dyDescent="0.25"/>
  <cols>
    <col min="1" max="1" width="14.28515625" customWidth="1"/>
    <col min="2" max="2" width="10.5703125" bestFit="1" customWidth="1"/>
    <col min="3" max="3" width="11.5703125" customWidth="1"/>
    <col min="4" max="4" width="10.85546875" customWidth="1"/>
    <col min="5" max="6" width="13.42578125" bestFit="1" customWidth="1"/>
    <col min="7" max="7" width="13.5703125" bestFit="1" customWidth="1"/>
    <col min="8" max="8" width="13.140625" bestFit="1" customWidth="1"/>
    <col min="9" max="9" width="12.28515625" bestFit="1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700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7829297561.5999994</v>
      </c>
      <c r="I2">
        <f>SUM(DIsk_management_10_mins_4[Total Bytes])</f>
        <v>13614208765.199997</v>
      </c>
      <c r="J2" s="15">
        <f t="shared" ref="J2:J33" si="1">H2/$I$2</f>
        <v>0.5750828194740838</v>
      </c>
      <c r="K2" s="11">
        <f t="shared" ref="K2" si="2">SUM(J2:J7)</f>
        <v>0.81370770804668635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596</v>
      </c>
      <c r="F3" t="s">
        <v>597</v>
      </c>
      <c r="G3" t="s">
        <v>598</v>
      </c>
      <c r="H3">
        <f t="shared" si="0"/>
        <v>874092953.60000002</v>
      </c>
      <c r="I3">
        <f>SUM(DIsk_management_10_mins_4[Total Bytes])</f>
        <v>13614208765.199997</v>
      </c>
      <c r="J3" s="15">
        <f t="shared" si="1"/>
        <v>6.4204462313984453E-2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490</v>
      </c>
      <c r="F4" t="s">
        <v>680</v>
      </c>
      <c r="G4" t="s">
        <v>492</v>
      </c>
      <c r="H4">
        <f t="shared" si="0"/>
        <v>823132160</v>
      </c>
      <c r="I4">
        <f>SUM(DIsk_management_10_mins_4[Total Bytes])</f>
        <v>13614208765.199997</v>
      </c>
      <c r="J4" s="15">
        <f t="shared" si="1"/>
        <v>6.0461255897886028E-2</v>
      </c>
      <c r="K4" s="11"/>
    </row>
    <row r="5" spans="1:11" x14ac:dyDescent="0.25">
      <c r="A5" t="s">
        <v>466</v>
      </c>
      <c r="B5" t="s">
        <v>341</v>
      </c>
      <c r="C5" t="s">
        <v>9</v>
      </c>
      <c r="D5" t="s">
        <v>9</v>
      </c>
      <c r="E5" t="s">
        <v>342</v>
      </c>
      <c r="F5" t="s">
        <v>343</v>
      </c>
      <c r="G5" t="s">
        <v>675</v>
      </c>
      <c r="H5">
        <f t="shared" si="0"/>
        <v>694786457.60000002</v>
      </c>
      <c r="I5">
        <f>SUM(DIsk_management_10_mins_4[Total Bytes])</f>
        <v>13614208765.199997</v>
      </c>
      <c r="J5" s="15">
        <f t="shared" si="1"/>
        <v>5.1033921220304819E-2</v>
      </c>
      <c r="K5" s="11"/>
    </row>
    <row r="6" spans="1:11" x14ac:dyDescent="0.25">
      <c r="A6" t="s">
        <v>468</v>
      </c>
      <c r="B6" t="s">
        <v>306</v>
      </c>
      <c r="C6" t="s">
        <v>9</v>
      </c>
      <c r="D6" t="s">
        <v>9</v>
      </c>
      <c r="E6" t="s">
        <v>564</v>
      </c>
      <c r="F6" t="s">
        <v>565</v>
      </c>
      <c r="G6" t="s">
        <v>566</v>
      </c>
      <c r="H6">
        <f t="shared" si="0"/>
        <v>499017318.40000004</v>
      </c>
      <c r="I6">
        <f>SUM(DIsk_management_10_mins_4[Total Bytes])</f>
        <v>13614208765.199997</v>
      </c>
      <c r="J6" s="15">
        <f t="shared" si="1"/>
        <v>3.665415500866747E-2</v>
      </c>
      <c r="K6" s="11"/>
    </row>
    <row r="7" spans="1:11" x14ac:dyDescent="0.25">
      <c r="A7" t="s">
        <v>12</v>
      </c>
      <c r="B7" t="s">
        <v>13</v>
      </c>
      <c r="C7" t="s">
        <v>9</v>
      </c>
      <c r="D7" t="s">
        <v>9</v>
      </c>
      <c r="E7" t="s">
        <v>67</v>
      </c>
      <c r="F7" t="s">
        <v>673</v>
      </c>
      <c r="G7" t="s">
        <v>674</v>
      </c>
      <c r="H7">
        <f t="shared" si="0"/>
        <v>357660160</v>
      </c>
      <c r="I7">
        <f>SUM(DIsk_management_10_mins_4[Total Bytes])</f>
        <v>13614208765.199997</v>
      </c>
      <c r="J7" s="15">
        <f t="shared" si="1"/>
        <v>2.6271094131759914E-2</v>
      </c>
      <c r="K7" s="11"/>
    </row>
    <row r="8" spans="1:11" x14ac:dyDescent="0.25">
      <c r="A8" t="s">
        <v>604</v>
      </c>
      <c r="B8" t="s">
        <v>605</v>
      </c>
      <c r="C8" t="s">
        <v>351</v>
      </c>
      <c r="D8" t="s">
        <v>352</v>
      </c>
      <c r="E8" t="s">
        <v>696</v>
      </c>
      <c r="F8" t="s">
        <v>697</v>
      </c>
      <c r="G8" t="s">
        <v>114</v>
      </c>
      <c r="H8">
        <f t="shared" si="0"/>
        <v>304922726.39999998</v>
      </c>
      <c r="I8">
        <f>SUM(DIsk_management_10_mins_4[Total Bytes])</f>
        <v>13614208765.199997</v>
      </c>
      <c r="J8" s="11">
        <f t="shared" si="1"/>
        <v>2.2397388761910952E-2</v>
      </c>
      <c r="K8" s="11"/>
    </row>
    <row r="9" spans="1:11" x14ac:dyDescent="0.25">
      <c r="A9" t="s">
        <v>468</v>
      </c>
      <c r="B9" t="s">
        <v>209</v>
      </c>
      <c r="C9" t="s">
        <v>29</v>
      </c>
      <c r="D9" t="s">
        <v>30</v>
      </c>
      <c r="E9" t="s">
        <v>679</v>
      </c>
      <c r="F9" t="s">
        <v>486</v>
      </c>
      <c r="G9" t="s">
        <v>487</v>
      </c>
      <c r="H9">
        <f t="shared" si="0"/>
        <v>242228326.40000001</v>
      </c>
      <c r="I9">
        <f>SUM(DIsk_management_10_mins_4[Total Bytes])</f>
        <v>13614208765.199997</v>
      </c>
      <c r="J9" s="11">
        <f t="shared" si="1"/>
        <v>1.7792317612990681E-2</v>
      </c>
      <c r="K9" s="11"/>
    </row>
    <row r="10" spans="1:11" x14ac:dyDescent="0.25">
      <c r="A10" t="s">
        <v>7</v>
      </c>
      <c r="B10" t="s">
        <v>8</v>
      </c>
      <c r="C10" t="s">
        <v>9</v>
      </c>
      <c r="D10" t="s">
        <v>9</v>
      </c>
      <c r="E10" t="s">
        <v>601</v>
      </c>
      <c r="F10" t="s">
        <v>695</v>
      </c>
      <c r="G10" t="s">
        <v>603</v>
      </c>
      <c r="H10">
        <f t="shared" si="0"/>
        <v>230414028.79999998</v>
      </c>
      <c r="I10">
        <f>SUM(DIsk_management_10_mins_4[Total Bytes])</f>
        <v>13614208765.199997</v>
      </c>
      <c r="J10" s="11">
        <f t="shared" si="1"/>
        <v>1.6924525895986958E-2</v>
      </c>
      <c r="K10" s="11"/>
    </row>
    <row r="11" spans="1:11" x14ac:dyDescent="0.25">
      <c r="A11" t="s">
        <v>468</v>
      </c>
      <c r="B11" t="s">
        <v>268</v>
      </c>
      <c r="C11" t="s">
        <v>29</v>
      </c>
      <c r="D11" t="s">
        <v>30</v>
      </c>
      <c r="E11" t="s">
        <v>269</v>
      </c>
      <c r="F11" t="s">
        <v>690</v>
      </c>
      <c r="G11" t="s">
        <v>420</v>
      </c>
      <c r="H11">
        <f t="shared" si="0"/>
        <v>226946048</v>
      </c>
      <c r="I11">
        <f>SUM(DIsk_management_10_mins_4[Total Bytes])</f>
        <v>13614208765.199997</v>
      </c>
      <c r="J11" s="11">
        <f t="shared" si="1"/>
        <v>1.6669793442576616E-2</v>
      </c>
      <c r="K11" s="11"/>
    </row>
    <row r="12" spans="1:11" x14ac:dyDescent="0.25">
      <c r="A12" t="s">
        <v>468</v>
      </c>
      <c r="B12" t="s">
        <v>244</v>
      </c>
      <c r="C12" t="s">
        <v>29</v>
      </c>
      <c r="D12" t="s">
        <v>30</v>
      </c>
      <c r="E12" t="s">
        <v>688</v>
      </c>
      <c r="F12" t="s">
        <v>689</v>
      </c>
      <c r="G12" t="s">
        <v>518</v>
      </c>
      <c r="H12">
        <f t="shared" si="0"/>
        <v>206569472</v>
      </c>
      <c r="I12">
        <f>SUM(DIsk_management_10_mins_4[Total Bytes])</f>
        <v>13614208765.199997</v>
      </c>
      <c r="J12" s="11">
        <f t="shared" si="1"/>
        <v>1.5173079505584138E-2</v>
      </c>
      <c r="K12" s="11"/>
    </row>
    <row r="13" spans="1:11" x14ac:dyDescent="0.25">
      <c r="A13" t="s">
        <v>468</v>
      </c>
      <c r="B13" t="s">
        <v>256</v>
      </c>
      <c r="C13" t="s">
        <v>29</v>
      </c>
      <c r="D13" t="s">
        <v>30</v>
      </c>
      <c r="E13" t="s">
        <v>527</v>
      </c>
      <c r="F13" t="s">
        <v>528</v>
      </c>
      <c r="G13" t="s">
        <v>529</v>
      </c>
      <c r="H13">
        <f t="shared" si="0"/>
        <v>122386739.19999999</v>
      </c>
      <c r="I13">
        <f>SUM(DIsk_management_10_mins_4[Total Bytes])</f>
        <v>13614208765.199997</v>
      </c>
      <c r="J13" s="11">
        <f t="shared" si="1"/>
        <v>8.9896329129930223E-3</v>
      </c>
      <c r="K13" s="11"/>
    </row>
    <row r="14" spans="1:11" x14ac:dyDescent="0.25">
      <c r="A14" t="s">
        <v>468</v>
      </c>
      <c r="B14" t="s">
        <v>241</v>
      </c>
      <c r="C14" t="s">
        <v>29</v>
      </c>
      <c r="D14" t="s">
        <v>30</v>
      </c>
      <c r="E14" t="s">
        <v>687</v>
      </c>
      <c r="F14" t="s">
        <v>514</v>
      </c>
      <c r="G14" t="s">
        <v>515</v>
      </c>
      <c r="H14">
        <f t="shared" si="0"/>
        <v>114819071.99999999</v>
      </c>
      <c r="I14">
        <f>SUM(DIsk_management_10_mins_4[Total Bytes])</f>
        <v>13614208765.199997</v>
      </c>
      <c r="J14" s="11">
        <f t="shared" si="1"/>
        <v>8.4337675424439734E-3</v>
      </c>
      <c r="K14" s="11"/>
    </row>
    <row r="15" spans="1:11" x14ac:dyDescent="0.25">
      <c r="A15" t="s">
        <v>323</v>
      </c>
      <c r="B15" t="s">
        <v>324</v>
      </c>
      <c r="C15" t="s">
        <v>325</v>
      </c>
      <c r="D15" t="s">
        <v>30</v>
      </c>
      <c r="E15" t="s">
        <v>706</v>
      </c>
      <c r="F15" t="s">
        <v>640</v>
      </c>
      <c r="G15" t="s">
        <v>707</v>
      </c>
      <c r="H15">
        <f t="shared" si="0"/>
        <v>103389593.59999999</v>
      </c>
      <c r="I15">
        <f>SUM(DIsk_management_10_mins_4[Total Bytes])</f>
        <v>13614208765.199997</v>
      </c>
      <c r="J15" s="11">
        <f t="shared" si="1"/>
        <v>7.594241823607086E-3</v>
      </c>
      <c r="K15" s="11"/>
    </row>
    <row r="16" spans="1:11" x14ac:dyDescent="0.25">
      <c r="A16" t="s">
        <v>616</v>
      </c>
      <c r="B16" t="s">
        <v>43</v>
      </c>
      <c r="C16" t="s">
        <v>44</v>
      </c>
      <c r="D16" t="s">
        <v>30</v>
      </c>
      <c r="E16" t="s">
        <v>392</v>
      </c>
      <c r="F16" t="s">
        <v>393</v>
      </c>
      <c r="G16" t="s">
        <v>701</v>
      </c>
      <c r="H16">
        <f t="shared" si="0"/>
        <v>89697996.800000012</v>
      </c>
      <c r="I16">
        <f>SUM(DIsk_management_10_mins_4[Total Bytes])</f>
        <v>13614208765.199997</v>
      </c>
      <c r="J16" s="11">
        <f t="shared" si="1"/>
        <v>6.5885574657325542E-3</v>
      </c>
      <c r="K16" s="11"/>
    </row>
    <row r="17" spans="1:11" x14ac:dyDescent="0.25">
      <c r="A17" t="s">
        <v>468</v>
      </c>
      <c r="B17" t="s">
        <v>231</v>
      </c>
      <c r="C17" t="s">
        <v>29</v>
      </c>
      <c r="D17" t="s">
        <v>30</v>
      </c>
      <c r="E17" t="s">
        <v>501</v>
      </c>
      <c r="F17" t="s">
        <v>427</v>
      </c>
      <c r="G17" t="s">
        <v>682</v>
      </c>
      <c r="H17">
        <f t="shared" si="0"/>
        <v>84487884.799999997</v>
      </c>
      <c r="I17">
        <f>SUM(DIsk_management_10_mins_4[Total Bytes])</f>
        <v>13614208765.199997</v>
      </c>
      <c r="J17" s="11">
        <f t="shared" si="1"/>
        <v>6.2058608221113795E-3</v>
      </c>
      <c r="K17" s="11"/>
    </row>
    <row r="18" spans="1:11" x14ac:dyDescent="0.25">
      <c r="A18" t="s">
        <v>616</v>
      </c>
      <c r="B18" t="s">
        <v>99</v>
      </c>
      <c r="C18" t="s">
        <v>44</v>
      </c>
      <c r="D18" t="s">
        <v>30</v>
      </c>
      <c r="E18" t="s">
        <v>100</v>
      </c>
      <c r="F18" t="s">
        <v>101</v>
      </c>
      <c r="G18" t="s">
        <v>102</v>
      </c>
      <c r="H18">
        <f t="shared" si="0"/>
        <v>71941427.199999988</v>
      </c>
      <c r="I18">
        <f>SUM(DIsk_management_10_mins_4[Total Bytes])</f>
        <v>13614208765.199997</v>
      </c>
      <c r="J18" s="11">
        <f t="shared" si="1"/>
        <v>5.2842899973660823E-3</v>
      </c>
      <c r="K18" s="11"/>
    </row>
    <row r="19" spans="1:11" x14ac:dyDescent="0.25">
      <c r="A19" t="s">
        <v>616</v>
      </c>
      <c r="B19" t="s">
        <v>84</v>
      </c>
      <c r="C19" t="s">
        <v>44</v>
      </c>
      <c r="D19" t="s">
        <v>30</v>
      </c>
      <c r="E19" t="s">
        <v>85</v>
      </c>
      <c r="F19" t="s">
        <v>86</v>
      </c>
      <c r="G19" t="s">
        <v>401</v>
      </c>
      <c r="H19">
        <f t="shared" si="0"/>
        <v>68825702.400000006</v>
      </c>
      <c r="I19">
        <f>SUM(DIsk_management_10_mins_4[Total Bytes])</f>
        <v>13614208765.199997</v>
      </c>
      <c r="J19" s="11">
        <f t="shared" si="1"/>
        <v>5.055431688099939E-3</v>
      </c>
      <c r="K19" s="11"/>
    </row>
    <row r="20" spans="1:11" x14ac:dyDescent="0.25">
      <c r="A20" t="s">
        <v>468</v>
      </c>
      <c r="B20" t="s">
        <v>28</v>
      </c>
      <c r="C20" t="s">
        <v>29</v>
      </c>
      <c r="D20" t="s">
        <v>30</v>
      </c>
      <c r="E20" t="s">
        <v>469</v>
      </c>
      <c r="F20" t="s">
        <v>470</v>
      </c>
      <c r="G20" t="s">
        <v>81</v>
      </c>
      <c r="H20">
        <f t="shared" si="0"/>
        <v>59244544</v>
      </c>
      <c r="I20">
        <f>SUM(DIsk_management_10_mins_4[Total Bytes])</f>
        <v>13614208765.199997</v>
      </c>
      <c r="J20" s="11">
        <f t="shared" si="1"/>
        <v>4.3516700104847903E-3</v>
      </c>
      <c r="K20" s="11"/>
    </row>
    <row r="21" spans="1:11" x14ac:dyDescent="0.25">
      <c r="A21" t="s">
        <v>452</v>
      </c>
      <c r="B21" t="s">
        <v>80</v>
      </c>
      <c r="C21" t="s">
        <v>9</v>
      </c>
      <c r="D21" t="s">
        <v>30</v>
      </c>
      <c r="E21" t="s">
        <v>81</v>
      </c>
      <c r="F21" t="s">
        <v>667</v>
      </c>
      <c r="G21" t="s">
        <v>81</v>
      </c>
      <c r="H21">
        <f t="shared" si="0"/>
        <v>56098815.999999993</v>
      </c>
      <c r="I21">
        <f>SUM(DIsk_management_10_mins_4[Total Bytes])</f>
        <v>13614208765.199997</v>
      </c>
      <c r="J21" s="11">
        <f t="shared" si="1"/>
        <v>4.1206078860342703E-3</v>
      </c>
      <c r="K21" s="11"/>
    </row>
    <row r="22" spans="1:11" x14ac:dyDescent="0.25">
      <c r="A22" t="s">
        <v>356</v>
      </c>
      <c r="B22" t="s">
        <v>357</v>
      </c>
      <c r="C22" t="s">
        <v>358</v>
      </c>
      <c r="D22" t="s">
        <v>30</v>
      </c>
      <c r="E22" t="s">
        <v>618</v>
      </c>
      <c r="F22" t="s">
        <v>703</v>
      </c>
      <c r="G22" t="s">
        <v>704</v>
      </c>
      <c r="H22">
        <f t="shared" si="0"/>
        <v>51454771.200000003</v>
      </c>
      <c r="I22">
        <f>SUM(DIsk_management_10_mins_4[Total Bytes])</f>
        <v>13614208765.199997</v>
      </c>
      <c r="J22" s="11">
        <f t="shared" si="1"/>
        <v>3.7794903903285424E-3</v>
      </c>
      <c r="K22" s="11"/>
    </row>
    <row r="23" spans="1:11" x14ac:dyDescent="0.25">
      <c r="A23" t="s">
        <v>616</v>
      </c>
      <c r="B23" t="s">
        <v>92</v>
      </c>
      <c r="C23" t="s">
        <v>44</v>
      </c>
      <c r="D23" t="s">
        <v>30</v>
      </c>
      <c r="E23" t="s">
        <v>93</v>
      </c>
      <c r="F23" t="s">
        <v>94</v>
      </c>
      <c r="G23" t="s">
        <v>403</v>
      </c>
      <c r="H23">
        <f t="shared" si="0"/>
        <v>50954854.399999999</v>
      </c>
      <c r="I23">
        <f>SUM(DIsk_management_10_mins_4[Total Bytes])</f>
        <v>13614208765.199997</v>
      </c>
      <c r="J23" s="11">
        <f t="shared" si="1"/>
        <v>3.7427701659936649E-3</v>
      </c>
      <c r="K23" s="11"/>
    </row>
    <row r="24" spans="1:11" x14ac:dyDescent="0.25">
      <c r="A24" t="s">
        <v>458</v>
      </c>
      <c r="B24" t="s">
        <v>206</v>
      </c>
      <c r="C24" t="s">
        <v>207</v>
      </c>
      <c r="D24" t="s">
        <v>208</v>
      </c>
      <c r="E24" t="s">
        <v>669</v>
      </c>
      <c r="F24" t="s">
        <v>670</v>
      </c>
      <c r="G24" t="s">
        <v>671</v>
      </c>
      <c r="H24">
        <f t="shared" si="0"/>
        <v>41658572.800000004</v>
      </c>
      <c r="I24">
        <f>SUM(DIsk_management_10_mins_4[Total Bytes])</f>
        <v>13614208765.199997</v>
      </c>
      <c r="J24" s="11">
        <f t="shared" si="1"/>
        <v>3.0599334502997852E-3</v>
      </c>
      <c r="K24" s="11"/>
    </row>
    <row r="25" spans="1:11" x14ac:dyDescent="0.25">
      <c r="A25" t="s">
        <v>662</v>
      </c>
      <c r="B25" t="s">
        <v>243</v>
      </c>
      <c r="C25" t="s">
        <v>663</v>
      </c>
      <c r="D25" t="s">
        <v>30</v>
      </c>
      <c r="E25" t="s">
        <v>664</v>
      </c>
      <c r="F25" t="s">
        <v>725</v>
      </c>
      <c r="G25" t="s">
        <v>726</v>
      </c>
      <c r="H25">
        <f t="shared" si="0"/>
        <v>39086489.600000001</v>
      </c>
      <c r="I25">
        <f>SUM(DIsk_management_10_mins_4[Total Bytes])</f>
        <v>13614208765.199997</v>
      </c>
      <c r="J25" s="11">
        <f t="shared" si="1"/>
        <v>2.8710070687259517E-3</v>
      </c>
      <c r="K25" s="11"/>
    </row>
    <row r="26" spans="1:11" x14ac:dyDescent="0.25">
      <c r="A26" t="s">
        <v>646</v>
      </c>
      <c r="B26" t="s">
        <v>112</v>
      </c>
      <c r="C26" t="s">
        <v>113</v>
      </c>
      <c r="D26" t="s">
        <v>30</v>
      </c>
      <c r="E26" t="s">
        <v>114</v>
      </c>
      <c r="F26" t="s">
        <v>710</v>
      </c>
      <c r="G26" t="s">
        <v>141</v>
      </c>
      <c r="H26">
        <f t="shared" si="0"/>
        <v>36153753.599999994</v>
      </c>
      <c r="I26">
        <f>SUM(DIsk_management_10_mins_4[Total Bytes])</f>
        <v>13614208765.199997</v>
      </c>
      <c r="J26" s="11">
        <f t="shared" si="1"/>
        <v>2.6555897756184352E-3</v>
      </c>
      <c r="K26" s="11"/>
    </row>
    <row r="27" spans="1:11" x14ac:dyDescent="0.25">
      <c r="A27" t="s">
        <v>616</v>
      </c>
      <c r="B27" t="s">
        <v>107</v>
      </c>
      <c r="C27" t="s">
        <v>44</v>
      </c>
      <c r="D27" t="s">
        <v>30</v>
      </c>
      <c r="E27" t="s">
        <v>108</v>
      </c>
      <c r="F27" t="s">
        <v>109</v>
      </c>
      <c r="G27" t="s">
        <v>110</v>
      </c>
      <c r="H27">
        <f t="shared" si="0"/>
        <v>35768524.800000004</v>
      </c>
      <c r="I27">
        <f>SUM(DIsk_management_10_mins_4[Total Bytes])</f>
        <v>13614208765.199997</v>
      </c>
      <c r="J27" s="11">
        <f t="shared" si="1"/>
        <v>2.6272936912374836E-3</v>
      </c>
      <c r="K27" s="11"/>
    </row>
    <row r="28" spans="1:11" x14ac:dyDescent="0.25">
      <c r="A28" t="s">
        <v>632</v>
      </c>
      <c r="B28" t="s">
        <v>313</v>
      </c>
      <c r="C28" t="s">
        <v>9</v>
      </c>
      <c r="D28" t="s">
        <v>9</v>
      </c>
      <c r="E28" t="s">
        <v>633</v>
      </c>
      <c r="F28" t="s">
        <v>634</v>
      </c>
      <c r="G28" t="s">
        <v>705</v>
      </c>
      <c r="H28">
        <f t="shared" si="0"/>
        <v>27378995.199999999</v>
      </c>
      <c r="I28">
        <f>SUM(DIsk_management_10_mins_4[Total Bytes])</f>
        <v>13614208765.199997</v>
      </c>
      <c r="J28" s="11">
        <f t="shared" si="1"/>
        <v>2.0110603320543244E-3</v>
      </c>
      <c r="K28" s="11"/>
    </row>
    <row r="29" spans="1:11" x14ac:dyDescent="0.25">
      <c r="A29" t="s">
        <v>616</v>
      </c>
      <c r="B29" t="s">
        <v>65</v>
      </c>
      <c r="C29" t="s">
        <v>44</v>
      </c>
      <c r="D29" t="s">
        <v>30</v>
      </c>
      <c r="E29" t="s">
        <v>328</v>
      </c>
      <c r="F29" t="s">
        <v>298</v>
      </c>
      <c r="G29" t="s">
        <v>399</v>
      </c>
      <c r="H29">
        <f t="shared" si="0"/>
        <v>23604838.399999999</v>
      </c>
      <c r="I29">
        <f>SUM(DIsk_management_10_mins_4[Total Bytes])</f>
        <v>13614208765.199997</v>
      </c>
      <c r="J29" s="11">
        <f t="shared" si="1"/>
        <v>1.7338384335884125E-3</v>
      </c>
      <c r="K29" s="11"/>
    </row>
    <row r="30" spans="1:11" x14ac:dyDescent="0.25">
      <c r="A30" t="s">
        <v>616</v>
      </c>
      <c r="B30" t="s">
        <v>96</v>
      </c>
      <c r="C30" t="s">
        <v>44</v>
      </c>
      <c r="D30" t="s">
        <v>30</v>
      </c>
      <c r="E30" t="s">
        <v>97</v>
      </c>
      <c r="F30" t="s">
        <v>98</v>
      </c>
      <c r="G30" t="s">
        <v>404</v>
      </c>
      <c r="H30">
        <f t="shared" si="0"/>
        <v>22360985.600000001</v>
      </c>
      <c r="I30">
        <f>SUM(DIsk_management_10_mins_4[Total Bytes])</f>
        <v>13614208765.199997</v>
      </c>
      <c r="J30" s="11">
        <f t="shared" si="1"/>
        <v>1.6424741228559757E-3</v>
      </c>
      <c r="K30" s="11"/>
    </row>
    <row r="31" spans="1:11" x14ac:dyDescent="0.25">
      <c r="A31" t="s">
        <v>468</v>
      </c>
      <c r="B31" t="s">
        <v>182</v>
      </c>
      <c r="C31" t="s">
        <v>29</v>
      </c>
      <c r="D31" t="s">
        <v>30</v>
      </c>
      <c r="E31" t="s">
        <v>476</v>
      </c>
      <c r="F31" t="s">
        <v>677</v>
      </c>
      <c r="G31" t="s">
        <v>62</v>
      </c>
      <c r="H31">
        <f t="shared" si="0"/>
        <v>19398662</v>
      </c>
      <c r="I31">
        <f>SUM(DIsk_management_10_mins_4[Total Bytes])</f>
        <v>13614208765.199997</v>
      </c>
      <c r="J31" s="11">
        <f t="shared" si="1"/>
        <v>1.424883541494233E-3</v>
      </c>
      <c r="K31" s="11"/>
    </row>
    <row r="32" spans="1:11" x14ac:dyDescent="0.25">
      <c r="A32" t="s">
        <v>642</v>
      </c>
      <c r="B32" t="s">
        <v>322</v>
      </c>
      <c r="C32" t="s">
        <v>643</v>
      </c>
      <c r="D32" t="s">
        <v>30</v>
      </c>
      <c r="E32" t="s">
        <v>708</v>
      </c>
      <c r="F32" t="s">
        <v>9</v>
      </c>
      <c r="G32" t="s">
        <v>709</v>
      </c>
      <c r="H32">
        <f t="shared" si="0"/>
        <v>16960307.199999999</v>
      </c>
      <c r="I32">
        <f>SUM(DIsk_management_10_mins_4[Total Bytes])</f>
        <v>13614208765.199997</v>
      </c>
      <c r="J32" s="11">
        <f t="shared" si="1"/>
        <v>1.2457798681149317E-3</v>
      </c>
      <c r="K32" s="11"/>
    </row>
    <row r="33" spans="1:11" x14ac:dyDescent="0.25">
      <c r="A33" t="s">
        <v>627</v>
      </c>
      <c r="B33" t="s">
        <v>248</v>
      </c>
      <c r="C33" t="s">
        <v>9</v>
      </c>
      <c r="D33" t="s">
        <v>9</v>
      </c>
      <c r="E33" t="s">
        <v>628</v>
      </c>
      <c r="F33" t="s">
        <v>629</v>
      </c>
      <c r="G33" t="s">
        <v>630</v>
      </c>
      <c r="H33">
        <f t="shared" si="0"/>
        <v>15776358.4</v>
      </c>
      <c r="I33">
        <f>SUM(DIsk_management_10_mins_4[Total Bytes])</f>
        <v>13614208765.199997</v>
      </c>
      <c r="J33" s="11">
        <f t="shared" si="1"/>
        <v>1.1588156661977147E-3</v>
      </c>
      <c r="K33" s="11"/>
    </row>
    <row r="34" spans="1:11" x14ac:dyDescent="0.25">
      <c r="A34" t="s">
        <v>468</v>
      </c>
      <c r="B34" t="s">
        <v>214</v>
      </c>
      <c r="C34" t="s">
        <v>29</v>
      </c>
      <c r="D34" t="s">
        <v>30</v>
      </c>
      <c r="E34" t="s">
        <v>495</v>
      </c>
      <c r="F34" t="s">
        <v>9</v>
      </c>
      <c r="G34" t="s">
        <v>681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14471172.800000001</v>
      </c>
      <c r="I34">
        <f>SUM(DIsk_management_10_mins_4[Total Bytes])</f>
        <v>13614208765.199997</v>
      </c>
      <c r="J34" s="11">
        <f t="shared" ref="J34:J65" si="4">H34/$I$2</f>
        <v>1.0629462974734555E-3</v>
      </c>
      <c r="K34" s="11"/>
    </row>
    <row r="35" spans="1:11" x14ac:dyDescent="0.25">
      <c r="A35" t="s">
        <v>468</v>
      </c>
      <c r="B35" t="s">
        <v>297</v>
      </c>
      <c r="C35" t="s">
        <v>29</v>
      </c>
      <c r="D35" t="s">
        <v>30</v>
      </c>
      <c r="E35" t="s">
        <v>298</v>
      </c>
      <c r="F35" t="s">
        <v>299</v>
      </c>
      <c r="G35" t="s">
        <v>300</v>
      </c>
      <c r="H35">
        <f t="shared" si="3"/>
        <v>14393651.199999999</v>
      </c>
      <c r="I35">
        <f>SUM(DIsk_management_10_mins_4[Total Bytes])</f>
        <v>13614208765.199997</v>
      </c>
      <c r="J35" s="11">
        <f t="shared" si="4"/>
        <v>1.0572521288782037E-3</v>
      </c>
      <c r="K35" s="11"/>
    </row>
    <row r="36" spans="1:11" x14ac:dyDescent="0.25">
      <c r="A36" t="s">
        <v>454</v>
      </c>
      <c r="B36" t="s">
        <v>335</v>
      </c>
      <c r="C36" t="s">
        <v>336</v>
      </c>
      <c r="D36" t="s">
        <v>208</v>
      </c>
      <c r="E36" t="s">
        <v>668</v>
      </c>
      <c r="F36" t="s">
        <v>669</v>
      </c>
      <c r="G36" t="s">
        <v>457</v>
      </c>
      <c r="H36">
        <f t="shared" si="3"/>
        <v>10102886.4</v>
      </c>
      <c r="I36">
        <f>SUM(DIsk_management_10_mins_4[Total Bytes])</f>
        <v>13614208765.199997</v>
      </c>
      <c r="J36" s="11">
        <f t="shared" si="4"/>
        <v>7.4208399285197722E-4</v>
      </c>
      <c r="K36" s="11"/>
    </row>
    <row r="37" spans="1:11" x14ac:dyDescent="0.25">
      <c r="A37" t="s">
        <v>468</v>
      </c>
      <c r="B37" t="s">
        <v>254</v>
      </c>
      <c r="C37" t="s">
        <v>29</v>
      </c>
      <c r="D37" t="s">
        <v>30</v>
      </c>
      <c r="E37" t="s">
        <v>398</v>
      </c>
      <c r="F37" t="s">
        <v>524</v>
      </c>
      <c r="G37" t="s">
        <v>525</v>
      </c>
      <c r="H37">
        <f t="shared" si="3"/>
        <v>9694412.7999999989</v>
      </c>
      <c r="I37">
        <f>SUM(DIsk_management_10_mins_4[Total Bytes])</f>
        <v>13614208765.199997</v>
      </c>
      <c r="J37" s="11">
        <f t="shared" si="4"/>
        <v>7.1208051581964885E-4</v>
      </c>
      <c r="K37" s="11"/>
    </row>
    <row r="38" spans="1:11" x14ac:dyDescent="0.25">
      <c r="A38" t="s">
        <v>599</v>
      </c>
      <c r="B38" t="s">
        <v>38</v>
      </c>
      <c r="C38" t="s">
        <v>9</v>
      </c>
      <c r="D38" t="s">
        <v>30</v>
      </c>
      <c r="E38" t="s">
        <v>39</v>
      </c>
      <c r="F38" t="s">
        <v>40</v>
      </c>
      <c r="G38" t="s">
        <v>41</v>
      </c>
      <c r="H38">
        <f t="shared" si="3"/>
        <v>8318259.1999999993</v>
      </c>
      <c r="I38">
        <f>SUM(DIsk_management_10_mins_4[Total Bytes])</f>
        <v>13614208765.199997</v>
      </c>
      <c r="J38" s="11">
        <f t="shared" si="4"/>
        <v>6.1099835792607676E-4</v>
      </c>
      <c r="K38" s="11"/>
    </row>
    <row r="39" spans="1:11" x14ac:dyDescent="0.25">
      <c r="A39" t="s">
        <v>468</v>
      </c>
      <c r="B39" t="s">
        <v>278</v>
      </c>
      <c r="C39" t="s">
        <v>29</v>
      </c>
      <c r="D39" t="s">
        <v>30</v>
      </c>
      <c r="E39" t="s">
        <v>539</v>
      </c>
      <c r="F39" t="s">
        <v>58</v>
      </c>
      <c r="G39" t="s">
        <v>540</v>
      </c>
      <c r="H39">
        <f t="shared" si="3"/>
        <v>7817830.4000000004</v>
      </c>
      <c r="I39">
        <f>SUM(DIsk_management_10_mins_4[Total Bytes])</f>
        <v>13614208765.199997</v>
      </c>
      <c r="J39" s="11">
        <f t="shared" si="4"/>
        <v>5.7424052582354785E-4</v>
      </c>
      <c r="K39" s="11"/>
    </row>
    <row r="40" spans="1:11" x14ac:dyDescent="0.25">
      <c r="A40" t="s">
        <v>616</v>
      </c>
      <c r="B40" t="s">
        <v>57</v>
      </c>
      <c r="C40" t="s">
        <v>44</v>
      </c>
      <c r="D40" t="s">
        <v>30</v>
      </c>
      <c r="E40" t="s">
        <v>83</v>
      </c>
      <c r="F40" t="s">
        <v>396</v>
      </c>
      <c r="G40" t="s">
        <v>397</v>
      </c>
      <c r="H40">
        <f t="shared" si="3"/>
        <v>7763456</v>
      </c>
      <c r="I40">
        <f>SUM(DIsk_management_10_mins_4[Total Bytes])</f>
        <v>13614208765.199997</v>
      </c>
      <c r="J40" s="11">
        <f t="shared" si="4"/>
        <v>5.7024658089896364E-4</v>
      </c>
      <c r="K40" s="11"/>
    </row>
    <row r="41" spans="1:11" x14ac:dyDescent="0.25">
      <c r="A41" t="s">
        <v>579</v>
      </c>
      <c r="B41" t="s">
        <v>251</v>
      </c>
      <c r="C41" t="s">
        <v>252</v>
      </c>
      <c r="D41" t="s">
        <v>30</v>
      </c>
      <c r="E41" t="s">
        <v>580</v>
      </c>
      <c r="F41" t="s">
        <v>9</v>
      </c>
      <c r="G41" t="s">
        <v>581</v>
      </c>
      <c r="H41">
        <f t="shared" si="3"/>
        <v>7248588.7999999998</v>
      </c>
      <c r="I41">
        <f>SUM(DIsk_management_10_mins_4[Total Bytes])</f>
        <v>13614208765.199997</v>
      </c>
      <c r="J41" s="11">
        <f t="shared" si="4"/>
        <v>5.3242820974866369E-4</v>
      </c>
      <c r="K41" s="11"/>
    </row>
    <row r="42" spans="1:11" x14ac:dyDescent="0.25">
      <c r="A42" t="s">
        <v>356</v>
      </c>
      <c r="B42" t="s">
        <v>377</v>
      </c>
      <c r="C42" t="s">
        <v>358</v>
      </c>
      <c r="D42" t="s">
        <v>30</v>
      </c>
      <c r="E42" t="s">
        <v>378</v>
      </c>
      <c r="F42" t="s">
        <v>59</v>
      </c>
      <c r="G42" t="s">
        <v>380</v>
      </c>
      <c r="H42">
        <f t="shared" si="3"/>
        <v>6826598.4000000004</v>
      </c>
      <c r="I42">
        <f>SUM(DIsk_management_10_mins_4[Total Bytes])</f>
        <v>13614208765.199997</v>
      </c>
      <c r="J42" s="11">
        <f t="shared" si="4"/>
        <v>5.0143188765033712E-4</v>
      </c>
      <c r="K42" s="11"/>
    </row>
    <row r="43" spans="1:11" x14ac:dyDescent="0.25">
      <c r="A43" t="s">
        <v>468</v>
      </c>
      <c r="B43" t="s">
        <v>204</v>
      </c>
      <c r="C43" t="s">
        <v>29</v>
      </c>
      <c r="D43" t="s">
        <v>30</v>
      </c>
      <c r="E43" t="s">
        <v>483</v>
      </c>
      <c r="F43" t="s">
        <v>448</v>
      </c>
      <c r="G43" t="s">
        <v>484</v>
      </c>
      <c r="H43">
        <f t="shared" si="3"/>
        <v>6816020</v>
      </c>
      <c r="I43">
        <f>SUM(DIsk_management_10_mins_4[Total Bytes])</f>
        <v>13614208765.199997</v>
      </c>
      <c r="J43" s="11">
        <f t="shared" si="4"/>
        <v>5.0065487591337602E-4</v>
      </c>
      <c r="K43" s="11"/>
    </row>
    <row r="44" spans="1:11" x14ac:dyDescent="0.25">
      <c r="A44" t="s">
        <v>356</v>
      </c>
      <c r="B44" t="s">
        <v>370</v>
      </c>
      <c r="C44" t="s">
        <v>358</v>
      </c>
      <c r="D44" t="s">
        <v>30</v>
      </c>
      <c r="E44" t="s">
        <v>371</v>
      </c>
      <c r="F44" t="s">
        <v>594</v>
      </c>
      <c r="G44" t="s">
        <v>622</v>
      </c>
      <c r="H44">
        <f t="shared" si="3"/>
        <v>6665420.7999999998</v>
      </c>
      <c r="I44">
        <f>SUM(DIsk_management_10_mins_4[Total Bytes])</f>
        <v>13614208765.199997</v>
      </c>
      <c r="J44" s="11">
        <f t="shared" si="4"/>
        <v>4.8959296239366006E-4</v>
      </c>
      <c r="K44" s="11"/>
    </row>
    <row r="45" spans="1:11" x14ac:dyDescent="0.25">
      <c r="A45" t="s">
        <v>616</v>
      </c>
      <c r="B45" t="s">
        <v>88</v>
      </c>
      <c r="C45" t="s">
        <v>44</v>
      </c>
      <c r="D45" t="s">
        <v>30</v>
      </c>
      <c r="E45" t="s">
        <v>89</v>
      </c>
      <c r="F45" t="s">
        <v>90</v>
      </c>
      <c r="G45" t="s">
        <v>702</v>
      </c>
      <c r="H45">
        <f t="shared" si="3"/>
        <v>6462259.1999999993</v>
      </c>
      <c r="I45">
        <f>SUM(DIsk_management_10_mins_4[Total Bytes])</f>
        <v>13614208765.199997</v>
      </c>
      <c r="J45" s="11">
        <f t="shared" si="4"/>
        <v>4.7467020018956399E-4</v>
      </c>
      <c r="K45" s="11"/>
    </row>
    <row r="46" spans="1:11" x14ac:dyDescent="0.25">
      <c r="A46" t="s">
        <v>468</v>
      </c>
      <c r="B46" t="s">
        <v>240</v>
      </c>
      <c r="C46" t="s">
        <v>29</v>
      </c>
      <c r="D46" t="s">
        <v>30</v>
      </c>
      <c r="E46" t="s">
        <v>539</v>
      </c>
      <c r="F46" t="s">
        <v>685</v>
      </c>
      <c r="G46" t="s">
        <v>686</v>
      </c>
      <c r="H46">
        <f t="shared" si="3"/>
        <v>5991424.0000000009</v>
      </c>
      <c r="I46">
        <f>SUM(DIsk_management_10_mins_4[Total Bytes])</f>
        <v>13614208765.199997</v>
      </c>
      <c r="J46" s="11">
        <f t="shared" si="4"/>
        <v>4.4008609705728903E-4</v>
      </c>
      <c r="K46" s="11"/>
    </row>
    <row r="47" spans="1:11" x14ac:dyDescent="0.25">
      <c r="A47" t="s">
        <v>592</v>
      </c>
      <c r="B47" t="s">
        <v>291</v>
      </c>
      <c r="C47" t="s">
        <v>9</v>
      </c>
      <c r="D47" t="s">
        <v>9</v>
      </c>
      <c r="E47" t="s">
        <v>378</v>
      </c>
      <c r="F47" t="s">
        <v>593</v>
      </c>
      <c r="G47" t="s">
        <v>594</v>
      </c>
      <c r="H47">
        <f t="shared" si="3"/>
        <v>5347123.2000000002</v>
      </c>
      <c r="I47">
        <f>SUM(DIsk_management_10_mins_4[Total Bytes])</f>
        <v>13614208765.199997</v>
      </c>
      <c r="J47" s="11">
        <f t="shared" si="4"/>
        <v>3.9276048224470204E-4</v>
      </c>
      <c r="K47" s="11"/>
    </row>
    <row r="48" spans="1:11" x14ac:dyDescent="0.25">
      <c r="A48" t="s">
        <v>468</v>
      </c>
      <c r="B48" t="s">
        <v>289</v>
      </c>
      <c r="C48" t="s">
        <v>29</v>
      </c>
      <c r="D48" t="s">
        <v>30</v>
      </c>
      <c r="E48" t="s">
        <v>545</v>
      </c>
      <c r="F48" t="s">
        <v>9</v>
      </c>
      <c r="G48" t="s">
        <v>546</v>
      </c>
      <c r="H48">
        <f t="shared" si="3"/>
        <v>5225779.2000000002</v>
      </c>
      <c r="I48">
        <f>SUM(DIsk_management_10_mins_4[Total Bytes])</f>
        <v>13614208765.199997</v>
      </c>
      <c r="J48" s="11">
        <f t="shared" si="4"/>
        <v>3.8384744131130796E-4</v>
      </c>
      <c r="K48" s="11"/>
    </row>
    <row r="49" spans="1:11" x14ac:dyDescent="0.25">
      <c r="A49" t="s">
        <v>468</v>
      </c>
      <c r="B49" t="s">
        <v>224</v>
      </c>
      <c r="C49" t="s">
        <v>29</v>
      </c>
      <c r="D49" t="s">
        <v>30</v>
      </c>
      <c r="E49" t="s">
        <v>9</v>
      </c>
      <c r="F49" t="s">
        <v>9</v>
      </c>
      <c r="G49" t="s">
        <v>59</v>
      </c>
      <c r="H49">
        <f t="shared" si="3"/>
        <v>4613734.4000000004</v>
      </c>
      <c r="I49">
        <f>SUM(DIsk_management_10_mins_4[Total Bytes])</f>
        <v>13614208765.199997</v>
      </c>
      <c r="J49" s="11">
        <f t="shared" si="4"/>
        <v>3.3889111586076246E-4</v>
      </c>
      <c r="K49" s="11"/>
    </row>
    <row r="50" spans="1:11" x14ac:dyDescent="0.25">
      <c r="A50" t="s">
        <v>574</v>
      </c>
      <c r="B50" t="s">
        <v>32</v>
      </c>
      <c r="C50" t="s">
        <v>33</v>
      </c>
      <c r="D50" t="s">
        <v>30</v>
      </c>
      <c r="E50" t="s">
        <v>34</v>
      </c>
      <c r="F50" t="s">
        <v>390</v>
      </c>
      <c r="G50" t="s">
        <v>391</v>
      </c>
      <c r="H50">
        <f t="shared" si="3"/>
        <v>4284211.2000000002</v>
      </c>
      <c r="I50">
        <f>SUM(DIsk_management_10_mins_4[Total Bytes])</f>
        <v>13614208765.199997</v>
      </c>
      <c r="J50" s="11">
        <f t="shared" si="4"/>
        <v>3.1468675660028812E-4</v>
      </c>
      <c r="K50" s="11"/>
    </row>
    <row r="51" spans="1:11" x14ac:dyDescent="0.25">
      <c r="A51" t="s">
        <v>468</v>
      </c>
      <c r="B51" t="s">
        <v>294</v>
      </c>
      <c r="C51" t="s">
        <v>29</v>
      </c>
      <c r="D51" t="s">
        <v>30</v>
      </c>
      <c r="E51" t="s">
        <v>429</v>
      </c>
      <c r="F51" t="s">
        <v>549</v>
      </c>
      <c r="G51" t="s">
        <v>550</v>
      </c>
      <c r="H51">
        <f t="shared" si="3"/>
        <v>3688243.2000000002</v>
      </c>
      <c r="I51">
        <f>SUM(DIsk_management_10_mins_4[Total Bytes])</f>
        <v>13614208765.199997</v>
      </c>
      <c r="J51" s="11">
        <f t="shared" si="4"/>
        <v>2.7091131505399823E-4</v>
      </c>
      <c r="K51" s="11"/>
    </row>
    <row r="52" spans="1:11" x14ac:dyDescent="0.25">
      <c r="A52" t="s">
        <v>616</v>
      </c>
      <c r="B52" t="s">
        <v>61</v>
      </c>
      <c r="C52" t="s">
        <v>44</v>
      </c>
      <c r="D52" t="s">
        <v>30</v>
      </c>
      <c r="E52" t="s">
        <v>398</v>
      </c>
      <c r="F52" t="s">
        <v>63</v>
      </c>
      <c r="G52" t="s">
        <v>64</v>
      </c>
      <c r="H52">
        <f t="shared" si="3"/>
        <v>3574374.4000000004</v>
      </c>
      <c r="I52">
        <f>SUM(DIsk_management_10_mins_4[Total Bytes])</f>
        <v>13614208765.199997</v>
      </c>
      <c r="J52" s="11">
        <f t="shared" si="4"/>
        <v>2.6254734752831533E-4</v>
      </c>
      <c r="K52" s="11"/>
    </row>
    <row r="53" spans="1:11" x14ac:dyDescent="0.25">
      <c r="A53" t="s">
        <v>656</v>
      </c>
      <c r="B53" t="s">
        <v>200</v>
      </c>
      <c r="C53" t="s">
        <v>201</v>
      </c>
      <c r="D53" t="s">
        <v>30</v>
      </c>
      <c r="E53" t="s">
        <v>202</v>
      </c>
      <c r="F53" t="s">
        <v>9</v>
      </c>
      <c r="G53" t="s">
        <v>203</v>
      </c>
      <c r="H53">
        <f t="shared" si="3"/>
        <v>2577203.2000000002</v>
      </c>
      <c r="I53">
        <f>SUM(DIsk_management_10_mins_4[Total Bytes])</f>
        <v>13614208765.199997</v>
      </c>
      <c r="J53" s="11">
        <f t="shared" si="4"/>
        <v>1.8930245925034779E-4</v>
      </c>
      <c r="K53" s="11"/>
    </row>
    <row r="54" spans="1:11" x14ac:dyDescent="0.25">
      <c r="A54" t="s">
        <v>616</v>
      </c>
      <c r="B54" t="s">
        <v>53</v>
      </c>
      <c r="C54" t="s">
        <v>44</v>
      </c>
      <c r="D54" t="s">
        <v>30</v>
      </c>
      <c r="E54" t="s">
        <v>395</v>
      </c>
      <c r="F54" t="s">
        <v>202</v>
      </c>
      <c r="G54" t="s">
        <v>56</v>
      </c>
      <c r="H54">
        <f t="shared" si="3"/>
        <v>2475520</v>
      </c>
      <c r="I54">
        <f>SUM(DIsk_management_10_mins_4[Total Bytes])</f>
        <v>13614208765.199997</v>
      </c>
      <c r="J54" s="11">
        <f t="shared" si="4"/>
        <v>1.8183355659476947E-4</v>
      </c>
      <c r="K54" s="11"/>
    </row>
    <row r="55" spans="1:11" x14ac:dyDescent="0.25">
      <c r="A55" t="s">
        <v>468</v>
      </c>
      <c r="B55" t="s">
        <v>272</v>
      </c>
      <c r="C55" t="s">
        <v>29</v>
      </c>
      <c r="D55" t="s">
        <v>30</v>
      </c>
      <c r="E55" t="s">
        <v>404</v>
      </c>
      <c r="F55" t="s">
        <v>9</v>
      </c>
      <c r="G55" t="s">
        <v>63</v>
      </c>
      <c r="H55">
        <f t="shared" si="3"/>
        <v>2333184</v>
      </c>
      <c r="I55">
        <f>SUM(DIsk_management_10_mins_4[Total Bytes])</f>
        <v>13614208765.199997</v>
      </c>
      <c r="J55" s="11">
        <f t="shared" si="4"/>
        <v>1.7137859718766585E-4</v>
      </c>
      <c r="K55" s="11"/>
    </row>
    <row r="56" spans="1:11" x14ac:dyDescent="0.25">
      <c r="A56" t="s">
        <v>468</v>
      </c>
      <c r="B56" t="s">
        <v>238</v>
      </c>
      <c r="C56" t="s">
        <v>29</v>
      </c>
      <c r="D56" t="s">
        <v>30</v>
      </c>
      <c r="E56" t="s">
        <v>483</v>
      </c>
      <c r="F56" t="s">
        <v>506</v>
      </c>
      <c r="G56" t="s">
        <v>378</v>
      </c>
      <c r="H56">
        <f t="shared" si="3"/>
        <v>2235098.4</v>
      </c>
      <c r="I56">
        <f>SUM(DIsk_management_10_mins_4[Total Bytes])</f>
        <v>13614208765.199997</v>
      </c>
      <c r="J56" s="11">
        <f t="shared" si="4"/>
        <v>1.6417394786197594E-4</v>
      </c>
      <c r="K56" s="11"/>
    </row>
    <row r="57" spans="1:11" x14ac:dyDescent="0.25">
      <c r="A57" t="s">
        <v>585</v>
      </c>
      <c r="B57" t="s">
        <v>192</v>
      </c>
      <c r="C57" t="s">
        <v>193</v>
      </c>
      <c r="D57" t="s">
        <v>30</v>
      </c>
      <c r="E57" t="s">
        <v>194</v>
      </c>
      <c r="F57" t="s">
        <v>9</v>
      </c>
      <c r="G57" t="s">
        <v>40</v>
      </c>
      <c r="H57">
        <f t="shared" si="3"/>
        <v>2142105.6000000001</v>
      </c>
      <c r="I57">
        <f>SUM(DIsk_management_10_mins_4[Total Bytes])</f>
        <v>13614208765.199997</v>
      </c>
      <c r="J57" s="11">
        <f t="shared" si="4"/>
        <v>1.5734337830014406E-4</v>
      </c>
      <c r="K57" s="11"/>
    </row>
    <row r="58" spans="1:11" x14ac:dyDescent="0.25">
      <c r="A58" t="s">
        <v>608</v>
      </c>
      <c r="B58" t="s">
        <v>128</v>
      </c>
      <c r="C58" t="s">
        <v>129</v>
      </c>
      <c r="D58" t="s">
        <v>30</v>
      </c>
      <c r="E58" t="s">
        <v>130</v>
      </c>
      <c r="F58" t="s">
        <v>131</v>
      </c>
      <c r="G58" t="s">
        <v>132</v>
      </c>
      <c r="H58">
        <f t="shared" si="3"/>
        <v>1978451.5999999999</v>
      </c>
      <c r="I58">
        <f>SUM(DIsk_management_10_mins_4[Total Bytes])</f>
        <v>13614208765.199997</v>
      </c>
      <c r="J58" s="11">
        <f t="shared" si="4"/>
        <v>1.453225548485216E-4</v>
      </c>
      <c r="K58" s="11"/>
    </row>
    <row r="59" spans="1:11" x14ac:dyDescent="0.25">
      <c r="A59" t="s">
        <v>468</v>
      </c>
      <c r="B59" t="s">
        <v>234</v>
      </c>
      <c r="C59" t="s">
        <v>29</v>
      </c>
      <c r="D59" t="s">
        <v>30</v>
      </c>
      <c r="E59" t="s">
        <v>202</v>
      </c>
      <c r="F59" t="s">
        <v>9</v>
      </c>
      <c r="G59" t="s">
        <v>505</v>
      </c>
      <c r="H59">
        <f t="shared" si="3"/>
        <v>1815756.8</v>
      </c>
      <c r="I59">
        <f>SUM(DIsk_management_10_mins_4[Total Bytes])</f>
        <v>13614208765.199997</v>
      </c>
      <c r="J59" s="11">
        <f t="shared" si="4"/>
        <v>1.3337218719910865E-4</v>
      </c>
      <c r="K59" s="11"/>
    </row>
    <row r="60" spans="1:11" x14ac:dyDescent="0.25">
      <c r="A60" t="s">
        <v>468</v>
      </c>
      <c r="B60" t="s">
        <v>262</v>
      </c>
      <c r="C60" t="s">
        <v>29</v>
      </c>
      <c r="D60" t="s">
        <v>30</v>
      </c>
      <c r="E60" t="s">
        <v>263</v>
      </c>
      <c r="F60" t="s">
        <v>264</v>
      </c>
      <c r="G60" t="s">
        <v>419</v>
      </c>
      <c r="H60">
        <f t="shared" si="3"/>
        <v>1693798.3999999999</v>
      </c>
      <c r="I60">
        <f>SUM(DIsk_management_10_mins_4[Total Bytes])</f>
        <v>13614208765.199997</v>
      </c>
      <c r="J60" s="11">
        <f t="shared" si="4"/>
        <v>1.2441401694453285E-4</v>
      </c>
      <c r="K60" s="11"/>
    </row>
    <row r="61" spans="1:11" x14ac:dyDescent="0.25">
      <c r="A61" t="s">
        <v>21</v>
      </c>
      <c r="B61" t="s">
        <v>22</v>
      </c>
      <c r="C61" t="s">
        <v>9</v>
      </c>
      <c r="D61" t="s">
        <v>9</v>
      </c>
      <c r="E61" t="s">
        <v>652</v>
      </c>
      <c r="F61" t="s">
        <v>9</v>
      </c>
      <c r="G61" t="s">
        <v>712</v>
      </c>
      <c r="H61">
        <f t="shared" si="3"/>
        <v>1211187.2</v>
      </c>
      <c r="I61">
        <f>SUM(DIsk_management_10_mins_4[Total Bytes])</f>
        <v>13614208765.199997</v>
      </c>
      <c r="J61" s="11">
        <f t="shared" si="4"/>
        <v>8.8964935156274369E-5</v>
      </c>
      <c r="K61" s="11"/>
    </row>
    <row r="62" spans="1:11" x14ac:dyDescent="0.25">
      <c r="A62" t="s">
        <v>588</v>
      </c>
      <c r="B62" t="s">
        <v>26</v>
      </c>
      <c r="C62" t="s">
        <v>9</v>
      </c>
      <c r="D62" t="s">
        <v>9</v>
      </c>
      <c r="E62" t="s">
        <v>589</v>
      </c>
      <c r="F62" t="s">
        <v>448</v>
      </c>
      <c r="G62" t="s">
        <v>694</v>
      </c>
      <c r="H62">
        <f t="shared" si="3"/>
        <v>1094713.6000000001</v>
      </c>
      <c r="I62">
        <f>SUM(DIsk_management_10_mins_4[Total Bytes])</f>
        <v>13614208765.199997</v>
      </c>
      <c r="J62" s="11">
        <f t="shared" si="4"/>
        <v>8.0409638112664741E-5</v>
      </c>
      <c r="K62" s="11"/>
    </row>
    <row r="63" spans="1:11" x14ac:dyDescent="0.25">
      <c r="A63" t="s">
        <v>600</v>
      </c>
      <c r="B63" t="s">
        <v>70</v>
      </c>
      <c r="C63" t="s">
        <v>71</v>
      </c>
      <c r="D63" t="s">
        <v>30</v>
      </c>
      <c r="E63" t="s">
        <v>72</v>
      </c>
      <c r="F63" t="s">
        <v>73</v>
      </c>
      <c r="G63" t="s">
        <v>74</v>
      </c>
      <c r="H63">
        <f t="shared" si="3"/>
        <v>1088409.6000000001</v>
      </c>
      <c r="I63">
        <f>SUM(DIsk_management_10_mins_4[Total Bytes])</f>
        <v>13614208765.199997</v>
      </c>
      <c r="J63" s="11">
        <f t="shared" si="4"/>
        <v>7.9946592473456238E-5</v>
      </c>
      <c r="K63" s="11"/>
    </row>
    <row r="64" spans="1:11" x14ac:dyDescent="0.25">
      <c r="A64" t="s">
        <v>468</v>
      </c>
      <c r="B64" t="s">
        <v>277</v>
      </c>
      <c r="C64" t="s">
        <v>29</v>
      </c>
      <c r="D64" t="s">
        <v>30</v>
      </c>
      <c r="E64" t="s">
        <v>536</v>
      </c>
      <c r="F64" t="s">
        <v>537</v>
      </c>
      <c r="G64" t="s">
        <v>538</v>
      </c>
      <c r="H64">
        <f t="shared" si="3"/>
        <v>886579.19999999995</v>
      </c>
      <c r="I64">
        <f>SUM(DIsk_management_10_mins_4[Total Bytes])</f>
        <v>13614208765.199997</v>
      </c>
      <c r="J64" s="11">
        <f t="shared" si="4"/>
        <v>6.5121610465253938E-5</v>
      </c>
      <c r="K64" s="11"/>
    </row>
    <row r="65" spans="1:11" x14ac:dyDescent="0.25">
      <c r="A65" t="s">
        <v>600</v>
      </c>
      <c r="B65" t="s">
        <v>75</v>
      </c>
      <c r="C65" t="s">
        <v>71</v>
      </c>
      <c r="D65" t="s">
        <v>30</v>
      </c>
      <c r="E65" t="s">
        <v>76</v>
      </c>
      <c r="F65" t="s">
        <v>77</v>
      </c>
      <c r="G65" t="s">
        <v>78</v>
      </c>
      <c r="H65">
        <f t="shared" si="3"/>
        <v>874196.8</v>
      </c>
      <c r="I65">
        <f>SUM(DIsk_management_10_mins_4[Total Bytes])</f>
        <v>13614208765.199997</v>
      </c>
      <c r="J65" s="11">
        <f t="shared" si="4"/>
        <v>6.4212090109458362E-5</v>
      </c>
      <c r="K65" s="11"/>
    </row>
    <row r="66" spans="1:11" x14ac:dyDescent="0.25">
      <c r="A66" t="s">
        <v>468</v>
      </c>
      <c r="B66" t="s">
        <v>293</v>
      </c>
      <c r="C66" t="s">
        <v>29</v>
      </c>
      <c r="D66" t="s">
        <v>30</v>
      </c>
      <c r="E66" t="s">
        <v>547</v>
      </c>
      <c r="F66" t="s">
        <v>9</v>
      </c>
      <c r="G66" t="s">
        <v>548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858931.19999999995</v>
      </c>
      <c r="I66">
        <f>SUM(DIsk_management_10_mins_4[Total Bytes])</f>
        <v>13614208765.199997</v>
      </c>
      <c r="J66" s="11">
        <f t="shared" ref="J66:J97" si="6">H66/$I$2</f>
        <v>6.3090791012075537E-5</v>
      </c>
      <c r="K66" s="11"/>
    </row>
    <row r="67" spans="1:11" x14ac:dyDescent="0.25">
      <c r="A67" t="s">
        <v>468</v>
      </c>
      <c r="B67" t="s">
        <v>303</v>
      </c>
      <c r="C67" t="s">
        <v>29</v>
      </c>
      <c r="D67" t="s">
        <v>30</v>
      </c>
      <c r="E67" t="s">
        <v>558</v>
      </c>
      <c r="F67" t="s">
        <v>559</v>
      </c>
      <c r="G67" t="s">
        <v>560</v>
      </c>
      <c r="H67">
        <f t="shared" si="5"/>
        <v>786329.59999999998</v>
      </c>
      <c r="I67">
        <f>SUM(DIsk_management_10_mins_4[Total Bytes])</f>
        <v>13614208765.199997</v>
      </c>
      <c r="J67" s="11">
        <f t="shared" si="6"/>
        <v>5.7758009559099672E-5</v>
      </c>
      <c r="K67" s="11"/>
    </row>
    <row r="68" spans="1:11" x14ac:dyDescent="0.25">
      <c r="A68" t="s">
        <v>21</v>
      </c>
      <c r="B68" t="s">
        <v>317</v>
      </c>
      <c r="C68" t="s">
        <v>9</v>
      </c>
      <c r="D68" t="s">
        <v>9</v>
      </c>
      <c r="E68" t="s">
        <v>713</v>
      </c>
      <c r="F68" t="s">
        <v>9</v>
      </c>
      <c r="G68" t="s">
        <v>714</v>
      </c>
      <c r="H68">
        <f t="shared" si="5"/>
        <v>778956.80000000005</v>
      </c>
      <c r="I68">
        <f>SUM(DIsk_management_10_mins_4[Total Bytes])</f>
        <v>13614208765.199997</v>
      </c>
      <c r="J68" s="11">
        <f t="shared" si="6"/>
        <v>5.7216457704918775E-5</v>
      </c>
      <c r="K68" s="11"/>
    </row>
    <row r="69" spans="1:11" x14ac:dyDescent="0.25">
      <c r="A69" t="s">
        <v>468</v>
      </c>
      <c r="B69" t="s">
        <v>281</v>
      </c>
      <c r="C69" t="s">
        <v>29</v>
      </c>
      <c r="D69" t="s">
        <v>30</v>
      </c>
      <c r="E69" t="s">
        <v>541</v>
      </c>
      <c r="F69" t="s">
        <v>542</v>
      </c>
      <c r="G69" t="s">
        <v>543</v>
      </c>
      <c r="H69">
        <f t="shared" si="5"/>
        <v>759193.60000000009</v>
      </c>
      <c r="I69">
        <f>SUM(DIsk_management_10_mins_4[Total Bytes])</f>
        <v>13614208765.199997</v>
      </c>
      <c r="J69" s="11">
        <f t="shared" si="6"/>
        <v>5.5764797873572736E-5</v>
      </c>
      <c r="K69" s="11"/>
    </row>
    <row r="70" spans="1:11" x14ac:dyDescent="0.25">
      <c r="A70" t="s">
        <v>468</v>
      </c>
      <c r="B70" t="s">
        <v>177</v>
      </c>
      <c r="C70" t="s">
        <v>29</v>
      </c>
      <c r="D70" t="s">
        <v>30</v>
      </c>
      <c r="E70" t="s">
        <v>471</v>
      </c>
      <c r="F70" t="s">
        <v>9</v>
      </c>
      <c r="G70" t="s">
        <v>676</v>
      </c>
      <c r="H70">
        <f t="shared" si="5"/>
        <v>619212.80000000005</v>
      </c>
      <c r="I70">
        <f>SUM(DIsk_management_10_mins_4[Total Bytes])</f>
        <v>13614208765.199997</v>
      </c>
      <c r="J70" s="11">
        <f t="shared" si="6"/>
        <v>4.5482834197665808E-5</v>
      </c>
      <c r="K70" s="11"/>
    </row>
    <row r="71" spans="1:11" x14ac:dyDescent="0.25">
      <c r="A71" t="s">
        <v>468</v>
      </c>
      <c r="B71" t="s">
        <v>296</v>
      </c>
      <c r="C71" t="s">
        <v>29</v>
      </c>
      <c r="D71" t="s">
        <v>30</v>
      </c>
      <c r="E71" t="s">
        <v>553</v>
      </c>
      <c r="F71" t="s">
        <v>554</v>
      </c>
      <c r="G71" t="s">
        <v>555</v>
      </c>
      <c r="H71">
        <f t="shared" si="5"/>
        <v>545382.40000000002</v>
      </c>
      <c r="I71">
        <f>SUM(DIsk_management_10_mins_4[Total Bytes])</f>
        <v>13614208765.199997</v>
      </c>
      <c r="J71" s="11">
        <f t="shared" si="6"/>
        <v>4.0059794102326461E-5</v>
      </c>
      <c r="K71" s="11"/>
    </row>
    <row r="72" spans="1:11" x14ac:dyDescent="0.25">
      <c r="A72" t="s">
        <v>468</v>
      </c>
      <c r="B72" t="s">
        <v>295</v>
      </c>
      <c r="C72" t="s">
        <v>29</v>
      </c>
      <c r="D72" t="s">
        <v>30</v>
      </c>
      <c r="E72" t="s">
        <v>551</v>
      </c>
      <c r="F72" t="s">
        <v>9</v>
      </c>
      <c r="G72" t="s">
        <v>692</v>
      </c>
      <c r="H72">
        <f t="shared" si="5"/>
        <v>510054.40000000002</v>
      </c>
      <c r="I72">
        <f>SUM(DIsk_management_10_mins_4[Total Bytes])</f>
        <v>13614208765.199997</v>
      </c>
      <c r="J72" s="11">
        <f t="shared" si="6"/>
        <v>3.7464858134376288E-5</v>
      </c>
      <c r="K72" s="11"/>
    </row>
    <row r="73" spans="1:11" x14ac:dyDescent="0.25">
      <c r="A73" t="s">
        <v>318</v>
      </c>
      <c r="B73" t="s">
        <v>319</v>
      </c>
      <c r="C73" t="s">
        <v>446</v>
      </c>
      <c r="D73" t="s">
        <v>30</v>
      </c>
      <c r="E73" t="s">
        <v>447</v>
      </c>
      <c r="F73" t="s">
        <v>448</v>
      </c>
      <c r="G73" t="s">
        <v>449</v>
      </c>
      <c r="H73">
        <f t="shared" si="5"/>
        <v>477958.40000000002</v>
      </c>
      <c r="I73">
        <f>SUM(DIsk_management_10_mins_4[Total Bytes])</f>
        <v>13614208765.199997</v>
      </c>
      <c r="J73" s="11">
        <f t="shared" si="6"/>
        <v>3.5107321199725903E-5</v>
      </c>
      <c r="K73" s="11"/>
    </row>
    <row r="74" spans="1:11" x14ac:dyDescent="0.25">
      <c r="A74" t="s">
        <v>468</v>
      </c>
      <c r="B74" t="s">
        <v>188</v>
      </c>
      <c r="C74" t="s">
        <v>29</v>
      </c>
      <c r="D74" t="s">
        <v>30</v>
      </c>
      <c r="E74" t="s">
        <v>9</v>
      </c>
      <c r="F74" t="s">
        <v>9</v>
      </c>
      <c r="G74" t="s">
        <v>678</v>
      </c>
      <c r="H74">
        <f t="shared" si="5"/>
        <v>398438.40000000002</v>
      </c>
      <c r="I74">
        <f>SUM(DIsk_management_10_mins_4[Total Bytes])</f>
        <v>13614208765.199997</v>
      </c>
      <c r="J74" s="11">
        <f t="shared" si="6"/>
        <v>2.9266364786359794E-5</v>
      </c>
      <c r="K74" s="11"/>
    </row>
    <row r="75" spans="1:11" x14ac:dyDescent="0.25">
      <c r="A75" t="s">
        <v>582</v>
      </c>
      <c r="B75" t="s">
        <v>346</v>
      </c>
      <c r="C75" t="s">
        <v>9</v>
      </c>
      <c r="D75" t="s">
        <v>9</v>
      </c>
      <c r="E75" t="s">
        <v>347</v>
      </c>
      <c r="F75" t="s">
        <v>9</v>
      </c>
      <c r="G75" t="s">
        <v>427</v>
      </c>
      <c r="H75">
        <f t="shared" si="5"/>
        <v>386252.79999999999</v>
      </c>
      <c r="I75">
        <f>SUM(DIsk_management_10_mins_4[Total Bytes])</f>
        <v>13614208765.199997</v>
      </c>
      <c r="J75" s="11">
        <f t="shared" si="6"/>
        <v>2.8371299916255235E-5</v>
      </c>
      <c r="K75" s="11"/>
    </row>
    <row r="76" spans="1:11" x14ac:dyDescent="0.25">
      <c r="A76" t="s">
        <v>468</v>
      </c>
      <c r="B76" t="s">
        <v>260</v>
      </c>
      <c r="C76" t="s">
        <v>29</v>
      </c>
      <c r="D76" t="s">
        <v>30</v>
      </c>
      <c r="E76" t="s">
        <v>9</v>
      </c>
      <c r="F76" t="s">
        <v>9</v>
      </c>
      <c r="G76" t="s">
        <v>530</v>
      </c>
      <c r="H76">
        <f t="shared" si="5"/>
        <v>365670.40000000002</v>
      </c>
      <c r="I76">
        <f>SUM(DIsk_management_10_mins_4[Total Bytes])</f>
        <v>13614208765.199997</v>
      </c>
      <c r="J76" s="11">
        <f t="shared" si="6"/>
        <v>2.6859467656666879E-5</v>
      </c>
      <c r="K76" s="11"/>
    </row>
    <row r="77" spans="1:11" x14ac:dyDescent="0.25">
      <c r="A77" t="s">
        <v>468</v>
      </c>
      <c r="B77" t="s">
        <v>246</v>
      </c>
      <c r="C77" t="s">
        <v>29</v>
      </c>
      <c r="D77" t="s">
        <v>30</v>
      </c>
      <c r="E77" t="s">
        <v>520</v>
      </c>
      <c r="F77" t="s">
        <v>521</v>
      </c>
      <c r="G77" t="s">
        <v>522</v>
      </c>
      <c r="H77">
        <f t="shared" si="5"/>
        <v>308326.39999999997</v>
      </c>
      <c r="I77">
        <f>SUM(DIsk_management_10_mins_4[Total Bytes])</f>
        <v>13614208765.199997</v>
      </c>
      <c r="J77" s="11">
        <f t="shared" si="6"/>
        <v>2.2647397679704273E-5</v>
      </c>
      <c r="K77" s="11"/>
    </row>
    <row r="78" spans="1:11" x14ac:dyDescent="0.25">
      <c r="A78" t="s">
        <v>356</v>
      </c>
      <c r="B78" t="s">
        <v>373</v>
      </c>
      <c r="C78" t="s">
        <v>358</v>
      </c>
      <c r="D78" t="s">
        <v>30</v>
      </c>
      <c r="E78" t="s">
        <v>623</v>
      </c>
      <c r="F78" t="s">
        <v>624</v>
      </c>
      <c r="G78" t="s">
        <v>376</v>
      </c>
      <c r="H78">
        <f t="shared" si="5"/>
        <v>288051.20000000001</v>
      </c>
      <c r="I78">
        <f>SUM(DIsk_management_10_mins_4[Total Bytes])</f>
        <v>13614208765.199997</v>
      </c>
      <c r="J78" s="11">
        <f t="shared" si="6"/>
        <v>2.1158130080706785E-5</v>
      </c>
      <c r="K78" s="11"/>
    </row>
    <row r="79" spans="1:11" x14ac:dyDescent="0.25">
      <c r="A79" t="s">
        <v>468</v>
      </c>
      <c r="B79" t="s">
        <v>187</v>
      </c>
      <c r="C79" t="s">
        <v>29</v>
      </c>
      <c r="D79" t="s">
        <v>30</v>
      </c>
      <c r="E79" t="s">
        <v>478</v>
      </c>
      <c r="F79" t="s">
        <v>9</v>
      </c>
      <c r="G79" t="s">
        <v>479</v>
      </c>
      <c r="H79">
        <f t="shared" si="5"/>
        <v>262963.20000000001</v>
      </c>
      <c r="I79">
        <f>SUM(DIsk_management_10_mins_4[Total Bytes])</f>
        <v>13614208765.199997</v>
      </c>
      <c r="J79" s="11">
        <f t="shared" si="6"/>
        <v>1.9315349465785646E-5</v>
      </c>
      <c r="K79" s="11"/>
    </row>
    <row r="80" spans="1:11" x14ac:dyDescent="0.25">
      <c r="A80" t="s">
        <v>616</v>
      </c>
      <c r="B80" t="s">
        <v>103</v>
      </c>
      <c r="C80" t="s">
        <v>44</v>
      </c>
      <c r="D80" t="s">
        <v>30</v>
      </c>
      <c r="E80" t="s">
        <v>104</v>
      </c>
      <c r="F80" t="s">
        <v>105</v>
      </c>
      <c r="G80" t="s">
        <v>106</v>
      </c>
      <c r="H80">
        <f t="shared" si="5"/>
        <v>262246.40000000002</v>
      </c>
      <c r="I80">
        <f>SUM(DIsk_management_10_mins_4[Total Bytes])</f>
        <v>13614208765.199997</v>
      </c>
      <c r="J80" s="11">
        <f t="shared" si="6"/>
        <v>1.9262698591073613E-5</v>
      </c>
      <c r="K80" s="11"/>
    </row>
    <row r="81" spans="1:11" x14ac:dyDescent="0.25">
      <c r="A81" t="s">
        <v>468</v>
      </c>
      <c r="B81" t="s">
        <v>239</v>
      </c>
      <c r="C81" t="s">
        <v>29</v>
      </c>
      <c r="D81" t="s">
        <v>30</v>
      </c>
      <c r="E81" t="s">
        <v>683</v>
      </c>
      <c r="F81" t="s">
        <v>684</v>
      </c>
      <c r="G81" t="s">
        <v>509</v>
      </c>
      <c r="H81">
        <f t="shared" si="5"/>
        <v>256819.19999999998</v>
      </c>
      <c r="I81">
        <f>SUM(DIsk_management_10_mins_4[Total Bytes])</f>
        <v>13614208765.199997</v>
      </c>
      <c r="J81" s="11">
        <f t="shared" si="6"/>
        <v>1.886405625396822E-5</v>
      </c>
      <c r="K81" s="11"/>
    </row>
    <row r="82" spans="1:11" x14ac:dyDescent="0.25">
      <c r="A82" t="s">
        <v>649</v>
      </c>
      <c r="B82" t="s">
        <v>227</v>
      </c>
      <c r="C82" t="s">
        <v>650</v>
      </c>
      <c r="D82" t="s">
        <v>30</v>
      </c>
      <c r="E82" t="s">
        <v>228</v>
      </c>
      <c r="F82" t="s">
        <v>9</v>
      </c>
      <c r="G82" t="s">
        <v>711</v>
      </c>
      <c r="H82">
        <f t="shared" si="5"/>
        <v>256512</v>
      </c>
      <c r="I82">
        <f>SUM(DIsk_management_10_mins_4[Total Bytes])</f>
        <v>13614208765.199997</v>
      </c>
      <c r="J82" s="11">
        <f t="shared" si="6"/>
        <v>1.8841491593377352E-5</v>
      </c>
      <c r="K82" s="11"/>
    </row>
    <row r="83" spans="1:11" x14ac:dyDescent="0.25">
      <c r="A83" t="s">
        <v>468</v>
      </c>
      <c r="B83" t="s">
        <v>304</v>
      </c>
      <c r="C83" t="s">
        <v>29</v>
      </c>
      <c r="D83" t="s">
        <v>30</v>
      </c>
      <c r="E83" t="s">
        <v>50</v>
      </c>
      <c r="F83" t="s">
        <v>9</v>
      </c>
      <c r="G83" t="s">
        <v>693</v>
      </c>
      <c r="H83">
        <f t="shared" si="5"/>
        <v>235827.19999999998</v>
      </c>
      <c r="I83">
        <f>SUM(DIsk_management_10_mins_4[Total Bytes])</f>
        <v>13614208765.199997</v>
      </c>
      <c r="J83" s="11">
        <f t="shared" si="6"/>
        <v>1.7322137780258697E-5</v>
      </c>
      <c r="K83" s="11"/>
    </row>
    <row r="84" spans="1:11" x14ac:dyDescent="0.25">
      <c r="A84" t="s">
        <v>356</v>
      </c>
      <c r="B84" t="s">
        <v>381</v>
      </c>
      <c r="C84" t="s">
        <v>358</v>
      </c>
      <c r="D84" t="s">
        <v>30</v>
      </c>
      <c r="E84" t="s">
        <v>625</v>
      </c>
      <c r="F84" t="s">
        <v>626</v>
      </c>
      <c r="G84" t="s">
        <v>384</v>
      </c>
      <c r="H84">
        <f t="shared" si="5"/>
        <v>207155.19999999998</v>
      </c>
      <c r="I84">
        <f>SUM(DIsk_management_10_mins_4[Total Bytes])</f>
        <v>13614208765.199997</v>
      </c>
      <c r="J84" s="11">
        <f t="shared" si="6"/>
        <v>1.5216102791777397E-5</v>
      </c>
      <c r="K84" s="11"/>
    </row>
    <row r="85" spans="1:11" x14ac:dyDescent="0.25">
      <c r="A85" t="s">
        <v>468</v>
      </c>
      <c r="B85" t="s">
        <v>217</v>
      </c>
      <c r="C85" t="s">
        <v>29</v>
      </c>
      <c r="D85" t="s">
        <v>30</v>
      </c>
      <c r="E85" t="s">
        <v>9</v>
      </c>
      <c r="F85" t="s">
        <v>9</v>
      </c>
      <c r="G85" t="s">
        <v>498</v>
      </c>
      <c r="H85">
        <f t="shared" si="5"/>
        <v>206028.79999999999</v>
      </c>
      <c r="I85">
        <f>SUM(DIsk_management_10_mins_4[Total Bytes])</f>
        <v>13614208765.199997</v>
      </c>
      <c r="J85" s="11">
        <f t="shared" si="6"/>
        <v>1.5133365702944204E-5</v>
      </c>
      <c r="K85" s="11"/>
    </row>
    <row r="86" spans="1:11" x14ac:dyDescent="0.25">
      <c r="A86" t="s">
        <v>356</v>
      </c>
      <c r="B86" t="s">
        <v>366</v>
      </c>
      <c r="C86" t="s">
        <v>358</v>
      </c>
      <c r="D86" t="s">
        <v>30</v>
      </c>
      <c r="E86" t="s">
        <v>620</v>
      </c>
      <c r="F86" t="s">
        <v>621</v>
      </c>
      <c r="G86" t="s">
        <v>369</v>
      </c>
      <c r="H86">
        <f t="shared" si="5"/>
        <v>199475.20000000001</v>
      </c>
      <c r="I86">
        <f>SUM(DIsk_management_10_mins_4[Total Bytes])</f>
        <v>13614208765.199997</v>
      </c>
      <c r="J86" s="11">
        <f t="shared" si="6"/>
        <v>1.4651986277005621E-5</v>
      </c>
      <c r="K86" s="11"/>
    </row>
    <row r="87" spans="1:11" x14ac:dyDescent="0.25">
      <c r="A87" t="s">
        <v>657</v>
      </c>
      <c r="B87" t="s">
        <v>137</v>
      </c>
      <c r="C87" t="s">
        <v>138</v>
      </c>
      <c r="D87" t="s">
        <v>30</v>
      </c>
      <c r="E87" t="s">
        <v>9</v>
      </c>
      <c r="F87" t="s">
        <v>9</v>
      </c>
      <c r="G87" t="s">
        <v>139</v>
      </c>
      <c r="H87">
        <f t="shared" si="5"/>
        <v>187699.20000000001</v>
      </c>
      <c r="I87">
        <f>SUM(DIsk_management_10_mins_4[Total Bytes])</f>
        <v>13614208765.199997</v>
      </c>
      <c r="J87" s="11">
        <f t="shared" si="6"/>
        <v>1.378700762102223E-5</v>
      </c>
      <c r="K87" s="11"/>
    </row>
    <row r="88" spans="1:11" x14ac:dyDescent="0.25">
      <c r="A88" t="s">
        <v>657</v>
      </c>
      <c r="B88" t="s">
        <v>140</v>
      </c>
      <c r="C88" t="s">
        <v>138</v>
      </c>
      <c r="D88" t="s">
        <v>30</v>
      </c>
      <c r="E88" t="s">
        <v>9</v>
      </c>
      <c r="F88" t="s">
        <v>9</v>
      </c>
      <c r="G88" t="s">
        <v>141</v>
      </c>
      <c r="H88">
        <f t="shared" si="5"/>
        <v>187596.79999999999</v>
      </c>
      <c r="I88">
        <f>SUM(DIsk_management_10_mins_4[Total Bytes])</f>
        <v>13614208765.199997</v>
      </c>
      <c r="J88" s="11">
        <f t="shared" si="6"/>
        <v>1.3779486067491938E-5</v>
      </c>
      <c r="K88" s="11"/>
    </row>
    <row r="89" spans="1:11" x14ac:dyDescent="0.25">
      <c r="A89" t="s">
        <v>657</v>
      </c>
      <c r="B89" t="s">
        <v>142</v>
      </c>
      <c r="C89" t="s">
        <v>138</v>
      </c>
      <c r="D89" t="s">
        <v>30</v>
      </c>
      <c r="E89" t="s">
        <v>9</v>
      </c>
      <c r="F89" t="s">
        <v>9</v>
      </c>
      <c r="G89" t="s">
        <v>141</v>
      </c>
      <c r="H89">
        <f t="shared" si="5"/>
        <v>187596.79999999999</v>
      </c>
      <c r="I89">
        <f>SUM(DIsk_management_10_mins_4[Total Bytes])</f>
        <v>13614208765.199997</v>
      </c>
      <c r="J89" s="11">
        <f t="shared" si="6"/>
        <v>1.3779486067491938E-5</v>
      </c>
      <c r="K89" s="11"/>
    </row>
    <row r="90" spans="1:11" x14ac:dyDescent="0.25">
      <c r="A90" t="s">
        <v>657</v>
      </c>
      <c r="B90" t="s">
        <v>154</v>
      </c>
      <c r="C90" t="s">
        <v>138</v>
      </c>
      <c r="D90" t="s">
        <v>30</v>
      </c>
      <c r="E90" t="s">
        <v>9</v>
      </c>
      <c r="F90" t="s">
        <v>9</v>
      </c>
      <c r="G90" t="s">
        <v>141</v>
      </c>
      <c r="H90">
        <f t="shared" si="5"/>
        <v>187596.79999999999</v>
      </c>
      <c r="I90">
        <f>SUM(DIsk_management_10_mins_4[Total Bytes])</f>
        <v>13614208765.199997</v>
      </c>
      <c r="J90" s="11">
        <f t="shared" si="6"/>
        <v>1.3779486067491938E-5</v>
      </c>
      <c r="K90" s="11"/>
    </row>
    <row r="91" spans="1:11" x14ac:dyDescent="0.25">
      <c r="A91" t="s">
        <v>657</v>
      </c>
      <c r="B91" t="s">
        <v>169</v>
      </c>
      <c r="C91" t="s">
        <v>138</v>
      </c>
      <c r="D91" t="s">
        <v>30</v>
      </c>
      <c r="E91" t="s">
        <v>9</v>
      </c>
      <c r="F91" t="s">
        <v>9</v>
      </c>
      <c r="G91" t="s">
        <v>141</v>
      </c>
      <c r="H91">
        <f t="shared" si="5"/>
        <v>187596.79999999999</v>
      </c>
      <c r="I91">
        <f>SUM(DIsk_management_10_mins_4[Total Bytes])</f>
        <v>13614208765.199997</v>
      </c>
      <c r="J91" s="11">
        <f t="shared" si="6"/>
        <v>1.3779486067491938E-5</v>
      </c>
      <c r="K91" s="11"/>
    </row>
    <row r="92" spans="1:11" x14ac:dyDescent="0.25">
      <c r="A92" t="s">
        <v>600</v>
      </c>
      <c r="B92" t="s">
        <v>163</v>
      </c>
      <c r="C92" t="s">
        <v>71</v>
      </c>
      <c r="D92" t="s">
        <v>30</v>
      </c>
      <c r="E92" t="s">
        <v>164</v>
      </c>
      <c r="F92" t="s">
        <v>9</v>
      </c>
      <c r="G92" t="s">
        <v>165</v>
      </c>
      <c r="H92">
        <f t="shared" si="5"/>
        <v>157593.60000000001</v>
      </c>
      <c r="I92">
        <f>SUM(DIsk_management_10_mins_4[Total Bytes])</f>
        <v>13614208765.199997</v>
      </c>
      <c r="J92" s="11">
        <f t="shared" si="6"/>
        <v>1.1575670883116864E-5</v>
      </c>
      <c r="K92" s="11"/>
    </row>
    <row r="93" spans="1:11" x14ac:dyDescent="0.25">
      <c r="A93" t="s">
        <v>468</v>
      </c>
      <c r="B93" t="s">
        <v>232</v>
      </c>
      <c r="C93" t="s">
        <v>29</v>
      </c>
      <c r="D93" t="s">
        <v>30</v>
      </c>
      <c r="E93" t="s">
        <v>9</v>
      </c>
      <c r="F93" t="s">
        <v>9</v>
      </c>
      <c r="G93" t="s">
        <v>503</v>
      </c>
      <c r="H93">
        <f t="shared" si="5"/>
        <v>149094.39999999999</v>
      </c>
      <c r="I93">
        <f>SUM(DIsk_management_10_mins_4[Total Bytes])</f>
        <v>13614208765.199997</v>
      </c>
      <c r="J93" s="11">
        <f t="shared" si="6"/>
        <v>1.0951381940102764E-5</v>
      </c>
      <c r="K93" s="11"/>
    </row>
    <row r="94" spans="1:11" x14ac:dyDescent="0.25">
      <c r="A94" t="s">
        <v>468</v>
      </c>
      <c r="B94" t="s">
        <v>274</v>
      </c>
      <c r="C94" t="s">
        <v>29</v>
      </c>
      <c r="D94" t="s">
        <v>30</v>
      </c>
      <c r="E94" t="s">
        <v>275</v>
      </c>
      <c r="F94" t="s">
        <v>9</v>
      </c>
      <c r="G94" t="s">
        <v>691</v>
      </c>
      <c r="H94">
        <f t="shared" si="5"/>
        <v>143155.20000000001</v>
      </c>
      <c r="I94">
        <f>SUM(DIsk_management_10_mins_4[Total Bytes])</f>
        <v>13614208765.199997</v>
      </c>
      <c r="J94" s="11">
        <f t="shared" si="6"/>
        <v>1.0515131835345924E-5</v>
      </c>
      <c r="K94" s="11"/>
    </row>
    <row r="95" spans="1:11" x14ac:dyDescent="0.25">
      <c r="A95" t="s">
        <v>468</v>
      </c>
      <c r="B95" t="s">
        <v>273</v>
      </c>
      <c r="C95" t="s">
        <v>29</v>
      </c>
      <c r="D95" t="s">
        <v>30</v>
      </c>
      <c r="E95" t="s">
        <v>532</v>
      </c>
      <c r="F95" t="s">
        <v>533</v>
      </c>
      <c r="G95" t="s">
        <v>534</v>
      </c>
      <c r="H95">
        <f t="shared" si="5"/>
        <v>139673.60000000001</v>
      </c>
      <c r="I95">
        <f>SUM(DIsk_management_10_mins_4[Total Bytes])</f>
        <v>13614208765.199997</v>
      </c>
      <c r="J95" s="11">
        <f t="shared" si="6"/>
        <v>1.0259399015316051E-5</v>
      </c>
      <c r="K95" s="11"/>
    </row>
    <row r="96" spans="1:11" x14ac:dyDescent="0.25">
      <c r="A96" t="s">
        <v>609</v>
      </c>
      <c r="B96" t="s">
        <v>287</v>
      </c>
      <c r="C96" t="s">
        <v>9</v>
      </c>
      <c r="D96" t="s">
        <v>9</v>
      </c>
      <c r="E96" t="s">
        <v>610</v>
      </c>
      <c r="F96" t="s">
        <v>9</v>
      </c>
      <c r="G96" t="s">
        <v>611</v>
      </c>
      <c r="H96">
        <f t="shared" si="5"/>
        <v>139673.60000000001</v>
      </c>
      <c r="I96">
        <f>SUM(DIsk_management_10_mins_4[Total Bytes])</f>
        <v>13614208765.199997</v>
      </c>
      <c r="J96" s="11">
        <f t="shared" si="6"/>
        <v>1.0259399015316051E-5</v>
      </c>
      <c r="K96" s="11"/>
    </row>
    <row r="97" spans="1:11" x14ac:dyDescent="0.25">
      <c r="A97" t="s">
        <v>604</v>
      </c>
      <c r="B97" t="s">
        <v>698</v>
      </c>
      <c r="C97" t="s">
        <v>351</v>
      </c>
      <c r="D97" t="s">
        <v>352</v>
      </c>
      <c r="E97" t="s">
        <v>691</v>
      </c>
      <c r="F97" t="s">
        <v>9</v>
      </c>
      <c r="G97" t="s">
        <v>699</v>
      </c>
      <c r="H97">
        <f t="shared" si="5"/>
        <v>132710.39999999999</v>
      </c>
      <c r="I97">
        <f>SUM(DIsk_management_10_mins_4[Total Bytes])</f>
        <v>13614208765.199997</v>
      </c>
      <c r="J97" s="11">
        <f t="shared" si="6"/>
        <v>9.7479333752563062E-6</v>
      </c>
      <c r="K97" s="11"/>
    </row>
    <row r="98" spans="1:11" x14ac:dyDescent="0.25">
      <c r="A98" t="s">
        <v>461</v>
      </c>
      <c r="B98" t="s">
        <v>124</v>
      </c>
      <c r="C98" t="s">
        <v>9</v>
      </c>
      <c r="D98" t="s">
        <v>30</v>
      </c>
      <c r="E98" t="s">
        <v>125</v>
      </c>
      <c r="F98" t="s">
        <v>9</v>
      </c>
      <c r="G98" t="s">
        <v>407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118579.20000000001</v>
      </c>
      <c r="I98">
        <f>SUM(DIsk_management_10_mins_4[Total Bytes])</f>
        <v>13614208765.199997</v>
      </c>
      <c r="J98" s="11">
        <f t="shared" ref="J98:J129" si="8">H98/$I$2</f>
        <v>8.7099589880762384E-6</v>
      </c>
      <c r="K98" s="11"/>
    </row>
    <row r="99" spans="1:11" x14ac:dyDescent="0.25">
      <c r="A99" t="s">
        <v>468</v>
      </c>
      <c r="B99" t="s">
        <v>233</v>
      </c>
      <c r="C99" t="s">
        <v>29</v>
      </c>
      <c r="D99" t="s">
        <v>30</v>
      </c>
      <c r="E99" t="s">
        <v>9</v>
      </c>
      <c r="F99" t="s">
        <v>9</v>
      </c>
      <c r="G99" t="s">
        <v>504</v>
      </c>
      <c r="H99">
        <f t="shared" si="7"/>
        <v>101990.39999999999</v>
      </c>
      <c r="I99">
        <f>SUM(DIsk_management_10_mins_4[Total Bytes])</f>
        <v>13614208765.199997</v>
      </c>
      <c r="J99" s="11">
        <f t="shared" si="8"/>
        <v>7.491467316169198E-6</v>
      </c>
      <c r="K99" s="11"/>
    </row>
    <row r="100" spans="1:11" x14ac:dyDescent="0.25">
      <c r="A100" t="s">
        <v>575</v>
      </c>
      <c r="B100" t="s">
        <v>236</v>
      </c>
      <c r="C100" t="s">
        <v>237</v>
      </c>
      <c r="D100" t="s">
        <v>30</v>
      </c>
      <c r="E100" t="s">
        <v>576</v>
      </c>
      <c r="F100" t="s">
        <v>577</v>
      </c>
      <c r="G100" t="s">
        <v>578</v>
      </c>
      <c r="H100">
        <f t="shared" si="7"/>
        <v>95681.600000000006</v>
      </c>
      <c r="I100">
        <f>SUM(DIsk_management_10_mins_4[Total Bytes])</f>
        <v>13614208765.199997</v>
      </c>
      <c r="J100" s="11">
        <f t="shared" si="8"/>
        <v>7.0280691041389662E-6</v>
      </c>
      <c r="K100" s="11"/>
    </row>
    <row r="101" spans="1:11" x14ac:dyDescent="0.25">
      <c r="A101" t="s">
        <v>583</v>
      </c>
      <c r="B101" t="s">
        <v>18</v>
      </c>
      <c r="C101" t="s">
        <v>9</v>
      </c>
      <c r="D101" t="s">
        <v>9</v>
      </c>
      <c r="E101" t="s">
        <v>162</v>
      </c>
      <c r="F101" t="s">
        <v>532</v>
      </c>
      <c r="G101" t="s">
        <v>584</v>
      </c>
      <c r="H101">
        <f t="shared" si="7"/>
        <v>82841.600000000006</v>
      </c>
      <c r="I101">
        <f>SUM(DIsk_management_10_mins_4[Total Bytes])</f>
        <v>13614208765.199997</v>
      </c>
      <c r="J101" s="11">
        <f t="shared" si="8"/>
        <v>6.0849368060049016E-6</v>
      </c>
      <c r="K101" s="11"/>
    </row>
    <row r="102" spans="1:11" x14ac:dyDescent="0.25">
      <c r="A102" t="s">
        <v>468</v>
      </c>
      <c r="B102" t="s">
        <v>218</v>
      </c>
      <c r="C102" t="s">
        <v>29</v>
      </c>
      <c r="D102" t="s">
        <v>30</v>
      </c>
      <c r="E102" t="s">
        <v>9</v>
      </c>
      <c r="F102" t="s">
        <v>9</v>
      </c>
      <c r="G102" t="s">
        <v>499</v>
      </c>
      <c r="H102">
        <f t="shared" si="7"/>
        <v>63180.800000000003</v>
      </c>
      <c r="I102">
        <f>SUM(DIsk_management_10_mins_4[Total Bytes])</f>
        <v>13614208765.199997</v>
      </c>
      <c r="J102" s="11">
        <f t="shared" si="8"/>
        <v>4.640798528189152E-6</v>
      </c>
      <c r="K102" s="11"/>
    </row>
    <row r="103" spans="1:11" x14ac:dyDescent="0.25">
      <c r="A103" t="s">
        <v>468</v>
      </c>
      <c r="B103" t="s">
        <v>279</v>
      </c>
      <c r="C103" t="s">
        <v>29</v>
      </c>
      <c r="D103" t="s">
        <v>30</v>
      </c>
      <c r="E103" t="s">
        <v>280</v>
      </c>
      <c r="F103" t="s">
        <v>9</v>
      </c>
      <c r="G103" t="s">
        <v>68</v>
      </c>
      <c r="H103">
        <f t="shared" si="7"/>
        <v>62361.599999999999</v>
      </c>
      <c r="I103">
        <f>SUM(DIsk_management_10_mins_4[Total Bytes])</f>
        <v>13614208765.199997</v>
      </c>
      <c r="J103" s="11">
        <f t="shared" si="8"/>
        <v>4.5806260999468293E-6</v>
      </c>
      <c r="K103" s="11"/>
    </row>
    <row r="104" spans="1:11" x14ac:dyDescent="0.25">
      <c r="A104" t="s">
        <v>587</v>
      </c>
      <c r="B104" t="s">
        <v>159</v>
      </c>
      <c r="C104" t="s">
        <v>160</v>
      </c>
      <c r="D104" t="s">
        <v>30</v>
      </c>
      <c r="E104" t="s">
        <v>161</v>
      </c>
      <c r="F104" t="s">
        <v>9</v>
      </c>
      <c r="G104" t="s">
        <v>162</v>
      </c>
      <c r="H104">
        <f t="shared" si="7"/>
        <v>59494.400000000001</v>
      </c>
      <c r="I104">
        <f>SUM(DIsk_management_10_mins_4[Total Bytes])</f>
        <v>13614208765.199997</v>
      </c>
      <c r="J104" s="11">
        <f t="shared" si="8"/>
        <v>4.3700226010986995E-6</v>
      </c>
      <c r="K104" s="11"/>
    </row>
    <row r="105" spans="1:11" x14ac:dyDescent="0.25">
      <c r="A105" t="s">
        <v>468</v>
      </c>
      <c r="B105" t="s">
        <v>213</v>
      </c>
      <c r="C105" t="s">
        <v>29</v>
      </c>
      <c r="D105" t="s">
        <v>30</v>
      </c>
      <c r="E105" t="s">
        <v>9</v>
      </c>
      <c r="F105" t="s">
        <v>9</v>
      </c>
      <c r="G105" t="s">
        <v>494</v>
      </c>
      <c r="H105">
        <f t="shared" si="7"/>
        <v>52633.599999999999</v>
      </c>
      <c r="I105">
        <f>SUM(DIsk_management_10_mins_4[Total Bytes])</f>
        <v>13614208765.199997</v>
      </c>
      <c r="J105" s="11">
        <f t="shared" si="8"/>
        <v>3.866078514569245E-6</v>
      </c>
      <c r="K105" s="11"/>
    </row>
    <row r="106" spans="1:11" x14ac:dyDescent="0.25">
      <c r="A106" t="s">
        <v>119</v>
      </c>
      <c r="B106" t="s">
        <v>118</v>
      </c>
      <c r="C106" t="s">
        <v>119</v>
      </c>
      <c r="D106" t="s">
        <v>30</v>
      </c>
      <c r="E106" t="s">
        <v>120</v>
      </c>
      <c r="F106" t="s">
        <v>121</v>
      </c>
      <c r="G106" t="s">
        <v>122</v>
      </c>
      <c r="H106">
        <f t="shared" si="7"/>
        <v>41676.800000000003</v>
      </c>
      <c r="I106">
        <f>SUM(DIsk_management_10_mins_4[Total Bytes])</f>
        <v>13614208765.199997</v>
      </c>
      <c r="J106" s="11">
        <f t="shared" si="8"/>
        <v>3.0612722868281766E-6</v>
      </c>
      <c r="K106" s="11"/>
    </row>
    <row r="107" spans="1:11" x14ac:dyDescent="0.25">
      <c r="A107" t="s">
        <v>23</v>
      </c>
      <c r="B107" t="s">
        <v>24</v>
      </c>
      <c r="C107" t="s">
        <v>9</v>
      </c>
      <c r="D107" t="s">
        <v>9</v>
      </c>
      <c r="E107" t="s">
        <v>450</v>
      </c>
      <c r="F107" t="s">
        <v>9</v>
      </c>
      <c r="G107" t="s">
        <v>451</v>
      </c>
      <c r="H107">
        <f t="shared" si="7"/>
        <v>40960</v>
      </c>
      <c r="I107">
        <f>SUM(DIsk_management_10_mins_4[Total Bytes])</f>
        <v>13614208765.199997</v>
      </c>
      <c r="J107" s="11">
        <f t="shared" si="8"/>
        <v>3.0086214121161439E-6</v>
      </c>
      <c r="K107" s="11"/>
    </row>
    <row r="108" spans="1:11" x14ac:dyDescent="0.25">
      <c r="A108" t="s">
        <v>657</v>
      </c>
      <c r="B108" t="s">
        <v>155</v>
      </c>
      <c r="C108" t="s">
        <v>138</v>
      </c>
      <c r="D108" t="s">
        <v>30</v>
      </c>
      <c r="E108" t="s">
        <v>156</v>
      </c>
      <c r="F108" t="s">
        <v>157</v>
      </c>
      <c r="G108" t="s">
        <v>408</v>
      </c>
      <c r="H108">
        <f t="shared" si="7"/>
        <v>34611.199999999997</v>
      </c>
      <c r="I108">
        <f>SUM(DIsk_management_10_mins_4[Total Bytes])</f>
        <v>13614208765.199997</v>
      </c>
      <c r="J108" s="11">
        <f t="shared" si="8"/>
        <v>2.5422850932381414E-6</v>
      </c>
      <c r="K108" s="11"/>
    </row>
    <row r="109" spans="1:11" x14ac:dyDescent="0.25">
      <c r="A109" t="s">
        <v>657</v>
      </c>
      <c r="B109" t="s">
        <v>146</v>
      </c>
      <c r="C109" t="s">
        <v>138</v>
      </c>
      <c r="D109" t="s">
        <v>30</v>
      </c>
      <c r="E109" t="s">
        <v>9</v>
      </c>
      <c r="F109" t="s">
        <v>9</v>
      </c>
      <c r="G109" t="s">
        <v>147</v>
      </c>
      <c r="H109">
        <f t="shared" si="7"/>
        <v>30617.599999999999</v>
      </c>
      <c r="I109">
        <f>SUM(DIsk_management_10_mins_4[Total Bytes])</f>
        <v>13614208765.199997</v>
      </c>
      <c r="J109" s="11">
        <f t="shared" si="8"/>
        <v>2.2489445055568176E-6</v>
      </c>
      <c r="K109" s="11"/>
    </row>
    <row r="110" spans="1:11" x14ac:dyDescent="0.25">
      <c r="A110" t="s">
        <v>600</v>
      </c>
      <c r="B110" t="s">
        <v>151</v>
      </c>
      <c r="C110" t="s">
        <v>71</v>
      </c>
      <c r="D110" t="s">
        <v>30</v>
      </c>
      <c r="E110" t="s">
        <v>152</v>
      </c>
      <c r="F110" t="s">
        <v>9</v>
      </c>
      <c r="G110" t="s">
        <v>153</v>
      </c>
      <c r="H110">
        <f t="shared" si="7"/>
        <v>29798.400000000001</v>
      </c>
      <c r="I110">
        <f>SUM(DIsk_management_10_mins_4[Total Bytes])</f>
        <v>13614208765.199997</v>
      </c>
      <c r="J110" s="11">
        <f t="shared" si="8"/>
        <v>2.1887720773144948E-6</v>
      </c>
      <c r="K110" s="11"/>
    </row>
    <row r="111" spans="1:11" x14ac:dyDescent="0.25">
      <c r="A111" t="s">
        <v>657</v>
      </c>
      <c r="B111" t="s">
        <v>148</v>
      </c>
      <c r="C111" t="s">
        <v>138</v>
      </c>
      <c r="D111" t="s">
        <v>30</v>
      </c>
      <c r="E111" t="s">
        <v>149</v>
      </c>
      <c r="F111" t="s">
        <v>9</v>
      </c>
      <c r="G111" t="s">
        <v>150</v>
      </c>
      <c r="H111">
        <f t="shared" si="7"/>
        <v>29563</v>
      </c>
      <c r="I111">
        <f>SUM(DIsk_management_10_mins_4[Total Bytes])</f>
        <v>13614208765.199997</v>
      </c>
      <c r="J111" s="11">
        <f t="shared" si="8"/>
        <v>2.1714813185153701E-6</v>
      </c>
      <c r="K111" s="11"/>
    </row>
    <row r="112" spans="1:11" x14ac:dyDescent="0.25">
      <c r="A112" t="s">
        <v>468</v>
      </c>
      <c r="B112" t="s">
        <v>245</v>
      </c>
      <c r="C112" t="s">
        <v>29</v>
      </c>
      <c r="D112" t="s">
        <v>30</v>
      </c>
      <c r="E112" t="s">
        <v>483</v>
      </c>
      <c r="F112" t="s">
        <v>448</v>
      </c>
      <c r="G112" t="s">
        <v>519</v>
      </c>
      <c r="H112">
        <f t="shared" si="7"/>
        <v>29562.400000000001</v>
      </c>
      <c r="I112">
        <f>SUM(DIsk_management_10_mins_4[Total Bytes])</f>
        <v>13614208765.199997</v>
      </c>
      <c r="J112" s="11">
        <f t="shared" si="8"/>
        <v>2.1714372469126537E-6</v>
      </c>
      <c r="K112" s="11"/>
    </row>
    <row r="113" spans="1:11" x14ac:dyDescent="0.25">
      <c r="A113" t="s">
        <v>468</v>
      </c>
      <c r="B113" t="s">
        <v>253</v>
      </c>
      <c r="C113" t="s">
        <v>29</v>
      </c>
      <c r="D113" t="s">
        <v>30</v>
      </c>
      <c r="E113" t="s">
        <v>523</v>
      </c>
      <c r="F113" t="s">
        <v>9</v>
      </c>
      <c r="G113" t="s">
        <v>333</v>
      </c>
      <c r="H113">
        <f t="shared" si="7"/>
        <v>26009.599999999999</v>
      </c>
      <c r="I113">
        <f>SUM(DIsk_management_10_mins_4[Total Bytes])</f>
        <v>13614208765.199997</v>
      </c>
      <c r="J113" s="11">
        <f t="shared" si="8"/>
        <v>1.9104745966937512E-6</v>
      </c>
      <c r="K113" s="11"/>
    </row>
    <row r="114" spans="1:11" x14ac:dyDescent="0.25">
      <c r="A114" t="s">
        <v>468</v>
      </c>
      <c r="B114" t="s">
        <v>179</v>
      </c>
      <c r="C114" t="s">
        <v>29</v>
      </c>
      <c r="D114" t="s">
        <v>30</v>
      </c>
      <c r="E114" t="s">
        <v>9</v>
      </c>
      <c r="F114" t="s">
        <v>9</v>
      </c>
      <c r="G114" t="s">
        <v>473</v>
      </c>
      <c r="H114">
        <f t="shared" si="7"/>
        <v>24166.400000000001</v>
      </c>
      <c r="I114">
        <f>SUM(DIsk_management_10_mins_4[Total Bytes])</f>
        <v>13614208765.199997</v>
      </c>
      <c r="J114" s="11">
        <f t="shared" si="8"/>
        <v>1.7750866331485252E-6</v>
      </c>
      <c r="K114" s="11"/>
    </row>
    <row r="115" spans="1:11" x14ac:dyDescent="0.25">
      <c r="A115" t="s">
        <v>658</v>
      </c>
      <c r="B115" t="s">
        <v>659</v>
      </c>
      <c r="C115" t="s">
        <v>660</v>
      </c>
      <c r="D115" t="s">
        <v>30</v>
      </c>
      <c r="E115" t="s">
        <v>9</v>
      </c>
      <c r="F115" t="s">
        <v>9</v>
      </c>
      <c r="G115" t="s">
        <v>724</v>
      </c>
      <c r="H115">
        <f t="shared" si="7"/>
        <v>23859.200000000001</v>
      </c>
      <c r="I115">
        <f>SUM(DIsk_management_10_mins_4[Total Bytes])</f>
        <v>13614208765.199997</v>
      </c>
      <c r="J115" s="11">
        <f t="shared" si="8"/>
        <v>1.7525219725576539E-6</v>
      </c>
      <c r="K115" s="11"/>
    </row>
    <row r="116" spans="1:11" x14ac:dyDescent="0.25">
      <c r="A116" t="s">
        <v>600</v>
      </c>
      <c r="B116" t="s">
        <v>166</v>
      </c>
      <c r="C116" t="s">
        <v>71</v>
      </c>
      <c r="D116" t="s">
        <v>30</v>
      </c>
      <c r="E116" t="s">
        <v>167</v>
      </c>
      <c r="F116" t="s">
        <v>9</v>
      </c>
      <c r="G116" t="s">
        <v>168</v>
      </c>
      <c r="H116">
        <f t="shared" si="7"/>
        <v>23756.800000000003</v>
      </c>
      <c r="I116">
        <f>SUM(DIsk_management_10_mins_4[Total Bytes])</f>
        <v>13614208765.199997</v>
      </c>
      <c r="J116" s="11">
        <f t="shared" si="8"/>
        <v>1.7450004190273638E-6</v>
      </c>
      <c r="K116" s="11"/>
    </row>
    <row r="117" spans="1:11" x14ac:dyDescent="0.25">
      <c r="A117" t="s">
        <v>468</v>
      </c>
      <c r="B117" t="s">
        <v>219</v>
      </c>
      <c r="C117" t="s">
        <v>29</v>
      </c>
      <c r="D117" t="s">
        <v>30</v>
      </c>
      <c r="E117" t="s">
        <v>9</v>
      </c>
      <c r="F117" t="s">
        <v>9</v>
      </c>
      <c r="G117" t="s">
        <v>369</v>
      </c>
      <c r="H117">
        <f t="shared" si="7"/>
        <v>21913.599999999999</v>
      </c>
      <c r="I117">
        <f>SUM(DIsk_management_10_mins_4[Total Bytes])</f>
        <v>13614208765.199997</v>
      </c>
      <c r="J117" s="11">
        <f t="shared" si="8"/>
        <v>1.6096124554821369E-6</v>
      </c>
      <c r="K117" s="11"/>
    </row>
    <row r="118" spans="1:11" x14ac:dyDescent="0.25">
      <c r="A118" t="s">
        <v>462</v>
      </c>
      <c r="B118" t="s">
        <v>184</v>
      </c>
      <c r="C118" t="s">
        <v>185</v>
      </c>
      <c r="D118" t="s">
        <v>30</v>
      </c>
      <c r="E118" t="s">
        <v>9</v>
      </c>
      <c r="F118" t="s">
        <v>9</v>
      </c>
      <c r="G118" t="s">
        <v>672</v>
      </c>
      <c r="H118">
        <f t="shared" si="7"/>
        <v>19558.400000000001</v>
      </c>
      <c r="I118">
        <f>SUM(DIsk_management_10_mins_4[Total Bytes])</f>
        <v>13614208765.199997</v>
      </c>
      <c r="J118" s="11">
        <f t="shared" si="8"/>
        <v>1.4366167242854588E-6</v>
      </c>
      <c r="K118" s="11"/>
    </row>
    <row r="119" spans="1:11" x14ac:dyDescent="0.25">
      <c r="A119" t="s">
        <v>616</v>
      </c>
      <c r="B119" t="s">
        <v>49</v>
      </c>
      <c r="C119" t="s">
        <v>44</v>
      </c>
      <c r="D119" t="s">
        <v>30</v>
      </c>
      <c r="E119" t="s">
        <v>50</v>
      </c>
      <c r="F119" t="s">
        <v>51</v>
      </c>
      <c r="G119" t="s">
        <v>617</v>
      </c>
      <c r="H119">
        <f t="shared" si="7"/>
        <v>17070.400000000001</v>
      </c>
      <c r="I119">
        <f>SUM(DIsk_management_10_mins_4[Total Bytes])</f>
        <v>13614208765.199997</v>
      </c>
      <c r="J119" s="11">
        <f t="shared" si="8"/>
        <v>1.2538664783541853E-6</v>
      </c>
      <c r="K119" s="11"/>
    </row>
    <row r="120" spans="1:11" x14ac:dyDescent="0.25">
      <c r="A120" t="s">
        <v>468</v>
      </c>
      <c r="B120" t="s">
        <v>282</v>
      </c>
      <c r="C120" t="s">
        <v>29</v>
      </c>
      <c r="D120" t="s">
        <v>30</v>
      </c>
      <c r="E120" t="s">
        <v>544</v>
      </c>
      <c r="F120" t="s">
        <v>9</v>
      </c>
      <c r="G120" t="s">
        <v>223</v>
      </c>
      <c r="H120">
        <f t="shared" si="7"/>
        <v>16076.800000000001</v>
      </c>
      <c r="I120">
        <f>SUM(DIsk_management_10_mins_4[Total Bytes])</f>
        <v>13614208765.199997</v>
      </c>
      <c r="J120" s="11">
        <f t="shared" si="8"/>
        <v>1.1808839042555865E-6</v>
      </c>
      <c r="K120" s="11"/>
    </row>
    <row r="121" spans="1:11" x14ac:dyDescent="0.25">
      <c r="A121" t="s">
        <v>468</v>
      </c>
      <c r="B121" t="s">
        <v>305</v>
      </c>
      <c r="C121" t="s">
        <v>29</v>
      </c>
      <c r="D121" t="s">
        <v>30</v>
      </c>
      <c r="E121" t="s">
        <v>562</v>
      </c>
      <c r="F121" t="s">
        <v>9</v>
      </c>
      <c r="G121" t="s">
        <v>563</v>
      </c>
      <c r="H121">
        <f t="shared" si="7"/>
        <v>14745.6</v>
      </c>
      <c r="I121">
        <f>SUM(DIsk_management_10_mins_4[Total Bytes])</f>
        <v>13614208765.199997</v>
      </c>
      <c r="J121" s="11">
        <f t="shared" si="8"/>
        <v>1.0831037083618118E-6</v>
      </c>
      <c r="K121" s="11"/>
    </row>
    <row r="122" spans="1:11" x14ac:dyDescent="0.25">
      <c r="A122" t="s">
        <v>468</v>
      </c>
      <c r="B122" t="s">
        <v>215</v>
      </c>
      <c r="C122" t="s">
        <v>29</v>
      </c>
      <c r="D122" t="s">
        <v>30</v>
      </c>
      <c r="E122" t="s">
        <v>497</v>
      </c>
      <c r="F122" t="s">
        <v>9</v>
      </c>
      <c r="G122" t="s">
        <v>332</v>
      </c>
      <c r="H122">
        <f t="shared" si="7"/>
        <v>14233.6</v>
      </c>
      <c r="I122">
        <f>SUM(DIsk_management_10_mins_4[Total Bytes])</f>
        <v>13614208765.199997</v>
      </c>
      <c r="J122" s="11">
        <f t="shared" si="8"/>
        <v>1.04549594071036E-6</v>
      </c>
      <c r="K122" s="11"/>
    </row>
    <row r="123" spans="1:11" x14ac:dyDescent="0.25">
      <c r="A123" t="s">
        <v>646</v>
      </c>
      <c r="B123" t="s">
        <v>143</v>
      </c>
      <c r="C123" t="s">
        <v>113</v>
      </c>
      <c r="D123" t="s">
        <v>30</v>
      </c>
      <c r="E123" t="s">
        <v>144</v>
      </c>
      <c r="F123" t="s">
        <v>9</v>
      </c>
      <c r="G123" t="s">
        <v>145</v>
      </c>
      <c r="H123">
        <f t="shared" si="7"/>
        <v>12083.199999999999</v>
      </c>
      <c r="I123">
        <f>SUM(DIsk_management_10_mins_4[Total Bytes])</f>
        <v>13614208765.199997</v>
      </c>
      <c r="J123" s="11">
        <f t="shared" si="8"/>
        <v>8.8754331657426237E-7</v>
      </c>
      <c r="K123" s="11"/>
    </row>
    <row r="124" spans="1:11" x14ac:dyDescent="0.25">
      <c r="A124" t="s">
        <v>591</v>
      </c>
      <c r="B124" t="s">
        <v>330</v>
      </c>
      <c r="C124" t="s">
        <v>331</v>
      </c>
      <c r="D124" t="s">
        <v>30</v>
      </c>
      <c r="E124" t="s">
        <v>332</v>
      </c>
      <c r="F124" t="s">
        <v>9</v>
      </c>
      <c r="G124" t="s">
        <v>333</v>
      </c>
      <c r="H124">
        <f t="shared" si="7"/>
        <v>11571.2</v>
      </c>
      <c r="I124">
        <f>SUM(DIsk_management_10_mins_4[Total Bytes])</f>
        <v>13614208765.199997</v>
      </c>
      <c r="J124" s="11">
        <f t="shared" si="8"/>
        <v>8.4993554892281073E-7</v>
      </c>
      <c r="K124" s="11"/>
    </row>
    <row r="125" spans="1:11" x14ac:dyDescent="0.25">
      <c r="A125" t="s">
        <v>600</v>
      </c>
      <c r="B125" t="s">
        <v>133</v>
      </c>
      <c r="C125" t="s">
        <v>71</v>
      </c>
      <c r="D125" t="s">
        <v>30</v>
      </c>
      <c r="E125" t="s">
        <v>134</v>
      </c>
      <c r="F125" t="s">
        <v>9</v>
      </c>
      <c r="G125" t="s">
        <v>135</v>
      </c>
      <c r="H125">
        <f t="shared" si="7"/>
        <v>11571.2</v>
      </c>
      <c r="I125">
        <f>SUM(DIsk_management_10_mins_4[Total Bytes])</f>
        <v>13614208765.199997</v>
      </c>
      <c r="J125" s="11">
        <f t="shared" si="8"/>
        <v>8.4993554892281073E-7</v>
      </c>
      <c r="K125" s="11"/>
    </row>
    <row r="126" spans="1:11" x14ac:dyDescent="0.25">
      <c r="A126" t="s">
        <v>356</v>
      </c>
      <c r="B126" t="s">
        <v>363</v>
      </c>
      <c r="C126" t="s">
        <v>358</v>
      </c>
      <c r="D126" t="s">
        <v>30</v>
      </c>
      <c r="E126" t="s">
        <v>364</v>
      </c>
      <c r="F126" t="s">
        <v>365</v>
      </c>
      <c r="G126" t="s">
        <v>144</v>
      </c>
      <c r="H126">
        <f t="shared" si="7"/>
        <v>9968</v>
      </c>
      <c r="I126">
        <f>SUM(DIsk_management_10_mins_4[Total Bytes])</f>
        <v>13614208765.199997</v>
      </c>
      <c r="J126" s="11">
        <f t="shared" si="8"/>
        <v>7.3217622646420222E-7</v>
      </c>
      <c r="K126" s="11"/>
    </row>
    <row r="127" spans="1:11" x14ac:dyDescent="0.25">
      <c r="A127" t="s">
        <v>586</v>
      </c>
      <c r="B127" t="s">
        <v>196</v>
      </c>
      <c r="C127" t="s">
        <v>197</v>
      </c>
      <c r="D127" t="s">
        <v>30</v>
      </c>
      <c r="E127" t="s">
        <v>175</v>
      </c>
      <c r="F127" t="s">
        <v>9</v>
      </c>
      <c r="G127" t="s">
        <v>145</v>
      </c>
      <c r="H127">
        <f t="shared" si="7"/>
        <v>9932.7999999999993</v>
      </c>
      <c r="I127">
        <f>SUM(DIsk_management_10_mins_4[Total Bytes])</f>
        <v>13614208765.199997</v>
      </c>
      <c r="J127" s="11">
        <f t="shared" si="8"/>
        <v>7.2959069243816483E-7</v>
      </c>
      <c r="K127" s="11"/>
    </row>
    <row r="128" spans="1:11" x14ac:dyDescent="0.25">
      <c r="A128" t="s">
        <v>468</v>
      </c>
      <c r="B128" t="s">
        <v>302</v>
      </c>
      <c r="C128" t="s">
        <v>9</v>
      </c>
      <c r="D128" t="s">
        <v>9</v>
      </c>
      <c r="E128" t="s">
        <v>556</v>
      </c>
      <c r="F128" t="s">
        <v>9</v>
      </c>
      <c r="G128" t="s">
        <v>557</v>
      </c>
      <c r="H128">
        <f t="shared" si="7"/>
        <v>9830.4</v>
      </c>
      <c r="I128">
        <f>SUM(DIsk_management_10_mins_4[Total Bytes])</f>
        <v>13614208765.199997</v>
      </c>
      <c r="J128" s="11">
        <f t="shared" si="8"/>
        <v>7.2206913890787459E-7</v>
      </c>
      <c r="K128" s="11"/>
    </row>
    <row r="129" spans="1:11" x14ac:dyDescent="0.25">
      <c r="A129" t="s">
        <v>468</v>
      </c>
      <c r="B129" t="s">
        <v>301</v>
      </c>
      <c r="C129" t="s">
        <v>29</v>
      </c>
      <c r="D129" t="s">
        <v>30</v>
      </c>
      <c r="E129" t="s">
        <v>50</v>
      </c>
      <c r="F129" t="s">
        <v>448</v>
      </c>
      <c r="G129" t="s">
        <v>482</v>
      </c>
      <c r="H129">
        <f t="shared" si="7"/>
        <v>9273.6</v>
      </c>
      <c r="I129">
        <f>SUM(DIsk_management_10_mins_4[Total Bytes])</f>
        <v>13614208765.199997</v>
      </c>
      <c r="J129" s="11">
        <f t="shared" si="8"/>
        <v>6.811706915869208E-7</v>
      </c>
      <c r="K129" s="11"/>
    </row>
    <row r="130" spans="1:11" x14ac:dyDescent="0.25">
      <c r="A130" t="s">
        <v>468</v>
      </c>
      <c r="B130" t="s">
        <v>216</v>
      </c>
      <c r="C130" t="s">
        <v>29</v>
      </c>
      <c r="D130" t="s">
        <v>30</v>
      </c>
      <c r="E130" t="s">
        <v>9</v>
      </c>
      <c r="F130" t="s">
        <v>9</v>
      </c>
      <c r="G130" t="s">
        <v>64</v>
      </c>
      <c r="H130">
        <f t="shared" ref="H130:H153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9216</v>
      </c>
      <c r="I130">
        <f>SUM(DIsk_management_10_mins_4[Total Bytes])</f>
        <v>13614208765.199997</v>
      </c>
      <c r="J130" s="11">
        <f t="shared" ref="J130:J154" si="10">H130/$I$2</f>
        <v>6.7693981772613238E-7</v>
      </c>
      <c r="K130" s="11"/>
    </row>
    <row r="131" spans="1:11" x14ac:dyDescent="0.25">
      <c r="A131" t="s">
        <v>442</v>
      </c>
      <c r="B131" t="s">
        <v>443</v>
      </c>
      <c r="C131" t="s">
        <v>444</v>
      </c>
      <c r="D131" t="s">
        <v>30</v>
      </c>
      <c r="E131" t="s">
        <v>176</v>
      </c>
      <c r="F131" t="s">
        <v>9</v>
      </c>
      <c r="G131" t="s">
        <v>445</v>
      </c>
      <c r="H131">
        <f t="shared" si="9"/>
        <v>7884.7999999999993</v>
      </c>
      <c r="I131">
        <f>SUM(DIsk_management_10_mins_4[Total Bytes])</f>
        <v>13614208765.199997</v>
      </c>
      <c r="J131" s="11">
        <f t="shared" si="10"/>
        <v>5.7915962183235763E-7</v>
      </c>
      <c r="K131" s="11"/>
    </row>
    <row r="132" spans="1:11" x14ac:dyDescent="0.25">
      <c r="A132" t="s">
        <v>468</v>
      </c>
      <c r="B132" t="s">
        <v>569</v>
      </c>
      <c r="C132" t="s">
        <v>29</v>
      </c>
      <c r="D132" t="s">
        <v>30</v>
      </c>
      <c r="E132" t="s">
        <v>570</v>
      </c>
      <c r="F132" t="s">
        <v>9</v>
      </c>
      <c r="G132" t="s">
        <v>571</v>
      </c>
      <c r="H132">
        <f t="shared" si="9"/>
        <v>5836.7999999999993</v>
      </c>
      <c r="I132">
        <f>SUM(DIsk_management_10_mins_4[Total Bytes])</f>
        <v>13614208765.199997</v>
      </c>
      <c r="J132" s="11">
        <f t="shared" si="10"/>
        <v>4.2872855122655049E-7</v>
      </c>
      <c r="K132" s="11"/>
    </row>
    <row r="133" spans="1:11" x14ac:dyDescent="0.25">
      <c r="A133" t="s">
        <v>719</v>
      </c>
      <c r="B133" t="s">
        <v>720</v>
      </c>
      <c r="C133" t="s">
        <v>721</v>
      </c>
      <c r="D133" t="s">
        <v>30</v>
      </c>
      <c r="E133" t="s">
        <v>722</v>
      </c>
      <c r="F133" t="s">
        <v>9</v>
      </c>
      <c r="G133" t="s">
        <v>723</v>
      </c>
      <c r="H133">
        <f t="shared" si="9"/>
        <v>5563.4</v>
      </c>
      <c r="I133">
        <f>SUM(DIsk_management_10_mins_4[Total Bytes])</f>
        <v>13614208765.199997</v>
      </c>
      <c r="J133" s="11">
        <f t="shared" si="10"/>
        <v>4.0864659092204477E-7</v>
      </c>
      <c r="K133" s="11"/>
    </row>
    <row r="134" spans="1:11" x14ac:dyDescent="0.25">
      <c r="A134" t="s">
        <v>715</v>
      </c>
      <c r="B134" t="s">
        <v>716</v>
      </c>
      <c r="C134" t="s">
        <v>717</v>
      </c>
      <c r="D134" t="s">
        <v>30</v>
      </c>
      <c r="E134" t="s">
        <v>718</v>
      </c>
      <c r="F134" t="s">
        <v>9</v>
      </c>
      <c r="G134" t="s">
        <v>570</v>
      </c>
      <c r="H134">
        <f t="shared" si="9"/>
        <v>5427.2</v>
      </c>
      <c r="I134">
        <f>SUM(DIsk_management_10_mins_4[Total Bytes])</f>
        <v>13614208765.199997</v>
      </c>
      <c r="J134" s="11">
        <f t="shared" si="10"/>
        <v>3.9864233710538909E-7</v>
      </c>
      <c r="K134" s="11"/>
    </row>
    <row r="135" spans="1:11" x14ac:dyDescent="0.25">
      <c r="A135" t="s">
        <v>468</v>
      </c>
      <c r="B135" t="s">
        <v>308</v>
      </c>
      <c r="C135" t="s">
        <v>29</v>
      </c>
      <c r="D135" t="s">
        <v>30</v>
      </c>
      <c r="E135" t="s">
        <v>568</v>
      </c>
      <c r="F135" t="s">
        <v>9</v>
      </c>
      <c r="G135" t="s">
        <v>267</v>
      </c>
      <c r="H135">
        <f t="shared" si="9"/>
        <v>5017.6000000000004</v>
      </c>
      <c r="I135">
        <f>SUM(DIsk_management_10_mins_4[Total Bytes])</f>
        <v>13614208765.199997</v>
      </c>
      <c r="J135" s="11">
        <f t="shared" si="10"/>
        <v>3.6855612298422764E-7</v>
      </c>
      <c r="K135" s="11"/>
    </row>
    <row r="136" spans="1:11" x14ac:dyDescent="0.25">
      <c r="A136" t="s">
        <v>468</v>
      </c>
      <c r="B136" t="s">
        <v>190</v>
      </c>
      <c r="C136" t="s">
        <v>29</v>
      </c>
      <c r="D136" t="s">
        <v>30</v>
      </c>
      <c r="E136" t="s">
        <v>9</v>
      </c>
      <c r="F136" t="s">
        <v>9</v>
      </c>
      <c r="G136" t="s">
        <v>482</v>
      </c>
      <c r="H136">
        <f t="shared" si="9"/>
        <v>3276.8</v>
      </c>
      <c r="I136">
        <f>SUM(DIsk_management_10_mins_4[Total Bytes])</f>
        <v>13614208765.199997</v>
      </c>
      <c r="J136" s="11">
        <f t="shared" si="10"/>
        <v>2.4068971296929155E-7</v>
      </c>
      <c r="K136" s="11"/>
    </row>
    <row r="137" spans="1:11" x14ac:dyDescent="0.25">
      <c r="A137" t="s">
        <v>468</v>
      </c>
      <c r="B137" t="s">
        <v>307</v>
      </c>
      <c r="C137" t="s">
        <v>29</v>
      </c>
      <c r="D137" t="s">
        <v>30</v>
      </c>
      <c r="E137" t="s">
        <v>9</v>
      </c>
      <c r="F137" t="s">
        <v>567</v>
      </c>
      <c r="G137" t="s">
        <v>156</v>
      </c>
      <c r="H137">
        <f t="shared" si="9"/>
        <v>2920</v>
      </c>
      <c r="I137">
        <f>SUM(DIsk_management_10_mins_4[Total Bytes])</f>
        <v>13614208765.199997</v>
      </c>
      <c r="J137" s="11">
        <f t="shared" si="10"/>
        <v>2.1448179988718605E-7</v>
      </c>
      <c r="K137" s="11"/>
    </row>
    <row r="138" spans="1:11" x14ac:dyDescent="0.25">
      <c r="A138" t="s">
        <v>468</v>
      </c>
      <c r="B138" t="s">
        <v>178</v>
      </c>
      <c r="C138" t="s">
        <v>29</v>
      </c>
      <c r="D138" t="s">
        <v>30</v>
      </c>
      <c r="E138" t="s">
        <v>9</v>
      </c>
      <c r="F138" t="s">
        <v>9</v>
      </c>
      <c r="G138" t="s">
        <v>144</v>
      </c>
      <c r="H138">
        <f t="shared" si="9"/>
        <v>2662.4</v>
      </c>
      <c r="I138">
        <f>SUM(DIsk_management_10_mins_4[Total Bytes])</f>
        <v>13614208765.199997</v>
      </c>
      <c r="J138" s="11">
        <f t="shared" si="10"/>
        <v>1.9556039178754937E-7</v>
      </c>
      <c r="K138" s="11"/>
    </row>
    <row r="139" spans="1:11" x14ac:dyDescent="0.25">
      <c r="A139" t="s">
        <v>468</v>
      </c>
      <c r="B139" t="s">
        <v>225</v>
      </c>
      <c r="C139" t="s">
        <v>29</v>
      </c>
      <c r="D139" t="s">
        <v>30</v>
      </c>
      <c r="E139" t="s">
        <v>9</v>
      </c>
      <c r="F139" t="s">
        <v>9</v>
      </c>
      <c r="G139" t="s">
        <v>500</v>
      </c>
      <c r="H139">
        <f t="shared" si="9"/>
        <v>2457.6</v>
      </c>
      <c r="I139">
        <f>SUM(DIsk_management_10_mins_4[Total Bytes])</f>
        <v>13614208765.199997</v>
      </c>
      <c r="J139" s="11">
        <f t="shared" si="10"/>
        <v>1.8051728472696865E-7</v>
      </c>
      <c r="K139" s="11"/>
    </row>
    <row r="140" spans="1:11" x14ac:dyDescent="0.25">
      <c r="A140" t="s">
        <v>637</v>
      </c>
      <c r="B140" t="s">
        <v>320</v>
      </c>
      <c r="C140" t="s">
        <v>638</v>
      </c>
      <c r="D140" t="s">
        <v>30</v>
      </c>
      <c r="E140" t="s">
        <v>9</v>
      </c>
      <c r="F140" t="s">
        <v>9</v>
      </c>
      <c r="G140" t="s">
        <v>573</v>
      </c>
      <c r="H140">
        <f t="shared" si="9"/>
        <v>2252.8000000000002</v>
      </c>
      <c r="I140">
        <f>SUM(DIsk_management_10_mins_4[Total Bytes])</f>
        <v>13614208765.199997</v>
      </c>
      <c r="J140" s="11">
        <f t="shared" si="10"/>
        <v>1.6547417766638792E-7</v>
      </c>
      <c r="K140" s="11"/>
    </row>
    <row r="141" spans="1:11" x14ac:dyDescent="0.25">
      <c r="A141" t="s">
        <v>468</v>
      </c>
      <c r="B141" t="s">
        <v>189</v>
      </c>
      <c r="C141" t="s">
        <v>29</v>
      </c>
      <c r="D141" t="s">
        <v>30</v>
      </c>
      <c r="E141" t="s">
        <v>9</v>
      </c>
      <c r="F141" t="s">
        <v>9</v>
      </c>
      <c r="G141" t="s">
        <v>481</v>
      </c>
      <c r="H141">
        <f t="shared" si="9"/>
        <v>2150.4</v>
      </c>
      <c r="I141">
        <f>SUM(DIsk_management_10_mins_4[Total Bytes])</f>
        <v>13614208765.199997</v>
      </c>
      <c r="J141" s="11">
        <f t="shared" si="10"/>
        <v>1.5795262413609757E-7</v>
      </c>
      <c r="K141" s="11"/>
    </row>
    <row r="142" spans="1:11" x14ac:dyDescent="0.25">
      <c r="A142" t="s">
        <v>468</v>
      </c>
      <c r="B142" t="s">
        <v>210</v>
      </c>
      <c r="C142" t="s">
        <v>29</v>
      </c>
      <c r="D142" t="s">
        <v>30</v>
      </c>
      <c r="E142" t="s">
        <v>488</v>
      </c>
      <c r="F142" t="s">
        <v>9</v>
      </c>
      <c r="G142" t="s">
        <v>489</v>
      </c>
      <c r="H142">
        <f t="shared" si="9"/>
        <v>1766</v>
      </c>
      <c r="I142">
        <f>SUM(DIsk_management_10_mins_4[Total Bytes])</f>
        <v>13614208765.199997</v>
      </c>
      <c r="J142" s="11">
        <f t="shared" si="10"/>
        <v>1.2971741732903101E-7</v>
      </c>
      <c r="K142" s="11"/>
    </row>
    <row r="143" spans="1:11" x14ac:dyDescent="0.25">
      <c r="A143" t="s">
        <v>468</v>
      </c>
      <c r="B143" t="s">
        <v>261</v>
      </c>
      <c r="C143" t="s">
        <v>29</v>
      </c>
      <c r="D143" t="s">
        <v>30</v>
      </c>
      <c r="E143" t="s">
        <v>9</v>
      </c>
      <c r="F143" t="s">
        <v>9</v>
      </c>
      <c r="G143" t="s">
        <v>121</v>
      </c>
      <c r="H143">
        <f t="shared" si="9"/>
        <v>1638.4</v>
      </c>
      <c r="I143">
        <f>SUM(DIsk_management_10_mins_4[Total Bytes])</f>
        <v>13614208765.199997</v>
      </c>
      <c r="J143" s="11">
        <f t="shared" si="10"/>
        <v>1.2034485648464577E-7</v>
      </c>
      <c r="K143" s="11"/>
    </row>
    <row r="144" spans="1:11" x14ac:dyDescent="0.25">
      <c r="A144" t="s">
        <v>468</v>
      </c>
      <c r="B144" t="s">
        <v>181</v>
      </c>
      <c r="C144" t="s">
        <v>29</v>
      </c>
      <c r="D144" t="s">
        <v>30</v>
      </c>
      <c r="E144" t="s">
        <v>9</v>
      </c>
      <c r="F144" t="s">
        <v>9</v>
      </c>
      <c r="G144" t="s">
        <v>475</v>
      </c>
      <c r="H144">
        <f t="shared" si="9"/>
        <v>1228.8</v>
      </c>
      <c r="I144">
        <f>SUM(DIsk_management_10_mins_4[Total Bytes])</f>
        <v>13614208765.199997</v>
      </c>
      <c r="J144" s="11">
        <f t="shared" si="10"/>
        <v>9.0258642363484323E-8</v>
      </c>
      <c r="K144" s="11"/>
    </row>
    <row r="145" spans="1:11" x14ac:dyDescent="0.25">
      <c r="A145" t="s">
        <v>468</v>
      </c>
      <c r="B145" t="s">
        <v>266</v>
      </c>
      <c r="C145" t="s">
        <v>29</v>
      </c>
      <c r="D145" t="s">
        <v>30</v>
      </c>
      <c r="E145" t="s">
        <v>9</v>
      </c>
      <c r="F145" t="s">
        <v>9</v>
      </c>
      <c r="G145" t="s">
        <v>267</v>
      </c>
      <c r="H145">
        <f t="shared" si="9"/>
        <v>1024</v>
      </c>
      <c r="I145">
        <f>SUM(DIsk_management_10_mins_4[Total Bytes])</f>
        <v>13614208765.199997</v>
      </c>
      <c r="J145" s="11">
        <f t="shared" si="10"/>
        <v>7.5215535302903598E-8</v>
      </c>
      <c r="K145" s="11"/>
    </row>
    <row r="146" spans="1:11" x14ac:dyDescent="0.25">
      <c r="A146" t="s">
        <v>468</v>
      </c>
      <c r="B146" t="s">
        <v>180</v>
      </c>
      <c r="C146" t="s">
        <v>29</v>
      </c>
      <c r="D146" t="s">
        <v>30</v>
      </c>
      <c r="E146" t="s">
        <v>9</v>
      </c>
      <c r="F146" t="s">
        <v>9</v>
      </c>
      <c r="G146" t="s">
        <v>474</v>
      </c>
      <c r="H146">
        <f t="shared" si="9"/>
        <v>892</v>
      </c>
      <c r="I146">
        <f>SUM(DIsk_management_10_mins_4[Total Bytes])</f>
        <v>13614208765.199997</v>
      </c>
      <c r="J146" s="11">
        <f t="shared" si="10"/>
        <v>6.5519782705263677E-8</v>
      </c>
      <c r="K146" s="11"/>
    </row>
    <row r="147" spans="1:11" x14ac:dyDescent="0.25">
      <c r="A147" t="s">
        <v>637</v>
      </c>
      <c r="B147" t="s">
        <v>316</v>
      </c>
      <c r="C147" t="s">
        <v>638</v>
      </c>
      <c r="D147" t="s">
        <v>30</v>
      </c>
      <c r="E147" t="s">
        <v>9</v>
      </c>
      <c r="F147" t="s">
        <v>9</v>
      </c>
      <c r="G147" t="s">
        <v>639</v>
      </c>
      <c r="H147">
        <f t="shared" si="9"/>
        <v>460</v>
      </c>
      <c r="I147">
        <f>SUM(DIsk_management_10_mins_4[Total Bytes])</f>
        <v>13614208765.199997</v>
      </c>
      <c r="J147" s="11">
        <f t="shared" si="10"/>
        <v>3.3788228749351226E-8</v>
      </c>
      <c r="K147" s="11"/>
    </row>
    <row r="148" spans="1:11" x14ac:dyDescent="0.25">
      <c r="A148" t="s">
        <v>468</v>
      </c>
      <c r="B148" t="s">
        <v>255</v>
      </c>
      <c r="C148" t="s">
        <v>29</v>
      </c>
      <c r="D148" t="s">
        <v>30</v>
      </c>
      <c r="E148" t="s">
        <v>9</v>
      </c>
      <c r="F148" t="s">
        <v>9</v>
      </c>
      <c r="G148" t="s">
        <v>526</v>
      </c>
      <c r="H148">
        <f t="shared" si="9"/>
        <v>220</v>
      </c>
      <c r="I148">
        <f>SUM(DIsk_management_10_mins_4[Total Bytes])</f>
        <v>13614208765.199997</v>
      </c>
      <c r="J148" s="11">
        <f t="shared" si="10"/>
        <v>1.6159587662733194E-8</v>
      </c>
      <c r="K148" s="11"/>
    </row>
    <row r="149" spans="1:11" x14ac:dyDescent="0.25">
      <c r="A149" t="s">
        <v>468</v>
      </c>
      <c r="B149" t="s">
        <v>212</v>
      </c>
      <c r="C149" t="s">
        <v>29</v>
      </c>
      <c r="D149" t="s">
        <v>30</v>
      </c>
      <c r="E149" t="s">
        <v>9</v>
      </c>
      <c r="F149" t="s">
        <v>9</v>
      </c>
      <c r="G149" t="s">
        <v>493</v>
      </c>
      <c r="H149">
        <f t="shared" si="9"/>
        <v>172</v>
      </c>
      <c r="I149">
        <f>SUM(DIsk_management_10_mins_4[Total Bytes])</f>
        <v>13614208765.199997</v>
      </c>
      <c r="J149" s="11">
        <f t="shared" si="10"/>
        <v>1.2633859445409589E-8</v>
      </c>
      <c r="K149" s="11"/>
    </row>
    <row r="150" spans="1:11" x14ac:dyDescent="0.25">
      <c r="A150" t="s">
        <v>10</v>
      </c>
      <c r="B150" t="s">
        <v>11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>
        <f t="shared" si="9"/>
        <v>0</v>
      </c>
      <c r="I150">
        <f>SUM(DIsk_management_10_mins_4[Total Bytes])</f>
        <v>13614208765.199997</v>
      </c>
      <c r="J150" s="11">
        <f t="shared" si="10"/>
        <v>0</v>
      </c>
      <c r="K150" s="11"/>
    </row>
    <row r="151" spans="1:11" x14ac:dyDescent="0.25">
      <c r="A151" t="s">
        <v>631</v>
      </c>
      <c r="B151" t="s">
        <v>20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>
        <f t="shared" si="9"/>
        <v>0</v>
      </c>
      <c r="I151">
        <f>SUM(DIsk_management_10_mins_4[Total Bytes])</f>
        <v>13614208765.199997</v>
      </c>
      <c r="J151" s="11">
        <f t="shared" si="10"/>
        <v>0</v>
      </c>
      <c r="K151" s="11"/>
    </row>
    <row r="152" spans="1:11" x14ac:dyDescent="0.25">
      <c r="A152" t="s">
        <v>636</v>
      </c>
      <c r="B152" t="s">
        <v>15</v>
      </c>
      <c r="C152" t="s">
        <v>16</v>
      </c>
      <c r="D152" t="s">
        <v>9</v>
      </c>
      <c r="E152" t="s">
        <v>9</v>
      </c>
      <c r="F152" t="s">
        <v>9</v>
      </c>
      <c r="G152" t="s">
        <v>9</v>
      </c>
      <c r="H152">
        <f t="shared" si="9"/>
        <v>0</v>
      </c>
      <c r="I152">
        <f>SUM(DIsk_management_10_mins_4[Total Bytes])</f>
        <v>13614208765.199997</v>
      </c>
      <c r="J152" s="11">
        <f t="shared" si="10"/>
        <v>0</v>
      </c>
      <c r="K152" s="11"/>
    </row>
    <row r="153" spans="1:11" x14ac:dyDescent="0.25">
      <c r="A153" t="s">
        <v>9</v>
      </c>
      <c r="B153" t="s">
        <v>9</v>
      </c>
      <c r="C153" t="s">
        <v>9</v>
      </c>
      <c r="D153" t="s">
        <v>9</v>
      </c>
      <c r="E153" t="s">
        <v>9</v>
      </c>
      <c r="F153" t="s">
        <v>9</v>
      </c>
      <c r="G153" t="s">
        <v>9</v>
      </c>
      <c r="H153">
        <f t="shared" si="9"/>
        <v>0</v>
      </c>
      <c r="I153">
        <f>SUM(DIsk_management_10_mins_4[Total Bytes])</f>
        <v>13614208765.199997</v>
      </c>
      <c r="J153" s="11">
        <f t="shared" si="10"/>
        <v>0</v>
      </c>
      <c r="K153" s="11"/>
    </row>
    <row r="154" spans="1:11" x14ac:dyDescent="0.25">
      <c r="I154">
        <f>SUM(DIsk_management_10_mins_4[Total Bytes])</f>
        <v>13614208765.199997</v>
      </c>
      <c r="J154" s="11">
        <f t="shared" si="10"/>
        <v>0</v>
      </c>
      <c r="K154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4D62-AFA6-4056-BD6E-1E015F767568}">
  <dimension ref="A1:K151"/>
  <sheetViews>
    <sheetView workbookViewId="0">
      <selection activeCell="J2" sqref="J2:J7"/>
    </sheetView>
  </sheetViews>
  <sheetFormatPr defaultRowHeight="15" x14ac:dyDescent="0.25"/>
  <cols>
    <col min="1" max="1" width="16.5703125" customWidth="1"/>
    <col min="2" max="2" width="5.85546875" customWidth="1"/>
    <col min="3" max="3" width="8.7109375" customWidth="1"/>
    <col min="4" max="4" width="11.28515625" customWidth="1"/>
    <col min="5" max="6" width="13.42578125" bestFit="1" customWidth="1"/>
    <col min="7" max="7" width="13.5703125" bestFit="1" customWidth="1"/>
    <col min="8" max="8" width="13.140625" bestFit="1" customWidth="1"/>
    <col min="9" max="9" width="12" bestFit="1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768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7843872767.999999</v>
      </c>
      <c r="I2">
        <f>SUM(DIsk_management_10_mins_5[Total Bytes])</f>
        <v>13657106172.599995</v>
      </c>
      <c r="J2" s="15">
        <f t="shared" ref="J2:J33" si="1">H2/$I$2</f>
        <v>0.57434369103295246</v>
      </c>
      <c r="K2" s="11">
        <f t="shared" ref="K2" si="2">SUM(J2:J7)</f>
        <v>0.81380070163752127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596</v>
      </c>
      <c r="F3" t="s">
        <v>597</v>
      </c>
      <c r="G3" t="s">
        <v>764</v>
      </c>
      <c r="H3">
        <f t="shared" si="0"/>
        <v>874197811.20000005</v>
      </c>
      <c r="I3">
        <f>SUM(DIsk_management_10_mins_5[Total Bytes])</f>
        <v>13657106172.599995</v>
      </c>
      <c r="J3" s="15">
        <f t="shared" si="1"/>
        <v>6.4010471922220785E-2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490</v>
      </c>
      <c r="F4" t="s">
        <v>739</v>
      </c>
      <c r="G4" t="s">
        <v>740</v>
      </c>
      <c r="H4">
        <f t="shared" si="0"/>
        <v>841587097.60000002</v>
      </c>
      <c r="I4">
        <f>SUM(DIsk_management_10_mins_5[Total Bytes])</f>
        <v>13657106172.599995</v>
      </c>
      <c r="J4" s="15">
        <f t="shared" si="1"/>
        <v>6.1622651750958851E-2</v>
      </c>
      <c r="K4" s="11"/>
    </row>
    <row r="5" spans="1:11" x14ac:dyDescent="0.25">
      <c r="A5" t="s">
        <v>466</v>
      </c>
      <c r="B5" t="s">
        <v>341</v>
      </c>
      <c r="C5" t="s">
        <v>9</v>
      </c>
      <c r="D5" t="s">
        <v>9</v>
      </c>
      <c r="E5" t="s">
        <v>342</v>
      </c>
      <c r="F5" t="s">
        <v>343</v>
      </c>
      <c r="G5" t="s">
        <v>733</v>
      </c>
      <c r="H5">
        <f t="shared" si="0"/>
        <v>695835033.60000002</v>
      </c>
      <c r="I5">
        <f>SUM(DIsk_management_10_mins_5[Total Bytes])</f>
        <v>13657106172.599995</v>
      </c>
      <c r="J5" s="15">
        <f t="shared" si="1"/>
        <v>5.0950400824739964E-2</v>
      </c>
      <c r="K5" s="11"/>
    </row>
    <row r="6" spans="1:11" x14ac:dyDescent="0.25">
      <c r="A6" t="s">
        <v>468</v>
      </c>
      <c r="B6" t="s">
        <v>306</v>
      </c>
      <c r="C6" t="s">
        <v>9</v>
      </c>
      <c r="D6" t="s">
        <v>9</v>
      </c>
      <c r="E6" t="s">
        <v>564</v>
      </c>
      <c r="F6" t="s">
        <v>565</v>
      </c>
      <c r="G6" t="s">
        <v>566</v>
      </c>
      <c r="H6">
        <f t="shared" si="0"/>
        <v>499017318.40000004</v>
      </c>
      <c r="I6">
        <f>SUM(DIsk_management_10_mins_5[Total Bytes])</f>
        <v>13657106172.599995</v>
      </c>
      <c r="J6" s="15">
        <f t="shared" si="1"/>
        <v>3.6539023135162371E-2</v>
      </c>
      <c r="K6" s="11"/>
    </row>
    <row r="7" spans="1:11" x14ac:dyDescent="0.25">
      <c r="A7" t="s">
        <v>12</v>
      </c>
      <c r="B7" t="s">
        <v>13</v>
      </c>
      <c r="C7" t="s">
        <v>9</v>
      </c>
      <c r="D7" t="s">
        <v>9</v>
      </c>
      <c r="E7" t="s">
        <v>67</v>
      </c>
      <c r="F7" t="s">
        <v>731</v>
      </c>
      <c r="G7" t="s">
        <v>732</v>
      </c>
      <c r="H7">
        <f t="shared" si="0"/>
        <v>359652556.80000001</v>
      </c>
      <c r="I7">
        <f>SUM(DIsk_management_10_mins_5[Total Bytes])</f>
        <v>13657106172.599995</v>
      </c>
      <c r="J7" s="15">
        <f t="shared" si="1"/>
        <v>2.6334462971486922E-2</v>
      </c>
      <c r="K7" s="11"/>
    </row>
    <row r="8" spans="1:11" x14ac:dyDescent="0.25">
      <c r="A8" t="s">
        <v>604</v>
      </c>
      <c r="B8" t="s">
        <v>605</v>
      </c>
      <c r="C8" t="s">
        <v>351</v>
      </c>
      <c r="D8" t="s">
        <v>352</v>
      </c>
      <c r="E8" t="s">
        <v>696</v>
      </c>
      <c r="F8" t="s">
        <v>767</v>
      </c>
      <c r="G8" t="s">
        <v>355</v>
      </c>
      <c r="H8">
        <f t="shared" si="0"/>
        <v>305040486.40000004</v>
      </c>
      <c r="I8">
        <f>SUM(DIsk_management_10_mins_5[Total Bytes])</f>
        <v>13657106172.599995</v>
      </c>
      <c r="J8" s="11">
        <f t="shared" si="1"/>
        <v>2.2335660464586359E-2</v>
      </c>
      <c r="K8" s="11"/>
    </row>
    <row r="9" spans="1:11" x14ac:dyDescent="0.25">
      <c r="A9" t="s">
        <v>468</v>
      </c>
      <c r="B9" t="s">
        <v>209</v>
      </c>
      <c r="C9" t="s">
        <v>29</v>
      </c>
      <c r="D9" t="s">
        <v>30</v>
      </c>
      <c r="E9" t="s">
        <v>737</v>
      </c>
      <c r="F9" t="s">
        <v>738</v>
      </c>
      <c r="G9" t="s">
        <v>487</v>
      </c>
      <c r="H9">
        <f t="shared" si="0"/>
        <v>242962329.59999999</v>
      </c>
      <c r="I9">
        <f>SUM(DIsk_management_10_mins_5[Total Bytes])</f>
        <v>13657106172.599995</v>
      </c>
      <c r="J9" s="11">
        <f t="shared" si="1"/>
        <v>1.7790176522713936E-2</v>
      </c>
      <c r="K9" s="11"/>
    </row>
    <row r="10" spans="1:11" x14ac:dyDescent="0.25">
      <c r="A10" t="s">
        <v>7</v>
      </c>
      <c r="B10" t="s">
        <v>8</v>
      </c>
      <c r="C10" t="s">
        <v>9</v>
      </c>
      <c r="D10" t="s">
        <v>9</v>
      </c>
      <c r="E10" t="s">
        <v>601</v>
      </c>
      <c r="F10" t="s">
        <v>766</v>
      </c>
      <c r="G10" t="s">
        <v>603</v>
      </c>
      <c r="H10">
        <f t="shared" si="0"/>
        <v>231777177.59999999</v>
      </c>
      <c r="I10">
        <f>SUM(DIsk_management_10_mins_5[Total Bytes])</f>
        <v>13657106172.599995</v>
      </c>
      <c r="J10" s="11">
        <f t="shared" si="1"/>
        <v>1.6971177837440433E-2</v>
      </c>
      <c r="K10" s="11"/>
    </row>
    <row r="11" spans="1:11" x14ac:dyDescent="0.25">
      <c r="A11" t="s">
        <v>468</v>
      </c>
      <c r="B11" t="s">
        <v>268</v>
      </c>
      <c r="C11" t="s">
        <v>29</v>
      </c>
      <c r="D11" t="s">
        <v>30</v>
      </c>
      <c r="E11" t="s">
        <v>269</v>
      </c>
      <c r="F11" t="s">
        <v>690</v>
      </c>
      <c r="G11" t="s">
        <v>420</v>
      </c>
      <c r="H11">
        <f t="shared" si="0"/>
        <v>226946048</v>
      </c>
      <c r="I11">
        <f>SUM(DIsk_management_10_mins_5[Total Bytes])</f>
        <v>13657106172.599995</v>
      </c>
      <c r="J11" s="11">
        <f t="shared" si="1"/>
        <v>1.6617433088081116E-2</v>
      </c>
      <c r="K11" s="11"/>
    </row>
    <row r="12" spans="1:11" x14ac:dyDescent="0.25">
      <c r="A12" t="s">
        <v>468</v>
      </c>
      <c r="B12" t="s">
        <v>244</v>
      </c>
      <c r="C12" t="s">
        <v>29</v>
      </c>
      <c r="D12" t="s">
        <v>30</v>
      </c>
      <c r="E12" t="s">
        <v>746</v>
      </c>
      <c r="F12" t="s">
        <v>747</v>
      </c>
      <c r="G12" t="s">
        <v>748</v>
      </c>
      <c r="H12">
        <f t="shared" si="0"/>
        <v>207408332.79999998</v>
      </c>
      <c r="I12">
        <f>SUM(DIsk_management_10_mins_5[Total Bytes])</f>
        <v>13657106172.599995</v>
      </c>
      <c r="J12" s="11">
        <f t="shared" si="1"/>
        <v>1.5186843404360403E-2</v>
      </c>
      <c r="K12" s="11"/>
    </row>
    <row r="13" spans="1:11" x14ac:dyDescent="0.25">
      <c r="A13" t="s">
        <v>468</v>
      </c>
      <c r="B13" t="s">
        <v>256</v>
      </c>
      <c r="C13" t="s">
        <v>29</v>
      </c>
      <c r="D13" t="s">
        <v>30</v>
      </c>
      <c r="E13" t="s">
        <v>527</v>
      </c>
      <c r="F13" t="s">
        <v>528</v>
      </c>
      <c r="G13" t="s">
        <v>529</v>
      </c>
      <c r="H13">
        <f t="shared" si="0"/>
        <v>122386739.19999999</v>
      </c>
      <c r="I13">
        <f>SUM(DIsk_management_10_mins_5[Total Bytes])</f>
        <v>13657106172.599995</v>
      </c>
      <c r="J13" s="11">
        <f t="shared" si="1"/>
        <v>8.9613961884211085E-3</v>
      </c>
      <c r="K13" s="11"/>
    </row>
    <row r="14" spans="1:11" x14ac:dyDescent="0.25">
      <c r="A14" t="s">
        <v>468</v>
      </c>
      <c r="B14" t="s">
        <v>241</v>
      </c>
      <c r="C14" t="s">
        <v>29</v>
      </c>
      <c r="D14" t="s">
        <v>30</v>
      </c>
      <c r="E14" t="s">
        <v>687</v>
      </c>
      <c r="F14" t="s">
        <v>745</v>
      </c>
      <c r="G14" t="s">
        <v>515</v>
      </c>
      <c r="H14">
        <f t="shared" si="0"/>
        <v>114923929.59999999</v>
      </c>
      <c r="I14">
        <f>SUM(DIsk_management_10_mins_5[Total Bytes])</f>
        <v>13657106172.599995</v>
      </c>
      <c r="J14" s="11">
        <f t="shared" si="1"/>
        <v>8.4149546871481306E-3</v>
      </c>
      <c r="K14" s="11"/>
    </row>
    <row r="15" spans="1:11" x14ac:dyDescent="0.25">
      <c r="A15" t="s">
        <v>323</v>
      </c>
      <c r="B15" t="s">
        <v>324</v>
      </c>
      <c r="C15" t="s">
        <v>325</v>
      </c>
      <c r="D15" t="s">
        <v>30</v>
      </c>
      <c r="E15" t="s">
        <v>785</v>
      </c>
      <c r="F15" t="s">
        <v>640</v>
      </c>
      <c r="G15" t="s">
        <v>786</v>
      </c>
      <c r="H15">
        <f t="shared" si="0"/>
        <v>103599308.8</v>
      </c>
      <c r="I15">
        <f>SUM(DIsk_management_10_mins_5[Total Bytes])</f>
        <v>13657106172.599995</v>
      </c>
      <c r="J15" s="11">
        <f t="shared" si="1"/>
        <v>7.5857438238160161E-3</v>
      </c>
      <c r="K15" s="11"/>
    </row>
    <row r="16" spans="1:11" x14ac:dyDescent="0.25">
      <c r="A16" t="s">
        <v>616</v>
      </c>
      <c r="B16" t="s">
        <v>43</v>
      </c>
      <c r="C16" t="s">
        <v>44</v>
      </c>
      <c r="D16" t="s">
        <v>30</v>
      </c>
      <c r="E16" t="s">
        <v>769</v>
      </c>
      <c r="F16" t="s">
        <v>393</v>
      </c>
      <c r="G16" t="s">
        <v>701</v>
      </c>
      <c r="H16">
        <f t="shared" si="0"/>
        <v>89802854.400000006</v>
      </c>
      <c r="I16">
        <f>SUM(DIsk_management_10_mins_5[Total Bytes])</f>
        <v>13657106172.599995</v>
      </c>
      <c r="J16" s="11">
        <f t="shared" si="1"/>
        <v>6.575540474318773E-3</v>
      </c>
      <c r="K16" s="11"/>
    </row>
    <row r="17" spans="1:11" x14ac:dyDescent="0.25">
      <c r="A17" t="s">
        <v>468</v>
      </c>
      <c r="B17" t="s">
        <v>231</v>
      </c>
      <c r="C17" t="s">
        <v>29</v>
      </c>
      <c r="D17" t="s">
        <v>30</v>
      </c>
      <c r="E17" t="s">
        <v>742</v>
      </c>
      <c r="F17" t="s">
        <v>427</v>
      </c>
      <c r="G17" t="s">
        <v>743</v>
      </c>
      <c r="H17">
        <f t="shared" si="0"/>
        <v>84802560</v>
      </c>
      <c r="I17">
        <f>SUM(DIsk_management_10_mins_5[Total Bytes])</f>
        <v>13657106172.599995</v>
      </c>
      <c r="J17" s="11">
        <f t="shared" si="1"/>
        <v>6.2094091477547303E-3</v>
      </c>
      <c r="K17" s="11"/>
    </row>
    <row r="18" spans="1:11" x14ac:dyDescent="0.25">
      <c r="A18" t="s">
        <v>616</v>
      </c>
      <c r="B18" t="s">
        <v>99</v>
      </c>
      <c r="C18" t="s">
        <v>44</v>
      </c>
      <c r="D18" t="s">
        <v>30</v>
      </c>
      <c r="E18" t="s">
        <v>100</v>
      </c>
      <c r="F18" t="s">
        <v>101</v>
      </c>
      <c r="G18" t="s">
        <v>102</v>
      </c>
      <c r="H18">
        <f t="shared" si="0"/>
        <v>71941427.199999988</v>
      </c>
      <c r="I18">
        <f>SUM(DIsk_management_10_mins_5[Total Bytes])</f>
        <v>13657106172.599995</v>
      </c>
      <c r="J18" s="11">
        <f t="shared" si="1"/>
        <v>5.2676918734317797E-3</v>
      </c>
      <c r="K18" s="11"/>
    </row>
    <row r="19" spans="1:11" x14ac:dyDescent="0.25">
      <c r="A19" t="s">
        <v>616</v>
      </c>
      <c r="B19" t="s">
        <v>84</v>
      </c>
      <c r="C19" t="s">
        <v>44</v>
      </c>
      <c r="D19" t="s">
        <v>30</v>
      </c>
      <c r="E19" t="s">
        <v>85</v>
      </c>
      <c r="F19" t="s">
        <v>86</v>
      </c>
      <c r="G19" t="s">
        <v>401</v>
      </c>
      <c r="H19">
        <f t="shared" si="0"/>
        <v>68825702.400000006</v>
      </c>
      <c r="I19">
        <f>SUM(DIsk_management_10_mins_5[Total Bytes])</f>
        <v>13657106172.599995</v>
      </c>
      <c r="J19" s="11">
        <f t="shared" si="1"/>
        <v>5.0395524154365707E-3</v>
      </c>
      <c r="K19" s="11"/>
    </row>
    <row r="20" spans="1:11" x14ac:dyDescent="0.25">
      <c r="A20" t="s">
        <v>468</v>
      </c>
      <c r="B20" t="s">
        <v>28</v>
      </c>
      <c r="C20" t="s">
        <v>29</v>
      </c>
      <c r="D20" t="s">
        <v>30</v>
      </c>
      <c r="E20" t="s">
        <v>469</v>
      </c>
      <c r="F20" t="s">
        <v>470</v>
      </c>
      <c r="G20" t="s">
        <v>81</v>
      </c>
      <c r="H20">
        <f t="shared" si="0"/>
        <v>59244544</v>
      </c>
      <c r="I20">
        <f>SUM(DIsk_management_10_mins_5[Total Bytes])</f>
        <v>13657106172.599995</v>
      </c>
      <c r="J20" s="11">
        <f t="shared" si="1"/>
        <v>4.338001275765232E-3</v>
      </c>
      <c r="K20" s="11"/>
    </row>
    <row r="21" spans="1:11" x14ac:dyDescent="0.25">
      <c r="A21" t="s">
        <v>452</v>
      </c>
      <c r="B21" t="s">
        <v>80</v>
      </c>
      <c r="C21" t="s">
        <v>9</v>
      </c>
      <c r="D21" t="s">
        <v>30</v>
      </c>
      <c r="E21" t="s">
        <v>81</v>
      </c>
      <c r="F21" t="s">
        <v>667</v>
      </c>
      <c r="G21" t="s">
        <v>81</v>
      </c>
      <c r="H21">
        <f t="shared" si="0"/>
        <v>56098815.999999993</v>
      </c>
      <c r="I21">
        <f>SUM(DIsk_management_10_mins_5[Total Bytes])</f>
        <v>13657106172.599995</v>
      </c>
      <c r="J21" s="11">
        <f t="shared" si="1"/>
        <v>4.1076649248396437E-3</v>
      </c>
      <c r="K21" s="11"/>
    </row>
    <row r="22" spans="1:11" x14ac:dyDescent="0.25">
      <c r="A22" t="s">
        <v>356</v>
      </c>
      <c r="B22" t="s">
        <v>357</v>
      </c>
      <c r="C22" t="s">
        <v>358</v>
      </c>
      <c r="D22" t="s">
        <v>30</v>
      </c>
      <c r="E22" t="s">
        <v>771</v>
      </c>
      <c r="F22" t="s">
        <v>772</v>
      </c>
      <c r="G22" t="s">
        <v>704</v>
      </c>
      <c r="H22">
        <f t="shared" si="0"/>
        <v>51664486.399999999</v>
      </c>
      <c r="I22">
        <f>SUM(DIsk_management_10_mins_5[Total Bytes])</f>
        <v>13657106172.599995</v>
      </c>
      <c r="J22" s="11">
        <f t="shared" si="1"/>
        <v>3.7829746468291741E-3</v>
      </c>
      <c r="K22" s="11"/>
    </row>
    <row r="23" spans="1:11" x14ac:dyDescent="0.25">
      <c r="A23" t="s">
        <v>616</v>
      </c>
      <c r="B23" t="s">
        <v>92</v>
      </c>
      <c r="C23" t="s">
        <v>44</v>
      </c>
      <c r="D23" t="s">
        <v>30</v>
      </c>
      <c r="E23" t="s">
        <v>93</v>
      </c>
      <c r="F23" t="s">
        <v>94</v>
      </c>
      <c r="G23" t="s">
        <v>403</v>
      </c>
      <c r="H23">
        <f t="shared" si="0"/>
        <v>50954854.399999999</v>
      </c>
      <c r="I23">
        <f>SUM(DIsk_management_10_mins_5[Total Bytes])</f>
        <v>13657106172.599995</v>
      </c>
      <c r="J23" s="11">
        <f t="shared" si="1"/>
        <v>3.7310140051652965E-3</v>
      </c>
      <c r="K23" s="11"/>
    </row>
    <row r="24" spans="1:11" x14ac:dyDescent="0.25">
      <c r="A24" t="s">
        <v>458</v>
      </c>
      <c r="B24" t="s">
        <v>206</v>
      </c>
      <c r="C24" t="s">
        <v>207</v>
      </c>
      <c r="D24" t="s">
        <v>208</v>
      </c>
      <c r="E24" t="s">
        <v>728</v>
      </c>
      <c r="F24" t="s">
        <v>729</v>
      </c>
      <c r="G24" t="s">
        <v>730</v>
      </c>
      <c r="H24">
        <f t="shared" si="0"/>
        <v>41871052.799999997</v>
      </c>
      <c r="I24">
        <f>SUM(DIsk_management_10_mins_5[Total Bytes])</f>
        <v>13657106172.599995</v>
      </c>
      <c r="J24" s="11">
        <f t="shared" si="1"/>
        <v>3.065880302227212E-3</v>
      </c>
      <c r="K24" s="11"/>
    </row>
    <row r="25" spans="1:11" x14ac:dyDescent="0.25">
      <c r="A25" t="s">
        <v>662</v>
      </c>
      <c r="B25" t="s">
        <v>243</v>
      </c>
      <c r="C25" t="s">
        <v>663</v>
      </c>
      <c r="D25" t="s">
        <v>30</v>
      </c>
      <c r="E25" t="s">
        <v>664</v>
      </c>
      <c r="F25" t="s">
        <v>725</v>
      </c>
      <c r="G25" t="s">
        <v>726</v>
      </c>
      <c r="H25">
        <f t="shared" si="0"/>
        <v>39086489.600000001</v>
      </c>
      <c r="I25">
        <f>SUM(DIsk_management_10_mins_5[Total Bytes])</f>
        <v>13657106172.599995</v>
      </c>
      <c r="J25" s="11">
        <f t="shared" si="1"/>
        <v>2.8619891436751452E-3</v>
      </c>
      <c r="K25" s="11"/>
    </row>
    <row r="26" spans="1:11" x14ac:dyDescent="0.25">
      <c r="A26" t="s">
        <v>646</v>
      </c>
      <c r="B26" t="s">
        <v>112</v>
      </c>
      <c r="C26" t="s">
        <v>113</v>
      </c>
      <c r="D26" t="s">
        <v>30</v>
      </c>
      <c r="E26" t="s">
        <v>114</v>
      </c>
      <c r="F26" t="s">
        <v>789</v>
      </c>
      <c r="G26" t="s">
        <v>790</v>
      </c>
      <c r="H26">
        <f t="shared" si="0"/>
        <v>36576153.600000001</v>
      </c>
      <c r="I26">
        <f>SUM(DIsk_management_10_mins_5[Total Bytes])</f>
        <v>13657106172.599995</v>
      </c>
      <c r="J26" s="11">
        <f t="shared" si="1"/>
        <v>2.6781774365481669E-3</v>
      </c>
      <c r="K26" s="11"/>
    </row>
    <row r="27" spans="1:11" x14ac:dyDescent="0.25">
      <c r="A27" t="s">
        <v>616</v>
      </c>
      <c r="B27" t="s">
        <v>107</v>
      </c>
      <c r="C27" t="s">
        <v>44</v>
      </c>
      <c r="D27" t="s">
        <v>30</v>
      </c>
      <c r="E27" t="s">
        <v>108</v>
      </c>
      <c r="F27" t="s">
        <v>109</v>
      </c>
      <c r="G27" t="s">
        <v>110</v>
      </c>
      <c r="H27">
        <f t="shared" si="0"/>
        <v>35768524.800000004</v>
      </c>
      <c r="I27">
        <f>SUM(DIsk_management_10_mins_5[Total Bytes])</f>
        <v>13657106172.599995</v>
      </c>
      <c r="J27" s="11">
        <f t="shared" si="1"/>
        <v>2.6190412777021351E-3</v>
      </c>
      <c r="K27" s="11"/>
    </row>
    <row r="28" spans="1:11" x14ac:dyDescent="0.25">
      <c r="A28" t="s">
        <v>632</v>
      </c>
      <c r="B28" t="s">
        <v>313</v>
      </c>
      <c r="C28" t="s">
        <v>9</v>
      </c>
      <c r="D28" t="s">
        <v>9</v>
      </c>
      <c r="E28" t="s">
        <v>633</v>
      </c>
      <c r="F28" t="s">
        <v>784</v>
      </c>
      <c r="G28" t="s">
        <v>705</v>
      </c>
      <c r="H28">
        <f t="shared" si="0"/>
        <v>27379814.399999999</v>
      </c>
      <c r="I28">
        <f>SUM(DIsk_management_10_mins_5[Total Bytes])</f>
        <v>13657106172.599995</v>
      </c>
      <c r="J28" s="11">
        <f t="shared" si="1"/>
        <v>2.0048035106391446E-3</v>
      </c>
      <c r="K28" s="11"/>
    </row>
    <row r="29" spans="1:11" x14ac:dyDescent="0.25">
      <c r="A29" t="s">
        <v>616</v>
      </c>
      <c r="B29" t="s">
        <v>65</v>
      </c>
      <c r="C29" t="s">
        <v>44</v>
      </c>
      <c r="D29" t="s">
        <v>30</v>
      </c>
      <c r="E29" t="s">
        <v>328</v>
      </c>
      <c r="F29" t="s">
        <v>298</v>
      </c>
      <c r="G29" t="s">
        <v>399</v>
      </c>
      <c r="H29">
        <f t="shared" si="0"/>
        <v>23604838.399999999</v>
      </c>
      <c r="I29">
        <f>SUM(DIsk_management_10_mins_5[Total Bytes])</f>
        <v>13657106172.599995</v>
      </c>
      <c r="J29" s="11">
        <f t="shared" si="1"/>
        <v>1.7283923916003494E-3</v>
      </c>
      <c r="K29" s="11"/>
    </row>
    <row r="30" spans="1:11" x14ac:dyDescent="0.25">
      <c r="A30" t="s">
        <v>616</v>
      </c>
      <c r="B30" t="s">
        <v>96</v>
      </c>
      <c r="C30" t="s">
        <v>44</v>
      </c>
      <c r="D30" t="s">
        <v>30</v>
      </c>
      <c r="E30" t="s">
        <v>97</v>
      </c>
      <c r="F30" t="s">
        <v>98</v>
      </c>
      <c r="G30" t="s">
        <v>404</v>
      </c>
      <c r="H30">
        <f t="shared" si="0"/>
        <v>22360985.600000001</v>
      </c>
      <c r="I30">
        <f>SUM(DIsk_management_10_mins_5[Total Bytes])</f>
        <v>13657106172.599995</v>
      </c>
      <c r="J30" s="11">
        <f t="shared" si="1"/>
        <v>1.6373150590908083E-3</v>
      </c>
      <c r="K30" s="11"/>
    </row>
    <row r="31" spans="1:11" x14ac:dyDescent="0.25">
      <c r="A31" t="s">
        <v>468</v>
      </c>
      <c r="B31" t="s">
        <v>182</v>
      </c>
      <c r="C31" t="s">
        <v>29</v>
      </c>
      <c r="D31" t="s">
        <v>30</v>
      </c>
      <c r="E31" t="s">
        <v>476</v>
      </c>
      <c r="F31" t="s">
        <v>735</v>
      </c>
      <c r="G31" t="s">
        <v>62</v>
      </c>
      <c r="H31">
        <f t="shared" si="0"/>
        <v>19503519.600000001</v>
      </c>
      <c r="I31">
        <f>SUM(DIsk_management_10_mins_5[Total Bytes])</f>
        <v>13657106172.599995</v>
      </c>
      <c r="J31" s="11">
        <f t="shared" si="1"/>
        <v>1.4280858150703668E-3</v>
      </c>
      <c r="K31" s="11"/>
    </row>
    <row r="32" spans="1:11" x14ac:dyDescent="0.25">
      <c r="A32" t="s">
        <v>642</v>
      </c>
      <c r="B32" t="s">
        <v>322</v>
      </c>
      <c r="C32" t="s">
        <v>643</v>
      </c>
      <c r="D32" t="s">
        <v>30</v>
      </c>
      <c r="E32" t="s">
        <v>787</v>
      </c>
      <c r="F32" t="s">
        <v>9</v>
      </c>
      <c r="G32" t="s">
        <v>788</v>
      </c>
      <c r="H32">
        <f t="shared" si="0"/>
        <v>17069260.800000001</v>
      </c>
      <c r="I32">
        <f>SUM(DIsk_management_10_mins_5[Total Bytes])</f>
        <v>13657106172.599995</v>
      </c>
      <c r="J32" s="11">
        <f t="shared" si="1"/>
        <v>1.2498446291825535E-3</v>
      </c>
      <c r="K32" s="11"/>
    </row>
    <row r="33" spans="1:11" x14ac:dyDescent="0.25">
      <c r="A33" t="s">
        <v>627</v>
      </c>
      <c r="B33" t="s">
        <v>248</v>
      </c>
      <c r="C33" t="s">
        <v>9</v>
      </c>
      <c r="D33" t="s">
        <v>9</v>
      </c>
      <c r="E33" t="s">
        <v>628</v>
      </c>
      <c r="F33" t="s">
        <v>629</v>
      </c>
      <c r="G33" t="s">
        <v>630</v>
      </c>
      <c r="H33">
        <f t="shared" si="0"/>
        <v>15776358.4</v>
      </c>
      <c r="I33">
        <f>SUM(DIsk_management_10_mins_5[Total Bytes])</f>
        <v>13657106172.599995</v>
      </c>
      <c r="J33" s="11">
        <f t="shared" si="1"/>
        <v>1.1551757891178896E-3</v>
      </c>
      <c r="K33" s="11"/>
    </row>
    <row r="34" spans="1:11" x14ac:dyDescent="0.25">
      <c r="A34" t="s">
        <v>468</v>
      </c>
      <c r="B34" t="s">
        <v>214</v>
      </c>
      <c r="C34" t="s">
        <v>29</v>
      </c>
      <c r="D34" t="s">
        <v>30</v>
      </c>
      <c r="E34" t="s">
        <v>495</v>
      </c>
      <c r="F34" t="s">
        <v>9</v>
      </c>
      <c r="G34" t="s">
        <v>741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14576030.4</v>
      </c>
      <c r="I34">
        <f>SUM(DIsk_management_10_mins_5[Total Bytes])</f>
        <v>13657106172.599995</v>
      </c>
      <c r="J34" s="11">
        <f t="shared" ref="J34:J65" si="4">H34/$I$2</f>
        <v>1.0672854275119883E-3</v>
      </c>
      <c r="K34" s="11"/>
    </row>
    <row r="35" spans="1:11" x14ac:dyDescent="0.25">
      <c r="A35" t="s">
        <v>468</v>
      </c>
      <c r="B35" t="s">
        <v>297</v>
      </c>
      <c r="C35" t="s">
        <v>29</v>
      </c>
      <c r="D35" t="s">
        <v>30</v>
      </c>
      <c r="E35" t="s">
        <v>298</v>
      </c>
      <c r="F35" t="s">
        <v>299</v>
      </c>
      <c r="G35" t="s">
        <v>300</v>
      </c>
      <c r="H35">
        <f t="shared" si="3"/>
        <v>14393651.199999999</v>
      </c>
      <c r="I35">
        <f>SUM(DIsk_management_10_mins_5[Total Bytes])</f>
        <v>13657106172.599995</v>
      </c>
      <c r="J35" s="11">
        <f t="shared" si="4"/>
        <v>1.0539312661182734E-3</v>
      </c>
      <c r="K35" s="11"/>
    </row>
    <row r="36" spans="1:11" x14ac:dyDescent="0.25">
      <c r="A36" t="s">
        <v>454</v>
      </c>
      <c r="B36" t="s">
        <v>335</v>
      </c>
      <c r="C36" t="s">
        <v>336</v>
      </c>
      <c r="D36" t="s">
        <v>208</v>
      </c>
      <c r="E36" t="s">
        <v>727</v>
      </c>
      <c r="F36" t="s">
        <v>728</v>
      </c>
      <c r="G36" t="s">
        <v>457</v>
      </c>
      <c r="H36">
        <f t="shared" si="3"/>
        <v>10105651.199999999</v>
      </c>
      <c r="I36">
        <f>SUM(DIsk_management_10_mins_5[Total Bytes])</f>
        <v>13657106172.599995</v>
      </c>
      <c r="J36" s="11">
        <f t="shared" si="4"/>
        <v>7.3995552734844989E-4</v>
      </c>
      <c r="K36" s="11"/>
    </row>
    <row r="37" spans="1:11" x14ac:dyDescent="0.25">
      <c r="A37" t="s">
        <v>468</v>
      </c>
      <c r="B37" t="s">
        <v>254</v>
      </c>
      <c r="C37" t="s">
        <v>29</v>
      </c>
      <c r="D37" t="s">
        <v>30</v>
      </c>
      <c r="E37" t="s">
        <v>398</v>
      </c>
      <c r="F37" t="s">
        <v>524</v>
      </c>
      <c r="G37" t="s">
        <v>751</v>
      </c>
      <c r="H37">
        <f t="shared" si="3"/>
        <v>9694515.1999999993</v>
      </c>
      <c r="I37">
        <f>SUM(DIsk_management_10_mins_5[Total Bytes])</f>
        <v>13657106172.599995</v>
      </c>
      <c r="J37" s="11">
        <f t="shared" si="4"/>
        <v>7.0985134606699695E-4</v>
      </c>
      <c r="K37" s="11"/>
    </row>
    <row r="38" spans="1:11" x14ac:dyDescent="0.25">
      <c r="A38" t="s">
        <v>599</v>
      </c>
      <c r="B38" t="s">
        <v>38</v>
      </c>
      <c r="C38" t="s">
        <v>9</v>
      </c>
      <c r="D38" t="s">
        <v>30</v>
      </c>
      <c r="E38" t="s">
        <v>39</v>
      </c>
      <c r="F38" t="s">
        <v>40</v>
      </c>
      <c r="G38" t="s">
        <v>41</v>
      </c>
      <c r="H38">
        <f t="shared" si="3"/>
        <v>8318259.1999999993</v>
      </c>
      <c r="I38">
        <f>SUM(DIsk_management_10_mins_5[Total Bytes])</f>
        <v>13657106172.599995</v>
      </c>
      <c r="J38" s="11">
        <f t="shared" si="4"/>
        <v>6.0907919253705238E-4</v>
      </c>
      <c r="K38" s="11"/>
    </row>
    <row r="39" spans="1:11" x14ac:dyDescent="0.25">
      <c r="A39" t="s">
        <v>468</v>
      </c>
      <c r="B39" t="s">
        <v>278</v>
      </c>
      <c r="C39" t="s">
        <v>29</v>
      </c>
      <c r="D39" t="s">
        <v>30</v>
      </c>
      <c r="E39" t="s">
        <v>539</v>
      </c>
      <c r="F39" t="s">
        <v>58</v>
      </c>
      <c r="G39" t="s">
        <v>540</v>
      </c>
      <c r="H39">
        <f t="shared" si="3"/>
        <v>7817830.4000000004</v>
      </c>
      <c r="I39">
        <f>SUM(DIsk_management_10_mins_5[Total Bytes])</f>
        <v>13657106172.599995</v>
      </c>
      <c r="J39" s="11">
        <f t="shared" si="4"/>
        <v>5.7243681796109724E-4</v>
      </c>
      <c r="K39" s="11"/>
    </row>
    <row r="40" spans="1:11" x14ac:dyDescent="0.25">
      <c r="A40" t="s">
        <v>616</v>
      </c>
      <c r="B40" t="s">
        <v>57</v>
      </c>
      <c r="C40" t="s">
        <v>44</v>
      </c>
      <c r="D40" t="s">
        <v>30</v>
      </c>
      <c r="E40" t="s">
        <v>83</v>
      </c>
      <c r="F40" t="s">
        <v>396</v>
      </c>
      <c r="G40" t="s">
        <v>397</v>
      </c>
      <c r="H40">
        <f t="shared" si="3"/>
        <v>7763456</v>
      </c>
      <c r="I40">
        <f>SUM(DIsk_management_10_mins_5[Total Bytes])</f>
        <v>13657106172.599995</v>
      </c>
      <c r="J40" s="11">
        <f t="shared" si="4"/>
        <v>5.6845541814529361E-4</v>
      </c>
      <c r="K40" s="11"/>
    </row>
    <row r="41" spans="1:11" x14ac:dyDescent="0.25">
      <c r="A41" t="s">
        <v>579</v>
      </c>
      <c r="B41" t="s">
        <v>251</v>
      </c>
      <c r="C41" t="s">
        <v>252</v>
      </c>
      <c r="D41" t="s">
        <v>30</v>
      </c>
      <c r="E41" t="s">
        <v>580</v>
      </c>
      <c r="F41" t="s">
        <v>9</v>
      </c>
      <c r="G41" t="s">
        <v>761</v>
      </c>
      <c r="H41">
        <f t="shared" si="3"/>
        <v>7353446.4000000004</v>
      </c>
      <c r="I41">
        <f>SUM(DIsk_management_10_mins_5[Total Bytes])</f>
        <v>13657106172.599995</v>
      </c>
      <c r="J41" s="11">
        <f t="shared" si="4"/>
        <v>5.3843371407283098E-4</v>
      </c>
      <c r="K41" s="11"/>
    </row>
    <row r="42" spans="1:11" x14ac:dyDescent="0.25">
      <c r="A42" t="s">
        <v>356</v>
      </c>
      <c r="B42" t="s">
        <v>377</v>
      </c>
      <c r="C42" t="s">
        <v>358</v>
      </c>
      <c r="D42" t="s">
        <v>30</v>
      </c>
      <c r="E42" t="s">
        <v>378</v>
      </c>
      <c r="F42" t="s">
        <v>59</v>
      </c>
      <c r="G42" t="s">
        <v>380</v>
      </c>
      <c r="H42">
        <f t="shared" si="3"/>
        <v>6826598.4000000004</v>
      </c>
      <c r="I42">
        <f>SUM(DIsk_management_10_mins_5[Total Bytes])</f>
        <v>13657106172.599995</v>
      </c>
      <c r="J42" s="11">
        <f t="shared" si="4"/>
        <v>4.9985687404964908E-4</v>
      </c>
      <c r="K42" s="11"/>
    </row>
    <row r="43" spans="1:11" x14ac:dyDescent="0.25">
      <c r="A43" t="s">
        <v>468</v>
      </c>
      <c r="B43" t="s">
        <v>204</v>
      </c>
      <c r="C43" t="s">
        <v>29</v>
      </c>
      <c r="D43" t="s">
        <v>30</v>
      </c>
      <c r="E43" t="s">
        <v>483</v>
      </c>
      <c r="F43" t="s">
        <v>448</v>
      </c>
      <c r="G43" t="s">
        <v>484</v>
      </c>
      <c r="H43">
        <f t="shared" si="3"/>
        <v>6816020</v>
      </c>
      <c r="I43">
        <f>SUM(DIsk_management_10_mins_5[Total Bytes])</f>
        <v>13657106172.599995</v>
      </c>
      <c r="J43" s="11">
        <f t="shared" si="4"/>
        <v>4.9908230293141149E-4</v>
      </c>
      <c r="K43" s="11"/>
    </row>
    <row r="44" spans="1:11" x14ac:dyDescent="0.25">
      <c r="A44" t="s">
        <v>356</v>
      </c>
      <c r="B44" t="s">
        <v>370</v>
      </c>
      <c r="C44" t="s">
        <v>358</v>
      </c>
      <c r="D44" t="s">
        <v>30</v>
      </c>
      <c r="E44" t="s">
        <v>371</v>
      </c>
      <c r="F44" t="s">
        <v>594</v>
      </c>
      <c r="G44" t="s">
        <v>622</v>
      </c>
      <c r="H44">
        <f t="shared" si="3"/>
        <v>6665420.7999999998</v>
      </c>
      <c r="I44">
        <f>SUM(DIsk_management_10_mins_5[Total Bytes])</f>
        <v>13657106172.599995</v>
      </c>
      <c r="J44" s="11">
        <f t="shared" si="4"/>
        <v>4.8805513523594868E-4</v>
      </c>
      <c r="K44" s="11"/>
    </row>
    <row r="45" spans="1:11" x14ac:dyDescent="0.25">
      <c r="A45" t="s">
        <v>616</v>
      </c>
      <c r="B45" t="s">
        <v>88</v>
      </c>
      <c r="C45" t="s">
        <v>44</v>
      </c>
      <c r="D45" t="s">
        <v>30</v>
      </c>
      <c r="E45" t="s">
        <v>110</v>
      </c>
      <c r="F45" t="s">
        <v>90</v>
      </c>
      <c r="G45" t="s">
        <v>702</v>
      </c>
      <c r="H45">
        <f t="shared" si="3"/>
        <v>6462361.5999999996</v>
      </c>
      <c r="I45">
        <f>SUM(DIsk_management_10_mins_5[Total Bytes])</f>
        <v>13657106172.599995</v>
      </c>
      <c r="J45" s="11">
        <f t="shared" si="4"/>
        <v>4.731867438334278E-4</v>
      </c>
      <c r="K45" s="11"/>
    </row>
    <row r="46" spans="1:11" x14ac:dyDescent="0.25">
      <c r="A46" t="s">
        <v>468</v>
      </c>
      <c r="B46" t="s">
        <v>240</v>
      </c>
      <c r="C46" t="s">
        <v>29</v>
      </c>
      <c r="D46" t="s">
        <v>30</v>
      </c>
      <c r="E46" t="s">
        <v>539</v>
      </c>
      <c r="F46" t="s">
        <v>685</v>
      </c>
      <c r="G46" t="s">
        <v>686</v>
      </c>
      <c r="H46">
        <f t="shared" si="3"/>
        <v>5991424.0000000009</v>
      </c>
      <c r="I46">
        <f>SUM(DIsk_management_10_mins_5[Total Bytes])</f>
        <v>13657106172.599995</v>
      </c>
      <c r="J46" s="11">
        <f t="shared" si="4"/>
        <v>4.387037725474E-4</v>
      </c>
      <c r="K46" s="11"/>
    </row>
    <row r="47" spans="1:11" x14ac:dyDescent="0.25">
      <c r="A47" t="s">
        <v>592</v>
      </c>
      <c r="B47" t="s">
        <v>291</v>
      </c>
      <c r="C47" t="s">
        <v>9</v>
      </c>
      <c r="D47" t="s">
        <v>9</v>
      </c>
      <c r="E47" t="s">
        <v>378</v>
      </c>
      <c r="F47" t="s">
        <v>593</v>
      </c>
      <c r="G47" t="s">
        <v>594</v>
      </c>
      <c r="H47">
        <f t="shared" si="3"/>
        <v>5347123.2000000002</v>
      </c>
      <c r="I47">
        <f>SUM(DIsk_management_10_mins_5[Total Bytes])</f>
        <v>13657106172.599995</v>
      </c>
      <c r="J47" s="11">
        <f t="shared" si="4"/>
        <v>3.9152680900495868E-4</v>
      </c>
      <c r="K47" s="11"/>
    </row>
    <row r="48" spans="1:11" x14ac:dyDescent="0.25">
      <c r="A48" t="s">
        <v>468</v>
      </c>
      <c r="B48" t="s">
        <v>289</v>
      </c>
      <c r="C48" t="s">
        <v>29</v>
      </c>
      <c r="D48" t="s">
        <v>30</v>
      </c>
      <c r="E48" t="s">
        <v>545</v>
      </c>
      <c r="F48" t="s">
        <v>9</v>
      </c>
      <c r="G48" t="s">
        <v>546</v>
      </c>
      <c r="H48">
        <f t="shared" si="3"/>
        <v>5225779.2000000002</v>
      </c>
      <c r="I48">
        <f>SUM(DIsk_management_10_mins_5[Total Bytes])</f>
        <v>13657106172.599995</v>
      </c>
      <c r="J48" s="11">
        <f t="shared" si="4"/>
        <v>3.8264176421827831E-4</v>
      </c>
      <c r="K48" s="11"/>
    </row>
    <row r="49" spans="1:11" x14ac:dyDescent="0.25">
      <c r="A49" t="s">
        <v>468</v>
      </c>
      <c r="B49" t="s">
        <v>224</v>
      </c>
      <c r="C49" t="s">
        <v>29</v>
      </c>
      <c r="D49" t="s">
        <v>30</v>
      </c>
      <c r="E49" t="s">
        <v>9</v>
      </c>
      <c r="F49" t="s">
        <v>9</v>
      </c>
      <c r="G49" t="s">
        <v>59</v>
      </c>
      <c r="H49">
        <f t="shared" si="3"/>
        <v>4613734.4000000004</v>
      </c>
      <c r="I49">
        <f>SUM(DIsk_management_10_mins_5[Total Bytes])</f>
        <v>13657106172.599995</v>
      </c>
      <c r="J49" s="11">
        <f t="shared" si="4"/>
        <v>3.3782664802419507E-4</v>
      </c>
      <c r="K49" s="11"/>
    </row>
    <row r="50" spans="1:11" x14ac:dyDescent="0.25">
      <c r="A50" t="s">
        <v>574</v>
      </c>
      <c r="B50" t="s">
        <v>32</v>
      </c>
      <c r="C50" t="s">
        <v>33</v>
      </c>
      <c r="D50" t="s">
        <v>30</v>
      </c>
      <c r="E50" t="s">
        <v>34</v>
      </c>
      <c r="F50" t="s">
        <v>390</v>
      </c>
      <c r="G50" t="s">
        <v>391</v>
      </c>
      <c r="H50">
        <f t="shared" si="3"/>
        <v>4284211.2000000002</v>
      </c>
      <c r="I50">
        <f>SUM(DIsk_management_10_mins_5[Total Bytes])</f>
        <v>13657106172.599995</v>
      </c>
      <c r="J50" s="11">
        <f t="shared" si="4"/>
        <v>3.1369831543049255E-4</v>
      </c>
      <c r="K50" s="11"/>
    </row>
    <row r="51" spans="1:11" x14ac:dyDescent="0.25">
      <c r="A51" t="s">
        <v>468</v>
      </c>
      <c r="B51" t="s">
        <v>294</v>
      </c>
      <c r="C51" t="s">
        <v>29</v>
      </c>
      <c r="D51" t="s">
        <v>30</v>
      </c>
      <c r="E51" t="s">
        <v>429</v>
      </c>
      <c r="F51" t="s">
        <v>549</v>
      </c>
      <c r="G51" t="s">
        <v>550</v>
      </c>
      <c r="H51">
        <f t="shared" si="3"/>
        <v>3688243.2000000002</v>
      </c>
      <c r="I51">
        <f>SUM(DIsk_management_10_mins_5[Total Bytes])</f>
        <v>13657106172.599995</v>
      </c>
      <c r="J51" s="11">
        <f t="shared" si="4"/>
        <v>2.7006037394654335E-4</v>
      </c>
      <c r="K51" s="11"/>
    </row>
    <row r="52" spans="1:11" x14ac:dyDescent="0.25">
      <c r="A52" t="s">
        <v>616</v>
      </c>
      <c r="B52" t="s">
        <v>61</v>
      </c>
      <c r="C52" t="s">
        <v>44</v>
      </c>
      <c r="D52" t="s">
        <v>30</v>
      </c>
      <c r="E52" t="s">
        <v>398</v>
      </c>
      <c r="F52" t="s">
        <v>63</v>
      </c>
      <c r="G52" t="s">
        <v>64</v>
      </c>
      <c r="H52">
        <f t="shared" si="3"/>
        <v>3574374.4000000004</v>
      </c>
      <c r="I52">
        <f>SUM(DIsk_management_10_mins_5[Total Bytes])</f>
        <v>13657106172.599995</v>
      </c>
      <c r="J52" s="11">
        <f t="shared" si="4"/>
        <v>2.6172267791043486E-4</v>
      </c>
      <c r="K52" s="11"/>
    </row>
    <row r="53" spans="1:11" x14ac:dyDescent="0.25">
      <c r="A53" t="s">
        <v>656</v>
      </c>
      <c r="B53" t="s">
        <v>200</v>
      </c>
      <c r="C53" t="s">
        <v>201</v>
      </c>
      <c r="D53" t="s">
        <v>30</v>
      </c>
      <c r="E53" t="s">
        <v>202</v>
      </c>
      <c r="F53" t="s">
        <v>9</v>
      </c>
      <c r="G53" t="s">
        <v>203</v>
      </c>
      <c r="H53">
        <f t="shared" si="3"/>
        <v>2577203.2000000002</v>
      </c>
      <c r="I53">
        <f>SUM(DIsk_management_10_mins_5[Total Bytes])</f>
        <v>13657106172.599995</v>
      </c>
      <c r="J53" s="11">
        <f t="shared" si="4"/>
        <v>1.8870785416976523E-4</v>
      </c>
      <c r="K53" s="11"/>
    </row>
    <row r="54" spans="1:11" x14ac:dyDescent="0.25">
      <c r="A54" t="s">
        <v>616</v>
      </c>
      <c r="B54" t="s">
        <v>53</v>
      </c>
      <c r="C54" t="s">
        <v>44</v>
      </c>
      <c r="D54" t="s">
        <v>30</v>
      </c>
      <c r="E54" t="s">
        <v>770</v>
      </c>
      <c r="F54" t="s">
        <v>202</v>
      </c>
      <c r="G54" t="s">
        <v>56</v>
      </c>
      <c r="H54">
        <f t="shared" si="3"/>
        <v>2475724.7999999998</v>
      </c>
      <c r="I54">
        <f>SUM(DIsk_management_10_mins_5[Total Bytes])</f>
        <v>13657106172.599995</v>
      </c>
      <c r="J54" s="11">
        <f t="shared" si="4"/>
        <v>1.8127740743254978E-4</v>
      </c>
      <c r="K54" s="11"/>
    </row>
    <row r="55" spans="1:11" x14ac:dyDescent="0.25">
      <c r="A55" t="s">
        <v>468</v>
      </c>
      <c r="B55" t="s">
        <v>272</v>
      </c>
      <c r="C55" t="s">
        <v>29</v>
      </c>
      <c r="D55" t="s">
        <v>30</v>
      </c>
      <c r="E55" t="s">
        <v>404</v>
      </c>
      <c r="F55" t="s">
        <v>9</v>
      </c>
      <c r="G55" t="s">
        <v>63</v>
      </c>
      <c r="H55">
        <f t="shared" si="3"/>
        <v>2333184</v>
      </c>
      <c r="I55">
        <f>SUM(DIsk_management_10_mins_5[Total Bytes])</f>
        <v>13657106172.599995</v>
      </c>
      <c r="J55" s="11">
        <f t="shared" si="4"/>
        <v>1.7084029153123411E-4</v>
      </c>
      <c r="K55" s="11"/>
    </row>
    <row r="56" spans="1:11" x14ac:dyDescent="0.25">
      <c r="A56" t="s">
        <v>585</v>
      </c>
      <c r="B56" t="s">
        <v>192</v>
      </c>
      <c r="C56" t="s">
        <v>193</v>
      </c>
      <c r="D56" t="s">
        <v>30</v>
      </c>
      <c r="E56" t="s">
        <v>194</v>
      </c>
      <c r="F56" t="s">
        <v>9</v>
      </c>
      <c r="G56" t="s">
        <v>762</v>
      </c>
      <c r="H56">
        <f t="shared" si="3"/>
        <v>2246963.1999999997</v>
      </c>
      <c r="I56">
        <f>SUM(DIsk_management_10_mins_5[Total Bytes])</f>
        <v>13657106172.599995</v>
      </c>
      <c r="J56" s="11">
        <f t="shared" si="4"/>
        <v>1.645270360794325E-4</v>
      </c>
      <c r="K56" s="11"/>
    </row>
    <row r="57" spans="1:11" x14ac:dyDescent="0.25">
      <c r="A57" t="s">
        <v>468</v>
      </c>
      <c r="B57" t="s">
        <v>238</v>
      </c>
      <c r="C57" t="s">
        <v>29</v>
      </c>
      <c r="D57" t="s">
        <v>30</v>
      </c>
      <c r="E57" t="s">
        <v>483</v>
      </c>
      <c r="F57" t="s">
        <v>506</v>
      </c>
      <c r="G57" t="s">
        <v>378</v>
      </c>
      <c r="H57">
        <f t="shared" si="3"/>
        <v>2235098.4</v>
      </c>
      <c r="I57">
        <f>SUM(DIsk_management_10_mins_5[Total Bytes])</f>
        <v>13657106172.599995</v>
      </c>
      <c r="J57" s="11">
        <f t="shared" si="4"/>
        <v>1.6365827223956399E-4</v>
      </c>
      <c r="K57" s="11"/>
    </row>
    <row r="58" spans="1:11" x14ac:dyDescent="0.25">
      <c r="A58" t="s">
        <v>608</v>
      </c>
      <c r="B58" t="s">
        <v>128</v>
      </c>
      <c r="C58" t="s">
        <v>129</v>
      </c>
      <c r="D58" t="s">
        <v>30</v>
      </c>
      <c r="E58" t="s">
        <v>130</v>
      </c>
      <c r="F58" t="s">
        <v>131</v>
      </c>
      <c r="G58" t="s">
        <v>132</v>
      </c>
      <c r="H58">
        <f t="shared" si="3"/>
        <v>1978451.5999999999</v>
      </c>
      <c r="I58">
        <f>SUM(DIsk_management_10_mins_5[Total Bytes])</f>
        <v>13657106172.599995</v>
      </c>
      <c r="J58" s="11">
        <f t="shared" si="4"/>
        <v>1.4486609205465001E-4</v>
      </c>
      <c r="K58" s="11"/>
    </row>
    <row r="59" spans="1:11" x14ac:dyDescent="0.25">
      <c r="A59" t="s">
        <v>468</v>
      </c>
      <c r="B59" t="s">
        <v>234</v>
      </c>
      <c r="C59" t="s">
        <v>29</v>
      </c>
      <c r="D59" t="s">
        <v>30</v>
      </c>
      <c r="E59" t="s">
        <v>202</v>
      </c>
      <c r="F59" t="s">
        <v>9</v>
      </c>
      <c r="G59" t="s">
        <v>505</v>
      </c>
      <c r="H59">
        <f t="shared" si="3"/>
        <v>1815756.8</v>
      </c>
      <c r="I59">
        <f>SUM(DIsk_management_10_mins_5[Total Bytes])</f>
        <v>13657106172.599995</v>
      </c>
      <c r="J59" s="11">
        <f t="shared" si="4"/>
        <v>1.3295326089233459E-4</v>
      </c>
      <c r="K59" s="11"/>
    </row>
    <row r="60" spans="1:11" x14ac:dyDescent="0.25">
      <c r="A60" t="s">
        <v>468</v>
      </c>
      <c r="B60" t="s">
        <v>262</v>
      </c>
      <c r="C60" t="s">
        <v>29</v>
      </c>
      <c r="D60" t="s">
        <v>30</v>
      </c>
      <c r="E60" t="s">
        <v>263</v>
      </c>
      <c r="F60" t="s">
        <v>264</v>
      </c>
      <c r="G60" t="s">
        <v>419</v>
      </c>
      <c r="H60">
        <f t="shared" si="3"/>
        <v>1693798.3999999999</v>
      </c>
      <c r="I60">
        <f>SUM(DIsk_management_10_mins_5[Total Bytes])</f>
        <v>13657106172.599995</v>
      </c>
      <c r="J60" s="11">
        <f t="shared" si="4"/>
        <v>1.2402322853711403E-4</v>
      </c>
      <c r="K60" s="11"/>
    </row>
    <row r="61" spans="1:11" x14ac:dyDescent="0.25">
      <c r="A61" t="s">
        <v>600</v>
      </c>
      <c r="B61" t="s">
        <v>70</v>
      </c>
      <c r="C61" t="s">
        <v>71</v>
      </c>
      <c r="D61" t="s">
        <v>30</v>
      </c>
      <c r="E61" t="s">
        <v>62</v>
      </c>
      <c r="F61" t="s">
        <v>73</v>
      </c>
      <c r="G61" t="s">
        <v>765</v>
      </c>
      <c r="H61">
        <f t="shared" si="3"/>
        <v>1400217.6000000001</v>
      </c>
      <c r="I61">
        <f>SUM(DIsk_management_10_mins_5[Total Bytes])</f>
        <v>13657106172.599995</v>
      </c>
      <c r="J61" s="11">
        <f t="shared" si="4"/>
        <v>1.0252666870301055E-4</v>
      </c>
      <c r="K61" s="11"/>
    </row>
    <row r="62" spans="1:11" x14ac:dyDescent="0.25">
      <c r="A62" t="s">
        <v>21</v>
      </c>
      <c r="B62" t="s">
        <v>22</v>
      </c>
      <c r="C62" t="s">
        <v>9</v>
      </c>
      <c r="D62" t="s">
        <v>9</v>
      </c>
      <c r="E62" t="s">
        <v>652</v>
      </c>
      <c r="F62" t="s">
        <v>9</v>
      </c>
      <c r="G62" t="s">
        <v>792</v>
      </c>
      <c r="H62">
        <f t="shared" si="3"/>
        <v>1217024</v>
      </c>
      <c r="I62">
        <f>SUM(DIsk_management_10_mins_5[Total Bytes])</f>
        <v>13657106172.599995</v>
      </c>
      <c r="J62" s="11">
        <f t="shared" si="4"/>
        <v>8.9112875349954681E-5</v>
      </c>
      <c r="K62" s="11"/>
    </row>
    <row r="63" spans="1:11" x14ac:dyDescent="0.25">
      <c r="A63" t="s">
        <v>588</v>
      </c>
      <c r="B63" t="s">
        <v>26</v>
      </c>
      <c r="C63" t="s">
        <v>9</v>
      </c>
      <c r="D63" t="s">
        <v>9</v>
      </c>
      <c r="E63" t="s">
        <v>589</v>
      </c>
      <c r="F63" t="s">
        <v>448</v>
      </c>
      <c r="G63" t="s">
        <v>763</v>
      </c>
      <c r="H63">
        <f t="shared" si="3"/>
        <v>1097990.3999999999</v>
      </c>
      <c r="I63">
        <f>SUM(DIsk_management_10_mins_5[Total Bytes])</f>
        <v>13657106172.599995</v>
      </c>
      <c r="J63" s="11">
        <f t="shared" si="4"/>
        <v>8.0397002565805501E-5</v>
      </c>
      <c r="K63" s="11"/>
    </row>
    <row r="64" spans="1:11" x14ac:dyDescent="0.25">
      <c r="A64" t="s">
        <v>468</v>
      </c>
      <c r="B64" t="s">
        <v>277</v>
      </c>
      <c r="C64" t="s">
        <v>29</v>
      </c>
      <c r="D64" t="s">
        <v>30</v>
      </c>
      <c r="E64" t="s">
        <v>536</v>
      </c>
      <c r="F64" t="s">
        <v>537</v>
      </c>
      <c r="G64" t="s">
        <v>538</v>
      </c>
      <c r="H64">
        <f t="shared" si="3"/>
        <v>886579.19999999995</v>
      </c>
      <c r="I64">
        <f>SUM(DIsk_management_10_mins_5[Total Bytes])</f>
        <v>13657106172.599995</v>
      </c>
      <c r="J64" s="11">
        <f t="shared" si="4"/>
        <v>6.4917061403441958E-5</v>
      </c>
      <c r="K64" s="11"/>
    </row>
    <row r="65" spans="1:11" x14ac:dyDescent="0.25">
      <c r="A65" t="s">
        <v>468</v>
      </c>
      <c r="B65" t="s">
        <v>757</v>
      </c>
      <c r="C65" t="s">
        <v>9</v>
      </c>
      <c r="D65" t="s">
        <v>9</v>
      </c>
      <c r="E65" t="s">
        <v>758</v>
      </c>
      <c r="F65" t="s">
        <v>759</v>
      </c>
      <c r="G65" t="s">
        <v>760</v>
      </c>
      <c r="H65">
        <f t="shared" si="3"/>
        <v>884633.59999999998</v>
      </c>
      <c r="I65">
        <f>SUM(DIsk_management_10_mins_5[Total Bytes])</f>
        <v>13657106172.599995</v>
      </c>
      <c r="J65" s="11">
        <f t="shared" si="4"/>
        <v>6.4774600769731462E-5</v>
      </c>
      <c r="K65" s="11"/>
    </row>
    <row r="66" spans="1:11" x14ac:dyDescent="0.25">
      <c r="A66" t="s">
        <v>600</v>
      </c>
      <c r="B66" t="s">
        <v>75</v>
      </c>
      <c r="C66" t="s">
        <v>71</v>
      </c>
      <c r="D66" t="s">
        <v>30</v>
      </c>
      <c r="E66" t="s">
        <v>76</v>
      </c>
      <c r="F66" t="s">
        <v>77</v>
      </c>
      <c r="G66" t="s">
        <v>78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874196.8</v>
      </c>
      <c r="I66">
        <f>SUM(DIsk_management_10_mins_5[Total Bytes])</f>
        <v>13657106172.599995</v>
      </c>
      <c r="J66" s="11">
        <f t="shared" ref="J66:J97" si="6">H66/$I$2</f>
        <v>6.4010397880180888E-5</v>
      </c>
      <c r="K66" s="11"/>
    </row>
    <row r="67" spans="1:11" x14ac:dyDescent="0.25">
      <c r="A67" t="s">
        <v>468</v>
      </c>
      <c r="B67" t="s">
        <v>293</v>
      </c>
      <c r="C67" t="s">
        <v>29</v>
      </c>
      <c r="D67" t="s">
        <v>30</v>
      </c>
      <c r="E67" t="s">
        <v>547</v>
      </c>
      <c r="F67" t="s">
        <v>9</v>
      </c>
      <c r="G67" t="s">
        <v>548</v>
      </c>
      <c r="H67">
        <f t="shared" si="5"/>
        <v>858931.19999999995</v>
      </c>
      <c r="I67">
        <f>SUM(DIsk_management_10_mins_5[Total Bytes])</f>
        <v>13657106172.599995</v>
      </c>
      <c r="J67" s="11">
        <f t="shared" si="6"/>
        <v>6.2892620819135026E-5</v>
      </c>
      <c r="K67" s="11"/>
    </row>
    <row r="68" spans="1:11" x14ac:dyDescent="0.25">
      <c r="A68" t="s">
        <v>468</v>
      </c>
      <c r="B68" t="s">
        <v>303</v>
      </c>
      <c r="C68" t="s">
        <v>29</v>
      </c>
      <c r="D68" t="s">
        <v>30</v>
      </c>
      <c r="E68" t="s">
        <v>558</v>
      </c>
      <c r="F68" t="s">
        <v>559</v>
      </c>
      <c r="G68" t="s">
        <v>560</v>
      </c>
      <c r="H68">
        <f t="shared" si="5"/>
        <v>786329.59999999998</v>
      </c>
      <c r="I68">
        <f>SUM(DIsk_management_10_mins_5[Total Bytes])</f>
        <v>13657106172.599995</v>
      </c>
      <c r="J68" s="11">
        <f t="shared" si="6"/>
        <v>5.7576589803306854E-5</v>
      </c>
      <c r="K68" s="11"/>
    </row>
    <row r="69" spans="1:11" x14ac:dyDescent="0.25">
      <c r="A69" t="s">
        <v>21</v>
      </c>
      <c r="B69" t="s">
        <v>317</v>
      </c>
      <c r="C69" t="s">
        <v>9</v>
      </c>
      <c r="D69" t="s">
        <v>9</v>
      </c>
      <c r="E69" t="s">
        <v>793</v>
      </c>
      <c r="F69" t="s">
        <v>9</v>
      </c>
      <c r="G69" t="s">
        <v>794</v>
      </c>
      <c r="H69">
        <f t="shared" si="5"/>
        <v>779264</v>
      </c>
      <c r="I69">
        <f>SUM(DIsk_management_10_mins_5[Total Bytes])</f>
        <v>13657106172.599995</v>
      </c>
      <c r="J69" s="11">
        <f t="shared" si="6"/>
        <v>5.7059232765095091E-5</v>
      </c>
      <c r="K69" s="11"/>
    </row>
    <row r="70" spans="1:11" x14ac:dyDescent="0.25">
      <c r="A70" t="s">
        <v>468</v>
      </c>
      <c r="B70" t="s">
        <v>281</v>
      </c>
      <c r="C70" t="s">
        <v>29</v>
      </c>
      <c r="D70" t="s">
        <v>30</v>
      </c>
      <c r="E70" t="s">
        <v>541</v>
      </c>
      <c r="F70" t="s">
        <v>542</v>
      </c>
      <c r="G70" t="s">
        <v>543</v>
      </c>
      <c r="H70">
        <f t="shared" si="5"/>
        <v>759193.60000000009</v>
      </c>
      <c r="I70">
        <f>SUM(DIsk_management_10_mins_5[Total Bytes])</f>
        <v>13657106172.599995</v>
      </c>
      <c r="J70" s="11">
        <f t="shared" si="6"/>
        <v>5.5589638859450069E-5</v>
      </c>
      <c r="K70" s="11"/>
    </row>
    <row r="71" spans="1:11" x14ac:dyDescent="0.25">
      <c r="A71" t="s">
        <v>468</v>
      </c>
      <c r="B71" t="s">
        <v>177</v>
      </c>
      <c r="C71" t="s">
        <v>29</v>
      </c>
      <c r="D71" t="s">
        <v>30</v>
      </c>
      <c r="E71" t="s">
        <v>471</v>
      </c>
      <c r="F71" t="s">
        <v>9</v>
      </c>
      <c r="G71" t="s">
        <v>734</v>
      </c>
      <c r="H71">
        <f t="shared" si="5"/>
        <v>631193.59999999998</v>
      </c>
      <c r="I71">
        <f>SUM(DIsk_management_10_mins_5[Total Bytes])</f>
        <v>13657106172.599995</v>
      </c>
      <c r="J71" s="11">
        <f t="shared" si="6"/>
        <v>4.6217228746918015E-5</v>
      </c>
      <c r="K71" s="11"/>
    </row>
    <row r="72" spans="1:11" x14ac:dyDescent="0.25">
      <c r="A72" t="s">
        <v>468</v>
      </c>
      <c r="B72" t="s">
        <v>296</v>
      </c>
      <c r="C72" t="s">
        <v>29</v>
      </c>
      <c r="D72" t="s">
        <v>30</v>
      </c>
      <c r="E72" t="s">
        <v>753</v>
      </c>
      <c r="F72" t="s">
        <v>554</v>
      </c>
      <c r="G72" t="s">
        <v>754</v>
      </c>
      <c r="H72">
        <f t="shared" si="5"/>
        <v>547328</v>
      </c>
      <c r="I72">
        <f>SUM(DIsk_management_10_mins_5[Total Bytes])</f>
        <v>13657106172.599995</v>
      </c>
      <c r="J72" s="11">
        <f t="shared" si="6"/>
        <v>4.0076425641187024E-5</v>
      </c>
      <c r="K72" s="11"/>
    </row>
    <row r="73" spans="1:11" x14ac:dyDescent="0.25">
      <c r="A73" t="s">
        <v>468</v>
      </c>
      <c r="B73" t="s">
        <v>295</v>
      </c>
      <c r="C73" t="s">
        <v>29</v>
      </c>
      <c r="D73" t="s">
        <v>30</v>
      </c>
      <c r="E73" t="s">
        <v>551</v>
      </c>
      <c r="F73" t="s">
        <v>9</v>
      </c>
      <c r="G73" t="s">
        <v>752</v>
      </c>
      <c r="H73">
        <f t="shared" si="5"/>
        <v>511488</v>
      </c>
      <c r="I73">
        <f>SUM(DIsk_management_10_mins_5[Total Bytes])</f>
        <v>13657106172.599995</v>
      </c>
      <c r="J73" s="11">
        <f t="shared" si="6"/>
        <v>3.7452150809678052E-5</v>
      </c>
      <c r="K73" s="11"/>
    </row>
    <row r="74" spans="1:11" x14ac:dyDescent="0.25">
      <c r="A74" t="s">
        <v>318</v>
      </c>
      <c r="B74" t="s">
        <v>319</v>
      </c>
      <c r="C74" t="s">
        <v>446</v>
      </c>
      <c r="D74" t="s">
        <v>30</v>
      </c>
      <c r="E74" t="s">
        <v>447</v>
      </c>
      <c r="F74" t="s">
        <v>448</v>
      </c>
      <c r="G74" t="s">
        <v>449</v>
      </c>
      <c r="H74">
        <f t="shared" si="5"/>
        <v>477958.40000000002</v>
      </c>
      <c r="I74">
        <f>SUM(DIsk_management_10_mins_5[Total Bytes])</f>
        <v>13657106172.599995</v>
      </c>
      <c r="J74" s="11">
        <f t="shared" si="6"/>
        <v>3.4997047980700282E-5</v>
      </c>
      <c r="K74" s="11"/>
    </row>
    <row r="75" spans="1:11" x14ac:dyDescent="0.25">
      <c r="A75" t="s">
        <v>779</v>
      </c>
      <c r="B75" t="s">
        <v>780</v>
      </c>
      <c r="C75" t="s">
        <v>781</v>
      </c>
      <c r="D75" t="s">
        <v>30</v>
      </c>
      <c r="E75" t="s">
        <v>782</v>
      </c>
      <c r="F75" t="s">
        <v>783</v>
      </c>
      <c r="G75" t="s">
        <v>560</v>
      </c>
      <c r="H75">
        <f t="shared" si="5"/>
        <v>423014.40000000002</v>
      </c>
      <c r="I75">
        <f>SUM(DIsk_management_10_mins_5[Total Bytes])</f>
        <v>13657106172.599995</v>
      </c>
      <c r="J75" s="11">
        <f t="shared" si="6"/>
        <v>3.0973940939895901E-5</v>
      </c>
      <c r="K75" s="11"/>
    </row>
    <row r="76" spans="1:11" x14ac:dyDescent="0.25">
      <c r="A76" t="s">
        <v>468</v>
      </c>
      <c r="B76" t="s">
        <v>188</v>
      </c>
      <c r="C76" t="s">
        <v>29</v>
      </c>
      <c r="D76" t="s">
        <v>30</v>
      </c>
      <c r="E76" t="s">
        <v>9</v>
      </c>
      <c r="F76" t="s">
        <v>9</v>
      </c>
      <c r="G76" t="s">
        <v>736</v>
      </c>
      <c r="H76">
        <f t="shared" si="5"/>
        <v>399769.59999999998</v>
      </c>
      <c r="I76">
        <f>SUM(DIsk_management_10_mins_5[Total Bytes])</f>
        <v>13657106172.599995</v>
      </c>
      <c r="J76" s="11">
        <f t="shared" si="6"/>
        <v>2.9271911263460081E-5</v>
      </c>
      <c r="K76" s="11"/>
    </row>
    <row r="77" spans="1:11" x14ac:dyDescent="0.25">
      <c r="A77" t="s">
        <v>582</v>
      </c>
      <c r="B77" t="s">
        <v>346</v>
      </c>
      <c r="C77" t="s">
        <v>9</v>
      </c>
      <c r="D77" t="s">
        <v>9</v>
      </c>
      <c r="E77" t="s">
        <v>347</v>
      </c>
      <c r="F77" t="s">
        <v>9</v>
      </c>
      <c r="G77" t="s">
        <v>427</v>
      </c>
      <c r="H77">
        <f t="shared" si="5"/>
        <v>386252.79999999999</v>
      </c>
      <c r="I77">
        <f>SUM(DIsk_management_10_mins_5[Total Bytes])</f>
        <v>13657106172.599995</v>
      </c>
      <c r="J77" s="11">
        <f t="shared" si="6"/>
        <v>2.8282184755576697E-5</v>
      </c>
      <c r="K77" s="11"/>
    </row>
    <row r="78" spans="1:11" x14ac:dyDescent="0.25">
      <c r="A78" t="s">
        <v>468</v>
      </c>
      <c r="B78" t="s">
        <v>260</v>
      </c>
      <c r="C78" t="s">
        <v>29</v>
      </c>
      <c r="D78" t="s">
        <v>30</v>
      </c>
      <c r="E78" t="s">
        <v>9</v>
      </c>
      <c r="F78" t="s">
        <v>9</v>
      </c>
      <c r="G78" t="s">
        <v>530</v>
      </c>
      <c r="H78">
        <f t="shared" si="5"/>
        <v>365670.40000000002</v>
      </c>
      <c r="I78">
        <f>SUM(DIsk_management_10_mins_5[Total Bytes])</f>
        <v>13657106172.599995</v>
      </c>
      <c r="J78" s="11">
        <f t="shared" si="6"/>
        <v>2.6775101209481548E-5</v>
      </c>
      <c r="K78" s="11"/>
    </row>
    <row r="79" spans="1:11" x14ac:dyDescent="0.25">
      <c r="A79" t="s">
        <v>468</v>
      </c>
      <c r="B79" t="s">
        <v>246</v>
      </c>
      <c r="C79" t="s">
        <v>29</v>
      </c>
      <c r="D79" t="s">
        <v>30</v>
      </c>
      <c r="E79" t="s">
        <v>749</v>
      </c>
      <c r="F79" t="s">
        <v>750</v>
      </c>
      <c r="G79" t="s">
        <v>522</v>
      </c>
      <c r="H79">
        <f t="shared" si="5"/>
        <v>311296</v>
      </c>
      <c r="I79">
        <f>SUM(DIsk_management_10_mins_5[Total Bytes])</f>
        <v>13657106172.599995</v>
      </c>
      <c r="J79" s="11">
        <f t="shared" si="6"/>
        <v>2.2793701393677933E-5</v>
      </c>
      <c r="K79" s="11"/>
    </row>
    <row r="80" spans="1:11" x14ac:dyDescent="0.25">
      <c r="A80" t="s">
        <v>356</v>
      </c>
      <c r="B80" t="s">
        <v>373</v>
      </c>
      <c r="C80" t="s">
        <v>358</v>
      </c>
      <c r="D80" t="s">
        <v>30</v>
      </c>
      <c r="E80" t="s">
        <v>775</v>
      </c>
      <c r="F80" t="s">
        <v>776</v>
      </c>
      <c r="G80" t="s">
        <v>376</v>
      </c>
      <c r="H80">
        <f t="shared" si="5"/>
        <v>300953.59999999998</v>
      </c>
      <c r="I80">
        <f>SUM(DIsk_management_10_mins_5[Total Bytes])</f>
        <v>13657106172.599995</v>
      </c>
      <c r="J80" s="11">
        <f t="shared" si="6"/>
        <v>2.2036410656585343E-5</v>
      </c>
      <c r="K80" s="11"/>
    </row>
    <row r="81" spans="1:11" x14ac:dyDescent="0.25">
      <c r="A81" t="s">
        <v>468</v>
      </c>
      <c r="B81" t="s">
        <v>187</v>
      </c>
      <c r="C81" t="s">
        <v>29</v>
      </c>
      <c r="D81" t="s">
        <v>30</v>
      </c>
      <c r="E81" t="s">
        <v>478</v>
      </c>
      <c r="F81" t="s">
        <v>9</v>
      </c>
      <c r="G81" t="s">
        <v>479</v>
      </c>
      <c r="H81">
        <f t="shared" si="5"/>
        <v>262963.20000000001</v>
      </c>
      <c r="I81">
        <f>SUM(DIsk_management_10_mins_5[Total Bytes])</f>
        <v>13657106172.599995</v>
      </c>
      <c r="J81" s="11">
        <f t="shared" si="6"/>
        <v>1.9254679335185835E-5</v>
      </c>
      <c r="K81" s="11"/>
    </row>
    <row r="82" spans="1:11" x14ac:dyDescent="0.25">
      <c r="A82" t="s">
        <v>616</v>
      </c>
      <c r="B82" t="s">
        <v>103</v>
      </c>
      <c r="C82" t="s">
        <v>44</v>
      </c>
      <c r="D82" t="s">
        <v>30</v>
      </c>
      <c r="E82" t="s">
        <v>104</v>
      </c>
      <c r="F82" t="s">
        <v>105</v>
      </c>
      <c r="G82" t="s">
        <v>106</v>
      </c>
      <c r="H82">
        <f t="shared" si="5"/>
        <v>262246.40000000002</v>
      </c>
      <c r="I82">
        <f>SUM(DIsk_management_10_mins_5[Total Bytes])</f>
        <v>13657106172.599995</v>
      </c>
      <c r="J82" s="11">
        <f t="shared" si="6"/>
        <v>1.9202193838555657E-5</v>
      </c>
      <c r="K82" s="11"/>
    </row>
    <row r="83" spans="1:11" x14ac:dyDescent="0.25">
      <c r="A83" t="s">
        <v>649</v>
      </c>
      <c r="B83" t="s">
        <v>227</v>
      </c>
      <c r="C83" t="s">
        <v>650</v>
      </c>
      <c r="D83" t="s">
        <v>30</v>
      </c>
      <c r="E83" t="s">
        <v>228</v>
      </c>
      <c r="F83" t="s">
        <v>9</v>
      </c>
      <c r="G83" t="s">
        <v>791</v>
      </c>
      <c r="H83">
        <f t="shared" si="5"/>
        <v>257331.19999999998</v>
      </c>
      <c r="I83">
        <f>SUM(DIsk_management_10_mins_5[Total Bytes])</f>
        <v>13657106172.599995</v>
      </c>
      <c r="J83" s="11">
        <f t="shared" si="6"/>
        <v>1.8842293290234421E-5</v>
      </c>
      <c r="K83" s="11"/>
    </row>
    <row r="84" spans="1:11" x14ac:dyDescent="0.25">
      <c r="A84" t="s">
        <v>468</v>
      </c>
      <c r="B84" t="s">
        <v>239</v>
      </c>
      <c r="C84" t="s">
        <v>29</v>
      </c>
      <c r="D84" t="s">
        <v>30</v>
      </c>
      <c r="E84" t="s">
        <v>683</v>
      </c>
      <c r="F84" t="s">
        <v>684</v>
      </c>
      <c r="G84" t="s">
        <v>509</v>
      </c>
      <c r="H84">
        <f t="shared" si="5"/>
        <v>256819.19999999998</v>
      </c>
      <c r="I84">
        <f>SUM(DIsk_management_10_mins_5[Total Bytes])</f>
        <v>13657106172.599995</v>
      </c>
      <c r="J84" s="11">
        <f t="shared" si="6"/>
        <v>1.8804803649784295E-5</v>
      </c>
      <c r="K84" s="11"/>
    </row>
    <row r="85" spans="1:11" x14ac:dyDescent="0.25">
      <c r="A85" t="s">
        <v>468</v>
      </c>
      <c r="B85" t="s">
        <v>304</v>
      </c>
      <c r="C85" t="s">
        <v>29</v>
      </c>
      <c r="D85" t="s">
        <v>30</v>
      </c>
      <c r="E85" t="s">
        <v>50</v>
      </c>
      <c r="F85" t="s">
        <v>9</v>
      </c>
      <c r="G85" t="s">
        <v>755</v>
      </c>
      <c r="H85">
        <f t="shared" si="5"/>
        <v>236134.39999999999</v>
      </c>
      <c r="I85">
        <f>SUM(DIsk_management_10_mins_5[Total Bytes])</f>
        <v>13657106172.599995</v>
      </c>
      <c r="J85" s="11">
        <f t="shared" si="6"/>
        <v>1.7290222175599115E-5</v>
      </c>
      <c r="K85" s="11"/>
    </row>
    <row r="86" spans="1:11" x14ac:dyDescent="0.25">
      <c r="A86" t="s">
        <v>356</v>
      </c>
      <c r="B86" t="s">
        <v>381</v>
      </c>
      <c r="C86" t="s">
        <v>358</v>
      </c>
      <c r="D86" t="s">
        <v>30</v>
      </c>
      <c r="E86" t="s">
        <v>777</v>
      </c>
      <c r="F86" t="s">
        <v>778</v>
      </c>
      <c r="G86" t="s">
        <v>384</v>
      </c>
      <c r="H86">
        <f t="shared" si="5"/>
        <v>233881.60000000001</v>
      </c>
      <c r="I86">
        <f>SUM(DIsk_management_10_mins_5[Total Bytes])</f>
        <v>13657106172.599995</v>
      </c>
      <c r="J86" s="11">
        <f t="shared" si="6"/>
        <v>1.7125267757618553E-5</v>
      </c>
      <c r="K86" s="11"/>
    </row>
    <row r="87" spans="1:11" x14ac:dyDescent="0.25">
      <c r="A87" t="s">
        <v>356</v>
      </c>
      <c r="B87" t="s">
        <v>366</v>
      </c>
      <c r="C87" t="s">
        <v>358</v>
      </c>
      <c r="D87" t="s">
        <v>30</v>
      </c>
      <c r="E87" t="s">
        <v>773</v>
      </c>
      <c r="F87" t="s">
        <v>774</v>
      </c>
      <c r="G87" t="s">
        <v>369</v>
      </c>
      <c r="H87">
        <f t="shared" si="5"/>
        <v>215654.39999999999</v>
      </c>
      <c r="I87">
        <f>SUM(DIsk_management_10_mins_5[Total Bytes])</f>
        <v>13657106172.599995</v>
      </c>
      <c r="J87" s="11">
        <f t="shared" si="6"/>
        <v>1.5790636557593989E-5</v>
      </c>
      <c r="K87" s="11"/>
    </row>
    <row r="88" spans="1:11" x14ac:dyDescent="0.25">
      <c r="A88" t="s">
        <v>468</v>
      </c>
      <c r="B88" t="s">
        <v>217</v>
      </c>
      <c r="C88" t="s">
        <v>29</v>
      </c>
      <c r="D88" t="s">
        <v>30</v>
      </c>
      <c r="E88" t="s">
        <v>9</v>
      </c>
      <c r="F88" t="s">
        <v>9</v>
      </c>
      <c r="G88" t="s">
        <v>498</v>
      </c>
      <c r="H88">
        <f t="shared" si="5"/>
        <v>206028.79999999999</v>
      </c>
      <c r="I88">
        <f>SUM(DIsk_management_10_mins_5[Total Bytes])</f>
        <v>13657106172.599995</v>
      </c>
      <c r="J88" s="11">
        <f t="shared" si="6"/>
        <v>1.5085831317131579E-5</v>
      </c>
      <c r="K88" s="11"/>
    </row>
    <row r="89" spans="1:11" x14ac:dyDescent="0.25">
      <c r="A89" t="s">
        <v>657</v>
      </c>
      <c r="B89" t="s">
        <v>137</v>
      </c>
      <c r="C89" t="s">
        <v>138</v>
      </c>
      <c r="D89" t="s">
        <v>30</v>
      </c>
      <c r="E89" t="s">
        <v>9</v>
      </c>
      <c r="F89" t="s">
        <v>9</v>
      </c>
      <c r="G89" t="s">
        <v>139</v>
      </c>
      <c r="H89">
        <f t="shared" si="5"/>
        <v>187699.20000000001</v>
      </c>
      <c r="I89">
        <f>SUM(DIsk_management_10_mins_5[Total Bytes])</f>
        <v>13657106172.599995</v>
      </c>
      <c r="J89" s="11">
        <f t="shared" si="6"/>
        <v>1.3743702189016992E-5</v>
      </c>
      <c r="K89" s="11"/>
    </row>
    <row r="90" spans="1:11" x14ac:dyDescent="0.25">
      <c r="A90" t="s">
        <v>657</v>
      </c>
      <c r="B90" t="s">
        <v>140</v>
      </c>
      <c r="C90" t="s">
        <v>138</v>
      </c>
      <c r="D90" t="s">
        <v>30</v>
      </c>
      <c r="E90" t="s">
        <v>9</v>
      </c>
      <c r="F90" t="s">
        <v>9</v>
      </c>
      <c r="G90" t="s">
        <v>141</v>
      </c>
      <c r="H90">
        <f t="shared" si="5"/>
        <v>187596.79999999999</v>
      </c>
      <c r="I90">
        <f>SUM(DIsk_management_10_mins_5[Total Bytes])</f>
        <v>13657106172.599995</v>
      </c>
      <c r="J90" s="11">
        <f t="shared" si="6"/>
        <v>1.3736204260926965E-5</v>
      </c>
      <c r="K90" s="11"/>
    </row>
    <row r="91" spans="1:11" x14ac:dyDescent="0.25">
      <c r="A91" t="s">
        <v>657</v>
      </c>
      <c r="B91" t="s">
        <v>142</v>
      </c>
      <c r="C91" t="s">
        <v>138</v>
      </c>
      <c r="D91" t="s">
        <v>30</v>
      </c>
      <c r="E91" t="s">
        <v>9</v>
      </c>
      <c r="F91" t="s">
        <v>9</v>
      </c>
      <c r="G91" t="s">
        <v>141</v>
      </c>
      <c r="H91">
        <f t="shared" si="5"/>
        <v>187596.79999999999</v>
      </c>
      <c r="I91">
        <f>SUM(DIsk_management_10_mins_5[Total Bytes])</f>
        <v>13657106172.599995</v>
      </c>
      <c r="J91" s="11">
        <f t="shared" si="6"/>
        <v>1.3736204260926965E-5</v>
      </c>
      <c r="K91" s="11"/>
    </row>
    <row r="92" spans="1:11" x14ac:dyDescent="0.25">
      <c r="A92" t="s">
        <v>657</v>
      </c>
      <c r="B92" t="s">
        <v>154</v>
      </c>
      <c r="C92" t="s">
        <v>138</v>
      </c>
      <c r="D92" t="s">
        <v>30</v>
      </c>
      <c r="E92" t="s">
        <v>9</v>
      </c>
      <c r="F92" t="s">
        <v>9</v>
      </c>
      <c r="G92" t="s">
        <v>141</v>
      </c>
      <c r="H92">
        <f t="shared" si="5"/>
        <v>187596.79999999999</v>
      </c>
      <c r="I92">
        <f>SUM(DIsk_management_10_mins_5[Total Bytes])</f>
        <v>13657106172.599995</v>
      </c>
      <c r="J92" s="11">
        <f t="shared" si="6"/>
        <v>1.3736204260926965E-5</v>
      </c>
      <c r="K92" s="11"/>
    </row>
    <row r="93" spans="1:11" x14ac:dyDescent="0.25">
      <c r="A93" t="s">
        <v>657</v>
      </c>
      <c r="B93" t="s">
        <v>169</v>
      </c>
      <c r="C93" t="s">
        <v>138</v>
      </c>
      <c r="D93" t="s">
        <v>30</v>
      </c>
      <c r="E93" t="s">
        <v>9</v>
      </c>
      <c r="F93" t="s">
        <v>9</v>
      </c>
      <c r="G93" t="s">
        <v>141</v>
      </c>
      <c r="H93">
        <f t="shared" si="5"/>
        <v>187596.79999999999</v>
      </c>
      <c r="I93">
        <f>SUM(DIsk_management_10_mins_5[Total Bytes])</f>
        <v>13657106172.599995</v>
      </c>
      <c r="J93" s="11">
        <f t="shared" si="6"/>
        <v>1.3736204260926965E-5</v>
      </c>
      <c r="K93" s="11"/>
    </row>
    <row r="94" spans="1:11" x14ac:dyDescent="0.25">
      <c r="A94" t="s">
        <v>600</v>
      </c>
      <c r="B94" t="s">
        <v>163</v>
      </c>
      <c r="C94" t="s">
        <v>71</v>
      </c>
      <c r="D94" t="s">
        <v>30</v>
      </c>
      <c r="E94" t="s">
        <v>164</v>
      </c>
      <c r="F94" t="s">
        <v>9</v>
      </c>
      <c r="G94" t="s">
        <v>165</v>
      </c>
      <c r="H94">
        <f t="shared" si="5"/>
        <v>157593.60000000001</v>
      </c>
      <c r="I94">
        <f>SUM(DIsk_management_10_mins_5[Total Bytes])</f>
        <v>13657106172.599995</v>
      </c>
      <c r="J94" s="11">
        <f t="shared" si="6"/>
        <v>1.1539311330549454E-5</v>
      </c>
      <c r="K94" s="11"/>
    </row>
    <row r="95" spans="1:11" x14ac:dyDescent="0.25">
      <c r="A95" t="s">
        <v>468</v>
      </c>
      <c r="B95" t="s">
        <v>232</v>
      </c>
      <c r="C95" t="s">
        <v>29</v>
      </c>
      <c r="D95" t="s">
        <v>30</v>
      </c>
      <c r="E95" t="s">
        <v>9</v>
      </c>
      <c r="F95" t="s">
        <v>9</v>
      </c>
      <c r="G95" t="s">
        <v>503</v>
      </c>
      <c r="H95">
        <f t="shared" si="5"/>
        <v>149094.39999999999</v>
      </c>
      <c r="I95">
        <f>SUM(DIsk_management_10_mins_5[Total Bytes])</f>
        <v>13657106172.599995</v>
      </c>
      <c r="J95" s="11">
        <f t="shared" si="6"/>
        <v>1.0916983299077326E-5</v>
      </c>
      <c r="K95" s="11"/>
    </row>
    <row r="96" spans="1:11" x14ac:dyDescent="0.25">
      <c r="A96" t="s">
        <v>468</v>
      </c>
      <c r="B96" t="s">
        <v>274</v>
      </c>
      <c r="C96" t="s">
        <v>29</v>
      </c>
      <c r="D96" t="s">
        <v>30</v>
      </c>
      <c r="E96" t="s">
        <v>275</v>
      </c>
      <c r="F96" t="s">
        <v>9</v>
      </c>
      <c r="G96" t="s">
        <v>691</v>
      </c>
      <c r="H96">
        <f t="shared" si="5"/>
        <v>143155.20000000001</v>
      </c>
      <c r="I96">
        <f>SUM(DIsk_management_10_mins_5[Total Bytes])</f>
        <v>13657106172.599995</v>
      </c>
      <c r="J96" s="11">
        <f t="shared" si="6"/>
        <v>1.0482103469855839E-5</v>
      </c>
      <c r="K96" s="11"/>
    </row>
    <row r="97" spans="1:11" x14ac:dyDescent="0.25">
      <c r="A97" t="s">
        <v>468</v>
      </c>
      <c r="B97" t="s">
        <v>273</v>
      </c>
      <c r="C97" t="s">
        <v>29</v>
      </c>
      <c r="D97" t="s">
        <v>30</v>
      </c>
      <c r="E97" t="s">
        <v>532</v>
      </c>
      <c r="F97" t="s">
        <v>533</v>
      </c>
      <c r="G97" t="s">
        <v>534</v>
      </c>
      <c r="H97">
        <f t="shared" si="5"/>
        <v>139673.60000000001</v>
      </c>
      <c r="I97">
        <f>SUM(DIsk_management_10_mins_5[Total Bytes])</f>
        <v>13657106172.599995</v>
      </c>
      <c r="J97" s="11">
        <f t="shared" si="6"/>
        <v>1.0227173914794969E-5</v>
      </c>
      <c r="K97" s="11"/>
    </row>
    <row r="98" spans="1:11" x14ac:dyDescent="0.25">
      <c r="A98" t="s">
        <v>609</v>
      </c>
      <c r="B98" t="s">
        <v>287</v>
      </c>
      <c r="C98" t="s">
        <v>9</v>
      </c>
      <c r="D98" t="s">
        <v>9</v>
      </c>
      <c r="E98" t="s">
        <v>610</v>
      </c>
      <c r="F98" t="s">
        <v>9</v>
      </c>
      <c r="G98" t="s">
        <v>611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>
        <f>SUM(DIsk_management_10_mins_5[Total Bytes])</f>
        <v>13657106172.599995</v>
      </c>
      <c r="J98" s="11">
        <f t="shared" ref="J98:J129" si="8">H98/$I$2</f>
        <v>1.0227173914794969E-5</v>
      </c>
      <c r="K98" s="11"/>
    </row>
    <row r="99" spans="1:11" x14ac:dyDescent="0.25">
      <c r="A99" t="s">
        <v>604</v>
      </c>
      <c r="B99" t="s">
        <v>698</v>
      </c>
      <c r="C99" t="s">
        <v>351</v>
      </c>
      <c r="D99" t="s">
        <v>352</v>
      </c>
      <c r="E99" t="s">
        <v>691</v>
      </c>
      <c r="F99" t="s">
        <v>9</v>
      </c>
      <c r="G99" t="s">
        <v>699</v>
      </c>
      <c r="H99">
        <f t="shared" si="7"/>
        <v>132710.39999999999</v>
      </c>
      <c r="I99">
        <f>SUM(DIsk_management_10_mins_5[Total Bytes])</f>
        <v>13657106172.599995</v>
      </c>
      <c r="J99" s="11">
        <f t="shared" si="8"/>
        <v>9.7173148046732235E-6</v>
      </c>
      <c r="K99" s="11"/>
    </row>
    <row r="100" spans="1:11" x14ac:dyDescent="0.25">
      <c r="A100" t="s">
        <v>461</v>
      </c>
      <c r="B100" t="s">
        <v>124</v>
      </c>
      <c r="C100" t="s">
        <v>9</v>
      </c>
      <c r="D100" t="s">
        <v>30</v>
      </c>
      <c r="E100" t="s">
        <v>125</v>
      </c>
      <c r="F100" t="s">
        <v>9</v>
      </c>
      <c r="G100" t="s">
        <v>407</v>
      </c>
      <c r="H100">
        <f t="shared" si="7"/>
        <v>118579.20000000001</v>
      </c>
      <c r="I100">
        <f>SUM(DIsk_management_10_mins_5[Total Bytes])</f>
        <v>13657106172.599995</v>
      </c>
      <c r="J100" s="11">
        <f t="shared" si="8"/>
        <v>8.6826007282496873E-6</v>
      </c>
      <c r="K100" s="11"/>
    </row>
    <row r="101" spans="1:11" x14ac:dyDescent="0.25">
      <c r="A101" t="s">
        <v>468</v>
      </c>
      <c r="B101" t="s">
        <v>233</v>
      </c>
      <c r="C101" t="s">
        <v>29</v>
      </c>
      <c r="D101" t="s">
        <v>30</v>
      </c>
      <c r="E101" t="s">
        <v>9</v>
      </c>
      <c r="F101" t="s">
        <v>9</v>
      </c>
      <c r="G101" t="s">
        <v>744</v>
      </c>
      <c r="H101">
        <f t="shared" si="7"/>
        <v>104652.8</v>
      </c>
      <c r="I101">
        <f>SUM(DIsk_management_10_mins_5[Total Bytes])</f>
        <v>13657106172.599995</v>
      </c>
      <c r="J101" s="11">
        <f t="shared" si="8"/>
        <v>7.6628825080062007E-6</v>
      </c>
      <c r="K101" s="11"/>
    </row>
    <row r="102" spans="1:11" x14ac:dyDescent="0.25">
      <c r="A102" t="s">
        <v>575</v>
      </c>
      <c r="B102" t="s">
        <v>236</v>
      </c>
      <c r="C102" t="s">
        <v>237</v>
      </c>
      <c r="D102" t="s">
        <v>30</v>
      </c>
      <c r="E102" t="s">
        <v>576</v>
      </c>
      <c r="F102" t="s">
        <v>577</v>
      </c>
      <c r="G102" t="s">
        <v>578</v>
      </c>
      <c r="H102">
        <f t="shared" si="7"/>
        <v>95681.600000000006</v>
      </c>
      <c r="I102">
        <f>SUM(DIsk_management_10_mins_5[Total Bytes])</f>
        <v>13657106172.599995</v>
      </c>
      <c r="J102" s="11">
        <f t="shared" si="8"/>
        <v>7.0059937142441109E-6</v>
      </c>
      <c r="K102" s="11"/>
    </row>
    <row r="103" spans="1:11" x14ac:dyDescent="0.25">
      <c r="A103" t="s">
        <v>583</v>
      </c>
      <c r="B103" t="s">
        <v>18</v>
      </c>
      <c r="C103" t="s">
        <v>9</v>
      </c>
      <c r="D103" t="s">
        <v>9</v>
      </c>
      <c r="E103" t="s">
        <v>162</v>
      </c>
      <c r="F103" t="s">
        <v>532</v>
      </c>
      <c r="G103" t="s">
        <v>584</v>
      </c>
      <c r="H103">
        <f t="shared" si="7"/>
        <v>82841.600000000006</v>
      </c>
      <c r="I103">
        <f>SUM(DIsk_management_10_mins_5[Total Bytes])</f>
        <v>13657106172.599995</v>
      </c>
      <c r="J103" s="11">
        <f t="shared" si="8"/>
        <v>6.0658238248307399E-6</v>
      </c>
      <c r="K103" s="11"/>
    </row>
    <row r="104" spans="1:11" x14ac:dyDescent="0.25">
      <c r="A104" t="s">
        <v>468</v>
      </c>
      <c r="B104" t="s">
        <v>218</v>
      </c>
      <c r="C104" t="s">
        <v>29</v>
      </c>
      <c r="D104" t="s">
        <v>30</v>
      </c>
      <c r="E104" t="s">
        <v>9</v>
      </c>
      <c r="F104" t="s">
        <v>9</v>
      </c>
      <c r="G104" t="s">
        <v>499</v>
      </c>
      <c r="H104">
        <f t="shared" si="7"/>
        <v>63180.800000000003</v>
      </c>
      <c r="I104">
        <f>SUM(DIsk_management_10_mins_5[Total Bytes])</f>
        <v>13657106172.599995</v>
      </c>
      <c r="J104" s="11">
        <f t="shared" si="8"/>
        <v>4.6262216315458179E-6</v>
      </c>
      <c r="K104" s="11"/>
    </row>
    <row r="105" spans="1:11" x14ac:dyDescent="0.25">
      <c r="A105" t="s">
        <v>468</v>
      </c>
      <c r="B105" t="s">
        <v>279</v>
      </c>
      <c r="C105" t="s">
        <v>29</v>
      </c>
      <c r="D105" t="s">
        <v>30</v>
      </c>
      <c r="E105" t="s">
        <v>280</v>
      </c>
      <c r="F105" t="s">
        <v>9</v>
      </c>
      <c r="G105" t="s">
        <v>68</v>
      </c>
      <c r="H105">
        <f t="shared" si="7"/>
        <v>62361.599999999999</v>
      </c>
      <c r="I105">
        <f>SUM(DIsk_management_10_mins_5[Total Bytes])</f>
        <v>13657106172.599995</v>
      </c>
      <c r="J105" s="11">
        <f t="shared" si="8"/>
        <v>4.5662382068256118E-6</v>
      </c>
      <c r="K105" s="11"/>
    </row>
    <row r="106" spans="1:11" x14ac:dyDescent="0.25">
      <c r="A106" t="s">
        <v>587</v>
      </c>
      <c r="B106" t="s">
        <v>159</v>
      </c>
      <c r="C106" t="s">
        <v>160</v>
      </c>
      <c r="D106" t="s">
        <v>30</v>
      </c>
      <c r="E106" t="s">
        <v>161</v>
      </c>
      <c r="F106" t="s">
        <v>9</v>
      </c>
      <c r="G106" t="s">
        <v>162</v>
      </c>
      <c r="H106">
        <f t="shared" si="7"/>
        <v>59494.400000000001</v>
      </c>
      <c r="I106">
        <f>SUM(DIsk_management_10_mins_5[Total Bytes])</f>
        <v>13657106172.599995</v>
      </c>
      <c r="J106" s="11">
        <f t="shared" si="8"/>
        <v>4.3562962203048941E-6</v>
      </c>
      <c r="K106" s="11"/>
    </row>
    <row r="107" spans="1:11" x14ac:dyDescent="0.25">
      <c r="A107" t="s">
        <v>468</v>
      </c>
      <c r="B107" t="s">
        <v>213</v>
      </c>
      <c r="C107" t="s">
        <v>29</v>
      </c>
      <c r="D107" t="s">
        <v>30</v>
      </c>
      <c r="E107" t="s">
        <v>9</v>
      </c>
      <c r="F107" t="s">
        <v>9</v>
      </c>
      <c r="G107" t="s">
        <v>494</v>
      </c>
      <c r="H107">
        <f t="shared" si="7"/>
        <v>52633.599999999999</v>
      </c>
      <c r="I107">
        <f>SUM(DIsk_management_10_mins_5[Total Bytes])</f>
        <v>13657106172.599995</v>
      </c>
      <c r="J107" s="11">
        <f t="shared" si="8"/>
        <v>3.8539350382731765E-6</v>
      </c>
      <c r="K107" s="11"/>
    </row>
    <row r="108" spans="1:11" x14ac:dyDescent="0.25">
      <c r="A108" t="s">
        <v>119</v>
      </c>
      <c r="B108" t="s">
        <v>118</v>
      </c>
      <c r="C108" t="s">
        <v>119</v>
      </c>
      <c r="D108" t="s">
        <v>30</v>
      </c>
      <c r="E108" t="s">
        <v>120</v>
      </c>
      <c r="F108" t="s">
        <v>121</v>
      </c>
      <c r="G108" t="s">
        <v>122</v>
      </c>
      <c r="H108">
        <f t="shared" si="7"/>
        <v>41676.800000000003</v>
      </c>
      <c r="I108">
        <f>SUM(DIsk_management_10_mins_5[Total Bytes])</f>
        <v>13657106172.599995</v>
      </c>
      <c r="J108" s="11">
        <f t="shared" si="8"/>
        <v>3.0516567326404341E-6</v>
      </c>
      <c r="K108" s="11"/>
    </row>
    <row r="109" spans="1:11" x14ac:dyDescent="0.25">
      <c r="A109" t="s">
        <v>23</v>
      </c>
      <c r="B109" t="s">
        <v>24</v>
      </c>
      <c r="C109" t="s">
        <v>9</v>
      </c>
      <c r="D109" t="s">
        <v>9</v>
      </c>
      <c r="E109" t="s">
        <v>450</v>
      </c>
      <c r="F109" t="s">
        <v>9</v>
      </c>
      <c r="G109" t="s">
        <v>451</v>
      </c>
      <c r="H109">
        <f t="shared" si="7"/>
        <v>40960</v>
      </c>
      <c r="I109">
        <f>SUM(DIsk_management_10_mins_5[Total Bytes])</f>
        <v>13657106172.599995</v>
      </c>
      <c r="J109" s="11">
        <f t="shared" si="8"/>
        <v>2.9991712360102545E-6</v>
      </c>
      <c r="K109" s="11"/>
    </row>
    <row r="110" spans="1:11" x14ac:dyDescent="0.25">
      <c r="A110" t="s">
        <v>468</v>
      </c>
      <c r="B110" t="s">
        <v>245</v>
      </c>
      <c r="C110" t="s">
        <v>29</v>
      </c>
      <c r="D110" t="s">
        <v>30</v>
      </c>
      <c r="E110" t="s">
        <v>483</v>
      </c>
      <c r="F110" t="s">
        <v>448</v>
      </c>
      <c r="G110" t="s">
        <v>519</v>
      </c>
      <c r="H110">
        <f t="shared" si="7"/>
        <v>29562.400000000001</v>
      </c>
      <c r="I110">
        <f>SUM(DIsk_management_10_mins_5[Total Bytes])</f>
        <v>13657106172.599995</v>
      </c>
      <c r="J110" s="11">
        <f t="shared" si="8"/>
        <v>2.1646166930524791E-6</v>
      </c>
      <c r="K110" s="11"/>
    </row>
    <row r="111" spans="1:11" x14ac:dyDescent="0.25">
      <c r="A111" t="s">
        <v>468</v>
      </c>
      <c r="B111" t="s">
        <v>253</v>
      </c>
      <c r="C111" t="s">
        <v>29</v>
      </c>
      <c r="D111" t="s">
        <v>30</v>
      </c>
      <c r="E111" t="s">
        <v>523</v>
      </c>
      <c r="F111" t="s">
        <v>9</v>
      </c>
      <c r="G111" t="s">
        <v>333</v>
      </c>
      <c r="H111">
        <f t="shared" si="7"/>
        <v>26009.599999999999</v>
      </c>
      <c r="I111">
        <f>SUM(DIsk_management_10_mins_5[Total Bytes])</f>
        <v>13657106172.599995</v>
      </c>
      <c r="J111" s="11">
        <f t="shared" si="8"/>
        <v>1.9044737348665115E-6</v>
      </c>
      <c r="K111" s="11"/>
    </row>
    <row r="112" spans="1:11" x14ac:dyDescent="0.25">
      <c r="A112" t="s">
        <v>468</v>
      </c>
      <c r="B112" t="s">
        <v>179</v>
      </c>
      <c r="C112" t="s">
        <v>29</v>
      </c>
      <c r="D112" t="s">
        <v>30</v>
      </c>
      <c r="E112" t="s">
        <v>9</v>
      </c>
      <c r="F112" t="s">
        <v>9</v>
      </c>
      <c r="G112" t="s">
        <v>473</v>
      </c>
      <c r="H112">
        <f t="shared" si="7"/>
        <v>24166.400000000001</v>
      </c>
      <c r="I112">
        <f>SUM(DIsk_management_10_mins_5[Total Bytes])</f>
        <v>13657106172.599995</v>
      </c>
      <c r="J112" s="11">
        <f t="shared" si="8"/>
        <v>1.7695110292460502E-6</v>
      </c>
      <c r="K112" s="11"/>
    </row>
    <row r="113" spans="1:11" x14ac:dyDescent="0.25">
      <c r="A113" t="s">
        <v>600</v>
      </c>
      <c r="B113" t="s">
        <v>166</v>
      </c>
      <c r="C113" t="s">
        <v>71</v>
      </c>
      <c r="D113" t="s">
        <v>30</v>
      </c>
      <c r="E113" t="s">
        <v>167</v>
      </c>
      <c r="F113" t="s">
        <v>9</v>
      </c>
      <c r="G113" t="s">
        <v>168</v>
      </c>
      <c r="H113">
        <f t="shared" si="7"/>
        <v>23756.800000000003</v>
      </c>
      <c r="I113">
        <f>SUM(DIsk_management_10_mins_5[Total Bytes])</f>
        <v>13657106172.599995</v>
      </c>
      <c r="J113" s="11">
        <f t="shared" si="8"/>
        <v>1.7395193168859478E-6</v>
      </c>
      <c r="K113" s="11"/>
    </row>
    <row r="114" spans="1:11" x14ac:dyDescent="0.25">
      <c r="A114" t="s">
        <v>468</v>
      </c>
      <c r="B114" t="s">
        <v>219</v>
      </c>
      <c r="C114" t="s">
        <v>29</v>
      </c>
      <c r="D114" t="s">
        <v>30</v>
      </c>
      <c r="E114" t="s">
        <v>9</v>
      </c>
      <c r="F114" t="s">
        <v>9</v>
      </c>
      <c r="G114" t="s">
        <v>369</v>
      </c>
      <c r="H114">
        <f t="shared" si="7"/>
        <v>21913.599999999999</v>
      </c>
      <c r="I114">
        <f>SUM(DIsk_management_10_mins_5[Total Bytes])</f>
        <v>13657106172.599995</v>
      </c>
      <c r="J114" s="11">
        <f t="shared" si="8"/>
        <v>1.6045566112654861E-6</v>
      </c>
      <c r="K114" s="11"/>
    </row>
    <row r="115" spans="1:11" x14ac:dyDescent="0.25">
      <c r="A115" t="s">
        <v>462</v>
      </c>
      <c r="B115" t="s">
        <v>184</v>
      </c>
      <c r="C115" t="s">
        <v>185</v>
      </c>
      <c r="D115" t="s">
        <v>30</v>
      </c>
      <c r="E115" t="s">
        <v>9</v>
      </c>
      <c r="F115" t="s">
        <v>9</v>
      </c>
      <c r="G115" t="s">
        <v>672</v>
      </c>
      <c r="H115">
        <f t="shared" si="7"/>
        <v>19558.400000000001</v>
      </c>
      <c r="I115">
        <f>SUM(DIsk_management_10_mins_5[Total Bytes])</f>
        <v>13657106172.599995</v>
      </c>
      <c r="J115" s="11">
        <f t="shared" si="8"/>
        <v>1.4321042651948965E-6</v>
      </c>
      <c r="K115" s="11"/>
    </row>
    <row r="116" spans="1:11" x14ac:dyDescent="0.25">
      <c r="A116" t="s">
        <v>616</v>
      </c>
      <c r="B116" t="s">
        <v>49</v>
      </c>
      <c r="C116" t="s">
        <v>44</v>
      </c>
      <c r="D116" t="s">
        <v>30</v>
      </c>
      <c r="E116" t="s">
        <v>50</v>
      </c>
      <c r="F116" t="s">
        <v>51</v>
      </c>
      <c r="G116" t="s">
        <v>617</v>
      </c>
      <c r="H116">
        <f t="shared" si="7"/>
        <v>17070.400000000001</v>
      </c>
      <c r="I116">
        <f>SUM(DIsk_management_10_mins_5[Total Bytes])</f>
        <v>13657106172.599995</v>
      </c>
      <c r="J116" s="11">
        <f t="shared" si="8"/>
        <v>1.249928043632555E-6</v>
      </c>
      <c r="K116" s="11"/>
    </row>
    <row r="117" spans="1:11" x14ac:dyDescent="0.25">
      <c r="A117" t="s">
        <v>468</v>
      </c>
      <c r="B117" t="s">
        <v>282</v>
      </c>
      <c r="C117" t="s">
        <v>29</v>
      </c>
      <c r="D117" t="s">
        <v>30</v>
      </c>
      <c r="E117" t="s">
        <v>544</v>
      </c>
      <c r="F117" t="s">
        <v>9</v>
      </c>
      <c r="G117" t="s">
        <v>223</v>
      </c>
      <c r="H117">
        <f t="shared" si="7"/>
        <v>16076.800000000001</v>
      </c>
      <c r="I117">
        <f>SUM(DIsk_management_10_mins_5[Total Bytes])</f>
        <v>13657106172.599995</v>
      </c>
      <c r="J117" s="11">
        <f t="shared" si="8"/>
        <v>1.1771747101340248E-6</v>
      </c>
      <c r="K117" s="11"/>
    </row>
    <row r="118" spans="1:11" x14ac:dyDescent="0.25">
      <c r="A118" t="s">
        <v>468</v>
      </c>
      <c r="B118" t="s">
        <v>305</v>
      </c>
      <c r="C118" t="s">
        <v>29</v>
      </c>
      <c r="D118" t="s">
        <v>30</v>
      </c>
      <c r="E118" t="s">
        <v>562</v>
      </c>
      <c r="F118" t="s">
        <v>9</v>
      </c>
      <c r="G118" t="s">
        <v>563</v>
      </c>
      <c r="H118">
        <f t="shared" si="7"/>
        <v>14745.6</v>
      </c>
      <c r="I118">
        <f>SUM(DIsk_management_10_mins_5[Total Bytes])</f>
        <v>13657106172.599995</v>
      </c>
      <c r="J118" s="11">
        <f t="shared" si="8"/>
        <v>1.0797016449636917E-6</v>
      </c>
      <c r="K118" s="11"/>
    </row>
    <row r="119" spans="1:11" x14ac:dyDescent="0.25">
      <c r="A119" t="s">
        <v>468</v>
      </c>
      <c r="B119" t="s">
        <v>215</v>
      </c>
      <c r="C119" t="s">
        <v>29</v>
      </c>
      <c r="D119" t="s">
        <v>30</v>
      </c>
      <c r="E119" t="s">
        <v>497</v>
      </c>
      <c r="F119" t="s">
        <v>9</v>
      </c>
      <c r="G119" t="s">
        <v>332</v>
      </c>
      <c r="H119">
        <f t="shared" si="7"/>
        <v>14233.6</v>
      </c>
      <c r="I119">
        <f>SUM(DIsk_management_10_mins_5[Total Bytes])</f>
        <v>13657106172.599995</v>
      </c>
      <c r="J119" s="11">
        <f t="shared" si="8"/>
        <v>1.0422120045135634E-6</v>
      </c>
      <c r="K119" s="11"/>
    </row>
    <row r="120" spans="1:11" x14ac:dyDescent="0.25">
      <c r="A120" t="s">
        <v>646</v>
      </c>
      <c r="B120" t="s">
        <v>143</v>
      </c>
      <c r="C120" t="s">
        <v>113</v>
      </c>
      <c r="D120" t="s">
        <v>30</v>
      </c>
      <c r="E120" t="s">
        <v>144</v>
      </c>
      <c r="F120" t="s">
        <v>9</v>
      </c>
      <c r="G120" t="s">
        <v>145</v>
      </c>
      <c r="H120">
        <f t="shared" si="7"/>
        <v>12083.199999999999</v>
      </c>
      <c r="I120">
        <f>SUM(DIsk_management_10_mins_5[Total Bytes])</f>
        <v>13657106172.599995</v>
      </c>
      <c r="J120" s="11">
        <f t="shared" si="8"/>
        <v>8.8475551462302499E-7</v>
      </c>
      <c r="K120" s="11"/>
    </row>
    <row r="121" spans="1:11" x14ac:dyDescent="0.25">
      <c r="A121" t="s">
        <v>591</v>
      </c>
      <c r="B121" t="s">
        <v>330</v>
      </c>
      <c r="C121" t="s">
        <v>331</v>
      </c>
      <c r="D121" t="s">
        <v>30</v>
      </c>
      <c r="E121" t="s">
        <v>332</v>
      </c>
      <c r="F121" t="s">
        <v>9</v>
      </c>
      <c r="G121" t="s">
        <v>333</v>
      </c>
      <c r="H121">
        <f t="shared" si="7"/>
        <v>11571.2</v>
      </c>
      <c r="I121">
        <f>SUM(DIsk_management_10_mins_5[Total Bytes])</f>
        <v>13657106172.599995</v>
      </c>
      <c r="J121" s="11">
        <f t="shared" si="8"/>
        <v>8.472658741728969E-7</v>
      </c>
      <c r="K121" s="11"/>
    </row>
    <row r="122" spans="1:11" x14ac:dyDescent="0.25">
      <c r="A122" t="s">
        <v>600</v>
      </c>
      <c r="B122" t="s">
        <v>133</v>
      </c>
      <c r="C122" t="s">
        <v>71</v>
      </c>
      <c r="D122" t="s">
        <v>30</v>
      </c>
      <c r="E122" t="s">
        <v>134</v>
      </c>
      <c r="F122" t="s">
        <v>9</v>
      </c>
      <c r="G122" t="s">
        <v>135</v>
      </c>
      <c r="H122">
        <f t="shared" si="7"/>
        <v>11571.2</v>
      </c>
      <c r="I122">
        <f>SUM(DIsk_management_10_mins_5[Total Bytes])</f>
        <v>13657106172.599995</v>
      </c>
      <c r="J122" s="11">
        <f t="shared" si="8"/>
        <v>8.472658741728969E-7</v>
      </c>
      <c r="K122" s="11"/>
    </row>
    <row r="123" spans="1:11" x14ac:dyDescent="0.25">
      <c r="A123" t="s">
        <v>356</v>
      </c>
      <c r="B123" t="s">
        <v>363</v>
      </c>
      <c r="C123" t="s">
        <v>358</v>
      </c>
      <c r="D123" t="s">
        <v>30</v>
      </c>
      <c r="E123" t="s">
        <v>364</v>
      </c>
      <c r="F123" t="s">
        <v>365</v>
      </c>
      <c r="G123" t="s">
        <v>144</v>
      </c>
      <c r="H123">
        <f t="shared" si="7"/>
        <v>9968</v>
      </c>
      <c r="I123">
        <f>SUM(DIsk_management_10_mins_5[Total Bytes])</f>
        <v>13657106172.599995</v>
      </c>
      <c r="J123" s="11">
        <f t="shared" si="8"/>
        <v>7.2987643751343301E-7</v>
      </c>
      <c r="K123" s="11"/>
    </row>
    <row r="124" spans="1:11" x14ac:dyDescent="0.25">
      <c r="A124" t="s">
        <v>586</v>
      </c>
      <c r="B124" t="s">
        <v>196</v>
      </c>
      <c r="C124" t="s">
        <v>197</v>
      </c>
      <c r="D124" t="s">
        <v>30</v>
      </c>
      <c r="E124" t="s">
        <v>175</v>
      </c>
      <c r="F124" t="s">
        <v>9</v>
      </c>
      <c r="G124" t="s">
        <v>145</v>
      </c>
      <c r="H124">
        <f t="shared" si="7"/>
        <v>9932.7999999999993</v>
      </c>
      <c r="I124">
        <f>SUM(DIsk_management_10_mins_5[Total Bytes])</f>
        <v>13657106172.599995</v>
      </c>
      <c r="J124" s="11">
        <f t="shared" si="8"/>
        <v>7.2729902473248663E-7</v>
      </c>
      <c r="K124" s="11"/>
    </row>
    <row r="125" spans="1:11" x14ac:dyDescent="0.25">
      <c r="A125" t="s">
        <v>468</v>
      </c>
      <c r="B125" t="s">
        <v>302</v>
      </c>
      <c r="C125" t="s">
        <v>9</v>
      </c>
      <c r="D125" t="s">
        <v>9</v>
      </c>
      <c r="E125" t="s">
        <v>556</v>
      </c>
      <c r="F125" t="s">
        <v>9</v>
      </c>
      <c r="G125" t="s">
        <v>557</v>
      </c>
      <c r="H125">
        <f t="shared" si="7"/>
        <v>9830.4</v>
      </c>
      <c r="I125">
        <f>SUM(DIsk_management_10_mins_5[Total Bytes])</f>
        <v>13657106172.599995</v>
      </c>
      <c r="J125" s="11">
        <f t="shared" si="8"/>
        <v>7.1980109664246097E-7</v>
      </c>
      <c r="K125" s="11"/>
    </row>
    <row r="126" spans="1:11" x14ac:dyDescent="0.25">
      <c r="A126" t="s">
        <v>468</v>
      </c>
      <c r="B126" t="s">
        <v>301</v>
      </c>
      <c r="C126" t="s">
        <v>29</v>
      </c>
      <c r="D126" t="s">
        <v>30</v>
      </c>
      <c r="E126" t="s">
        <v>50</v>
      </c>
      <c r="F126" t="s">
        <v>448</v>
      </c>
      <c r="G126" t="s">
        <v>482</v>
      </c>
      <c r="H126">
        <f t="shared" si="7"/>
        <v>9273.6</v>
      </c>
      <c r="I126">
        <f>SUM(DIsk_management_10_mins_5[Total Bytes])</f>
        <v>13657106172.599995</v>
      </c>
      <c r="J126" s="11">
        <f t="shared" si="8"/>
        <v>6.7903111265294665E-7</v>
      </c>
      <c r="K126" s="11"/>
    </row>
    <row r="127" spans="1:11" x14ac:dyDescent="0.25">
      <c r="A127" t="s">
        <v>468</v>
      </c>
      <c r="B127" t="s">
        <v>216</v>
      </c>
      <c r="C127" t="s">
        <v>29</v>
      </c>
      <c r="D127" t="s">
        <v>30</v>
      </c>
      <c r="E127" t="s">
        <v>9</v>
      </c>
      <c r="F127" t="s">
        <v>9</v>
      </c>
      <c r="G127" t="s">
        <v>64</v>
      </c>
      <c r="H127">
        <f t="shared" si="7"/>
        <v>9216</v>
      </c>
      <c r="I127">
        <f>SUM(DIsk_management_10_mins_5[Total Bytes])</f>
        <v>13657106172.599995</v>
      </c>
      <c r="J127" s="11">
        <f t="shared" si="8"/>
        <v>6.7481352810230721E-7</v>
      </c>
      <c r="K127" s="11"/>
    </row>
    <row r="128" spans="1:11" x14ac:dyDescent="0.25">
      <c r="A128" t="s">
        <v>442</v>
      </c>
      <c r="B128" t="s">
        <v>443</v>
      </c>
      <c r="C128" t="s">
        <v>444</v>
      </c>
      <c r="D128" t="s">
        <v>30</v>
      </c>
      <c r="E128" t="s">
        <v>176</v>
      </c>
      <c r="F128" t="s">
        <v>9</v>
      </c>
      <c r="G128" t="s">
        <v>445</v>
      </c>
      <c r="H128">
        <f t="shared" si="7"/>
        <v>7884.7999999999993</v>
      </c>
      <c r="I128">
        <f>SUM(DIsk_management_10_mins_5[Total Bytes])</f>
        <v>13657106172.599995</v>
      </c>
      <c r="J128" s="11">
        <f t="shared" si="8"/>
        <v>5.7734046293197393E-7</v>
      </c>
      <c r="K128" s="11"/>
    </row>
    <row r="129" spans="1:11" x14ac:dyDescent="0.25">
      <c r="A129" t="s">
        <v>715</v>
      </c>
      <c r="B129" t="s">
        <v>716</v>
      </c>
      <c r="C129" t="s">
        <v>717</v>
      </c>
      <c r="D129" t="s">
        <v>30</v>
      </c>
      <c r="E129" t="s">
        <v>718</v>
      </c>
      <c r="F129" t="s">
        <v>9</v>
      </c>
      <c r="G129" t="s">
        <v>451</v>
      </c>
      <c r="H129">
        <f t="shared" si="7"/>
        <v>5632</v>
      </c>
      <c r="I129">
        <f>SUM(DIsk_management_10_mins_5[Total Bytes])</f>
        <v>13657106172.599995</v>
      </c>
      <c r="J129" s="11">
        <f t="shared" si="8"/>
        <v>4.1238604495140996E-7</v>
      </c>
      <c r="K129" s="11"/>
    </row>
    <row r="130" spans="1:11" x14ac:dyDescent="0.25">
      <c r="A130" t="s">
        <v>719</v>
      </c>
      <c r="B130" t="s">
        <v>720</v>
      </c>
      <c r="C130" t="s">
        <v>721</v>
      </c>
      <c r="D130" t="s">
        <v>30</v>
      </c>
      <c r="E130" t="s">
        <v>722</v>
      </c>
      <c r="F130" t="s">
        <v>9</v>
      </c>
      <c r="G130" t="s">
        <v>723</v>
      </c>
      <c r="H130">
        <f t="shared" ref="H130:H150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5563.4</v>
      </c>
      <c r="I130">
        <f>SUM(DIsk_management_10_mins_5[Total Bytes])</f>
        <v>13657106172.599995</v>
      </c>
      <c r="J130" s="11">
        <f t="shared" ref="J130:J151" si="10">H130/$I$2</f>
        <v>4.0736301890672479E-7</v>
      </c>
      <c r="K130" s="11"/>
    </row>
    <row r="131" spans="1:11" x14ac:dyDescent="0.25">
      <c r="A131" t="s">
        <v>468</v>
      </c>
      <c r="B131" t="s">
        <v>308</v>
      </c>
      <c r="C131" t="s">
        <v>29</v>
      </c>
      <c r="D131" t="s">
        <v>30</v>
      </c>
      <c r="E131" t="s">
        <v>568</v>
      </c>
      <c r="F131" t="s">
        <v>9</v>
      </c>
      <c r="G131" t="s">
        <v>267</v>
      </c>
      <c r="H131">
        <f t="shared" si="9"/>
        <v>5017.6000000000004</v>
      </c>
      <c r="I131">
        <f>SUM(DIsk_management_10_mins_5[Total Bytes])</f>
        <v>13657106172.599995</v>
      </c>
      <c r="J131" s="11">
        <f t="shared" si="10"/>
        <v>3.673984764112562E-7</v>
      </c>
      <c r="K131" s="11"/>
    </row>
    <row r="132" spans="1:11" x14ac:dyDescent="0.25">
      <c r="A132" t="s">
        <v>468</v>
      </c>
      <c r="B132" t="s">
        <v>190</v>
      </c>
      <c r="C132" t="s">
        <v>29</v>
      </c>
      <c r="D132" t="s">
        <v>30</v>
      </c>
      <c r="E132" t="s">
        <v>9</v>
      </c>
      <c r="F132" t="s">
        <v>9</v>
      </c>
      <c r="G132" t="s">
        <v>482</v>
      </c>
      <c r="H132">
        <f t="shared" si="9"/>
        <v>3276.8</v>
      </c>
      <c r="I132">
        <f>SUM(DIsk_management_10_mins_5[Total Bytes])</f>
        <v>13657106172.599995</v>
      </c>
      <c r="J132" s="11">
        <f t="shared" si="10"/>
        <v>2.3993369888082038E-7</v>
      </c>
      <c r="K132" s="11"/>
    </row>
    <row r="133" spans="1:11" x14ac:dyDescent="0.25">
      <c r="A133" t="s">
        <v>468</v>
      </c>
      <c r="B133" t="s">
        <v>307</v>
      </c>
      <c r="C133" t="s">
        <v>29</v>
      </c>
      <c r="D133" t="s">
        <v>30</v>
      </c>
      <c r="E133" t="s">
        <v>9</v>
      </c>
      <c r="F133" t="s">
        <v>567</v>
      </c>
      <c r="G133" t="s">
        <v>156</v>
      </c>
      <c r="H133">
        <f t="shared" si="9"/>
        <v>2920</v>
      </c>
      <c r="I133">
        <f>SUM(DIsk_management_10_mins_5[Total Bytes])</f>
        <v>13657106172.599995</v>
      </c>
      <c r="J133" s="11">
        <f t="shared" si="10"/>
        <v>2.1380810569213726E-7</v>
      </c>
      <c r="K133" s="11"/>
    </row>
    <row r="134" spans="1:11" x14ac:dyDescent="0.25">
      <c r="A134" t="s">
        <v>468</v>
      </c>
      <c r="B134" t="s">
        <v>178</v>
      </c>
      <c r="C134" t="s">
        <v>29</v>
      </c>
      <c r="D134" t="s">
        <v>30</v>
      </c>
      <c r="E134" t="s">
        <v>9</v>
      </c>
      <c r="F134" t="s">
        <v>9</v>
      </c>
      <c r="G134" t="s">
        <v>144</v>
      </c>
      <c r="H134">
        <f t="shared" si="9"/>
        <v>2662.4</v>
      </c>
      <c r="I134">
        <f>SUM(DIsk_management_10_mins_5[Total Bytes])</f>
        <v>13657106172.599995</v>
      </c>
      <c r="J134" s="11">
        <f t="shared" si="10"/>
        <v>1.9494613034066654E-7</v>
      </c>
      <c r="K134" s="11"/>
    </row>
    <row r="135" spans="1:11" x14ac:dyDescent="0.25">
      <c r="A135" t="s">
        <v>468</v>
      </c>
      <c r="B135" t="s">
        <v>756</v>
      </c>
      <c r="C135" t="s">
        <v>29</v>
      </c>
      <c r="D135" t="s">
        <v>30</v>
      </c>
      <c r="E135" t="s">
        <v>483</v>
      </c>
      <c r="F135" t="s">
        <v>448</v>
      </c>
      <c r="G135" t="s">
        <v>573</v>
      </c>
      <c r="H135">
        <f t="shared" si="9"/>
        <v>2528.8000000000002</v>
      </c>
      <c r="I135">
        <f>SUM(DIsk_management_10_mins_5[Total Bytes])</f>
        <v>13657106172.599995</v>
      </c>
      <c r="J135" s="11">
        <f t="shared" si="10"/>
        <v>1.8516367728571122E-7</v>
      </c>
      <c r="K135" s="11"/>
    </row>
    <row r="136" spans="1:11" x14ac:dyDescent="0.25">
      <c r="A136" t="s">
        <v>468</v>
      </c>
      <c r="B136" t="s">
        <v>225</v>
      </c>
      <c r="C136" t="s">
        <v>29</v>
      </c>
      <c r="D136" t="s">
        <v>30</v>
      </c>
      <c r="E136" t="s">
        <v>9</v>
      </c>
      <c r="F136" t="s">
        <v>9</v>
      </c>
      <c r="G136" t="s">
        <v>500</v>
      </c>
      <c r="H136">
        <f t="shared" si="9"/>
        <v>2457.6</v>
      </c>
      <c r="I136">
        <f>SUM(DIsk_management_10_mins_5[Total Bytes])</f>
        <v>13657106172.599995</v>
      </c>
      <c r="J136" s="11">
        <f t="shared" si="10"/>
        <v>1.7995027416061524E-7</v>
      </c>
      <c r="K136" s="11"/>
    </row>
    <row r="137" spans="1:11" x14ac:dyDescent="0.25">
      <c r="A137" t="s">
        <v>637</v>
      </c>
      <c r="B137" t="s">
        <v>320</v>
      </c>
      <c r="C137" t="s">
        <v>638</v>
      </c>
      <c r="D137" t="s">
        <v>30</v>
      </c>
      <c r="E137" t="s">
        <v>9</v>
      </c>
      <c r="F137" t="s">
        <v>9</v>
      </c>
      <c r="G137" t="s">
        <v>573</v>
      </c>
      <c r="H137">
        <f t="shared" si="9"/>
        <v>2252.8000000000002</v>
      </c>
      <c r="I137">
        <f>SUM(DIsk_management_10_mins_5[Total Bytes])</f>
        <v>13657106172.599995</v>
      </c>
      <c r="J137" s="11">
        <f t="shared" si="10"/>
        <v>1.64954417980564E-7</v>
      </c>
      <c r="K137" s="11"/>
    </row>
    <row r="138" spans="1:11" x14ac:dyDescent="0.25">
      <c r="A138" t="s">
        <v>468</v>
      </c>
      <c r="B138" t="s">
        <v>189</v>
      </c>
      <c r="C138" t="s">
        <v>29</v>
      </c>
      <c r="D138" t="s">
        <v>30</v>
      </c>
      <c r="E138" t="s">
        <v>9</v>
      </c>
      <c r="F138" t="s">
        <v>9</v>
      </c>
      <c r="G138" t="s">
        <v>481</v>
      </c>
      <c r="H138">
        <f t="shared" si="9"/>
        <v>2150.4</v>
      </c>
      <c r="I138">
        <f>SUM(DIsk_management_10_mins_5[Total Bytes])</f>
        <v>13657106172.599995</v>
      </c>
      <c r="J138" s="11">
        <f t="shared" si="10"/>
        <v>1.5745648989053836E-7</v>
      </c>
      <c r="K138" s="11"/>
    </row>
    <row r="139" spans="1:11" x14ac:dyDescent="0.25">
      <c r="A139" t="s">
        <v>468</v>
      </c>
      <c r="B139" t="s">
        <v>210</v>
      </c>
      <c r="C139" t="s">
        <v>29</v>
      </c>
      <c r="D139" t="s">
        <v>30</v>
      </c>
      <c r="E139" t="s">
        <v>488</v>
      </c>
      <c r="F139" t="s">
        <v>9</v>
      </c>
      <c r="G139" t="s">
        <v>489</v>
      </c>
      <c r="H139">
        <f t="shared" si="9"/>
        <v>1766</v>
      </c>
      <c r="I139">
        <f>SUM(DIsk_management_10_mins_5[Total Bytes])</f>
        <v>13657106172.599995</v>
      </c>
      <c r="J139" s="11">
        <f t="shared" si="10"/>
        <v>1.2930997077134056E-7</v>
      </c>
      <c r="K139" s="11"/>
    </row>
    <row r="140" spans="1:11" x14ac:dyDescent="0.25">
      <c r="A140" t="s">
        <v>468</v>
      </c>
      <c r="B140" t="s">
        <v>261</v>
      </c>
      <c r="C140" t="s">
        <v>29</v>
      </c>
      <c r="D140" t="s">
        <v>30</v>
      </c>
      <c r="E140" t="s">
        <v>9</v>
      </c>
      <c r="F140" t="s">
        <v>9</v>
      </c>
      <c r="G140" t="s">
        <v>121</v>
      </c>
      <c r="H140">
        <f t="shared" si="9"/>
        <v>1638.4</v>
      </c>
      <c r="I140">
        <f>SUM(DIsk_management_10_mins_5[Total Bytes])</f>
        <v>13657106172.599995</v>
      </c>
      <c r="J140" s="11">
        <f t="shared" si="10"/>
        <v>1.1996684944041019E-7</v>
      </c>
      <c r="K140" s="11"/>
    </row>
    <row r="141" spans="1:11" x14ac:dyDescent="0.25">
      <c r="A141" t="s">
        <v>468</v>
      </c>
      <c r="B141" t="s">
        <v>181</v>
      </c>
      <c r="C141" t="s">
        <v>29</v>
      </c>
      <c r="D141" t="s">
        <v>30</v>
      </c>
      <c r="E141" t="s">
        <v>9</v>
      </c>
      <c r="F141" t="s">
        <v>9</v>
      </c>
      <c r="G141" t="s">
        <v>475</v>
      </c>
      <c r="H141">
        <f t="shared" si="9"/>
        <v>1228.8</v>
      </c>
      <c r="I141">
        <f>SUM(DIsk_management_10_mins_5[Total Bytes])</f>
        <v>13657106172.599995</v>
      </c>
      <c r="J141" s="11">
        <f t="shared" si="10"/>
        <v>8.9975137080307621E-8</v>
      </c>
      <c r="K141" s="11"/>
    </row>
    <row r="142" spans="1:11" x14ac:dyDescent="0.25">
      <c r="A142" t="s">
        <v>468</v>
      </c>
      <c r="B142" t="s">
        <v>266</v>
      </c>
      <c r="C142" t="s">
        <v>29</v>
      </c>
      <c r="D142" t="s">
        <v>30</v>
      </c>
      <c r="E142" t="s">
        <v>9</v>
      </c>
      <c r="F142" t="s">
        <v>9</v>
      </c>
      <c r="G142" t="s">
        <v>267</v>
      </c>
      <c r="H142">
        <f t="shared" si="9"/>
        <v>1024</v>
      </c>
      <c r="I142">
        <f>SUM(DIsk_management_10_mins_5[Total Bytes])</f>
        <v>13657106172.599995</v>
      </c>
      <c r="J142" s="11">
        <f t="shared" si="10"/>
        <v>7.4979280900256364E-8</v>
      </c>
      <c r="K142" s="11"/>
    </row>
    <row r="143" spans="1:11" x14ac:dyDescent="0.25">
      <c r="A143" t="s">
        <v>468</v>
      </c>
      <c r="B143" t="s">
        <v>180</v>
      </c>
      <c r="C143" t="s">
        <v>29</v>
      </c>
      <c r="D143" t="s">
        <v>30</v>
      </c>
      <c r="E143" t="s">
        <v>9</v>
      </c>
      <c r="F143" t="s">
        <v>9</v>
      </c>
      <c r="G143" t="s">
        <v>474</v>
      </c>
      <c r="H143">
        <f t="shared" si="9"/>
        <v>892</v>
      </c>
      <c r="I143">
        <f>SUM(DIsk_management_10_mins_5[Total Bytes])</f>
        <v>13657106172.599995</v>
      </c>
      <c r="J143" s="11">
        <f t="shared" si="10"/>
        <v>6.5313982971707686E-8</v>
      </c>
      <c r="K143" s="11"/>
    </row>
    <row r="144" spans="1:11" x14ac:dyDescent="0.25">
      <c r="A144" t="s">
        <v>637</v>
      </c>
      <c r="B144" t="s">
        <v>316</v>
      </c>
      <c r="C144" t="s">
        <v>638</v>
      </c>
      <c r="D144" t="s">
        <v>30</v>
      </c>
      <c r="E144" t="s">
        <v>9</v>
      </c>
      <c r="F144" t="s">
        <v>9</v>
      </c>
      <c r="G144" t="s">
        <v>639</v>
      </c>
      <c r="H144">
        <f t="shared" si="9"/>
        <v>460</v>
      </c>
      <c r="I144">
        <f>SUM(DIsk_management_10_mins_5[Total Bytes])</f>
        <v>13657106172.599995</v>
      </c>
      <c r="J144" s="11">
        <f t="shared" si="10"/>
        <v>3.3682098841912039E-8</v>
      </c>
      <c r="K144" s="11"/>
    </row>
    <row r="145" spans="1:11" x14ac:dyDescent="0.25">
      <c r="A145" t="s">
        <v>468</v>
      </c>
      <c r="B145" t="s">
        <v>255</v>
      </c>
      <c r="C145" t="s">
        <v>29</v>
      </c>
      <c r="D145" t="s">
        <v>30</v>
      </c>
      <c r="E145" t="s">
        <v>9</v>
      </c>
      <c r="F145" t="s">
        <v>9</v>
      </c>
      <c r="G145" t="s">
        <v>526</v>
      </c>
      <c r="H145">
        <f t="shared" si="9"/>
        <v>220</v>
      </c>
      <c r="I145">
        <f>SUM(DIsk_management_10_mins_5[Total Bytes])</f>
        <v>13657106172.599995</v>
      </c>
      <c r="J145" s="11">
        <f t="shared" si="10"/>
        <v>1.6108829880914451E-8</v>
      </c>
      <c r="K145" s="11"/>
    </row>
    <row r="146" spans="1:11" x14ac:dyDescent="0.25">
      <c r="A146" t="s">
        <v>468</v>
      </c>
      <c r="B146" t="s">
        <v>212</v>
      </c>
      <c r="C146" t="s">
        <v>29</v>
      </c>
      <c r="D146" t="s">
        <v>30</v>
      </c>
      <c r="E146" t="s">
        <v>9</v>
      </c>
      <c r="F146" t="s">
        <v>9</v>
      </c>
      <c r="G146" t="s">
        <v>493</v>
      </c>
      <c r="H146">
        <f t="shared" si="9"/>
        <v>172</v>
      </c>
      <c r="I146">
        <f>SUM(DIsk_management_10_mins_5[Total Bytes])</f>
        <v>13657106172.599995</v>
      </c>
      <c r="J146" s="11">
        <f t="shared" si="10"/>
        <v>1.2594176088714935E-8</v>
      </c>
      <c r="K146" s="11"/>
    </row>
    <row r="147" spans="1:11" x14ac:dyDescent="0.25">
      <c r="A147" t="s">
        <v>10</v>
      </c>
      <c r="B147" t="s">
        <v>11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>
        <f t="shared" si="9"/>
        <v>0</v>
      </c>
      <c r="I147">
        <f>SUM(DIsk_management_10_mins_5[Total Bytes])</f>
        <v>13657106172.599995</v>
      </c>
      <c r="J147" s="11">
        <f t="shared" si="10"/>
        <v>0</v>
      </c>
      <c r="K147" s="11"/>
    </row>
    <row r="148" spans="1:11" x14ac:dyDescent="0.25">
      <c r="A148" t="s">
        <v>631</v>
      </c>
      <c r="B148" t="s">
        <v>20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>
        <f t="shared" si="9"/>
        <v>0</v>
      </c>
      <c r="I148">
        <f>SUM(DIsk_management_10_mins_5[Total Bytes])</f>
        <v>13657106172.599995</v>
      </c>
      <c r="J148" s="11">
        <f t="shared" si="10"/>
        <v>0</v>
      </c>
      <c r="K148" s="11"/>
    </row>
    <row r="149" spans="1:11" x14ac:dyDescent="0.25">
      <c r="A149" t="s">
        <v>636</v>
      </c>
      <c r="B149" t="s">
        <v>15</v>
      </c>
      <c r="C149" t="s">
        <v>16</v>
      </c>
      <c r="D149" t="s">
        <v>9</v>
      </c>
      <c r="E149" t="s">
        <v>9</v>
      </c>
      <c r="F149" t="s">
        <v>9</v>
      </c>
      <c r="G149" t="s">
        <v>9</v>
      </c>
      <c r="H149">
        <f t="shared" si="9"/>
        <v>0</v>
      </c>
      <c r="I149">
        <f>SUM(DIsk_management_10_mins_5[Total Bytes])</f>
        <v>13657106172.599995</v>
      </c>
      <c r="J149" s="11">
        <f t="shared" si="10"/>
        <v>0</v>
      </c>
      <c r="K149" s="11"/>
    </row>
    <row r="150" spans="1:11" x14ac:dyDescent="0.25">
      <c r="A150" t="s">
        <v>9</v>
      </c>
      <c r="B150" t="s">
        <v>9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>
        <f t="shared" si="9"/>
        <v>0</v>
      </c>
      <c r="I150">
        <f>SUM(DIsk_management_10_mins_5[Total Bytes])</f>
        <v>13657106172.599995</v>
      </c>
      <c r="J150" s="11">
        <f t="shared" si="10"/>
        <v>0</v>
      </c>
      <c r="K150" s="11"/>
    </row>
    <row r="151" spans="1:11" x14ac:dyDescent="0.25">
      <c r="I151">
        <f>SUM(DIsk_management_10_mins_5[Total Bytes])</f>
        <v>13657106172.599995</v>
      </c>
      <c r="J151" s="11">
        <f t="shared" si="10"/>
        <v>0</v>
      </c>
      <c r="K151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99EE-5862-4F1A-9D85-2AADCB0EA2A9}">
  <dimension ref="A1:K148"/>
  <sheetViews>
    <sheetView tabSelected="1" topLeftCell="A99" zoomScale="70" zoomScaleNormal="70" workbookViewId="0">
      <selection activeCell="H1" sqref="H1:H147"/>
    </sheetView>
  </sheetViews>
  <sheetFormatPr defaultRowHeight="15" x14ac:dyDescent="0.25"/>
  <cols>
    <col min="1" max="1" width="14.7109375" customWidth="1"/>
    <col min="2" max="2" width="10.5703125" bestFit="1" customWidth="1"/>
    <col min="3" max="3" width="12.7109375" customWidth="1"/>
    <col min="4" max="4" width="10" customWidth="1"/>
    <col min="5" max="6" width="13.42578125" bestFit="1" customWidth="1"/>
    <col min="7" max="7" width="13.5703125" bestFit="1" customWidth="1"/>
    <col min="8" max="8" width="13.140625" bestFit="1" customWidth="1"/>
    <col min="9" max="9" width="12.28515625" bestFit="1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837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7858028543.999999</v>
      </c>
      <c r="I2">
        <f>SUM(DIsk_management_10_mins_6[Total Bytes])</f>
        <v>13734018441.000008</v>
      </c>
      <c r="J2" s="15">
        <f t="shared" ref="J2:J33" si="1">H2/$I$2</f>
        <v>0.57215800151698626</v>
      </c>
      <c r="K2" s="11">
        <f t="shared" ref="K2" si="2">SUM(J2:J7)</f>
        <v>0.81095387694768817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828</v>
      </c>
      <c r="F3" t="s">
        <v>597</v>
      </c>
      <c r="G3" t="s">
        <v>829</v>
      </c>
      <c r="H3">
        <f t="shared" si="0"/>
        <v>877762969.60000002</v>
      </c>
      <c r="I3">
        <f>SUM(DIsk_management_10_mins_6[Total Bytes])</f>
        <v>13734018441.000008</v>
      </c>
      <c r="J3" s="15">
        <f t="shared" si="1"/>
        <v>6.3911591015461594E-2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490</v>
      </c>
      <c r="F4" t="s">
        <v>807</v>
      </c>
      <c r="G4" t="s">
        <v>740</v>
      </c>
      <c r="H4">
        <f t="shared" si="0"/>
        <v>845152256</v>
      </c>
      <c r="I4">
        <f>SUM(DIsk_management_10_mins_6[Total Bytes])</f>
        <v>13734018441.000008</v>
      </c>
      <c r="J4" s="15">
        <f t="shared" si="1"/>
        <v>6.1537142944047364E-2</v>
      </c>
      <c r="K4" s="11"/>
    </row>
    <row r="5" spans="1:11" x14ac:dyDescent="0.25">
      <c r="A5" t="s">
        <v>466</v>
      </c>
      <c r="B5" t="s">
        <v>341</v>
      </c>
      <c r="C5" t="s">
        <v>9</v>
      </c>
      <c r="D5" t="s">
        <v>9</v>
      </c>
      <c r="E5" t="s">
        <v>342</v>
      </c>
      <c r="F5" t="s">
        <v>343</v>
      </c>
      <c r="G5" t="s">
        <v>801</v>
      </c>
      <c r="H5">
        <f t="shared" si="0"/>
        <v>696883609.60000002</v>
      </c>
      <c r="I5">
        <f>SUM(DIsk_management_10_mins_6[Total Bytes])</f>
        <v>13734018441.000008</v>
      </c>
      <c r="J5" s="15">
        <f t="shared" si="1"/>
        <v>5.0741420844434094E-2</v>
      </c>
      <c r="K5" s="11"/>
    </row>
    <row r="6" spans="1:11" x14ac:dyDescent="0.25">
      <c r="A6" t="s">
        <v>468</v>
      </c>
      <c r="B6" t="s">
        <v>306</v>
      </c>
      <c r="C6" t="s">
        <v>9</v>
      </c>
      <c r="D6" t="s">
        <v>9</v>
      </c>
      <c r="E6" t="s">
        <v>564</v>
      </c>
      <c r="F6" t="s">
        <v>565</v>
      </c>
      <c r="G6" t="s">
        <v>566</v>
      </c>
      <c r="H6">
        <f t="shared" si="0"/>
        <v>499017318.40000004</v>
      </c>
      <c r="I6">
        <f>SUM(DIsk_management_10_mins_6[Total Bytes])</f>
        <v>13734018441.000008</v>
      </c>
      <c r="J6" s="15">
        <f t="shared" si="1"/>
        <v>3.633439990951879E-2</v>
      </c>
      <c r="K6" s="11"/>
    </row>
    <row r="7" spans="1:11" x14ac:dyDescent="0.25">
      <c r="A7" t="s">
        <v>12</v>
      </c>
      <c r="B7" t="s">
        <v>13</v>
      </c>
      <c r="C7" t="s">
        <v>9</v>
      </c>
      <c r="D7" t="s">
        <v>9</v>
      </c>
      <c r="E7" t="s">
        <v>67</v>
      </c>
      <c r="F7" t="s">
        <v>799</v>
      </c>
      <c r="G7" t="s">
        <v>800</v>
      </c>
      <c r="H7">
        <f t="shared" si="0"/>
        <v>360810803.20000005</v>
      </c>
      <c r="I7">
        <f>SUM(DIsk_management_10_mins_6[Total Bytes])</f>
        <v>13734018441.000008</v>
      </c>
      <c r="J7" s="15">
        <f t="shared" si="1"/>
        <v>2.6271320717240025E-2</v>
      </c>
      <c r="K7" s="11"/>
    </row>
    <row r="8" spans="1:11" x14ac:dyDescent="0.25">
      <c r="A8" t="s">
        <v>604</v>
      </c>
      <c r="B8" t="s">
        <v>605</v>
      </c>
      <c r="C8" t="s">
        <v>351</v>
      </c>
      <c r="D8" t="s">
        <v>352</v>
      </c>
      <c r="E8" t="s">
        <v>696</v>
      </c>
      <c r="F8" t="s">
        <v>835</v>
      </c>
      <c r="G8" t="s">
        <v>429</v>
      </c>
      <c r="H8">
        <f t="shared" si="0"/>
        <v>305158041.59999996</v>
      </c>
      <c r="I8">
        <f>SUM(DIsk_management_10_mins_6[Total Bytes])</f>
        <v>13734018441.000008</v>
      </c>
      <c r="J8" s="11">
        <f t="shared" si="1"/>
        <v>2.2219137313010676E-2</v>
      </c>
      <c r="K8" s="11"/>
    </row>
    <row r="9" spans="1:11" x14ac:dyDescent="0.25">
      <c r="A9" t="s">
        <v>468</v>
      </c>
      <c r="B9" t="s">
        <v>209</v>
      </c>
      <c r="C9" t="s">
        <v>29</v>
      </c>
      <c r="D9" t="s">
        <v>30</v>
      </c>
      <c r="E9" t="s">
        <v>805</v>
      </c>
      <c r="F9" t="s">
        <v>806</v>
      </c>
      <c r="G9" t="s">
        <v>487</v>
      </c>
      <c r="H9">
        <f t="shared" si="0"/>
        <v>244010905.59999999</v>
      </c>
      <c r="I9">
        <f>SUM(DIsk_management_10_mins_6[Total Bytes])</f>
        <v>13734018441.000008</v>
      </c>
      <c r="J9" s="11">
        <f t="shared" si="1"/>
        <v>1.7766898060334407E-2</v>
      </c>
      <c r="K9" s="11"/>
    </row>
    <row r="10" spans="1:11" x14ac:dyDescent="0.25">
      <c r="A10" t="s">
        <v>7</v>
      </c>
      <c r="B10" t="s">
        <v>8</v>
      </c>
      <c r="C10" t="s">
        <v>9</v>
      </c>
      <c r="D10" t="s">
        <v>9</v>
      </c>
      <c r="E10" t="s">
        <v>601</v>
      </c>
      <c r="F10" t="s">
        <v>834</v>
      </c>
      <c r="G10" t="s">
        <v>603</v>
      </c>
      <c r="H10">
        <f t="shared" si="0"/>
        <v>232511180.79999998</v>
      </c>
      <c r="I10">
        <f>SUM(DIsk_management_10_mins_6[Total Bytes])</f>
        <v>13734018441.000008</v>
      </c>
      <c r="J10" s="11">
        <f t="shared" si="1"/>
        <v>1.6929581229182495E-2</v>
      </c>
      <c r="K10" s="11"/>
    </row>
    <row r="11" spans="1:11" x14ac:dyDescent="0.25">
      <c r="A11" t="s">
        <v>468</v>
      </c>
      <c r="B11" t="s">
        <v>268</v>
      </c>
      <c r="C11" t="s">
        <v>29</v>
      </c>
      <c r="D11" t="s">
        <v>30</v>
      </c>
      <c r="E11" t="s">
        <v>269</v>
      </c>
      <c r="F11" t="s">
        <v>690</v>
      </c>
      <c r="G11" t="s">
        <v>420</v>
      </c>
      <c r="H11">
        <f t="shared" si="0"/>
        <v>226946048</v>
      </c>
      <c r="I11">
        <f>SUM(DIsk_management_10_mins_6[Total Bytes])</f>
        <v>13734018441.000008</v>
      </c>
      <c r="J11" s="11">
        <f t="shared" si="1"/>
        <v>1.6524373327073783E-2</v>
      </c>
      <c r="K11" s="11"/>
    </row>
    <row r="12" spans="1:11" x14ac:dyDescent="0.25">
      <c r="A12" t="s">
        <v>468</v>
      </c>
      <c r="B12" t="s">
        <v>244</v>
      </c>
      <c r="C12" t="s">
        <v>29</v>
      </c>
      <c r="D12" t="s">
        <v>30</v>
      </c>
      <c r="E12" t="s">
        <v>746</v>
      </c>
      <c r="F12" t="s">
        <v>747</v>
      </c>
      <c r="G12" t="s">
        <v>748</v>
      </c>
      <c r="H12">
        <f t="shared" si="0"/>
        <v>207408332.79999998</v>
      </c>
      <c r="I12">
        <f>SUM(DIsk_management_10_mins_6[Total Bytes])</f>
        <v>13734018441.000008</v>
      </c>
      <c r="J12" s="11">
        <f t="shared" si="1"/>
        <v>1.5101795129444873E-2</v>
      </c>
      <c r="K12" s="11"/>
    </row>
    <row r="13" spans="1:11" x14ac:dyDescent="0.25">
      <c r="A13" t="s">
        <v>468</v>
      </c>
      <c r="B13" t="s">
        <v>256</v>
      </c>
      <c r="C13" t="s">
        <v>29</v>
      </c>
      <c r="D13" t="s">
        <v>30</v>
      </c>
      <c r="E13" t="s">
        <v>527</v>
      </c>
      <c r="F13" t="s">
        <v>528</v>
      </c>
      <c r="G13" t="s">
        <v>529</v>
      </c>
      <c r="H13">
        <f t="shared" si="0"/>
        <v>122386739.19999999</v>
      </c>
      <c r="I13">
        <f>SUM(DIsk_management_10_mins_6[Total Bytes])</f>
        <v>13734018441.000008</v>
      </c>
      <c r="J13" s="11">
        <f t="shared" si="1"/>
        <v>8.9112112180248903E-3</v>
      </c>
      <c r="K13" s="11"/>
    </row>
    <row r="14" spans="1:11" x14ac:dyDescent="0.25">
      <c r="A14" t="s">
        <v>616</v>
      </c>
      <c r="B14" t="s">
        <v>43</v>
      </c>
      <c r="C14" t="s">
        <v>44</v>
      </c>
      <c r="D14" t="s">
        <v>30</v>
      </c>
      <c r="E14" t="s">
        <v>838</v>
      </c>
      <c r="F14" t="s">
        <v>839</v>
      </c>
      <c r="G14" t="s">
        <v>840</v>
      </c>
      <c r="H14">
        <f t="shared" si="0"/>
        <v>117218304</v>
      </c>
      <c r="I14">
        <f>SUM(DIsk_management_10_mins_6[Total Bytes])</f>
        <v>13734018441.000008</v>
      </c>
      <c r="J14" s="11">
        <f t="shared" si="1"/>
        <v>8.5348876225525908E-3</v>
      </c>
      <c r="K14" s="11"/>
    </row>
    <row r="15" spans="1:11" x14ac:dyDescent="0.25">
      <c r="A15" t="s">
        <v>468</v>
      </c>
      <c r="B15" t="s">
        <v>241</v>
      </c>
      <c r="C15" t="s">
        <v>29</v>
      </c>
      <c r="D15" t="s">
        <v>30</v>
      </c>
      <c r="E15" t="s">
        <v>687</v>
      </c>
      <c r="F15" t="s">
        <v>745</v>
      </c>
      <c r="G15" t="s">
        <v>515</v>
      </c>
      <c r="H15">
        <f t="shared" si="0"/>
        <v>114923929.59999999</v>
      </c>
      <c r="I15">
        <f>SUM(DIsk_management_10_mins_6[Total Bytes])</f>
        <v>13734018441.000008</v>
      </c>
      <c r="J15" s="11">
        <f t="shared" si="1"/>
        <v>8.3678298593890706E-3</v>
      </c>
      <c r="K15" s="11"/>
    </row>
    <row r="16" spans="1:11" x14ac:dyDescent="0.25">
      <c r="A16" t="s">
        <v>323</v>
      </c>
      <c r="B16" t="s">
        <v>324</v>
      </c>
      <c r="C16" t="s">
        <v>325</v>
      </c>
      <c r="D16" t="s">
        <v>30</v>
      </c>
      <c r="E16" t="s">
        <v>769</v>
      </c>
      <c r="F16" t="s">
        <v>858</v>
      </c>
      <c r="G16" t="s">
        <v>859</v>
      </c>
      <c r="H16">
        <f t="shared" si="0"/>
        <v>104018739.2</v>
      </c>
      <c r="I16">
        <f>SUM(DIsk_management_10_mins_6[Total Bytes])</f>
        <v>13734018441.000008</v>
      </c>
      <c r="J16" s="11">
        <f t="shared" si="1"/>
        <v>7.5738022084981373E-3</v>
      </c>
      <c r="K16" s="11"/>
    </row>
    <row r="17" spans="1:11" x14ac:dyDescent="0.25">
      <c r="A17" t="s">
        <v>468</v>
      </c>
      <c r="B17" t="s">
        <v>231</v>
      </c>
      <c r="C17" t="s">
        <v>29</v>
      </c>
      <c r="D17" t="s">
        <v>30</v>
      </c>
      <c r="E17" t="s">
        <v>809</v>
      </c>
      <c r="F17" t="s">
        <v>427</v>
      </c>
      <c r="G17" t="s">
        <v>810</v>
      </c>
      <c r="H17">
        <f t="shared" si="0"/>
        <v>85432115.199999988</v>
      </c>
      <c r="I17">
        <f>SUM(DIsk_management_10_mins_6[Total Bytes])</f>
        <v>13734018441.000008</v>
      </c>
      <c r="J17" s="11">
        <f t="shared" si="1"/>
        <v>6.2204747697848194E-3</v>
      </c>
      <c r="K17" s="11"/>
    </row>
    <row r="18" spans="1:11" x14ac:dyDescent="0.25">
      <c r="A18" t="s">
        <v>616</v>
      </c>
      <c r="B18" t="s">
        <v>99</v>
      </c>
      <c r="C18" t="s">
        <v>44</v>
      </c>
      <c r="D18" t="s">
        <v>30</v>
      </c>
      <c r="E18" t="s">
        <v>100</v>
      </c>
      <c r="F18" t="s">
        <v>101</v>
      </c>
      <c r="G18" t="s">
        <v>102</v>
      </c>
      <c r="H18">
        <f t="shared" si="0"/>
        <v>71941427.199999988</v>
      </c>
      <c r="I18">
        <f>SUM(DIsk_management_10_mins_6[Total Bytes])</f>
        <v>13734018441.000008</v>
      </c>
      <c r="J18" s="11">
        <f t="shared" si="1"/>
        <v>5.2381921219236223E-3</v>
      </c>
      <c r="K18" s="11"/>
    </row>
    <row r="19" spans="1:11" x14ac:dyDescent="0.25">
      <c r="A19" t="s">
        <v>616</v>
      </c>
      <c r="B19" t="s">
        <v>84</v>
      </c>
      <c r="C19" t="s">
        <v>44</v>
      </c>
      <c r="D19" t="s">
        <v>30</v>
      </c>
      <c r="E19" t="s">
        <v>85</v>
      </c>
      <c r="F19" t="s">
        <v>86</v>
      </c>
      <c r="G19" t="s">
        <v>845</v>
      </c>
      <c r="H19">
        <f t="shared" si="0"/>
        <v>68826624</v>
      </c>
      <c r="I19">
        <f>SUM(DIsk_management_10_mins_6[Total Bytes])</f>
        <v>13734018441.000008</v>
      </c>
      <c r="J19" s="11">
        <f t="shared" si="1"/>
        <v>5.011397377662802E-3</v>
      </c>
      <c r="K19" s="11"/>
    </row>
    <row r="20" spans="1:11" x14ac:dyDescent="0.25">
      <c r="A20" t="s">
        <v>468</v>
      </c>
      <c r="B20" t="s">
        <v>28</v>
      </c>
      <c r="C20" t="s">
        <v>29</v>
      </c>
      <c r="D20" t="s">
        <v>30</v>
      </c>
      <c r="E20" t="s">
        <v>469</v>
      </c>
      <c r="F20" t="s">
        <v>470</v>
      </c>
      <c r="G20" t="s">
        <v>81</v>
      </c>
      <c r="H20">
        <f t="shared" si="0"/>
        <v>59244544</v>
      </c>
      <c r="I20">
        <f>SUM(DIsk_management_10_mins_6[Total Bytes])</f>
        <v>13734018441.000008</v>
      </c>
      <c r="J20" s="11">
        <f t="shared" si="1"/>
        <v>4.3137079110901685E-3</v>
      </c>
      <c r="K20" s="11"/>
    </row>
    <row r="21" spans="1:11" x14ac:dyDescent="0.25">
      <c r="A21" t="s">
        <v>452</v>
      </c>
      <c r="B21" t="s">
        <v>80</v>
      </c>
      <c r="C21" t="s">
        <v>9</v>
      </c>
      <c r="D21" t="s">
        <v>30</v>
      </c>
      <c r="E21" t="s">
        <v>594</v>
      </c>
      <c r="F21" t="s">
        <v>667</v>
      </c>
      <c r="G21" t="s">
        <v>81</v>
      </c>
      <c r="H21">
        <f t="shared" si="0"/>
        <v>56203673.599999994</v>
      </c>
      <c r="I21">
        <f>SUM(DIsk_management_10_mins_6[Total Bytes])</f>
        <v>13734018441.000008</v>
      </c>
      <c r="J21" s="11">
        <f t="shared" si="1"/>
        <v>4.0922963545917349E-3</v>
      </c>
      <c r="K21" s="11"/>
    </row>
    <row r="22" spans="1:11" x14ac:dyDescent="0.25">
      <c r="A22" t="s">
        <v>662</v>
      </c>
      <c r="B22" t="s">
        <v>243</v>
      </c>
      <c r="C22" t="s">
        <v>663</v>
      </c>
      <c r="D22" t="s">
        <v>30</v>
      </c>
      <c r="E22" t="s">
        <v>870</v>
      </c>
      <c r="F22" t="s">
        <v>725</v>
      </c>
      <c r="G22" t="s">
        <v>871</v>
      </c>
      <c r="H22">
        <f t="shared" si="0"/>
        <v>54188032</v>
      </c>
      <c r="I22">
        <f>SUM(DIsk_management_10_mins_6[Total Bytes])</f>
        <v>13734018441.000008</v>
      </c>
      <c r="J22" s="11">
        <f t="shared" si="1"/>
        <v>3.9455336566487408E-3</v>
      </c>
      <c r="K22" s="11"/>
    </row>
    <row r="23" spans="1:11" x14ac:dyDescent="0.25">
      <c r="A23" t="s">
        <v>356</v>
      </c>
      <c r="B23" t="s">
        <v>357</v>
      </c>
      <c r="C23" t="s">
        <v>358</v>
      </c>
      <c r="D23" t="s">
        <v>30</v>
      </c>
      <c r="E23" t="s">
        <v>847</v>
      </c>
      <c r="F23" t="s">
        <v>772</v>
      </c>
      <c r="G23" t="s">
        <v>848</v>
      </c>
      <c r="H23">
        <f t="shared" si="0"/>
        <v>51770265.600000001</v>
      </c>
      <c r="I23">
        <f>SUM(DIsk_management_10_mins_6[Total Bytes])</f>
        <v>13734018441.000008</v>
      </c>
      <c r="J23" s="11">
        <f t="shared" si="1"/>
        <v>3.7694914873166925E-3</v>
      </c>
      <c r="K23" s="11"/>
    </row>
    <row r="24" spans="1:11" x14ac:dyDescent="0.25">
      <c r="A24" t="s">
        <v>616</v>
      </c>
      <c r="B24" t="s">
        <v>92</v>
      </c>
      <c r="C24" t="s">
        <v>44</v>
      </c>
      <c r="D24" t="s">
        <v>30</v>
      </c>
      <c r="E24" t="s">
        <v>93</v>
      </c>
      <c r="F24" t="s">
        <v>94</v>
      </c>
      <c r="G24" t="s">
        <v>846</v>
      </c>
      <c r="H24">
        <f t="shared" si="0"/>
        <v>50955775.999999993</v>
      </c>
      <c r="I24">
        <f>SUM(DIsk_management_10_mins_6[Total Bytes])</f>
        <v>13734018441.000008</v>
      </c>
      <c r="J24" s="11">
        <f t="shared" si="1"/>
        <v>3.7101869506656771E-3</v>
      </c>
      <c r="K24" s="11"/>
    </row>
    <row r="25" spans="1:11" x14ac:dyDescent="0.25">
      <c r="A25" t="s">
        <v>458</v>
      </c>
      <c r="B25" t="s">
        <v>206</v>
      </c>
      <c r="C25" t="s">
        <v>207</v>
      </c>
      <c r="D25" t="s">
        <v>208</v>
      </c>
      <c r="E25" t="s">
        <v>796</v>
      </c>
      <c r="F25" t="s">
        <v>797</v>
      </c>
      <c r="G25" t="s">
        <v>798</v>
      </c>
      <c r="H25">
        <f t="shared" si="0"/>
        <v>42083635.200000003</v>
      </c>
      <c r="I25">
        <f>SUM(DIsk_management_10_mins_6[Total Bytes])</f>
        <v>13734018441.000008</v>
      </c>
      <c r="J25" s="11">
        <f t="shared" si="1"/>
        <v>3.06418950730168E-3</v>
      </c>
      <c r="K25" s="11"/>
    </row>
    <row r="26" spans="1:11" x14ac:dyDescent="0.25">
      <c r="A26" t="s">
        <v>646</v>
      </c>
      <c r="B26" t="s">
        <v>112</v>
      </c>
      <c r="C26" t="s">
        <v>113</v>
      </c>
      <c r="D26" t="s">
        <v>30</v>
      </c>
      <c r="E26" t="s">
        <v>114</v>
      </c>
      <c r="F26" t="s">
        <v>861</v>
      </c>
      <c r="G26" t="s">
        <v>862</v>
      </c>
      <c r="H26">
        <f t="shared" si="0"/>
        <v>36681420.799999997</v>
      </c>
      <c r="I26">
        <f>SUM(DIsk_management_10_mins_6[Total Bytes])</f>
        <v>13734018441.000008</v>
      </c>
      <c r="J26" s="11">
        <f t="shared" si="1"/>
        <v>2.6708440037109147E-3</v>
      </c>
      <c r="K26" s="11"/>
    </row>
    <row r="27" spans="1:11" x14ac:dyDescent="0.25">
      <c r="A27" t="s">
        <v>616</v>
      </c>
      <c r="B27" t="s">
        <v>107</v>
      </c>
      <c r="C27" t="s">
        <v>44</v>
      </c>
      <c r="D27" t="s">
        <v>30</v>
      </c>
      <c r="E27" t="s">
        <v>108</v>
      </c>
      <c r="F27" t="s">
        <v>109</v>
      </c>
      <c r="G27" t="s">
        <v>110</v>
      </c>
      <c r="H27">
        <f t="shared" si="0"/>
        <v>35768524.800000004</v>
      </c>
      <c r="I27">
        <f>SUM(DIsk_management_10_mins_6[Total Bytes])</f>
        <v>13734018441.000008</v>
      </c>
      <c r="J27" s="11">
        <f t="shared" si="1"/>
        <v>2.6043743099412649E-3</v>
      </c>
      <c r="K27" s="11"/>
    </row>
    <row r="28" spans="1:11" x14ac:dyDescent="0.25">
      <c r="A28" t="s">
        <v>632</v>
      </c>
      <c r="B28" t="s">
        <v>313</v>
      </c>
      <c r="C28" t="s">
        <v>9</v>
      </c>
      <c r="D28" t="s">
        <v>9</v>
      </c>
      <c r="E28" t="s">
        <v>633</v>
      </c>
      <c r="F28" t="s">
        <v>856</v>
      </c>
      <c r="G28" t="s">
        <v>857</v>
      </c>
      <c r="H28">
        <f t="shared" si="0"/>
        <v>27494912</v>
      </c>
      <c r="I28">
        <f>SUM(DIsk_management_10_mins_6[Total Bytes])</f>
        <v>13734018441.000008</v>
      </c>
      <c r="J28" s="11">
        <f t="shared" si="1"/>
        <v>2.0019568284486756E-3</v>
      </c>
      <c r="K28" s="11"/>
    </row>
    <row r="29" spans="1:11" x14ac:dyDescent="0.25">
      <c r="A29" t="s">
        <v>616</v>
      </c>
      <c r="B29" t="s">
        <v>65</v>
      </c>
      <c r="C29" t="s">
        <v>44</v>
      </c>
      <c r="D29" t="s">
        <v>30</v>
      </c>
      <c r="E29" t="s">
        <v>844</v>
      </c>
      <c r="F29" t="s">
        <v>829</v>
      </c>
      <c r="G29" t="s">
        <v>399</v>
      </c>
      <c r="H29">
        <f t="shared" si="0"/>
        <v>27484569.599999998</v>
      </c>
      <c r="I29">
        <f>SUM(DIsk_management_10_mins_6[Total Bytes])</f>
        <v>13734018441.000008</v>
      </c>
      <c r="J29" s="11">
        <f t="shared" si="1"/>
        <v>2.0012037786370394E-3</v>
      </c>
      <c r="K29" s="11"/>
    </row>
    <row r="30" spans="1:11" x14ac:dyDescent="0.25">
      <c r="A30" t="s">
        <v>616</v>
      </c>
      <c r="B30" t="s">
        <v>96</v>
      </c>
      <c r="C30" t="s">
        <v>44</v>
      </c>
      <c r="D30" t="s">
        <v>30</v>
      </c>
      <c r="E30" t="s">
        <v>97</v>
      </c>
      <c r="F30" t="s">
        <v>98</v>
      </c>
      <c r="G30" t="s">
        <v>404</v>
      </c>
      <c r="H30">
        <f t="shared" si="0"/>
        <v>22360985.600000001</v>
      </c>
      <c r="I30">
        <f>SUM(DIsk_management_10_mins_6[Total Bytes])</f>
        <v>13734018441.000008</v>
      </c>
      <c r="J30" s="11">
        <f t="shared" si="1"/>
        <v>1.6281458843280716E-3</v>
      </c>
      <c r="K30" s="11"/>
    </row>
    <row r="31" spans="1:11" x14ac:dyDescent="0.25">
      <c r="A31" t="s">
        <v>468</v>
      </c>
      <c r="B31" t="s">
        <v>182</v>
      </c>
      <c r="C31" t="s">
        <v>29</v>
      </c>
      <c r="D31" t="s">
        <v>30</v>
      </c>
      <c r="E31" t="s">
        <v>476</v>
      </c>
      <c r="F31" t="s">
        <v>735</v>
      </c>
      <c r="G31" t="s">
        <v>62</v>
      </c>
      <c r="H31">
        <f t="shared" si="0"/>
        <v>19503519.600000001</v>
      </c>
      <c r="I31">
        <f>SUM(DIsk_management_10_mins_6[Total Bytes])</f>
        <v>13734018441.000008</v>
      </c>
      <c r="J31" s="11">
        <f t="shared" si="1"/>
        <v>1.4200883509648107E-3</v>
      </c>
      <c r="K31" s="11"/>
    </row>
    <row r="32" spans="1:11" x14ac:dyDescent="0.25">
      <c r="A32" t="s">
        <v>642</v>
      </c>
      <c r="B32" t="s">
        <v>322</v>
      </c>
      <c r="C32" t="s">
        <v>643</v>
      </c>
      <c r="D32" t="s">
        <v>30</v>
      </c>
      <c r="E32" t="s">
        <v>860</v>
      </c>
      <c r="F32" t="s">
        <v>9</v>
      </c>
      <c r="G32" t="s">
        <v>788</v>
      </c>
      <c r="H32">
        <f t="shared" si="0"/>
        <v>17278976</v>
      </c>
      <c r="I32">
        <f>SUM(DIsk_management_10_mins_6[Total Bytes])</f>
        <v>13734018441.000008</v>
      </c>
      <c r="J32" s="11">
        <f t="shared" si="1"/>
        <v>1.2581151011431054E-3</v>
      </c>
      <c r="K32" s="11"/>
    </row>
    <row r="33" spans="1:11" x14ac:dyDescent="0.25">
      <c r="A33" t="s">
        <v>627</v>
      </c>
      <c r="B33" t="s">
        <v>248</v>
      </c>
      <c r="C33" t="s">
        <v>9</v>
      </c>
      <c r="D33" t="s">
        <v>9</v>
      </c>
      <c r="E33" t="s">
        <v>628</v>
      </c>
      <c r="F33" t="s">
        <v>629</v>
      </c>
      <c r="G33" t="s">
        <v>630</v>
      </c>
      <c r="H33">
        <f t="shared" si="0"/>
        <v>15776358.4</v>
      </c>
      <c r="I33">
        <f>SUM(DIsk_management_10_mins_6[Total Bytes])</f>
        <v>13734018441.000008</v>
      </c>
      <c r="J33" s="11">
        <f t="shared" si="1"/>
        <v>1.1487066562327467E-3</v>
      </c>
      <c r="K33" s="11"/>
    </row>
    <row r="34" spans="1:11" x14ac:dyDescent="0.25">
      <c r="A34" t="s">
        <v>468</v>
      </c>
      <c r="B34" t="s">
        <v>214</v>
      </c>
      <c r="C34" t="s">
        <v>29</v>
      </c>
      <c r="D34" t="s">
        <v>30</v>
      </c>
      <c r="E34" t="s">
        <v>495</v>
      </c>
      <c r="F34" t="s">
        <v>9</v>
      </c>
      <c r="G34" t="s">
        <v>741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14576030.4</v>
      </c>
      <c r="I34">
        <f>SUM(DIsk_management_10_mins_6[Total Bytes])</f>
        <v>13734018441.000008</v>
      </c>
      <c r="J34" s="11">
        <f t="shared" ref="J34:J65" si="4">H34/$I$2</f>
        <v>1.0613084919477277E-3</v>
      </c>
      <c r="K34" s="11"/>
    </row>
    <row r="35" spans="1:11" x14ac:dyDescent="0.25">
      <c r="A35" t="s">
        <v>468</v>
      </c>
      <c r="B35" t="s">
        <v>297</v>
      </c>
      <c r="C35" t="s">
        <v>29</v>
      </c>
      <c r="D35" t="s">
        <v>30</v>
      </c>
      <c r="E35" t="s">
        <v>298</v>
      </c>
      <c r="F35" t="s">
        <v>299</v>
      </c>
      <c r="G35" t="s">
        <v>300</v>
      </c>
      <c r="H35">
        <f t="shared" si="3"/>
        <v>14393651.199999999</v>
      </c>
      <c r="I35">
        <f>SUM(DIsk_management_10_mins_6[Total Bytes])</f>
        <v>13734018441.000008</v>
      </c>
      <c r="J35" s="11">
        <f t="shared" si="4"/>
        <v>1.0480291155741278E-3</v>
      </c>
      <c r="K35" s="11"/>
    </row>
    <row r="36" spans="1:11" x14ac:dyDescent="0.25">
      <c r="A36" t="s">
        <v>454</v>
      </c>
      <c r="B36" t="s">
        <v>335</v>
      </c>
      <c r="C36" t="s">
        <v>336</v>
      </c>
      <c r="D36" t="s">
        <v>208</v>
      </c>
      <c r="E36" t="s">
        <v>795</v>
      </c>
      <c r="F36" t="s">
        <v>796</v>
      </c>
      <c r="G36" t="s">
        <v>66</v>
      </c>
      <c r="H36">
        <f t="shared" si="3"/>
        <v>10213376</v>
      </c>
      <c r="I36">
        <f>SUM(DIsk_management_10_mins_6[Total Bytes])</f>
        <v>13734018441.000008</v>
      </c>
      <c r="J36" s="11">
        <f t="shared" si="4"/>
        <v>7.436553288373435E-4</v>
      </c>
      <c r="K36" s="11"/>
    </row>
    <row r="37" spans="1:11" x14ac:dyDescent="0.25">
      <c r="A37" t="s">
        <v>468</v>
      </c>
      <c r="B37" t="s">
        <v>254</v>
      </c>
      <c r="C37" t="s">
        <v>29</v>
      </c>
      <c r="D37" t="s">
        <v>30</v>
      </c>
      <c r="E37" t="s">
        <v>398</v>
      </c>
      <c r="F37" t="s">
        <v>524</v>
      </c>
      <c r="G37" t="s">
        <v>813</v>
      </c>
      <c r="H37">
        <f t="shared" si="3"/>
        <v>9694720</v>
      </c>
      <c r="I37">
        <f>SUM(DIsk_management_10_mins_6[Total Bytes])</f>
        <v>13734018441.000008</v>
      </c>
      <c r="J37" s="11">
        <f t="shared" si="4"/>
        <v>7.0589099917460886E-4</v>
      </c>
      <c r="K37" s="11"/>
    </row>
    <row r="38" spans="1:11" x14ac:dyDescent="0.25">
      <c r="A38" t="s">
        <v>599</v>
      </c>
      <c r="B38" t="s">
        <v>38</v>
      </c>
      <c r="C38" t="s">
        <v>9</v>
      </c>
      <c r="D38" t="s">
        <v>30</v>
      </c>
      <c r="E38" t="s">
        <v>597</v>
      </c>
      <c r="F38" t="s">
        <v>528</v>
      </c>
      <c r="G38" t="s">
        <v>830</v>
      </c>
      <c r="H38">
        <f t="shared" si="3"/>
        <v>9009459.1999999993</v>
      </c>
      <c r="I38">
        <f>SUM(DIsk_management_10_mins_6[Total Bytes])</f>
        <v>13734018441.000008</v>
      </c>
      <c r="J38" s="11">
        <f t="shared" si="4"/>
        <v>6.5599585719967901E-4</v>
      </c>
      <c r="K38" s="11"/>
    </row>
    <row r="39" spans="1:11" x14ac:dyDescent="0.25">
      <c r="A39" t="s">
        <v>616</v>
      </c>
      <c r="B39" t="s">
        <v>57</v>
      </c>
      <c r="C39" t="s">
        <v>44</v>
      </c>
      <c r="D39" t="s">
        <v>30</v>
      </c>
      <c r="E39" t="s">
        <v>400</v>
      </c>
      <c r="F39" t="s">
        <v>842</v>
      </c>
      <c r="G39" t="s">
        <v>843</v>
      </c>
      <c r="H39">
        <f t="shared" si="3"/>
        <v>8923033.5999999996</v>
      </c>
      <c r="I39">
        <f>SUM(DIsk_management_10_mins_6[Total Bytes])</f>
        <v>13734018441.000008</v>
      </c>
      <c r="J39" s="11">
        <f t="shared" si="4"/>
        <v>6.4970304491234485E-4</v>
      </c>
      <c r="K39" s="11"/>
    </row>
    <row r="40" spans="1:11" x14ac:dyDescent="0.25">
      <c r="A40" t="s">
        <v>468</v>
      </c>
      <c r="B40" t="s">
        <v>278</v>
      </c>
      <c r="C40" t="s">
        <v>29</v>
      </c>
      <c r="D40" t="s">
        <v>30</v>
      </c>
      <c r="E40" t="s">
        <v>816</v>
      </c>
      <c r="F40" t="s">
        <v>58</v>
      </c>
      <c r="G40" t="s">
        <v>817</v>
      </c>
      <c r="H40">
        <f t="shared" si="3"/>
        <v>7922995.2000000002</v>
      </c>
      <c r="I40">
        <f>SUM(DIsk_management_10_mins_6[Total Bytes])</f>
        <v>13734018441.000008</v>
      </c>
      <c r="J40" s="11">
        <f t="shared" si="4"/>
        <v>5.7688834728425681E-4</v>
      </c>
      <c r="K40" s="11"/>
    </row>
    <row r="41" spans="1:11" x14ac:dyDescent="0.25">
      <c r="A41" t="s">
        <v>579</v>
      </c>
      <c r="B41" t="s">
        <v>251</v>
      </c>
      <c r="C41" t="s">
        <v>252</v>
      </c>
      <c r="D41" t="s">
        <v>30</v>
      </c>
      <c r="E41" t="s">
        <v>580</v>
      </c>
      <c r="F41" t="s">
        <v>9</v>
      </c>
      <c r="G41" t="s">
        <v>761</v>
      </c>
      <c r="H41">
        <f t="shared" si="3"/>
        <v>7353446.4000000004</v>
      </c>
      <c r="I41">
        <f>SUM(DIsk_management_10_mins_6[Total Bytes])</f>
        <v>13734018441.000008</v>
      </c>
      <c r="J41" s="11">
        <f t="shared" si="4"/>
        <v>5.3541841607317501E-4</v>
      </c>
      <c r="K41" s="11"/>
    </row>
    <row r="42" spans="1:11" x14ac:dyDescent="0.25">
      <c r="A42" t="s">
        <v>356</v>
      </c>
      <c r="B42" t="s">
        <v>377</v>
      </c>
      <c r="C42" t="s">
        <v>358</v>
      </c>
      <c r="D42" t="s">
        <v>30</v>
      </c>
      <c r="E42" t="s">
        <v>378</v>
      </c>
      <c r="F42" t="s">
        <v>396</v>
      </c>
      <c r="G42" t="s">
        <v>380</v>
      </c>
      <c r="H42">
        <f t="shared" si="3"/>
        <v>6931456</v>
      </c>
      <c r="I42">
        <f>SUM(DIsk_management_10_mins_6[Total Bytes])</f>
        <v>13734018441.000008</v>
      </c>
      <c r="J42" s="11">
        <f t="shared" si="4"/>
        <v>5.0469249257068156E-4</v>
      </c>
      <c r="K42" s="11"/>
    </row>
    <row r="43" spans="1:11" x14ac:dyDescent="0.25">
      <c r="A43" t="s">
        <v>468</v>
      </c>
      <c r="B43" t="s">
        <v>204</v>
      </c>
      <c r="C43" t="s">
        <v>29</v>
      </c>
      <c r="D43" t="s">
        <v>30</v>
      </c>
      <c r="E43" t="s">
        <v>483</v>
      </c>
      <c r="F43" t="s">
        <v>448</v>
      </c>
      <c r="G43" t="s">
        <v>581</v>
      </c>
      <c r="H43">
        <f t="shared" si="3"/>
        <v>6920877.5999999996</v>
      </c>
      <c r="I43">
        <f>SUM(DIsk_management_10_mins_6[Total Bytes])</f>
        <v>13734018441.000008</v>
      </c>
      <c r="J43" s="11">
        <f t="shared" si="4"/>
        <v>5.0392225915025591E-4</v>
      </c>
      <c r="K43" s="11"/>
    </row>
    <row r="44" spans="1:11" x14ac:dyDescent="0.25">
      <c r="A44" t="s">
        <v>356</v>
      </c>
      <c r="B44" t="s">
        <v>370</v>
      </c>
      <c r="C44" t="s">
        <v>358</v>
      </c>
      <c r="D44" t="s">
        <v>30</v>
      </c>
      <c r="E44" t="s">
        <v>371</v>
      </c>
      <c r="F44" t="s">
        <v>594</v>
      </c>
      <c r="G44" t="s">
        <v>852</v>
      </c>
      <c r="H44">
        <f t="shared" si="3"/>
        <v>6666342.3999999994</v>
      </c>
      <c r="I44">
        <f>SUM(DIsk_management_10_mins_6[Total Bytes])</f>
        <v>13734018441.000008</v>
      </c>
      <c r="J44" s="11">
        <f t="shared" si="4"/>
        <v>4.8538906720112186E-4</v>
      </c>
      <c r="K44" s="11"/>
    </row>
    <row r="45" spans="1:11" x14ac:dyDescent="0.25">
      <c r="A45" t="s">
        <v>616</v>
      </c>
      <c r="B45" t="s">
        <v>88</v>
      </c>
      <c r="C45" t="s">
        <v>44</v>
      </c>
      <c r="D45" t="s">
        <v>30</v>
      </c>
      <c r="E45" t="s">
        <v>110</v>
      </c>
      <c r="F45" t="s">
        <v>90</v>
      </c>
      <c r="G45" t="s">
        <v>702</v>
      </c>
      <c r="H45">
        <f t="shared" si="3"/>
        <v>6462361.5999999996</v>
      </c>
      <c r="I45">
        <f>SUM(DIsk_management_10_mins_6[Total Bytes])</f>
        <v>13734018441.000008</v>
      </c>
      <c r="J45" s="11">
        <f t="shared" si="4"/>
        <v>4.7053683725281636E-4</v>
      </c>
      <c r="K45" s="11"/>
    </row>
    <row r="46" spans="1:11" x14ac:dyDescent="0.25">
      <c r="A46" t="s">
        <v>468</v>
      </c>
      <c r="B46" t="s">
        <v>240</v>
      </c>
      <c r="C46" t="s">
        <v>29</v>
      </c>
      <c r="D46" t="s">
        <v>30</v>
      </c>
      <c r="E46" t="s">
        <v>539</v>
      </c>
      <c r="F46" t="s">
        <v>811</v>
      </c>
      <c r="G46" t="s">
        <v>812</v>
      </c>
      <c r="H46">
        <f t="shared" si="3"/>
        <v>6000742.4000000004</v>
      </c>
      <c r="I46">
        <f>SUM(DIsk_management_10_mins_6[Total Bytes])</f>
        <v>13734018441.000008</v>
      </c>
      <c r="J46" s="11">
        <f t="shared" si="4"/>
        <v>4.3692546546217332E-4</v>
      </c>
      <c r="K46" s="11"/>
    </row>
    <row r="47" spans="1:11" x14ac:dyDescent="0.25">
      <c r="A47" t="s">
        <v>592</v>
      </c>
      <c r="B47" t="s">
        <v>291</v>
      </c>
      <c r="C47" t="s">
        <v>9</v>
      </c>
      <c r="D47" t="s">
        <v>9</v>
      </c>
      <c r="E47" t="s">
        <v>378</v>
      </c>
      <c r="F47" t="s">
        <v>593</v>
      </c>
      <c r="G47" t="s">
        <v>594</v>
      </c>
      <c r="H47">
        <f t="shared" si="3"/>
        <v>5347123.2000000002</v>
      </c>
      <c r="I47">
        <f>SUM(DIsk_management_10_mins_6[Total Bytes])</f>
        <v>13734018441.000008</v>
      </c>
      <c r="J47" s="11">
        <f t="shared" si="4"/>
        <v>3.8933420855452578E-4</v>
      </c>
      <c r="K47" s="11"/>
    </row>
    <row r="48" spans="1:11" x14ac:dyDescent="0.25">
      <c r="A48" t="s">
        <v>468</v>
      </c>
      <c r="B48" t="s">
        <v>289</v>
      </c>
      <c r="C48" t="s">
        <v>29</v>
      </c>
      <c r="D48" t="s">
        <v>30</v>
      </c>
      <c r="E48" t="s">
        <v>545</v>
      </c>
      <c r="F48" t="s">
        <v>9</v>
      </c>
      <c r="G48" t="s">
        <v>546</v>
      </c>
      <c r="H48">
        <f t="shared" si="3"/>
        <v>5225779.2000000002</v>
      </c>
      <c r="I48">
        <f>SUM(DIsk_management_10_mins_6[Total Bytes])</f>
        <v>13734018441.000008</v>
      </c>
      <c r="J48" s="11">
        <f t="shared" si="4"/>
        <v>3.8049892116057902E-4</v>
      </c>
      <c r="K48" s="11"/>
    </row>
    <row r="49" spans="1:11" x14ac:dyDescent="0.25">
      <c r="A49" t="s">
        <v>468</v>
      </c>
      <c r="B49" t="s">
        <v>224</v>
      </c>
      <c r="C49" t="s">
        <v>29</v>
      </c>
      <c r="D49" t="s">
        <v>30</v>
      </c>
      <c r="E49" t="s">
        <v>9</v>
      </c>
      <c r="F49" t="s">
        <v>9</v>
      </c>
      <c r="G49" t="s">
        <v>59</v>
      </c>
      <c r="H49">
        <f t="shared" si="3"/>
        <v>4613734.4000000004</v>
      </c>
      <c r="I49">
        <f>SUM(DIsk_management_10_mins_6[Total Bytes])</f>
        <v>13734018441.000008</v>
      </c>
      <c r="J49" s="11">
        <f t="shared" si="4"/>
        <v>3.3593477537693353E-4</v>
      </c>
      <c r="K49" s="11"/>
    </row>
    <row r="50" spans="1:11" x14ac:dyDescent="0.25">
      <c r="A50" t="s">
        <v>574</v>
      </c>
      <c r="B50" t="s">
        <v>32</v>
      </c>
      <c r="C50" t="s">
        <v>33</v>
      </c>
      <c r="D50" t="s">
        <v>30</v>
      </c>
      <c r="E50" t="s">
        <v>824</v>
      </c>
      <c r="F50" t="s">
        <v>825</v>
      </c>
      <c r="G50" t="s">
        <v>826</v>
      </c>
      <c r="H50">
        <f t="shared" si="3"/>
        <v>4609433.5999999996</v>
      </c>
      <c r="I50">
        <f>SUM(DIsk_management_10_mins_6[Total Bytes])</f>
        <v>13734018441.000008</v>
      </c>
      <c r="J50" s="11">
        <f t="shared" si="4"/>
        <v>3.3562162595031256E-4</v>
      </c>
      <c r="K50" s="11"/>
    </row>
    <row r="51" spans="1:11" x14ac:dyDescent="0.25">
      <c r="A51" t="s">
        <v>616</v>
      </c>
      <c r="B51" t="s">
        <v>61</v>
      </c>
      <c r="C51" t="s">
        <v>44</v>
      </c>
      <c r="D51" t="s">
        <v>30</v>
      </c>
      <c r="E51" t="s">
        <v>470</v>
      </c>
      <c r="F51" t="s">
        <v>58</v>
      </c>
      <c r="G51" t="s">
        <v>64</v>
      </c>
      <c r="H51">
        <f t="shared" si="3"/>
        <v>4308377.5999999996</v>
      </c>
      <c r="I51">
        <f>SUM(DIsk_management_10_mins_6[Total Bytes])</f>
        <v>13734018441.000008</v>
      </c>
      <c r="J51" s="11">
        <f t="shared" si="4"/>
        <v>3.1370116608684967E-4</v>
      </c>
      <c r="K51" s="11"/>
    </row>
    <row r="52" spans="1:11" x14ac:dyDescent="0.25">
      <c r="A52" t="s">
        <v>468</v>
      </c>
      <c r="B52" t="s">
        <v>294</v>
      </c>
      <c r="C52" t="s">
        <v>29</v>
      </c>
      <c r="D52" t="s">
        <v>30</v>
      </c>
      <c r="E52" t="s">
        <v>429</v>
      </c>
      <c r="F52" t="s">
        <v>549</v>
      </c>
      <c r="G52" t="s">
        <v>550</v>
      </c>
      <c r="H52">
        <f t="shared" si="3"/>
        <v>3688243.2000000002</v>
      </c>
      <c r="I52">
        <f>SUM(DIsk_management_10_mins_6[Total Bytes])</f>
        <v>13734018441.000008</v>
      </c>
      <c r="J52" s="11">
        <f t="shared" si="4"/>
        <v>2.6854800114360774E-4</v>
      </c>
      <c r="K52" s="11"/>
    </row>
    <row r="53" spans="1:11" x14ac:dyDescent="0.25">
      <c r="A53" t="s">
        <v>616</v>
      </c>
      <c r="B53" t="s">
        <v>53</v>
      </c>
      <c r="C53" t="s">
        <v>44</v>
      </c>
      <c r="D53" t="s">
        <v>30</v>
      </c>
      <c r="E53" t="s">
        <v>841</v>
      </c>
      <c r="F53" t="s">
        <v>470</v>
      </c>
      <c r="G53" t="s">
        <v>56</v>
      </c>
      <c r="H53">
        <f t="shared" si="3"/>
        <v>2721075.1999999997</v>
      </c>
      <c r="I53">
        <f>SUM(DIsk_management_10_mins_6[Total Bytes])</f>
        <v>13734018441.000008</v>
      </c>
      <c r="J53" s="11">
        <f t="shared" si="4"/>
        <v>1.9812665984755089E-4</v>
      </c>
      <c r="K53" s="11"/>
    </row>
    <row r="54" spans="1:11" x14ac:dyDescent="0.25">
      <c r="A54" t="s">
        <v>656</v>
      </c>
      <c r="B54" t="s">
        <v>200</v>
      </c>
      <c r="C54" t="s">
        <v>201</v>
      </c>
      <c r="D54" t="s">
        <v>30</v>
      </c>
      <c r="E54" t="s">
        <v>202</v>
      </c>
      <c r="F54" t="s">
        <v>9</v>
      </c>
      <c r="G54" t="s">
        <v>867</v>
      </c>
      <c r="H54">
        <f t="shared" si="3"/>
        <v>2577305.6000000001</v>
      </c>
      <c r="I54">
        <f>SUM(DIsk_management_10_mins_6[Total Bytes])</f>
        <v>13734018441.000008</v>
      </c>
      <c r="J54" s="11">
        <f t="shared" si="4"/>
        <v>1.8765852187193802E-4</v>
      </c>
      <c r="K54" s="11"/>
    </row>
    <row r="55" spans="1:11" x14ac:dyDescent="0.25">
      <c r="A55" t="s">
        <v>468</v>
      </c>
      <c r="B55" t="s">
        <v>272</v>
      </c>
      <c r="C55" t="s">
        <v>29</v>
      </c>
      <c r="D55" t="s">
        <v>30</v>
      </c>
      <c r="E55" t="s">
        <v>404</v>
      </c>
      <c r="F55" t="s">
        <v>9</v>
      </c>
      <c r="G55" t="s">
        <v>98</v>
      </c>
      <c r="H55">
        <f t="shared" si="3"/>
        <v>2438041.5999999996</v>
      </c>
      <c r="I55">
        <f>SUM(DIsk_management_10_mins_6[Total Bytes])</f>
        <v>13734018441.000008</v>
      </c>
      <c r="J55" s="11">
        <f t="shared" si="4"/>
        <v>1.7751844520040412E-4</v>
      </c>
      <c r="K55" s="11"/>
    </row>
    <row r="56" spans="1:11" x14ac:dyDescent="0.25">
      <c r="A56" t="s">
        <v>585</v>
      </c>
      <c r="B56" t="s">
        <v>192</v>
      </c>
      <c r="C56" t="s">
        <v>193</v>
      </c>
      <c r="D56" t="s">
        <v>30</v>
      </c>
      <c r="E56" t="s">
        <v>194</v>
      </c>
      <c r="F56" t="s">
        <v>9</v>
      </c>
      <c r="G56" t="s">
        <v>762</v>
      </c>
      <c r="H56">
        <f t="shared" si="3"/>
        <v>2246963.1999999997</v>
      </c>
      <c r="I56">
        <f>SUM(DIsk_management_10_mins_6[Total Bytes])</f>
        <v>13734018441.000008</v>
      </c>
      <c r="J56" s="11">
        <f t="shared" si="4"/>
        <v>1.6360566353196135E-4</v>
      </c>
      <c r="K56" s="11"/>
    </row>
    <row r="57" spans="1:11" x14ac:dyDescent="0.25">
      <c r="A57" t="s">
        <v>468</v>
      </c>
      <c r="B57" t="s">
        <v>238</v>
      </c>
      <c r="C57" t="s">
        <v>29</v>
      </c>
      <c r="D57" t="s">
        <v>30</v>
      </c>
      <c r="E57" t="s">
        <v>483</v>
      </c>
      <c r="F57" t="s">
        <v>506</v>
      </c>
      <c r="G57" t="s">
        <v>378</v>
      </c>
      <c r="H57">
        <f t="shared" si="3"/>
        <v>2235098.4</v>
      </c>
      <c r="I57">
        <f>SUM(DIsk_management_10_mins_6[Total Bytes])</f>
        <v>13734018441.000008</v>
      </c>
      <c r="J57" s="11">
        <f t="shared" si="4"/>
        <v>1.6274176488125181E-4</v>
      </c>
      <c r="K57" s="11"/>
    </row>
    <row r="58" spans="1:11" x14ac:dyDescent="0.25">
      <c r="A58" t="s">
        <v>608</v>
      </c>
      <c r="B58" t="s">
        <v>128</v>
      </c>
      <c r="C58" t="s">
        <v>129</v>
      </c>
      <c r="D58" t="s">
        <v>30</v>
      </c>
      <c r="E58" t="s">
        <v>130</v>
      </c>
      <c r="F58" t="s">
        <v>131</v>
      </c>
      <c r="G58" t="s">
        <v>836</v>
      </c>
      <c r="H58">
        <f t="shared" si="3"/>
        <v>1978554</v>
      </c>
      <c r="I58">
        <f>SUM(DIsk_management_10_mins_6[Total Bytes])</f>
        <v>13734018441.000008</v>
      </c>
      <c r="J58" s="11">
        <f t="shared" si="4"/>
        <v>1.4406227925932045E-4</v>
      </c>
      <c r="K58" s="11"/>
    </row>
    <row r="59" spans="1:11" x14ac:dyDescent="0.25">
      <c r="A59" t="s">
        <v>468</v>
      </c>
      <c r="B59" t="s">
        <v>234</v>
      </c>
      <c r="C59" t="s">
        <v>29</v>
      </c>
      <c r="D59" t="s">
        <v>30</v>
      </c>
      <c r="E59" t="s">
        <v>202</v>
      </c>
      <c r="F59" t="s">
        <v>9</v>
      </c>
      <c r="G59" t="s">
        <v>505</v>
      </c>
      <c r="H59">
        <f t="shared" si="3"/>
        <v>1815756.8</v>
      </c>
      <c r="I59">
        <f>SUM(DIsk_management_10_mins_6[Total Bytes])</f>
        <v>13734018441.000008</v>
      </c>
      <c r="J59" s="11">
        <f t="shared" si="4"/>
        <v>1.3220870554385175E-4</v>
      </c>
      <c r="K59" s="11"/>
    </row>
    <row r="60" spans="1:11" x14ac:dyDescent="0.25">
      <c r="A60" t="s">
        <v>468</v>
      </c>
      <c r="B60" t="s">
        <v>262</v>
      </c>
      <c r="C60" t="s">
        <v>29</v>
      </c>
      <c r="D60" t="s">
        <v>30</v>
      </c>
      <c r="E60" t="s">
        <v>263</v>
      </c>
      <c r="F60" t="s">
        <v>264</v>
      </c>
      <c r="G60" t="s">
        <v>419</v>
      </c>
      <c r="H60">
        <f t="shared" si="3"/>
        <v>1693798.3999999999</v>
      </c>
      <c r="I60">
        <f>SUM(DIsk_management_10_mins_6[Total Bytes])</f>
        <v>13734018441.000008</v>
      </c>
      <c r="J60" s="11">
        <f t="shared" si="4"/>
        <v>1.2332868251753055E-4</v>
      </c>
      <c r="K60" s="11"/>
    </row>
    <row r="61" spans="1:11" x14ac:dyDescent="0.25">
      <c r="A61" t="s">
        <v>468</v>
      </c>
      <c r="B61" t="s">
        <v>277</v>
      </c>
      <c r="C61" t="s">
        <v>29</v>
      </c>
      <c r="D61" t="s">
        <v>30</v>
      </c>
      <c r="E61" t="s">
        <v>62</v>
      </c>
      <c r="F61" t="s">
        <v>537</v>
      </c>
      <c r="G61" t="s">
        <v>815</v>
      </c>
      <c r="H61">
        <f t="shared" si="3"/>
        <v>1420800</v>
      </c>
      <c r="I61">
        <f>SUM(DIsk_management_10_mins_6[Total Bytes])</f>
        <v>13734018441.000008</v>
      </c>
      <c r="J61" s="11">
        <f t="shared" si="4"/>
        <v>1.0345114986583258E-4</v>
      </c>
      <c r="K61" s="11"/>
    </row>
    <row r="62" spans="1:11" x14ac:dyDescent="0.25">
      <c r="A62" t="s">
        <v>600</v>
      </c>
      <c r="B62" t="s">
        <v>70</v>
      </c>
      <c r="C62" t="s">
        <v>71</v>
      </c>
      <c r="D62" t="s">
        <v>30</v>
      </c>
      <c r="E62" t="s">
        <v>62</v>
      </c>
      <c r="F62" t="s">
        <v>73</v>
      </c>
      <c r="G62" t="s">
        <v>831</v>
      </c>
      <c r="H62">
        <f t="shared" si="3"/>
        <v>1412812.8</v>
      </c>
      <c r="I62">
        <f>SUM(DIsk_management_10_mins_6[Total Bytes])</f>
        <v>13734018441.000008</v>
      </c>
      <c r="J62" s="11">
        <f t="shared" si="4"/>
        <v>1.028695866449652E-4</v>
      </c>
      <c r="K62" s="11"/>
    </row>
    <row r="63" spans="1:11" x14ac:dyDescent="0.25">
      <c r="A63" t="s">
        <v>21</v>
      </c>
      <c r="B63" t="s">
        <v>22</v>
      </c>
      <c r="C63" t="s">
        <v>9</v>
      </c>
      <c r="D63" t="s">
        <v>9</v>
      </c>
      <c r="E63" t="s">
        <v>652</v>
      </c>
      <c r="F63" t="s">
        <v>9</v>
      </c>
      <c r="G63" t="s">
        <v>864</v>
      </c>
      <c r="H63">
        <f t="shared" si="3"/>
        <v>1220812.8</v>
      </c>
      <c r="I63">
        <f>SUM(DIsk_management_10_mins_6[Total Bytes])</f>
        <v>13734018441.000008</v>
      </c>
      <c r="J63" s="11">
        <f t="shared" si="4"/>
        <v>8.8889701527960786E-5</v>
      </c>
      <c r="K63" s="11"/>
    </row>
    <row r="64" spans="1:11" x14ac:dyDescent="0.25">
      <c r="A64" t="s">
        <v>588</v>
      </c>
      <c r="B64" t="s">
        <v>26</v>
      </c>
      <c r="C64" t="s">
        <v>9</v>
      </c>
      <c r="D64" t="s">
        <v>9</v>
      </c>
      <c r="E64" t="s">
        <v>589</v>
      </c>
      <c r="F64" t="s">
        <v>448</v>
      </c>
      <c r="G64" t="s">
        <v>827</v>
      </c>
      <c r="H64">
        <f t="shared" si="3"/>
        <v>1099321.6000000001</v>
      </c>
      <c r="I64">
        <f>SUM(DIsk_management_10_mins_6[Total Bytes])</f>
        <v>13734018441.000008</v>
      </c>
      <c r="J64" s="11">
        <f t="shared" si="4"/>
        <v>8.0043696222090971E-5</v>
      </c>
      <c r="K64" s="11"/>
    </row>
    <row r="65" spans="1:11" x14ac:dyDescent="0.25">
      <c r="A65" t="s">
        <v>600</v>
      </c>
      <c r="B65" t="s">
        <v>75</v>
      </c>
      <c r="C65" t="s">
        <v>71</v>
      </c>
      <c r="D65" t="s">
        <v>30</v>
      </c>
      <c r="E65" t="s">
        <v>832</v>
      </c>
      <c r="F65" t="s">
        <v>77</v>
      </c>
      <c r="G65" t="s">
        <v>833</v>
      </c>
      <c r="H65">
        <f t="shared" si="3"/>
        <v>945262.4</v>
      </c>
      <c r="I65">
        <f>SUM(DIsk_management_10_mins_6[Total Bytes])</f>
        <v>13734018441.000008</v>
      </c>
      <c r="J65" s="11">
        <f t="shared" si="4"/>
        <v>6.8826352903249275E-5</v>
      </c>
      <c r="K65" s="11"/>
    </row>
    <row r="66" spans="1:11" x14ac:dyDescent="0.25">
      <c r="A66" t="s">
        <v>468</v>
      </c>
      <c r="B66" t="s">
        <v>293</v>
      </c>
      <c r="C66" t="s">
        <v>29</v>
      </c>
      <c r="D66" t="s">
        <v>30</v>
      </c>
      <c r="E66" t="s">
        <v>547</v>
      </c>
      <c r="F66" t="s">
        <v>9</v>
      </c>
      <c r="G66" t="s">
        <v>548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858931.19999999995</v>
      </c>
      <c r="I66">
        <f>SUM(DIsk_management_10_mins_6[Total Bytes])</f>
        <v>13734018441.000008</v>
      </c>
      <c r="J66" s="11">
        <f t="shared" ref="J66:J97" si="6">H66/$I$2</f>
        <v>6.2540414059430888E-5</v>
      </c>
      <c r="K66" s="11"/>
    </row>
    <row r="67" spans="1:11" x14ac:dyDescent="0.25">
      <c r="A67" t="s">
        <v>468</v>
      </c>
      <c r="B67" t="s">
        <v>303</v>
      </c>
      <c r="C67" t="s">
        <v>29</v>
      </c>
      <c r="D67" t="s">
        <v>30</v>
      </c>
      <c r="E67" t="s">
        <v>558</v>
      </c>
      <c r="F67" t="s">
        <v>559</v>
      </c>
      <c r="G67" t="s">
        <v>560</v>
      </c>
      <c r="H67">
        <f t="shared" si="5"/>
        <v>786329.59999999998</v>
      </c>
      <c r="I67">
        <f>SUM(DIsk_management_10_mins_6[Total Bytes])</f>
        <v>13734018441.000008</v>
      </c>
      <c r="J67" s="11">
        <f t="shared" si="6"/>
        <v>5.725415350052096E-5</v>
      </c>
      <c r="K67" s="11"/>
    </row>
    <row r="68" spans="1:11" x14ac:dyDescent="0.25">
      <c r="A68" t="s">
        <v>21</v>
      </c>
      <c r="B68" t="s">
        <v>317</v>
      </c>
      <c r="C68" t="s">
        <v>9</v>
      </c>
      <c r="D68" t="s">
        <v>9</v>
      </c>
      <c r="E68" t="s">
        <v>865</v>
      </c>
      <c r="F68" t="s">
        <v>9</v>
      </c>
      <c r="G68" t="s">
        <v>866</v>
      </c>
      <c r="H68">
        <f t="shared" si="5"/>
        <v>780083.19999999995</v>
      </c>
      <c r="I68">
        <f>SUM(DIsk_management_10_mins_6[Total Bytes])</f>
        <v>13734018441.000008</v>
      </c>
      <c r="J68" s="11">
        <f t="shared" si="6"/>
        <v>5.679934123804775E-5</v>
      </c>
      <c r="K68" s="11"/>
    </row>
    <row r="69" spans="1:11" x14ac:dyDescent="0.25">
      <c r="A69" t="s">
        <v>468</v>
      </c>
      <c r="B69" t="s">
        <v>281</v>
      </c>
      <c r="C69" t="s">
        <v>29</v>
      </c>
      <c r="D69" t="s">
        <v>30</v>
      </c>
      <c r="E69" t="s">
        <v>541</v>
      </c>
      <c r="F69" t="s">
        <v>542</v>
      </c>
      <c r="G69" t="s">
        <v>543</v>
      </c>
      <c r="H69">
        <f t="shared" si="5"/>
        <v>759193.60000000009</v>
      </c>
      <c r="I69">
        <f>SUM(DIsk_management_10_mins_6[Total Bytes])</f>
        <v>13734018441.000008</v>
      </c>
      <c r="J69" s="11">
        <f t="shared" si="6"/>
        <v>5.5278329737317679E-5</v>
      </c>
      <c r="K69" s="11"/>
    </row>
    <row r="70" spans="1:11" x14ac:dyDescent="0.25">
      <c r="A70" t="s">
        <v>468</v>
      </c>
      <c r="B70" t="s">
        <v>177</v>
      </c>
      <c r="C70" t="s">
        <v>29</v>
      </c>
      <c r="D70" t="s">
        <v>30</v>
      </c>
      <c r="E70" t="s">
        <v>471</v>
      </c>
      <c r="F70" t="s">
        <v>9</v>
      </c>
      <c r="G70" t="s">
        <v>802</v>
      </c>
      <c r="H70">
        <f t="shared" si="5"/>
        <v>639283.19999999995</v>
      </c>
      <c r="I70">
        <f>SUM(DIsk_management_10_mins_6[Total Bytes])</f>
        <v>13734018441.000008</v>
      </c>
      <c r="J70" s="11">
        <f t="shared" si="6"/>
        <v>4.6547425485577855E-5</v>
      </c>
      <c r="K70" s="11"/>
    </row>
    <row r="71" spans="1:11" x14ac:dyDescent="0.25">
      <c r="A71" t="s">
        <v>468</v>
      </c>
      <c r="B71" t="s">
        <v>296</v>
      </c>
      <c r="C71" t="s">
        <v>29</v>
      </c>
      <c r="D71" t="s">
        <v>30</v>
      </c>
      <c r="E71" t="s">
        <v>753</v>
      </c>
      <c r="F71" t="s">
        <v>554</v>
      </c>
      <c r="G71" t="s">
        <v>754</v>
      </c>
      <c r="H71">
        <f t="shared" si="5"/>
        <v>547328</v>
      </c>
      <c r="I71">
        <f>SUM(DIsk_management_10_mins_6[Total Bytes])</f>
        <v>13734018441.000008</v>
      </c>
      <c r="J71" s="11">
        <f t="shared" si="6"/>
        <v>3.9851992506873883E-5</v>
      </c>
      <c r="K71" s="11"/>
    </row>
    <row r="72" spans="1:11" x14ac:dyDescent="0.25">
      <c r="A72" t="s">
        <v>468</v>
      </c>
      <c r="B72" t="s">
        <v>295</v>
      </c>
      <c r="C72" t="s">
        <v>29</v>
      </c>
      <c r="D72" t="s">
        <v>30</v>
      </c>
      <c r="E72" t="s">
        <v>551</v>
      </c>
      <c r="F72" t="s">
        <v>9</v>
      </c>
      <c r="G72" t="s">
        <v>818</v>
      </c>
      <c r="H72">
        <f t="shared" si="5"/>
        <v>512819.19999999995</v>
      </c>
      <c r="I72">
        <f>SUM(DIsk_management_10_mins_6[Total Bytes])</f>
        <v>13734018441.000008</v>
      </c>
      <c r="J72" s="11">
        <f t="shared" si="6"/>
        <v>3.7339341155177617E-5</v>
      </c>
      <c r="K72" s="11"/>
    </row>
    <row r="73" spans="1:11" x14ac:dyDescent="0.25">
      <c r="A73" t="s">
        <v>318</v>
      </c>
      <c r="B73" t="s">
        <v>319</v>
      </c>
      <c r="C73" t="s">
        <v>446</v>
      </c>
      <c r="D73" t="s">
        <v>30</v>
      </c>
      <c r="E73" t="s">
        <v>447</v>
      </c>
      <c r="F73" t="s">
        <v>448</v>
      </c>
      <c r="G73" t="s">
        <v>449</v>
      </c>
      <c r="H73">
        <f t="shared" si="5"/>
        <v>477958.40000000002</v>
      </c>
      <c r="I73">
        <f>SUM(DIsk_management_10_mins_6[Total Bytes])</f>
        <v>13734018441.000008</v>
      </c>
      <c r="J73" s="11">
        <f t="shared" si="6"/>
        <v>3.480106001410019E-5</v>
      </c>
      <c r="K73" s="11"/>
    </row>
    <row r="74" spans="1:11" x14ac:dyDescent="0.25">
      <c r="A74" t="s">
        <v>468</v>
      </c>
      <c r="B74" t="s">
        <v>188</v>
      </c>
      <c r="C74" t="s">
        <v>29</v>
      </c>
      <c r="D74" t="s">
        <v>30</v>
      </c>
      <c r="E74" t="s">
        <v>9</v>
      </c>
      <c r="F74" t="s">
        <v>9</v>
      </c>
      <c r="G74" t="s">
        <v>804</v>
      </c>
      <c r="H74">
        <f t="shared" si="5"/>
        <v>401817.59999999998</v>
      </c>
      <c r="I74">
        <f>SUM(DIsk_management_10_mins_6[Total Bytes])</f>
        <v>13734018441.000008</v>
      </c>
      <c r="J74" s="11">
        <f t="shared" si="6"/>
        <v>2.925710357286681E-5</v>
      </c>
      <c r="K74" s="11"/>
    </row>
    <row r="75" spans="1:11" x14ac:dyDescent="0.25">
      <c r="A75" t="s">
        <v>582</v>
      </c>
      <c r="B75" t="s">
        <v>346</v>
      </c>
      <c r="C75" t="s">
        <v>9</v>
      </c>
      <c r="D75" t="s">
        <v>9</v>
      </c>
      <c r="E75" t="s">
        <v>347</v>
      </c>
      <c r="F75" t="s">
        <v>9</v>
      </c>
      <c r="G75" t="s">
        <v>427</v>
      </c>
      <c r="H75">
        <f t="shared" si="5"/>
        <v>386252.79999999999</v>
      </c>
      <c r="I75">
        <f>SUM(DIsk_management_10_mins_6[Total Bytes])</f>
        <v>13734018441.000008</v>
      </c>
      <c r="J75" s="11">
        <f t="shared" si="6"/>
        <v>2.8123800886048322E-5</v>
      </c>
      <c r="K75" s="11"/>
    </row>
    <row r="76" spans="1:11" x14ac:dyDescent="0.25">
      <c r="A76" t="s">
        <v>468</v>
      </c>
      <c r="B76" t="s">
        <v>260</v>
      </c>
      <c r="C76" t="s">
        <v>29</v>
      </c>
      <c r="D76" t="s">
        <v>30</v>
      </c>
      <c r="E76" t="s">
        <v>9</v>
      </c>
      <c r="F76" t="s">
        <v>9</v>
      </c>
      <c r="G76" t="s">
        <v>530</v>
      </c>
      <c r="H76">
        <f t="shared" si="5"/>
        <v>365670.40000000002</v>
      </c>
      <c r="I76">
        <f>SUM(DIsk_management_10_mins_6[Total Bytes])</f>
        <v>13734018441.000008</v>
      </c>
      <c r="J76" s="11">
        <f t="shared" si="6"/>
        <v>2.6625157201505451E-5</v>
      </c>
      <c r="K76" s="11"/>
    </row>
    <row r="77" spans="1:11" x14ac:dyDescent="0.25">
      <c r="A77" t="s">
        <v>356</v>
      </c>
      <c r="B77" t="s">
        <v>373</v>
      </c>
      <c r="C77" t="s">
        <v>358</v>
      </c>
      <c r="D77" t="s">
        <v>30</v>
      </c>
      <c r="E77" t="s">
        <v>853</v>
      </c>
      <c r="F77" t="s">
        <v>535</v>
      </c>
      <c r="G77" t="s">
        <v>376</v>
      </c>
      <c r="H77">
        <f t="shared" si="5"/>
        <v>313651.20000000001</v>
      </c>
      <c r="I77">
        <f>SUM(DIsk_management_10_mins_6[Total Bytes])</f>
        <v>13734018441.000008</v>
      </c>
      <c r="J77" s="11">
        <f t="shared" si="6"/>
        <v>2.2837540327138391E-5</v>
      </c>
      <c r="K77" s="11"/>
    </row>
    <row r="78" spans="1:11" x14ac:dyDescent="0.25">
      <c r="A78" t="s">
        <v>468</v>
      </c>
      <c r="B78" t="s">
        <v>246</v>
      </c>
      <c r="C78" t="s">
        <v>29</v>
      </c>
      <c r="D78" t="s">
        <v>30</v>
      </c>
      <c r="E78" t="s">
        <v>749</v>
      </c>
      <c r="F78" t="s">
        <v>750</v>
      </c>
      <c r="G78" t="s">
        <v>522</v>
      </c>
      <c r="H78">
        <f t="shared" si="5"/>
        <v>311296</v>
      </c>
      <c r="I78">
        <f>SUM(DIsk_management_10_mins_6[Total Bytes])</f>
        <v>13734018441.000008</v>
      </c>
      <c r="J78" s="11">
        <f t="shared" si="6"/>
        <v>2.2666053736369801E-5</v>
      </c>
      <c r="K78" s="11"/>
    </row>
    <row r="79" spans="1:11" x14ac:dyDescent="0.25">
      <c r="A79" t="s">
        <v>468</v>
      </c>
      <c r="B79" t="s">
        <v>187</v>
      </c>
      <c r="C79" t="s">
        <v>29</v>
      </c>
      <c r="D79" t="s">
        <v>30</v>
      </c>
      <c r="E79" t="s">
        <v>478</v>
      </c>
      <c r="F79" t="s">
        <v>9</v>
      </c>
      <c r="G79" t="s">
        <v>803</v>
      </c>
      <c r="H79">
        <f t="shared" si="5"/>
        <v>265932.79999999999</v>
      </c>
      <c r="I79">
        <f>SUM(DIsk_management_10_mins_6[Total Bytes])</f>
        <v>13734018441.000008</v>
      </c>
      <c r="J79" s="11">
        <f t="shared" si="6"/>
        <v>1.9363072879392229E-5</v>
      </c>
      <c r="K79" s="11"/>
    </row>
    <row r="80" spans="1:11" x14ac:dyDescent="0.25">
      <c r="A80" t="s">
        <v>616</v>
      </c>
      <c r="B80" t="s">
        <v>103</v>
      </c>
      <c r="C80" t="s">
        <v>44</v>
      </c>
      <c r="D80" t="s">
        <v>30</v>
      </c>
      <c r="E80" t="s">
        <v>104</v>
      </c>
      <c r="F80" t="s">
        <v>105</v>
      </c>
      <c r="G80" t="s">
        <v>106</v>
      </c>
      <c r="H80">
        <f t="shared" si="5"/>
        <v>262246.40000000002</v>
      </c>
      <c r="I80">
        <f>SUM(DIsk_management_10_mins_6[Total Bytes])</f>
        <v>13734018441.000008</v>
      </c>
      <c r="J80" s="11">
        <f t="shared" si="6"/>
        <v>1.9094659085145747E-5</v>
      </c>
      <c r="K80" s="11"/>
    </row>
    <row r="81" spans="1:11" x14ac:dyDescent="0.25">
      <c r="A81" t="s">
        <v>356</v>
      </c>
      <c r="B81" t="s">
        <v>381</v>
      </c>
      <c r="C81" t="s">
        <v>358</v>
      </c>
      <c r="D81" t="s">
        <v>30</v>
      </c>
      <c r="E81" t="s">
        <v>854</v>
      </c>
      <c r="F81" t="s">
        <v>855</v>
      </c>
      <c r="G81" t="s">
        <v>384</v>
      </c>
      <c r="H81">
        <f t="shared" si="5"/>
        <v>260608</v>
      </c>
      <c r="I81">
        <f>SUM(DIsk_management_10_mins_6[Total Bytes])</f>
        <v>13734018441.000008</v>
      </c>
      <c r="J81" s="11">
        <f t="shared" si="6"/>
        <v>1.897536406548064E-5</v>
      </c>
      <c r="K81" s="11"/>
    </row>
    <row r="82" spans="1:11" x14ac:dyDescent="0.25">
      <c r="A82" t="s">
        <v>649</v>
      </c>
      <c r="B82" t="s">
        <v>227</v>
      </c>
      <c r="C82" t="s">
        <v>650</v>
      </c>
      <c r="D82" t="s">
        <v>30</v>
      </c>
      <c r="E82" t="s">
        <v>228</v>
      </c>
      <c r="F82" t="s">
        <v>9</v>
      </c>
      <c r="G82" t="s">
        <v>863</v>
      </c>
      <c r="H82">
        <f t="shared" si="5"/>
        <v>260096</v>
      </c>
      <c r="I82">
        <f>SUM(DIsk_management_10_mins_6[Total Bytes])</f>
        <v>13734018441.000008</v>
      </c>
      <c r="J82" s="11">
        <f t="shared" si="6"/>
        <v>1.8938084371835297E-5</v>
      </c>
      <c r="K82" s="11"/>
    </row>
    <row r="83" spans="1:11" x14ac:dyDescent="0.25">
      <c r="A83" t="s">
        <v>468</v>
      </c>
      <c r="B83" t="s">
        <v>239</v>
      </c>
      <c r="C83" t="s">
        <v>29</v>
      </c>
      <c r="D83" t="s">
        <v>30</v>
      </c>
      <c r="E83" t="s">
        <v>683</v>
      </c>
      <c r="F83" t="s">
        <v>684</v>
      </c>
      <c r="G83" t="s">
        <v>509</v>
      </c>
      <c r="H83">
        <f t="shared" si="5"/>
        <v>256819.19999999998</v>
      </c>
      <c r="I83">
        <f>SUM(DIsk_management_10_mins_6[Total Bytes])</f>
        <v>13734018441.000008</v>
      </c>
      <c r="J83" s="11">
        <f t="shared" si="6"/>
        <v>1.8699494332505087E-5</v>
      </c>
      <c r="K83" s="11"/>
    </row>
    <row r="84" spans="1:11" x14ac:dyDescent="0.25">
      <c r="A84" t="s">
        <v>468</v>
      </c>
      <c r="B84" t="s">
        <v>821</v>
      </c>
      <c r="C84" t="s">
        <v>9</v>
      </c>
      <c r="D84" t="s">
        <v>9</v>
      </c>
      <c r="E84" t="s">
        <v>822</v>
      </c>
      <c r="F84" t="s">
        <v>9</v>
      </c>
      <c r="G84" t="s">
        <v>823</v>
      </c>
      <c r="H84">
        <f t="shared" si="5"/>
        <v>244633.60000000001</v>
      </c>
      <c r="I84">
        <f>SUM(DIsk_management_10_mins_6[Total Bytes])</f>
        <v>13734018441.000008</v>
      </c>
      <c r="J84" s="11">
        <f t="shared" si="6"/>
        <v>1.7812237623745874E-5</v>
      </c>
      <c r="K84" s="11"/>
    </row>
    <row r="85" spans="1:11" x14ac:dyDescent="0.25">
      <c r="A85" t="s">
        <v>468</v>
      </c>
      <c r="B85" t="s">
        <v>304</v>
      </c>
      <c r="C85" t="s">
        <v>29</v>
      </c>
      <c r="D85" t="s">
        <v>30</v>
      </c>
      <c r="E85" t="s">
        <v>50</v>
      </c>
      <c r="F85" t="s">
        <v>9</v>
      </c>
      <c r="G85" t="s">
        <v>819</v>
      </c>
      <c r="H85">
        <f t="shared" si="5"/>
        <v>236441.59999999998</v>
      </c>
      <c r="I85">
        <f>SUM(DIsk_management_10_mins_6[Total Bytes])</f>
        <v>13734018441.000008</v>
      </c>
      <c r="J85" s="11">
        <f t="shared" si="6"/>
        <v>1.7215762525420353E-5</v>
      </c>
      <c r="K85" s="11"/>
    </row>
    <row r="86" spans="1:11" x14ac:dyDescent="0.25">
      <c r="A86" t="s">
        <v>356</v>
      </c>
      <c r="B86" t="s">
        <v>366</v>
      </c>
      <c r="C86" t="s">
        <v>358</v>
      </c>
      <c r="D86" t="s">
        <v>30</v>
      </c>
      <c r="E86" t="s">
        <v>850</v>
      </c>
      <c r="F86" t="s">
        <v>851</v>
      </c>
      <c r="G86" t="s">
        <v>369</v>
      </c>
      <c r="H86">
        <f t="shared" si="5"/>
        <v>231731.20000000001</v>
      </c>
      <c r="I86">
        <f>SUM(DIsk_management_10_mins_6[Total Bytes])</f>
        <v>13734018441.000008</v>
      </c>
      <c r="J86" s="11">
        <f t="shared" si="6"/>
        <v>1.6872789343883181E-5</v>
      </c>
      <c r="K86" s="11"/>
    </row>
    <row r="87" spans="1:11" x14ac:dyDescent="0.25">
      <c r="A87" t="s">
        <v>468</v>
      </c>
      <c r="B87" t="s">
        <v>217</v>
      </c>
      <c r="C87" t="s">
        <v>29</v>
      </c>
      <c r="D87" t="s">
        <v>30</v>
      </c>
      <c r="E87" t="s">
        <v>9</v>
      </c>
      <c r="F87" t="s">
        <v>9</v>
      </c>
      <c r="G87" t="s">
        <v>808</v>
      </c>
      <c r="H87">
        <f t="shared" si="5"/>
        <v>212787.20000000001</v>
      </c>
      <c r="I87">
        <f>SUM(DIsk_management_10_mins_6[Total Bytes])</f>
        <v>13734018441.000008</v>
      </c>
      <c r="J87" s="11">
        <f t="shared" si="6"/>
        <v>1.5493440679005411E-5</v>
      </c>
      <c r="K87" s="11"/>
    </row>
    <row r="88" spans="1:11" x14ac:dyDescent="0.25">
      <c r="A88" t="s">
        <v>657</v>
      </c>
      <c r="B88" t="s">
        <v>137</v>
      </c>
      <c r="C88" t="s">
        <v>138</v>
      </c>
      <c r="D88" t="s">
        <v>30</v>
      </c>
      <c r="E88" t="s">
        <v>9</v>
      </c>
      <c r="F88" t="s">
        <v>9</v>
      </c>
      <c r="G88" t="s">
        <v>139</v>
      </c>
      <c r="H88">
        <f t="shared" si="5"/>
        <v>187699.20000000001</v>
      </c>
      <c r="I88">
        <f>SUM(DIsk_management_10_mins_6[Total Bytes])</f>
        <v>13734018441.000008</v>
      </c>
      <c r="J88" s="11">
        <f t="shared" si="6"/>
        <v>1.3666735690383504E-5</v>
      </c>
      <c r="K88" s="11"/>
    </row>
    <row r="89" spans="1:11" x14ac:dyDescent="0.25">
      <c r="A89" t="s">
        <v>657</v>
      </c>
      <c r="B89" t="s">
        <v>140</v>
      </c>
      <c r="C89" t="s">
        <v>138</v>
      </c>
      <c r="D89" t="s">
        <v>30</v>
      </c>
      <c r="E89" t="s">
        <v>9</v>
      </c>
      <c r="F89" t="s">
        <v>9</v>
      </c>
      <c r="G89" t="s">
        <v>141</v>
      </c>
      <c r="H89">
        <f t="shared" si="5"/>
        <v>187596.79999999999</v>
      </c>
      <c r="I89">
        <f>SUM(DIsk_management_10_mins_6[Total Bytes])</f>
        <v>13734018441.000008</v>
      </c>
      <c r="J89" s="11">
        <f t="shared" si="6"/>
        <v>1.3659279751654433E-5</v>
      </c>
      <c r="K89" s="11"/>
    </row>
    <row r="90" spans="1:11" x14ac:dyDescent="0.25">
      <c r="A90" t="s">
        <v>657</v>
      </c>
      <c r="B90" t="s">
        <v>142</v>
      </c>
      <c r="C90" t="s">
        <v>138</v>
      </c>
      <c r="D90" t="s">
        <v>30</v>
      </c>
      <c r="E90" t="s">
        <v>9</v>
      </c>
      <c r="F90" t="s">
        <v>9</v>
      </c>
      <c r="G90" t="s">
        <v>141</v>
      </c>
      <c r="H90">
        <f t="shared" si="5"/>
        <v>187596.79999999999</v>
      </c>
      <c r="I90">
        <f>SUM(DIsk_management_10_mins_6[Total Bytes])</f>
        <v>13734018441.000008</v>
      </c>
      <c r="J90" s="11">
        <f t="shared" si="6"/>
        <v>1.3659279751654433E-5</v>
      </c>
      <c r="K90" s="11"/>
    </row>
    <row r="91" spans="1:11" x14ac:dyDescent="0.25">
      <c r="A91" t="s">
        <v>657</v>
      </c>
      <c r="B91" t="s">
        <v>154</v>
      </c>
      <c r="C91" t="s">
        <v>138</v>
      </c>
      <c r="D91" t="s">
        <v>30</v>
      </c>
      <c r="E91" t="s">
        <v>9</v>
      </c>
      <c r="F91" t="s">
        <v>9</v>
      </c>
      <c r="G91" t="s">
        <v>141</v>
      </c>
      <c r="H91">
        <f t="shared" si="5"/>
        <v>187596.79999999999</v>
      </c>
      <c r="I91">
        <f>SUM(DIsk_management_10_mins_6[Total Bytes])</f>
        <v>13734018441.000008</v>
      </c>
      <c r="J91" s="11">
        <f t="shared" si="6"/>
        <v>1.3659279751654433E-5</v>
      </c>
      <c r="K91" s="11"/>
    </row>
    <row r="92" spans="1:11" x14ac:dyDescent="0.25">
      <c r="A92" t="s">
        <v>657</v>
      </c>
      <c r="B92" t="s">
        <v>169</v>
      </c>
      <c r="C92" t="s">
        <v>138</v>
      </c>
      <c r="D92" t="s">
        <v>30</v>
      </c>
      <c r="E92" t="s">
        <v>9</v>
      </c>
      <c r="F92" t="s">
        <v>9</v>
      </c>
      <c r="G92" t="s">
        <v>141</v>
      </c>
      <c r="H92">
        <f t="shared" si="5"/>
        <v>187596.79999999999</v>
      </c>
      <c r="I92">
        <f>SUM(DIsk_management_10_mins_6[Total Bytes])</f>
        <v>13734018441.000008</v>
      </c>
      <c r="J92" s="11">
        <f t="shared" si="6"/>
        <v>1.3659279751654433E-5</v>
      </c>
      <c r="K92" s="11"/>
    </row>
    <row r="93" spans="1:11" x14ac:dyDescent="0.25">
      <c r="A93" t="s">
        <v>600</v>
      </c>
      <c r="B93" t="s">
        <v>163</v>
      </c>
      <c r="C93" t="s">
        <v>71</v>
      </c>
      <c r="D93" t="s">
        <v>30</v>
      </c>
      <c r="E93" t="s">
        <v>164</v>
      </c>
      <c r="F93" t="s">
        <v>9</v>
      </c>
      <c r="G93" t="s">
        <v>165</v>
      </c>
      <c r="H93">
        <f t="shared" si="5"/>
        <v>157593.60000000001</v>
      </c>
      <c r="I93">
        <f>SUM(DIsk_management_10_mins_6[Total Bytes])</f>
        <v>13734018441.000008</v>
      </c>
      <c r="J93" s="11">
        <f t="shared" si="6"/>
        <v>1.1474689704037213E-5</v>
      </c>
      <c r="K93" s="11"/>
    </row>
    <row r="94" spans="1:11" x14ac:dyDescent="0.25">
      <c r="A94" t="s">
        <v>468</v>
      </c>
      <c r="B94" t="s">
        <v>232</v>
      </c>
      <c r="C94" t="s">
        <v>29</v>
      </c>
      <c r="D94" t="s">
        <v>30</v>
      </c>
      <c r="E94" t="s">
        <v>9</v>
      </c>
      <c r="F94" t="s">
        <v>9</v>
      </c>
      <c r="G94" t="s">
        <v>503</v>
      </c>
      <c r="H94">
        <f t="shared" si="5"/>
        <v>149094.39999999999</v>
      </c>
      <c r="I94">
        <f>SUM(DIsk_management_10_mins_6[Total Bytes])</f>
        <v>13734018441.000008</v>
      </c>
      <c r="J94" s="11">
        <f t="shared" si="6"/>
        <v>1.0855846789524485E-5</v>
      </c>
      <c r="K94" s="11"/>
    </row>
    <row r="95" spans="1:11" x14ac:dyDescent="0.25">
      <c r="A95" t="s">
        <v>468</v>
      </c>
      <c r="B95" t="s">
        <v>274</v>
      </c>
      <c r="C95" t="s">
        <v>29</v>
      </c>
      <c r="D95" t="s">
        <v>30</v>
      </c>
      <c r="E95" t="s">
        <v>275</v>
      </c>
      <c r="F95" t="s">
        <v>9</v>
      </c>
      <c r="G95" t="s">
        <v>691</v>
      </c>
      <c r="H95">
        <f t="shared" si="5"/>
        <v>143155.20000000001</v>
      </c>
      <c r="I95">
        <f>SUM(DIsk_management_10_mins_6[Total Bytes])</f>
        <v>13734018441.000008</v>
      </c>
      <c r="J95" s="11">
        <f t="shared" si="6"/>
        <v>1.0423402343238482E-5</v>
      </c>
      <c r="K95" s="11"/>
    </row>
    <row r="96" spans="1:11" x14ac:dyDescent="0.25">
      <c r="A96" t="s">
        <v>468</v>
      </c>
      <c r="B96" t="s">
        <v>273</v>
      </c>
      <c r="C96" t="s">
        <v>29</v>
      </c>
      <c r="D96" t="s">
        <v>30</v>
      </c>
      <c r="E96" t="s">
        <v>532</v>
      </c>
      <c r="F96" t="s">
        <v>533</v>
      </c>
      <c r="G96" t="s">
        <v>814</v>
      </c>
      <c r="H96">
        <f t="shared" si="5"/>
        <v>139776</v>
      </c>
      <c r="I96">
        <f>SUM(DIsk_management_10_mins_6[Total Bytes])</f>
        <v>13734018441.000008</v>
      </c>
      <c r="J96" s="11">
        <f t="shared" si="6"/>
        <v>1.0177356365179204E-5</v>
      </c>
      <c r="K96" s="11"/>
    </row>
    <row r="97" spans="1:11" x14ac:dyDescent="0.25">
      <c r="A97" t="s">
        <v>609</v>
      </c>
      <c r="B97" t="s">
        <v>287</v>
      </c>
      <c r="C97" t="s">
        <v>9</v>
      </c>
      <c r="D97" t="s">
        <v>9</v>
      </c>
      <c r="E97" t="s">
        <v>610</v>
      </c>
      <c r="F97" t="s">
        <v>9</v>
      </c>
      <c r="G97" t="s">
        <v>611</v>
      </c>
      <c r="H97">
        <f t="shared" si="5"/>
        <v>139673.60000000001</v>
      </c>
      <c r="I97">
        <f>SUM(DIsk_management_10_mins_6[Total Bytes])</f>
        <v>13734018441.000008</v>
      </c>
      <c r="J97" s="11">
        <f t="shared" si="6"/>
        <v>1.0169900426450136E-5</v>
      </c>
      <c r="K97" s="11"/>
    </row>
    <row r="98" spans="1:11" x14ac:dyDescent="0.25">
      <c r="A98" t="s">
        <v>461</v>
      </c>
      <c r="B98" t="s">
        <v>124</v>
      </c>
      <c r="C98" t="s">
        <v>9</v>
      </c>
      <c r="D98" t="s">
        <v>30</v>
      </c>
      <c r="E98" t="s">
        <v>125</v>
      </c>
      <c r="F98" t="s">
        <v>9</v>
      </c>
      <c r="G98" t="s">
        <v>407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118579.20000000001</v>
      </c>
      <c r="I98">
        <f>SUM(DIsk_management_10_mins_6[Total Bytes])</f>
        <v>13734018441.000008</v>
      </c>
      <c r="J98" s="11">
        <f t="shared" ref="J98:J129" si="8">H98/$I$2</f>
        <v>8.6339770482619191E-6</v>
      </c>
      <c r="K98" s="11"/>
    </row>
    <row r="99" spans="1:11" x14ac:dyDescent="0.25">
      <c r="A99" t="s">
        <v>468</v>
      </c>
      <c r="B99" t="s">
        <v>233</v>
      </c>
      <c r="C99" t="s">
        <v>29</v>
      </c>
      <c r="D99" t="s">
        <v>30</v>
      </c>
      <c r="E99" t="s">
        <v>9</v>
      </c>
      <c r="F99" t="s">
        <v>9</v>
      </c>
      <c r="G99" t="s">
        <v>744</v>
      </c>
      <c r="H99">
        <f t="shared" si="7"/>
        <v>104652.8</v>
      </c>
      <c r="I99">
        <f>SUM(DIsk_management_10_mins_6[Total Bytes])</f>
        <v>13734018441.000008</v>
      </c>
      <c r="J99" s="11">
        <f t="shared" si="8"/>
        <v>7.6199693811085325E-6</v>
      </c>
      <c r="K99" s="11"/>
    </row>
    <row r="100" spans="1:11" x14ac:dyDescent="0.25">
      <c r="A100" t="s">
        <v>575</v>
      </c>
      <c r="B100" t="s">
        <v>236</v>
      </c>
      <c r="C100" t="s">
        <v>237</v>
      </c>
      <c r="D100" t="s">
        <v>30</v>
      </c>
      <c r="E100" t="s">
        <v>576</v>
      </c>
      <c r="F100" t="s">
        <v>577</v>
      </c>
      <c r="G100" t="s">
        <v>578</v>
      </c>
      <c r="H100">
        <f t="shared" si="7"/>
        <v>95681.600000000006</v>
      </c>
      <c r="I100">
        <f>SUM(DIsk_management_10_mins_6[Total Bytes])</f>
        <v>13734018441.000008</v>
      </c>
      <c r="J100" s="11">
        <f t="shared" si="8"/>
        <v>6.9667592490165026E-6</v>
      </c>
      <c r="K100" s="11"/>
    </row>
    <row r="101" spans="1:11" x14ac:dyDescent="0.25">
      <c r="A101" t="s">
        <v>583</v>
      </c>
      <c r="B101" t="s">
        <v>18</v>
      </c>
      <c r="C101" t="s">
        <v>9</v>
      </c>
      <c r="D101" t="s">
        <v>9</v>
      </c>
      <c r="E101" t="s">
        <v>162</v>
      </c>
      <c r="F101" t="s">
        <v>532</v>
      </c>
      <c r="G101" t="s">
        <v>584</v>
      </c>
      <c r="H101">
        <f t="shared" si="7"/>
        <v>82841.600000000006</v>
      </c>
      <c r="I101">
        <f>SUM(DIsk_management_10_mins_6[Total Bytes])</f>
        <v>13734018441.000008</v>
      </c>
      <c r="J101" s="11">
        <f t="shared" si="8"/>
        <v>6.031854431816833E-6</v>
      </c>
      <c r="K101" s="11"/>
    </row>
    <row r="102" spans="1:11" x14ac:dyDescent="0.25">
      <c r="A102" t="s">
        <v>468</v>
      </c>
      <c r="B102" t="s">
        <v>218</v>
      </c>
      <c r="C102" t="s">
        <v>29</v>
      </c>
      <c r="D102" t="s">
        <v>30</v>
      </c>
      <c r="E102" t="s">
        <v>9</v>
      </c>
      <c r="F102" t="s">
        <v>9</v>
      </c>
      <c r="G102" t="s">
        <v>499</v>
      </c>
      <c r="H102">
        <f t="shared" si="7"/>
        <v>63180.800000000003</v>
      </c>
      <c r="I102">
        <f>SUM(DIsk_management_10_mins_6[Total Bytes])</f>
        <v>13734018441.000008</v>
      </c>
      <c r="J102" s="11">
        <f t="shared" si="8"/>
        <v>4.6003141958355817E-6</v>
      </c>
      <c r="K102" s="11"/>
    </row>
    <row r="103" spans="1:11" x14ac:dyDescent="0.25">
      <c r="A103" t="s">
        <v>468</v>
      </c>
      <c r="B103" t="s">
        <v>279</v>
      </c>
      <c r="C103" t="s">
        <v>29</v>
      </c>
      <c r="D103" t="s">
        <v>30</v>
      </c>
      <c r="E103" t="s">
        <v>280</v>
      </c>
      <c r="F103" t="s">
        <v>9</v>
      </c>
      <c r="G103" t="s">
        <v>399</v>
      </c>
      <c r="H103">
        <f t="shared" si="7"/>
        <v>62464</v>
      </c>
      <c r="I103">
        <f>SUM(DIsk_management_10_mins_6[Total Bytes])</f>
        <v>13734018441.000008</v>
      </c>
      <c r="J103" s="11">
        <f t="shared" si="8"/>
        <v>4.5481226247320987E-6</v>
      </c>
      <c r="K103" s="11"/>
    </row>
    <row r="104" spans="1:11" x14ac:dyDescent="0.25">
      <c r="A104" t="s">
        <v>587</v>
      </c>
      <c r="B104" t="s">
        <v>159</v>
      </c>
      <c r="C104" t="s">
        <v>160</v>
      </c>
      <c r="D104" t="s">
        <v>30</v>
      </c>
      <c r="E104" t="s">
        <v>161</v>
      </c>
      <c r="F104" t="s">
        <v>9</v>
      </c>
      <c r="G104" t="s">
        <v>162</v>
      </c>
      <c r="H104">
        <f t="shared" si="7"/>
        <v>59494.400000000001</v>
      </c>
      <c r="I104">
        <f>SUM(DIsk_management_10_mins_6[Total Bytes])</f>
        <v>13734018441.000008</v>
      </c>
      <c r="J104" s="11">
        <f t="shared" si="8"/>
        <v>4.3319004015890971E-6</v>
      </c>
      <c r="K104" s="11"/>
    </row>
    <row r="105" spans="1:11" x14ac:dyDescent="0.25">
      <c r="A105" t="s">
        <v>468</v>
      </c>
      <c r="B105" t="s">
        <v>213</v>
      </c>
      <c r="C105" t="s">
        <v>29</v>
      </c>
      <c r="D105" t="s">
        <v>30</v>
      </c>
      <c r="E105" t="s">
        <v>9</v>
      </c>
      <c r="F105" t="s">
        <v>9</v>
      </c>
      <c r="G105" t="s">
        <v>494</v>
      </c>
      <c r="H105">
        <f t="shared" si="7"/>
        <v>52633.599999999999</v>
      </c>
      <c r="I105">
        <f>SUM(DIsk_management_10_mins_6[Total Bytes])</f>
        <v>13734018441.000008</v>
      </c>
      <c r="J105" s="11">
        <f t="shared" si="8"/>
        <v>3.8323525067414734E-6</v>
      </c>
      <c r="K105" s="11"/>
    </row>
    <row r="106" spans="1:11" x14ac:dyDescent="0.25">
      <c r="A106" t="s">
        <v>119</v>
      </c>
      <c r="B106" t="s">
        <v>118</v>
      </c>
      <c r="C106" t="s">
        <v>119</v>
      </c>
      <c r="D106" t="s">
        <v>30</v>
      </c>
      <c r="E106" t="s">
        <v>120</v>
      </c>
      <c r="F106" t="s">
        <v>121</v>
      </c>
      <c r="G106" t="s">
        <v>122</v>
      </c>
      <c r="H106">
        <f t="shared" si="7"/>
        <v>41676.800000000003</v>
      </c>
      <c r="I106">
        <f>SUM(DIsk_management_10_mins_6[Total Bytes])</f>
        <v>13734018441.000008</v>
      </c>
      <c r="J106" s="11">
        <f t="shared" si="8"/>
        <v>3.0345670627310888E-6</v>
      </c>
      <c r="K106" s="11"/>
    </row>
    <row r="107" spans="1:11" x14ac:dyDescent="0.25">
      <c r="A107" t="s">
        <v>23</v>
      </c>
      <c r="B107" t="s">
        <v>24</v>
      </c>
      <c r="C107" t="s">
        <v>9</v>
      </c>
      <c r="D107" t="s">
        <v>9</v>
      </c>
      <c r="E107" t="s">
        <v>450</v>
      </c>
      <c r="F107" t="s">
        <v>9</v>
      </c>
      <c r="G107" t="s">
        <v>451</v>
      </c>
      <c r="H107">
        <f t="shared" si="7"/>
        <v>40960</v>
      </c>
      <c r="I107">
        <f>SUM(DIsk_management_10_mins_6[Total Bytes])</f>
        <v>13734018441.000008</v>
      </c>
      <c r="J107" s="11">
        <f t="shared" si="8"/>
        <v>2.9823754916276058E-6</v>
      </c>
      <c r="K107" s="11"/>
    </row>
    <row r="108" spans="1:11" x14ac:dyDescent="0.25">
      <c r="A108" t="s">
        <v>468</v>
      </c>
      <c r="B108" t="s">
        <v>245</v>
      </c>
      <c r="C108" t="s">
        <v>29</v>
      </c>
      <c r="D108" t="s">
        <v>30</v>
      </c>
      <c r="E108" t="s">
        <v>483</v>
      </c>
      <c r="F108" t="s">
        <v>448</v>
      </c>
      <c r="G108" t="s">
        <v>519</v>
      </c>
      <c r="H108">
        <f t="shared" si="7"/>
        <v>29562.400000000001</v>
      </c>
      <c r="I108">
        <f>SUM(DIsk_management_10_mins_6[Total Bytes])</f>
        <v>13734018441.000008</v>
      </c>
      <c r="J108" s="11">
        <f t="shared" si="8"/>
        <v>2.1524945613694319E-6</v>
      </c>
      <c r="K108" s="11"/>
    </row>
    <row r="109" spans="1:11" x14ac:dyDescent="0.25">
      <c r="A109" t="s">
        <v>657</v>
      </c>
      <c r="B109" t="s">
        <v>868</v>
      </c>
      <c r="C109" t="s">
        <v>138</v>
      </c>
      <c r="D109" t="s">
        <v>30</v>
      </c>
      <c r="E109" t="s">
        <v>149</v>
      </c>
      <c r="F109" t="s">
        <v>9</v>
      </c>
      <c r="G109" t="s">
        <v>869</v>
      </c>
      <c r="H109">
        <f t="shared" si="7"/>
        <v>27822.2</v>
      </c>
      <c r="I109">
        <f>SUM(DIsk_management_10_mins_6[Total Bytes])</f>
        <v>13734018441.000008</v>
      </c>
      <c r="J109" s="11">
        <f t="shared" si="8"/>
        <v>2.0257872901162493E-6</v>
      </c>
      <c r="K109" s="11"/>
    </row>
    <row r="110" spans="1:11" x14ac:dyDescent="0.25">
      <c r="A110" t="s">
        <v>468</v>
      </c>
      <c r="B110" t="s">
        <v>253</v>
      </c>
      <c r="C110" t="s">
        <v>29</v>
      </c>
      <c r="D110" t="s">
        <v>30</v>
      </c>
      <c r="E110" t="s">
        <v>523</v>
      </c>
      <c r="F110" t="s">
        <v>9</v>
      </c>
      <c r="G110" t="s">
        <v>333</v>
      </c>
      <c r="H110">
        <f t="shared" si="7"/>
        <v>26009.599999999999</v>
      </c>
      <c r="I110">
        <f>SUM(DIsk_management_10_mins_6[Total Bytes])</f>
        <v>13734018441.000008</v>
      </c>
      <c r="J110" s="11">
        <f t="shared" si="8"/>
        <v>1.8938084371835296E-6</v>
      </c>
      <c r="K110" s="11"/>
    </row>
    <row r="111" spans="1:11" x14ac:dyDescent="0.25">
      <c r="A111" t="s">
        <v>468</v>
      </c>
      <c r="B111" t="s">
        <v>179</v>
      </c>
      <c r="C111" t="s">
        <v>29</v>
      </c>
      <c r="D111" t="s">
        <v>30</v>
      </c>
      <c r="E111" t="s">
        <v>9</v>
      </c>
      <c r="F111" t="s">
        <v>9</v>
      </c>
      <c r="G111" t="s">
        <v>473</v>
      </c>
      <c r="H111">
        <f t="shared" si="7"/>
        <v>24166.400000000001</v>
      </c>
      <c r="I111">
        <f>SUM(DIsk_management_10_mins_6[Total Bytes])</f>
        <v>13734018441.000008</v>
      </c>
      <c r="J111" s="11">
        <f t="shared" si="8"/>
        <v>1.7596015400602875E-6</v>
      </c>
      <c r="K111" s="11"/>
    </row>
    <row r="112" spans="1:11" x14ac:dyDescent="0.25">
      <c r="A112" t="s">
        <v>600</v>
      </c>
      <c r="B112" t="s">
        <v>166</v>
      </c>
      <c r="C112" t="s">
        <v>71</v>
      </c>
      <c r="D112" t="s">
        <v>30</v>
      </c>
      <c r="E112" t="s">
        <v>167</v>
      </c>
      <c r="F112" t="s">
        <v>9</v>
      </c>
      <c r="G112" t="s">
        <v>168</v>
      </c>
      <c r="H112">
        <f t="shared" si="7"/>
        <v>23756.800000000003</v>
      </c>
      <c r="I112">
        <f>SUM(DIsk_management_10_mins_6[Total Bytes])</f>
        <v>13734018441.000008</v>
      </c>
      <c r="J112" s="11">
        <f t="shared" si="8"/>
        <v>1.7297777851440114E-6</v>
      </c>
      <c r="K112" s="11"/>
    </row>
    <row r="113" spans="1:11" x14ac:dyDescent="0.25">
      <c r="A113" t="s">
        <v>468</v>
      </c>
      <c r="B113" t="s">
        <v>219</v>
      </c>
      <c r="C113" t="s">
        <v>29</v>
      </c>
      <c r="D113" t="s">
        <v>30</v>
      </c>
      <c r="E113" t="s">
        <v>9</v>
      </c>
      <c r="F113" t="s">
        <v>9</v>
      </c>
      <c r="G113" t="s">
        <v>369</v>
      </c>
      <c r="H113">
        <f t="shared" si="7"/>
        <v>21913.599999999999</v>
      </c>
      <c r="I113">
        <f>SUM(DIsk_management_10_mins_6[Total Bytes])</f>
        <v>13734018441.000008</v>
      </c>
      <c r="J113" s="11">
        <f t="shared" si="8"/>
        <v>1.5955708880207689E-6</v>
      </c>
      <c r="K113" s="11"/>
    </row>
    <row r="114" spans="1:11" x14ac:dyDescent="0.25">
      <c r="A114" t="s">
        <v>462</v>
      </c>
      <c r="B114" t="s">
        <v>184</v>
      </c>
      <c r="C114" t="s">
        <v>185</v>
      </c>
      <c r="D114" t="s">
        <v>30</v>
      </c>
      <c r="E114" t="s">
        <v>9</v>
      </c>
      <c r="F114" t="s">
        <v>9</v>
      </c>
      <c r="G114" t="s">
        <v>672</v>
      </c>
      <c r="H114">
        <f t="shared" si="7"/>
        <v>19558.400000000001</v>
      </c>
      <c r="I114">
        <f>SUM(DIsk_management_10_mins_6[Total Bytes])</f>
        <v>13734018441.000008</v>
      </c>
      <c r="J114" s="11">
        <f t="shared" si="8"/>
        <v>1.4240842972521818E-6</v>
      </c>
      <c r="K114" s="11"/>
    </row>
    <row r="115" spans="1:11" x14ac:dyDescent="0.25">
      <c r="A115" t="s">
        <v>616</v>
      </c>
      <c r="B115" t="s">
        <v>49</v>
      </c>
      <c r="C115" t="s">
        <v>44</v>
      </c>
      <c r="D115" t="s">
        <v>30</v>
      </c>
      <c r="E115" t="s">
        <v>50</v>
      </c>
      <c r="F115" t="s">
        <v>51</v>
      </c>
      <c r="G115" t="s">
        <v>617</v>
      </c>
      <c r="H115">
        <f t="shared" si="7"/>
        <v>17070.400000000001</v>
      </c>
      <c r="I115">
        <f>SUM(DIsk_management_10_mins_6[Total Bytes])</f>
        <v>13734018441.000008</v>
      </c>
      <c r="J115" s="11">
        <f t="shared" si="8"/>
        <v>1.2429282859443331E-6</v>
      </c>
      <c r="K115" s="11"/>
    </row>
    <row r="116" spans="1:11" x14ac:dyDescent="0.25">
      <c r="A116" t="s">
        <v>468</v>
      </c>
      <c r="B116" t="s">
        <v>282</v>
      </c>
      <c r="C116" t="s">
        <v>29</v>
      </c>
      <c r="D116" t="s">
        <v>30</v>
      </c>
      <c r="E116" t="s">
        <v>544</v>
      </c>
      <c r="F116" t="s">
        <v>9</v>
      </c>
      <c r="G116" t="s">
        <v>223</v>
      </c>
      <c r="H116">
        <f t="shared" si="7"/>
        <v>16076.800000000001</v>
      </c>
      <c r="I116">
        <f>SUM(DIsk_management_10_mins_6[Total Bytes])</f>
        <v>13734018441.000008</v>
      </c>
      <c r="J116" s="11">
        <f t="shared" si="8"/>
        <v>1.1705823804638353E-6</v>
      </c>
      <c r="K116" s="11"/>
    </row>
    <row r="117" spans="1:11" x14ac:dyDescent="0.25">
      <c r="A117" t="s">
        <v>468</v>
      </c>
      <c r="B117" t="s">
        <v>305</v>
      </c>
      <c r="C117" t="s">
        <v>29</v>
      </c>
      <c r="D117" t="s">
        <v>30</v>
      </c>
      <c r="E117" t="s">
        <v>562</v>
      </c>
      <c r="F117" t="s">
        <v>9</v>
      </c>
      <c r="G117" t="s">
        <v>563</v>
      </c>
      <c r="H117">
        <f t="shared" si="7"/>
        <v>14745.6</v>
      </c>
      <c r="I117">
        <f>SUM(DIsk_management_10_mins_6[Total Bytes])</f>
        <v>13734018441.000008</v>
      </c>
      <c r="J117" s="11">
        <f t="shared" si="8"/>
        <v>1.0736551769859381E-6</v>
      </c>
      <c r="K117" s="11"/>
    </row>
    <row r="118" spans="1:11" x14ac:dyDescent="0.25">
      <c r="A118" t="s">
        <v>468</v>
      </c>
      <c r="B118" t="s">
        <v>215</v>
      </c>
      <c r="C118" t="s">
        <v>29</v>
      </c>
      <c r="D118" t="s">
        <v>30</v>
      </c>
      <c r="E118" t="s">
        <v>497</v>
      </c>
      <c r="F118" t="s">
        <v>9</v>
      </c>
      <c r="G118" t="s">
        <v>332</v>
      </c>
      <c r="H118">
        <f t="shared" si="7"/>
        <v>14233.6</v>
      </c>
      <c r="I118">
        <f>SUM(DIsk_management_10_mins_6[Total Bytes])</f>
        <v>13734018441.000008</v>
      </c>
      <c r="J118" s="11">
        <f t="shared" si="8"/>
        <v>1.0363754833405931E-6</v>
      </c>
      <c r="K118" s="11"/>
    </row>
    <row r="119" spans="1:11" x14ac:dyDescent="0.25">
      <c r="A119" t="s">
        <v>646</v>
      </c>
      <c r="B119" t="s">
        <v>143</v>
      </c>
      <c r="C119" t="s">
        <v>113</v>
      </c>
      <c r="D119" t="s">
        <v>30</v>
      </c>
      <c r="E119" t="s">
        <v>144</v>
      </c>
      <c r="F119" t="s">
        <v>9</v>
      </c>
      <c r="G119" t="s">
        <v>145</v>
      </c>
      <c r="H119">
        <f t="shared" si="7"/>
        <v>12083.199999999999</v>
      </c>
      <c r="I119">
        <f>SUM(DIsk_management_10_mins_6[Total Bytes])</f>
        <v>13734018441.000008</v>
      </c>
      <c r="J119" s="11">
        <f t="shared" si="8"/>
        <v>8.7980077003014354E-7</v>
      </c>
      <c r="K119" s="11"/>
    </row>
    <row r="120" spans="1:11" x14ac:dyDescent="0.25">
      <c r="A120" t="s">
        <v>591</v>
      </c>
      <c r="B120" t="s">
        <v>330</v>
      </c>
      <c r="C120" t="s">
        <v>331</v>
      </c>
      <c r="D120" t="s">
        <v>30</v>
      </c>
      <c r="E120" t="s">
        <v>332</v>
      </c>
      <c r="F120" t="s">
        <v>9</v>
      </c>
      <c r="G120" t="s">
        <v>333</v>
      </c>
      <c r="H120">
        <f t="shared" si="7"/>
        <v>11571.2</v>
      </c>
      <c r="I120">
        <f>SUM(DIsk_management_10_mins_6[Total Bytes])</f>
        <v>13734018441.000008</v>
      </c>
      <c r="J120" s="11">
        <f t="shared" si="8"/>
        <v>8.4252107638479869E-7</v>
      </c>
      <c r="K120" s="11"/>
    </row>
    <row r="121" spans="1:11" x14ac:dyDescent="0.25">
      <c r="A121" t="s">
        <v>600</v>
      </c>
      <c r="B121" t="s">
        <v>133</v>
      </c>
      <c r="C121" t="s">
        <v>71</v>
      </c>
      <c r="D121" t="s">
        <v>30</v>
      </c>
      <c r="E121" t="s">
        <v>134</v>
      </c>
      <c r="F121" t="s">
        <v>9</v>
      </c>
      <c r="G121" t="s">
        <v>135</v>
      </c>
      <c r="H121">
        <f t="shared" si="7"/>
        <v>11571.2</v>
      </c>
      <c r="I121">
        <f>SUM(DIsk_management_10_mins_6[Total Bytes])</f>
        <v>13734018441.000008</v>
      </c>
      <c r="J121" s="11">
        <f t="shared" si="8"/>
        <v>8.4252107638479869E-7</v>
      </c>
      <c r="K121" s="11"/>
    </row>
    <row r="122" spans="1:11" x14ac:dyDescent="0.25">
      <c r="A122" t="s">
        <v>356</v>
      </c>
      <c r="B122" t="s">
        <v>363</v>
      </c>
      <c r="C122" t="s">
        <v>358</v>
      </c>
      <c r="D122" t="s">
        <v>30</v>
      </c>
      <c r="E122" t="s">
        <v>364</v>
      </c>
      <c r="F122" t="s">
        <v>365</v>
      </c>
      <c r="G122" t="s">
        <v>849</v>
      </c>
      <c r="H122">
        <f t="shared" si="7"/>
        <v>10070.400000000001</v>
      </c>
      <c r="I122">
        <f>SUM(DIsk_management_10_mins_6[Total Bytes])</f>
        <v>13734018441.000008</v>
      </c>
      <c r="J122" s="11">
        <f t="shared" si="8"/>
        <v>7.3324497438688093E-7</v>
      </c>
      <c r="K122" s="11"/>
    </row>
    <row r="123" spans="1:11" x14ac:dyDescent="0.25">
      <c r="A123" t="s">
        <v>586</v>
      </c>
      <c r="B123" t="s">
        <v>196</v>
      </c>
      <c r="C123" t="s">
        <v>197</v>
      </c>
      <c r="D123" t="s">
        <v>30</v>
      </c>
      <c r="E123" t="s">
        <v>175</v>
      </c>
      <c r="F123" t="s">
        <v>9</v>
      </c>
      <c r="G123" t="s">
        <v>145</v>
      </c>
      <c r="H123">
        <f t="shared" si="7"/>
        <v>9932.7999999999993</v>
      </c>
      <c r="I123">
        <f>SUM(DIsk_management_10_mins_6[Total Bytes])</f>
        <v>13734018441.000008</v>
      </c>
      <c r="J123" s="11">
        <f t="shared" si="8"/>
        <v>7.2322605671969434E-7</v>
      </c>
      <c r="K123" s="11"/>
    </row>
    <row r="124" spans="1:11" x14ac:dyDescent="0.25">
      <c r="A124" t="s">
        <v>468</v>
      </c>
      <c r="B124" t="s">
        <v>302</v>
      </c>
      <c r="C124" t="s">
        <v>9</v>
      </c>
      <c r="D124" t="s">
        <v>9</v>
      </c>
      <c r="E124" t="s">
        <v>556</v>
      </c>
      <c r="F124" t="s">
        <v>9</v>
      </c>
      <c r="G124" t="s">
        <v>557</v>
      </c>
      <c r="H124">
        <f t="shared" si="7"/>
        <v>9830.4</v>
      </c>
      <c r="I124">
        <f>SUM(DIsk_management_10_mins_6[Total Bytes])</f>
        <v>13734018441.000008</v>
      </c>
      <c r="J124" s="11">
        <f t="shared" si="8"/>
        <v>7.1577011799062537E-7</v>
      </c>
      <c r="K124" s="11"/>
    </row>
    <row r="125" spans="1:11" x14ac:dyDescent="0.25">
      <c r="A125" t="s">
        <v>468</v>
      </c>
      <c r="B125" t="s">
        <v>301</v>
      </c>
      <c r="C125" t="s">
        <v>29</v>
      </c>
      <c r="D125" t="s">
        <v>30</v>
      </c>
      <c r="E125" t="s">
        <v>50</v>
      </c>
      <c r="F125" t="s">
        <v>448</v>
      </c>
      <c r="G125" t="s">
        <v>482</v>
      </c>
      <c r="H125">
        <f t="shared" si="7"/>
        <v>9273.6</v>
      </c>
      <c r="I125">
        <f>SUM(DIsk_management_10_mins_6[Total Bytes])</f>
        <v>13734018441.000008</v>
      </c>
      <c r="J125" s="11">
        <f t="shared" si="8"/>
        <v>6.7522845115131257E-7</v>
      </c>
      <c r="K125" s="11"/>
    </row>
    <row r="126" spans="1:11" x14ac:dyDescent="0.25">
      <c r="A126" t="s">
        <v>468</v>
      </c>
      <c r="B126" t="s">
        <v>216</v>
      </c>
      <c r="C126" t="s">
        <v>29</v>
      </c>
      <c r="D126" t="s">
        <v>30</v>
      </c>
      <c r="E126" t="s">
        <v>9</v>
      </c>
      <c r="F126" t="s">
        <v>9</v>
      </c>
      <c r="G126" t="s">
        <v>64</v>
      </c>
      <c r="H126">
        <f t="shared" si="7"/>
        <v>9216</v>
      </c>
      <c r="I126">
        <f>SUM(DIsk_management_10_mins_6[Total Bytes])</f>
        <v>13734018441.000008</v>
      </c>
      <c r="J126" s="11">
        <f t="shared" si="8"/>
        <v>6.7103448561621124E-7</v>
      </c>
      <c r="K126" s="11"/>
    </row>
    <row r="127" spans="1:11" x14ac:dyDescent="0.25">
      <c r="A127" t="s">
        <v>442</v>
      </c>
      <c r="B127" t="s">
        <v>443</v>
      </c>
      <c r="C127" t="s">
        <v>444</v>
      </c>
      <c r="D127" t="s">
        <v>30</v>
      </c>
      <c r="E127" t="s">
        <v>176</v>
      </c>
      <c r="F127" t="s">
        <v>9</v>
      </c>
      <c r="G127" t="s">
        <v>445</v>
      </c>
      <c r="H127">
        <f t="shared" si="7"/>
        <v>7884.7999999999993</v>
      </c>
      <c r="I127">
        <f>SUM(DIsk_management_10_mins_6[Total Bytes])</f>
        <v>13734018441.000008</v>
      </c>
      <c r="J127" s="11">
        <f t="shared" si="8"/>
        <v>5.7410728213831401E-7</v>
      </c>
      <c r="K127" s="11"/>
    </row>
    <row r="128" spans="1:11" x14ac:dyDescent="0.25">
      <c r="A128" t="s">
        <v>468</v>
      </c>
      <c r="B128" t="s">
        <v>308</v>
      </c>
      <c r="C128" t="s">
        <v>29</v>
      </c>
      <c r="D128" t="s">
        <v>30</v>
      </c>
      <c r="E128" t="s">
        <v>568</v>
      </c>
      <c r="F128" t="s">
        <v>9</v>
      </c>
      <c r="G128" t="s">
        <v>267</v>
      </c>
      <c r="H128">
        <f t="shared" si="7"/>
        <v>5017.6000000000004</v>
      </c>
      <c r="I128">
        <f>SUM(DIsk_management_10_mins_6[Total Bytes])</f>
        <v>13734018441.000008</v>
      </c>
      <c r="J128" s="11">
        <f t="shared" si="8"/>
        <v>3.6534099772438171E-7</v>
      </c>
      <c r="K128" s="11"/>
    </row>
    <row r="129" spans="1:11" x14ac:dyDescent="0.25">
      <c r="A129" t="s">
        <v>468</v>
      </c>
      <c r="B129" t="s">
        <v>190</v>
      </c>
      <c r="C129" t="s">
        <v>29</v>
      </c>
      <c r="D129" t="s">
        <v>30</v>
      </c>
      <c r="E129" t="s">
        <v>9</v>
      </c>
      <c r="F129" t="s">
        <v>9</v>
      </c>
      <c r="G129" t="s">
        <v>603</v>
      </c>
      <c r="H129">
        <f t="shared" si="7"/>
        <v>3379.2</v>
      </c>
      <c r="I129">
        <f>SUM(DIsk_management_10_mins_6[Total Bytes])</f>
        <v>13734018441.000008</v>
      </c>
      <c r="J129" s="11">
        <f t="shared" si="8"/>
        <v>2.4604597805927746E-7</v>
      </c>
      <c r="K129" s="11"/>
    </row>
    <row r="130" spans="1:11" x14ac:dyDescent="0.25">
      <c r="A130" t="s">
        <v>468</v>
      </c>
      <c r="B130" t="s">
        <v>307</v>
      </c>
      <c r="C130" t="s">
        <v>29</v>
      </c>
      <c r="D130" t="s">
        <v>30</v>
      </c>
      <c r="E130" t="s">
        <v>9</v>
      </c>
      <c r="F130" t="s">
        <v>567</v>
      </c>
      <c r="G130" t="s">
        <v>156</v>
      </c>
      <c r="H130">
        <f t="shared" ref="H130:H147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2920</v>
      </c>
      <c r="I130">
        <f>SUM(DIsk_management_10_mins_6[Total Bytes])</f>
        <v>13734018441.000008</v>
      </c>
      <c r="J130" s="11">
        <f t="shared" ref="J130:J148" si="10">H130/$I$2</f>
        <v>2.126107528211086E-7</v>
      </c>
      <c r="K130" s="11"/>
    </row>
    <row r="131" spans="1:11" x14ac:dyDescent="0.25">
      <c r="A131" t="s">
        <v>468</v>
      </c>
      <c r="B131" t="s">
        <v>178</v>
      </c>
      <c r="C131" t="s">
        <v>29</v>
      </c>
      <c r="D131" t="s">
        <v>30</v>
      </c>
      <c r="E131" t="s">
        <v>9</v>
      </c>
      <c r="F131" t="s">
        <v>9</v>
      </c>
      <c r="G131" t="s">
        <v>144</v>
      </c>
      <c r="H131">
        <f t="shared" si="9"/>
        <v>2662.4</v>
      </c>
      <c r="I131">
        <f>SUM(DIsk_management_10_mins_6[Total Bytes])</f>
        <v>13734018441.000008</v>
      </c>
      <c r="J131" s="11">
        <f t="shared" si="10"/>
        <v>1.9385440695579439E-7</v>
      </c>
      <c r="K131" s="11"/>
    </row>
    <row r="132" spans="1:11" x14ac:dyDescent="0.25">
      <c r="A132" t="s">
        <v>468</v>
      </c>
      <c r="B132" t="s">
        <v>820</v>
      </c>
      <c r="C132" t="s">
        <v>29</v>
      </c>
      <c r="D132" t="s">
        <v>30</v>
      </c>
      <c r="E132" t="s">
        <v>483</v>
      </c>
      <c r="F132" t="s">
        <v>448</v>
      </c>
      <c r="G132" t="s">
        <v>573</v>
      </c>
      <c r="H132">
        <f t="shared" si="9"/>
        <v>2528.8000000000002</v>
      </c>
      <c r="I132">
        <f>SUM(DIsk_management_10_mins_6[Total Bytes])</f>
        <v>13734018441.000008</v>
      </c>
      <c r="J132" s="11">
        <f t="shared" si="10"/>
        <v>1.8412673689521214E-7</v>
      </c>
      <c r="K132" s="11"/>
    </row>
    <row r="133" spans="1:11" x14ac:dyDescent="0.25">
      <c r="A133" t="s">
        <v>468</v>
      </c>
      <c r="B133" t="s">
        <v>225</v>
      </c>
      <c r="C133" t="s">
        <v>29</v>
      </c>
      <c r="D133" t="s">
        <v>30</v>
      </c>
      <c r="E133" t="s">
        <v>9</v>
      </c>
      <c r="F133" t="s">
        <v>9</v>
      </c>
      <c r="G133" t="s">
        <v>500</v>
      </c>
      <c r="H133">
        <f t="shared" si="9"/>
        <v>2457.6</v>
      </c>
      <c r="I133">
        <f>SUM(DIsk_management_10_mins_6[Total Bytes])</f>
        <v>13734018441.000008</v>
      </c>
      <c r="J133" s="11">
        <f t="shared" si="10"/>
        <v>1.7894252949765634E-7</v>
      </c>
      <c r="K133" s="11"/>
    </row>
    <row r="134" spans="1:11" x14ac:dyDescent="0.25">
      <c r="A134" t="s">
        <v>637</v>
      </c>
      <c r="B134" t="s">
        <v>320</v>
      </c>
      <c r="C134" t="s">
        <v>638</v>
      </c>
      <c r="D134" t="s">
        <v>30</v>
      </c>
      <c r="E134" t="s">
        <v>9</v>
      </c>
      <c r="F134" t="s">
        <v>9</v>
      </c>
      <c r="G134" t="s">
        <v>573</v>
      </c>
      <c r="H134">
        <f t="shared" si="9"/>
        <v>2252.8000000000002</v>
      </c>
      <c r="I134">
        <f>SUM(DIsk_management_10_mins_6[Total Bytes])</f>
        <v>13734018441.000008</v>
      </c>
      <c r="J134" s="11">
        <f t="shared" si="10"/>
        <v>1.6403065203951833E-7</v>
      </c>
      <c r="K134" s="11"/>
    </row>
    <row r="135" spans="1:11" x14ac:dyDescent="0.25">
      <c r="A135" t="s">
        <v>468</v>
      </c>
      <c r="B135" t="s">
        <v>189</v>
      </c>
      <c r="C135" t="s">
        <v>29</v>
      </c>
      <c r="D135" t="s">
        <v>30</v>
      </c>
      <c r="E135" t="s">
        <v>9</v>
      </c>
      <c r="F135" t="s">
        <v>9</v>
      </c>
      <c r="G135" t="s">
        <v>481</v>
      </c>
      <c r="H135">
        <f t="shared" si="9"/>
        <v>2150.4</v>
      </c>
      <c r="I135">
        <f>SUM(DIsk_management_10_mins_6[Total Bytes])</f>
        <v>13734018441.000008</v>
      </c>
      <c r="J135" s="11">
        <f t="shared" si="10"/>
        <v>1.565747133104493E-7</v>
      </c>
      <c r="K135" s="11"/>
    </row>
    <row r="136" spans="1:11" x14ac:dyDescent="0.25">
      <c r="A136" t="s">
        <v>468</v>
      </c>
      <c r="B136" t="s">
        <v>210</v>
      </c>
      <c r="C136" t="s">
        <v>29</v>
      </c>
      <c r="D136" t="s">
        <v>30</v>
      </c>
      <c r="E136" t="s">
        <v>488</v>
      </c>
      <c r="F136" t="s">
        <v>9</v>
      </c>
      <c r="G136" t="s">
        <v>489</v>
      </c>
      <c r="H136">
        <f t="shared" si="9"/>
        <v>1766</v>
      </c>
      <c r="I136">
        <f>SUM(DIsk_management_10_mins_6[Total Bytes])</f>
        <v>13734018441.000008</v>
      </c>
      <c r="J136" s="11">
        <f t="shared" si="10"/>
        <v>1.2858581831578006E-7</v>
      </c>
      <c r="K136" s="11"/>
    </row>
    <row r="137" spans="1:11" x14ac:dyDescent="0.25">
      <c r="A137" t="s">
        <v>468</v>
      </c>
      <c r="B137" t="s">
        <v>261</v>
      </c>
      <c r="C137" t="s">
        <v>29</v>
      </c>
      <c r="D137" t="s">
        <v>30</v>
      </c>
      <c r="E137" t="s">
        <v>9</v>
      </c>
      <c r="F137" t="s">
        <v>9</v>
      </c>
      <c r="G137" t="s">
        <v>121</v>
      </c>
      <c r="H137">
        <f t="shared" si="9"/>
        <v>1638.4</v>
      </c>
      <c r="I137">
        <f>SUM(DIsk_management_10_mins_6[Total Bytes])</f>
        <v>13734018441.000008</v>
      </c>
      <c r="J137" s="11">
        <f t="shared" si="10"/>
        <v>1.1929501966510425E-7</v>
      </c>
      <c r="K137" s="11"/>
    </row>
    <row r="138" spans="1:11" x14ac:dyDescent="0.25">
      <c r="A138" t="s">
        <v>468</v>
      </c>
      <c r="B138" t="s">
        <v>181</v>
      </c>
      <c r="C138" t="s">
        <v>29</v>
      </c>
      <c r="D138" t="s">
        <v>30</v>
      </c>
      <c r="E138" t="s">
        <v>9</v>
      </c>
      <c r="F138" t="s">
        <v>9</v>
      </c>
      <c r="G138" t="s">
        <v>475</v>
      </c>
      <c r="H138">
        <f t="shared" si="9"/>
        <v>1228.8</v>
      </c>
      <c r="I138">
        <f>SUM(DIsk_management_10_mins_6[Total Bytes])</f>
        <v>13734018441.000008</v>
      </c>
      <c r="J138" s="11">
        <f t="shared" si="10"/>
        <v>8.9471264748828171E-8</v>
      </c>
      <c r="K138" s="11"/>
    </row>
    <row r="139" spans="1:11" x14ac:dyDescent="0.25">
      <c r="A139" t="s">
        <v>468</v>
      </c>
      <c r="B139" t="s">
        <v>266</v>
      </c>
      <c r="C139" t="s">
        <v>29</v>
      </c>
      <c r="D139" t="s">
        <v>30</v>
      </c>
      <c r="E139" t="s">
        <v>9</v>
      </c>
      <c r="F139" t="s">
        <v>9</v>
      </c>
      <c r="G139" t="s">
        <v>267</v>
      </c>
      <c r="H139">
        <f t="shared" si="9"/>
        <v>1024</v>
      </c>
      <c r="I139">
        <f>SUM(DIsk_management_10_mins_6[Total Bytes])</f>
        <v>13734018441.000008</v>
      </c>
      <c r="J139" s="11">
        <f t="shared" si="10"/>
        <v>7.4559387290690141E-8</v>
      </c>
      <c r="K139" s="11"/>
    </row>
    <row r="140" spans="1:11" x14ac:dyDescent="0.25">
      <c r="A140" t="s">
        <v>468</v>
      </c>
      <c r="B140" t="s">
        <v>180</v>
      </c>
      <c r="C140" t="s">
        <v>29</v>
      </c>
      <c r="D140" t="s">
        <v>30</v>
      </c>
      <c r="E140" t="s">
        <v>9</v>
      </c>
      <c r="F140" t="s">
        <v>9</v>
      </c>
      <c r="G140" t="s">
        <v>474</v>
      </c>
      <c r="H140">
        <f t="shared" si="9"/>
        <v>892</v>
      </c>
      <c r="I140">
        <f>SUM(DIsk_management_10_mins_6[Total Bytes])</f>
        <v>13734018441.000008</v>
      </c>
      <c r="J140" s="11">
        <f t="shared" si="10"/>
        <v>6.4948216272749621E-8</v>
      </c>
      <c r="K140" s="11"/>
    </row>
    <row r="141" spans="1:11" x14ac:dyDescent="0.25">
      <c r="A141" t="s">
        <v>637</v>
      </c>
      <c r="B141" t="s">
        <v>316</v>
      </c>
      <c r="C141" t="s">
        <v>638</v>
      </c>
      <c r="D141" t="s">
        <v>30</v>
      </c>
      <c r="E141" t="s">
        <v>9</v>
      </c>
      <c r="F141" t="s">
        <v>9</v>
      </c>
      <c r="G141" t="s">
        <v>639</v>
      </c>
      <c r="H141">
        <f t="shared" si="9"/>
        <v>460</v>
      </c>
      <c r="I141">
        <f>SUM(DIsk_management_10_mins_6[Total Bytes])</f>
        <v>13734018441.000008</v>
      </c>
      <c r="J141" s="11">
        <f t="shared" si="10"/>
        <v>3.349347475948971E-8</v>
      </c>
      <c r="K141" s="11"/>
    </row>
    <row r="142" spans="1:11" x14ac:dyDescent="0.25">
      <c r="A142" t="s">
        <v>468</v>
      </c>
      <c r="B142" t="s">
        <v>255</v>
      </c>
      <c r="C142" t="s">
        <v>29</v>
      </c>
      <c r="D142" t="s">
        <v>30</v>
      </c>
      <c r="E142" t="s">
        <v>9</v>
      </c>
      <c r="F142" t="s">
        <v>9</v>
      </c>
      <c r="G142" t="s">
        <v>526</v>
      </c>
      <c r="H142">
        <f t="shared" si="9"/>
        <v>220</v>
      </c>
      <c r="I142">
        <f>SUM(DIsk_management_10_mins_6[Total Bytes])</f>
        <v>13734018441.000008</v>
      </c>
      <c r="J142" s="11">
        <f t="shared" si="10"/>
        <v>1.6018618363234211E-8</v>
      </c>
      <c r="K142" s="11"/>
    </row>
    <row r="143" spans="1:11" x14ac:dyDescent="0.25">
      <c r="A143" t="s">
        <v>468</v>
      </c>
      <c r="B143" t="s">
        <v>212</v>
      </c>
      <c r="C143" t="s">
        <v>29</v>
      </c>
      <c r="D143" t="s">
        <v>30</v>
      </c>
      <c r="E143" t="s">
        <v>9</v>
      </c>
      <c r="F143" t="s">
        <v>9</v>
      </c>
      <c r="G143" t="s">
        <v>493</v>
      </c>
      <c r="H143">
        <f t="shared" si="9"/>
        <v>172</v>
      </c>
      <c r="I143">
        <f>SUM(DIsk_management_10_mins_6[Total Bytes])</f>
        <v>13734018441.000008</v>
      </c>
      <c r="J143" s="11">
        <f t="shared" si="10"/>
        <v>1.252364708398311E-8</v>
      </c>
      <c r="K143" s="11"/>
    </row>
    <row r="144" spans="1:11" x14ac:dyDescent="0.25">
      <c r="A144" t="s">
        <v>10</v>
      </c>
      <c r="B144" t="s">
        <v>11</v>
      </c>
      <c r="C144" t="s">
        <v>9</v>
      </c>
      <c r="D144" t="s">
        <v>9</v>
      </c>
      <c r="E144" t="s">
        <v>9</v>
      </c>
      <c r="F144" t="s">
        <v>9</v>
      </c>
      <c r="G144" t="s">
        <v>9</v>
      </c>
      <c r="H144">
        <f t="shared" si="9"/>
        <v>0</v>
      </c>
      <c r="I144">
        <f>SUM(DIsk_management_10_mins_6[Total Bytes])</f>
        <v>13734018441.000008</v>
      </c>
      <c r="J144" s="11">
        <f t="shared" si="10"/>
        <v>0</v>
      </c>
      <c r="K144" s="11"/>
    </row>
    <row r="145" spans="1:11" x14ac:dyDescent="0.25">
      <c r="A145" t="s">
        <v>631</v>
      </c>
      <c r="B145" t="s">
        <v>20</v>
      </c>
      <c r="C145" t="s">
        <v>9</v>
      </c>
      <c r="D145" t="s">
        <v>9</v>
      </c>
      <c r="E145" t="s">
        <v>9</v>
      </c>
      <c r="F145" t="s">
        <v>9</v>
      </c>
      <c r="G145" t="s">
        <v>9</v>
      </c>
      <c r="H145">
        <f t="shared" si="9"/>
        <v>0</v>
      </c>
      <c r="I145">
        <f>SUM(DIsk_management_10_mins_6[Total Bytes])</f>
        <v>13734018441.000008</v>
      </c>
      <c r="J145" s="11">
        <f t="shared" si="10"/>
        <v>0</v>
      </c>
      <c r="K145" s="11"/>
    </row>
    <row r="146" spans="1:11" x14ac:dyDescent="0.25">
      <c r="A146" t="s">
        <v>636</v>
      </c>
      <c r="B146" t="s">
        <v>15</v>
      </c>
      <c r="C146" t="s">
        <v>16</v>
      </c>
      <c r="D146" t="s">
        <v>9</v>
      </c>
      <c r="E146" t="s">
        <v>9</v>
      </c>
      <c r="F146" t="s">
        <v>9</v>
      </c>
      <c r="G146" t="s">
        <v>9</v>
      </c>
      <c r="H146">
        <f t="shared" si="9"/>
        <v>0</v>
      </c>
      <c r="I146">
        <f>SUM(DIsk_management_10_mins_6[Total Bytes])</f>
        <v>13734018441.000008</v>
      </c>
      <c r="J146" s="11">
        <f t="shared" si="10"/>
        <v>0</v>
      </c>
      <c r="K146" s="11"/>
    </row>
    <row r="147" spans="1:11" x14ac:dyDescent="0.25">
      <c r="A147" t="s">
        <v>9</v>
      </c>
      <c r="B147" t="s">
        <v>9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>
        <f t="shared" si="9"/>
        <v>0</v>
      </c>
      <c r="I147">
        <f>SUM(DIsk_management_10_mins_6[Total Bytes])</f>
        <v>13734018441.000008</v>
      </c>
      <c r="J147" s="11">
        <f t="shared" si="10"/>
        <v>0</v>
      </c>
      <c r="K147" s="11"/>
    </row>
    <row r="148" spans="1:11" x14ac:dyDescent="0.25">
      <c r="I148">
        <f>SUM(DIsk_management_10_mins_6[Total Bytes])</f>
        <v>13734018441.000008</v>
      </c>
      <c r="J148" s="11">
        <f t="shared" si="10"/>
        <v>0</v>
      </c>
      <c r="K148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067B-73F3-4AB2-A010-2EAE6FFE8A9D}">
  <dimension ref="A1:K160"/>
  <sheetViews>
    <sheetView workbookViewId="0">
      <selection activeCell="E3" sqref="E3"/>
    </sheetView>
  </sheetViews>
  <sheetFormatPr defaultRowHeight="15" x14ac:dyDescent="0.25"/>
  <cols>
    <col min="1" max="1" width="15.5703125" customWidth="1"/>
    <col min="2" max="2" width="3.5703125" customWidth="1"/>
    <col min="3" max="4" width="14.28515625" customWidth="1"/>
    <col min="5" max="6" width="13.42578125" bestFit="1" customWidth="1"/>
    <col min="7" max="7" width="13.5703125" bestFit="1" customWidth="1"/>
    <col min="8" max="8" width="13.140625" bestFit="1" customWidth="1"/>
    <col min="9" max="9" width="3.5703125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962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7873023180.7999992</v>
      </c>
      <c r="I2">
        <f>SUM(DIsk_management_10_mins_7[Total Bytes])</f>
        <v>14266369159.599998</v>
      </c>
      <c r="J2" s="15">
        <f t="shared" ref="J2:J33" si="1">H2/$I$2</f>
        <v>0.55185892729420605</v>
      </c>
      <c r="K2" s="11">
        <f t="shared" ref="K2" si="2">SUM(J2:J7)</f>
        <v>0.81245264714045717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954</v>
      </c>
      <c r="F3" t="s">
        <v>955</v>
      </c>
      <c r="G3" t="s">
        <v>708</v>
      </c>
      <c r="H3">
        <f t="shared" si="0"/>
        <v>1311978291.2</v>
      </c>
      <c r="I3">
        <f>SUM(DIsk_management_10_mins_7[Total Bytes])</f>
        <v>14266369159.599998</v>
      </c>
      <c r="J3" s="15">
        <f t="shared" si="1"/>
        <v>9.1963012909781275E-2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904</v>
      </c>
      <c r="F4" t="s">
        <v>905</v>
      </c>
      <c r="G4" t="s">
        <v>906</v>
      </c>
      <c r="H4">
        <f t="shared" si="0"/>
        <v>846725120</v>
      </c>
      <c r="I4">
        <f>SUM(DIsk_management_10_mins_7[Total Bytes])</f>
        <v>14266369159.599998</v>
      </c>
      <c r="J4" s="15">
        <f t="shared" si="1"/>
        <v>5.9351129255633288E-2</v>
      </c>
      <c r="K4" s="11"/>
    </row>
    <row r="5" spans="1:11" x14ac:dyDescent="0.25">
      <c r="A5" t="s">
        <v>466</v>
      </c>
      <c r="B5" t="s">
        <v>341</v>
      </c>
      <c r="C5" t="s">
        <v>9</v>
      </c>
      <c r="D5" t="s">
        <v>9</v>
      </c>
      <c r="E5" t="s">
        <v>342</v>
      </c>
      <c r="F5" t="s">
        <v>343</v>
      </c>
      <c r="G5" t="s">
        <v>897</v>
      </c>
      <c r="H5">
        <f t="shared" si="0"/>
        <v>697827328</v>
      </c>
      <c r="I5">
        <f>SUM(DIsk_management_10_mins_7[Total Bytes])</f>
        <v>14266369159.599998</v>
      </c>
      <c r="J5" s="15">
        <f t="shared" si="1"/>
        <v>4.8914150488698398E-2</v>
      </c>
      <c r="K5" s="11"/>
    </row>
    <row r="6" spans="1:11" x14ac:dyDescent="0.25">
      <c r="A6" t="s">
        <v>468</v>
      </c>
      <c r="B6" t="s">
        <v>306</v>
      </c>
      <c r="C6" t="s">
        <v>9</v>
      </c>
      <c r="D6" t="s">
        <v>9</v>
      </c>
      <c r="E6" t="s">
        <v>564</v>
      </c>
      <c r="F6" t="s">
        <v>565</v>
      </c>
      <c r="G6" t="s">
        <v>933</v>
      </c>
      <c r="H6">
        <f t="shared" si="0"/>
        <v>499122176.00000006</v>
      </c>
      <c r="I6">
        <f>SUM(DIsk_management_10_mins_7[Total Bytes])</f>
        <v>14266369159.599998</v>
      </c>
      <c r="J6" s="15">
        <f t="shared" si="1"/>
        <v>3.4985928824373312E-2</v>
      </c>
      <c r="K6" s="11"/>
    </row>
    <row r="7" spans="1:11" x14ac:dyDescent="0.25">
      <c r="A7" t="s">
        <v>12</v>
      </c>
      <c r="B7" t="s">
        <v>13</v>
      </c>
      <c r="C7" t="s">
        <v>9</v>
      </c>
      <c r="D7" t="s">
        <v>9</v>
      </c>
      <c r="E7" t="s">
        <v>67</v>
      </c>
      <c r="F7" t="s">
        <v>895</v>
      </c>
      <c r="G7" t="s">
        <v>896</v>
      </c>
      <c r="H7">
        <f t="shared" si="0"/>
        <v>362073292.80000001</v>
      </c>
      <c r="I7">
        <f>SUM(DIsk_management_10_mins_7[Total Bytes])</f>
        <v>14266369159.599998</v>
      </c>
      <c r="J7" s="15">
        <f t="shared" si="1"/>
        <v>2.5379498367764923E-2</v>
      </c>
      <c r="K7" s="11"/>
    </row>
    <row r="8" spans="1:11" x14ac:dyDescent="0.25">
      <c r="A8" t="s">
        <v>604</v>
      </c>
      <c r="B8" t="s">
        <v>605</v>
      </c>
      <c r="C8" t="s">
        <v>351</v>
      </c>
      <c r="D8" t="s">
        <v>352</v>
      </c>
      <c r="E8" t="s">
        <v>960</v>
      </c>
      <c r="F8" t="s">
        <v>961</v>
      </c>
      <c r="G8" t="s">
        <v>371</v>
      </c>
      <c r="H8">
        <f t="shared" si="0"/>
        <v>305484902.39999998</v>
      </c>
      <c r="I8">
        <f>SUM(DIsk_management_10_mins_7[Total Bytes])</f>
        <v>14266369159.599998</v>
      </c>
      <c r="J8" s="11">
        <f t="shared" si="1"/>
        <v>2.1412939689313716E-2</v>
      </c>
      <c r="K8" s="11"/>
    </row>
    <row r="9" spans="1:11" x14ac:dyDescent="0.25">
      <c r="A9" t="s">
        <v>468</v>
      </c>
      <c r="B9" t="s">
        <v>209</v>
      </c>
      <c r="C9" t="s">
        <v>29</v>
      </c>
      <c r="D9" t="s">
        <v>30</v>
      </c>
      <c r="E9" t="s">
        <v>901</v>
      </c>
      <c r="F9" t="s">
        <v>902</v>
      </c>
      <c r="G9" t="s">
        <v>903</v>
      </c>
      <c r="H9">
        <f t="shared" si="0"/>
        <v>246213017.60000002</v>
      </c>
      <c r="I9">
        <f>SUM(DIsk_management_10_mins_7[Total Bytes])</f>
        <v>14266369159.599998</v>
      </c>
      <c r="J9" s="11">
        <f t="shared" si="1"/>
        <v>1.725828168650189E-2</v>
      </c>
      <c r="K9" s="11"/>
    </row>
    <row r="10" spans="1:11" x14ac:dyDescent="0.25">
      <c r="A10" t="s">
        <v>7</v>
      </c>
      <c r="B10" t="s">
        <v>8</v>
      </c>
      <c r="C10" t="s">
        <v>9</v>
      </c>
      <c r="D10" t="s">
        <v>9</v>
      </c>
      <c r="E10" t="s">
        <v>601</v>
      </c>
      <c r="F10" t="s">
        <v>959</v>
      </c>
      <c r="G10" t="s">
        <v>603</v>
      </c>
      <c r="H10">
        <f t="shared" si="0"/>
        <v>235237478.39999998</v>
      </c>
      <c r="I10">
        <f>SUM(DIsk_management_10_mins_7[Total Bytes])</f>
        <v>14266369159.599998</v>
      </c>
      <c r="J10" s="11">
        <f t="shared" si="1"/>
        <v>1.648895214811584E-2</v>
      </c>
      <c r="K10" s="11"/>
    </row>
    <row r="11" spans="1:11" x14ac:dyDescent="0.25">
      <c r="A11" t="s">
        <v>468</v>
      </c>
      <c r="B11" t="s">
        <v>268</v>
      </c>
      <c r="C11" t="s">
        <v>29</v>
      </c>
      <c r="D11" t="s">
        <v>30</v>
      </c>
      <c r="E11" t="s">
        <v>269</v>
      </c>
      <c r="F11" t="s">
        <v>922</v>
      </c>
      <c r="G11" t="s">
        <v>420</v>
      </c>
      <c r="H11">
        <f t="shared" si="0"/>
        <v>227155763.19999999</v>
      </c>
      <c r="I11">
        <f>SUM(DIsk_management_10_mins_7[Total Bytes])</f>
        <v>14266369159.599998</v>
      </c>
      <c r="J11" s="11">
        <f t="shared" si="1"/>
        <v>1.5922464970503328E-2</v>
      </c>
      <c r="K11" s="11"/>
    </row>
    <row r="12" spans="1:11" x14ac:dyDescent="0.25">
      <c r="A12" t="s">
        <v>468</v>
      </c>
      <c r="B12" t="s">
        <v>244</v>
      </c>
      <c r="C12" t="s">
        <v>29</v>
      </c>
      <c r="D12" t="s">
        <v>30</v>
      </c>
      <c r="E12" t="s">
        <v>746</v>
      </c>
      <c r="F12" t="s">
        <v>747</v>
      </c>
      <c r="G12" t="s">
        <v>748</v>
      </c>
      <c r="H12">
        <f t="shared" si="0"/>
        <v>207408332.79999998</v>
      </c>
      <c r="I12">
        <f>SUM(DIsk_management_10_mins_7[Total Bytes])</f>
        <v>14266369159.599998</v>
      </c>
      <c r="J12" s="11">
        <f t="shared" si="1"/>
        <v>1.4538270423237479E-2</v>
      </c>
      <c r="K12" s="11"/>
    </row>
    <row r="13" spans="1:11" x14ac:dyDescent="0.25">
      <c r="A13" t="s">
        <v>468</v>
      </c>
      <c r="B13" t="s">
        <v>256</v>
      </c>
      <c r="C13" t="s">
        <v>29</v>
      </c>
      <c r="D13" t="s">
        <v>30</v>
      </c>
      <c r="E13" t="s">
        <v>919</v>
      </c>
      <c r="F13" t="s">
        <v>378</v>
      </c>
      <c r="G13" t="s">
        <v>920</v>
      </c>
      <c r="H13">
        <f t="shared" si="0"/>
        <v>123016499.19999999</v>
      </c>
      <c r="I13">
        <f>SUM(DIsk_management_10_mins_7[Total Bytes])</f>
        <v>14266369159.599998</v>
      </c>
      <c r="J13" s="11">
        <f t="shared" si="1"/>
        <v>8.622831627570833E-3</v>
      </c>
      <c r="K13" s="11"/>
    </row>
    <row r="14" spans="1:11" x14ac:dyDescent="0.25">
      <c r="A14" t="s">
        <v>616</v>
      </c>
      <c r="B14" t="s">
        <v>43</v>
      </c>
      <c r="C14" t="s">
        <v>44</v>
      </c>
      <c r="D14" t="s">
        <v>30</v>
      </c>
      <c r="E14" t="s">
        <v>963</v>
      </c>
      <c r="F14" t="s">
        <v>839</v>
      </c>
      <c r="G14" t="s">
        <v>964</v>
      </c>
      <c r="H14">
        <f t="shared" si="0"/>
        <v>117432115.2</v>
      </c>
      <c r="I14">
        <f>SUM(DIsk_management_10_mins_7[Total Bytes])</f>
        <v>14266369159.599998</v>
      </c>
      <c r="J14" s="11">
        <f t="shared" si="1"/>
        <v>8.2313946797723664E-3</v>
      </c>
      <c r="K14" s="11"/>
    </row>
    <row r="15" spans="1:11" x14ac:dyDescent="0.25">
      <c r="A15" t="s">
        <v>468</v>
      </c>
      <c r="B15" t="s">
        <v>241</v>
      </c>
      <c r="C15" t="s">
        <v>29</v>
      </c>
      <c r="D15" t="s">
        <v>30</v>
      </c>
      <c r="E15" t="s">
        <v>687</v>
      </c>
      <c r="F15" t="s">
        <v>745</v>
      </c>
      <c r="G15" t="s">
        <v>515</v>
      </c>
      <c r="H15">
        <f t="shared" si="0"/>
        <v>114923929.59999999</v>
      </c>
      <c r="I15">
        <f>SUM(DIsk_management_10_mins_7[Total Bytes])</f>
        <v>14266369159.599998</v>
      </c>
      <c r="J15" s="11">
        <f t="shared" si="1"/>
        <v>8.0555836116624254E-3</v>
      </c>
      <c r="K15" s="11"/>
    </row>
    <row r="16" spans="1:11" x14ac:dyDescent="0.25">
      <c r="A16" t="s">
        <v>323</v>
      </c>
      <c r="B16" t="s">
        <v>324</v>
      </c>
      <c r="C16" t="s">
        <v>325</v>
      </c>
      <c r="D16" t="s">
        <v>30</v>
      </c>
      <c r="E16" t="s">
        <v>973</v>
      </c>
      <c r="F16" t="s">
        <v>858</v>
      </c>
      <c r="G16" t="s">
        <v>974</v>
      </c>
      <c r="H16">
        <f t="shared" si="0"/>
        <v>104438169.59999999</v>
      </c>
      <c r="I16">
        <f>SUM(DIsk_management_10_mins_7[Total Bytes])</f>
        <v>14266369159.599998</v>
      </c>
      <c r="J16" s="11">
        <f t="shared" si="1"/>
        <v>7.3205851069487E-3</v>
      </c>
      <c r="K16" s="11"/>
    </row>
    <row r="17" spans="1:11" x14ac:dyDescent="0.25">
      <c r="A17" t="s">
        <v>468</v>
      </c>
      <c r="B17" t="s">
        <v>231</v>
      </c>
      <c r="C17" t="s">
        <v>29</v>
      </c>
      <c r="D17" t="s">
        <v>30</v>
      </c>
      <c r="E17" t="s">
        <v>908</v>
      </c>
      <c r="F17" t="s">
        <v>909</v>
      </c>
      <c r="G17" t="s">
        <v>910</v>
      </c>
      <c r="H17">
        <f t="shared" si="0"/>
        <v>96461926.400000006</v>
      </c>
      <c r="I17">
        <f>SUM(DIsk_management_10_mins_7[Total Bytes])</f>
        <v>14266369159.599998</v>
      </c>
      <c r="J17" s="11">
        <f t="shared" si="1"/>
        <v>6.7614909807019608E-3</v>
      </c>
      <c r="K17" s="11"/>
    </row>
    <row r="18" spans="1:11" x14ac:dyDescent="0.25">
      <c r="A18" t="s">
        <v>616</v>
      </c>
      <c r="B18" t="s">
        <v>99</v>
      </c>
      <c r="C18" t="s">
        <v>44</v>
      </c>
      <c r="D18" t="s">
        <v>30</v>
      </c>
      <c r="E18" t="s">
        <v>100</v>
      </c>
      <c r="F18" t="s">
        <v>101</v>
      </c>
      <c r="G18" t="s">
        <v>102</v>
      </c>
      <c r="H18">
        <f t="shared" si="0"/>
        <v>71941427.199999988</v>
      </c>
      <c r="I18">
        <f>SUM(DIsk_management_10_mins_7[Total Bytes])</f>
        <v>14266369159.599998</v>
      </c>
      <c r="J18" s="11">
        <f t="shared" si="1"/>
        <v>5.0427285593959131E-3</v>
      </c>
      <c r="K18" s="11"/>
    </row>
    <row r="19" spans="1:11" x14ac:dyDescent="0.25">
      <c r="A19" t="s">
        <v>616</v>
      </c>
      <c r="B19" t="s">
        <v>84</v>
      </c>
      <c r="C19" t="s">
        <v>44</v>
      </c>
      <c r="D19" t="s">
        <v>30</v>
      </c>
      <c r="E19" t="s">
        <v>85</v>
      </c>
      <c r="F19" t="s">
        <v>86</v>
      </c>
      <c r="G19" t="s">
        <v>845</v>
      </c>
      <c r="H19">
        <f t="shared" si="0"/>
        <v>68826624</v>
      </c>
      <c r="I19">
        <f>SUM(DIsk_management_10_mins_7[Total Bytes])</f>
        <v>14266369159.599998</v>
      </c>
      <c r="J19" s="11">
        <f t="shared" si="1"/>
        <v>4.8243966793531205E-3</v>
      </c>
      <c r="K19" s="11"/>
    </row>
    <row r="20" spans="1:11" x14ac:dyDescent="0.25">
      <c r="A20" t="s">
        <v>468</v>
      </c>
      <c r="B20" t="s">
        <v>28</v>
      </c>
      <c r="C20" t="s">
        <v>29</v>
      </c>
      <c r="D20" t="s">
        <v>30</v>
      </c>
      <c r="E20" t="s">
        <v>469</v>
      </c>
      <c r="F20" t="s">
        <v>470</v>
      </c>
      <c r="G20" t="s">
        <v>81</v>
      </c>
      <c r="H20">
        <f t="shared" si="0"/>
        <v>59244544</v>
      </c>
      <c r="I20">
        <f>SUM(DIsk_management_10_mins_7[Total Bytes])</f>
        <v>14266369159.599998</v>
      </c>
      <c r="J20" s="11">
        <f t="shared" si="1"/>
        <v>4.1527415516325458E-3</v>
      </c>
      <c r="K20" s="11"/>
    </row>
    <row r="21" spans="1:11" x14ac:dyDescent="0.25">
      <c r="A21" t="s">
        <v>452</v>
      </c>
      <c r="B21" t="s">
        <v>80</v>
      </c>
      <c r="C21" t="s">
        <v>9</v>
      </c>
      <c r="D21" t="s">
        <v>30</v>
      </c>
      <c r="E21" t="s">
        <v>594</v>
      </c>
      <c r="F21" t="s">
        <v>878</v>
      </c>
      <c r="G21" t="s">
        <v>594</v>
      </c>
      <c r="H21">
        <f t="shared" si="0"/>
        <v>57461964.799999997</v>
      </c>
      <c r="I21">
        <f>SUM(DIsk_management_10_mins_7[Total Bytes])</f>
        <v>14266369159.599998</v>
      </c>
      <c r="J21" s="11">
        <f t="shared" si="1"/>
        <v>4.0277918058312127E-3</v>
      </c>
      <c r="K21" s="11"/>
    </row>
    <row r="22" spans="1:11" x14ac:dyDescent="0.25">
      <c r="A22" t="s">
        <v>662</v>
      </c>
      <c r="B22" t="s">
        <v>243</v>
      </c>
      <c r="C22" t="s">
        <v>663</v>
      </c>
      <c r="D22" t="s">
        <v>30</v>
      </c>
      <c r="E22" t="s">
        <v>870</v>
      </c>
      <c r="F22" t="s">
        <v>982</v>
      </c>
      <c r="G22" t="s">
        <v>983</v>
      </c>
      <c r="H22">
        <f t="shared" si="0"/>
        <v>54188953.600000001</v>
      </c>
      <c r="I22">
        <f>SUM(DIsk_management_10_mins_7[Total Bytes])</f>
        <v>14266369159.599998</v>
      </c>
      <c r="J22" s="11">
        <f t="shared" si="1"/>
        <v>3.7983703487397599E-3</v>
      </c>
      <c r="K22" s="11"/>
    </row>
    <row r="23" spans="1:11" x14ac:dyDescent="0.25">
      <c r="A23" t="s">
        <v>356</v>
      </c>
      <c r="B23" t="s">
        <v>357</v>
      </c>
      <c r="C23" t="s">
        <v>358</v>
      </c>
      <c r="D23" t="s">
        <v>30</v>
      </c>
      <c r="E23" t="s">
        <v>847</v>
      </c>
      <c r="F23" t="s">
        <v>772</v>
      </c>
      <c r="G23" t="s">
        <v>968</v>
      </c>
      <c r="H23">
        <f t="shared" si="0"/>
        <v>51770368</v>
      </c>
      <c r="I23">
        <f>SUM(DIsk_management_10_mins_7[Total Bytes])</f>
        <v>14266369159.599998</v>
      </c>
      <c r="J23" s="11">
        <f t="shared" si="1"/>
        <v>3.6288397854308393E-3</v>
      </c>
      <c r="K23" s="11"/>
    </row>
    <row r="24" spans="1:11" x14ac:dyDescent="0.25">
      <c r="A24" t="s">
        <v>616</v>
      </c>
      <c r="B24" t="s">
        <v>92</v>
      </c>
      <c r="C24" t="s">
        <v>44</v>
      </c>
      <c r="D24" t="s">
        <v>30</v>
      </c>
      <c r="E24" t="s">
        <v>93</v>
      </c>
      <c r="F24" t="s">
        <v>94</v>
      </c>
      <c r="G24" t="s">
        <v>846</v>
      </c>
      <c r="H24">
        <f t="shared" si="0"/>
        <v>50955775.999999993</v>
      </c>
      <c r="I24">
        <f>SUM(DIsk_management_10_mins_7[Total Bytes])</f>
        <v>14266369159.599998</v>
      </c>
      <c r="J24" s="11">
        <f t="shared" si="1"/>
        <v>3.5717410246398455E-3</v>
      </c>
      <c r="K24" s="11"/>
    </row>
    <row r="25" spans="1:11" x14ac:dyDescent="0.25">
      <c r="A25" t="s">
        <v>458</v>
      </c>
      <c r="B25" t="s">
        <v>206</v>
      </c>
      <c r="C25" t="s">
        <v>207</v>
      </c>
      <c r="D25" t="s">
        <v>208</v>
      </c>
      <c r="E25" t="s">
        <v>880</v>
      </c>
      <c r="F25" t="s">
        <v>881</v>
      </c>
      <c r="G25" t="s">
        <v>882</v>
      </c>
      <c r="H25">
        <f t="shared" si="0"/>
        <v>42295910.399999999</v>
      </c>
      <c r="I25">
        <f>SUM(DIsk_management_10_mins_7[Total Bytes])</f>
        <v>14266369159.599998</v>
      </c>
      <c r="J25" s="11">
        <f t="shared" si="1"/>
        <v>2.9647284411912622E-3</v>
      </c>
      <c r="K25" s="11"/>
    </row>
    <row r="26" spans="1:11" x14ac:dyDescent="0.25">
      <c r="A26" t="s">
        <v>646</v>
      </c>
      <c r="B26" t="s">
        <v>112</v>
      </c>
      <c r="C26" t="s">
        <v>113</v>
      </c>
      <c r="D26" t="s">
        <v>30</v>
      </c>
      <c r="E26" t="s">
        <v>114</v>
      </c>
      <c r="F26" t="s">
        <v>976</v>
      </c>
      <c r="G26" t="s">
        <v>977</v>
      </c>
      <c r="H26">
        <f t="shared" si="0"/>
        <v>37522944</v>
      </c>
      <c r="I26">
        <f>SUM(DIsk_management_10_mins_7[Total Bytes])</f>
        <v>14266369159.599998</v>
      </c>
      <c r="J26" s="11">
        <f t="shared" si="1"/>
        <v>2.6301677448708378E-3</v>
      </c>
      <c r="K26" s="11"/>
    </row>
    <row r="27" spans="1:11" x14ac:dyDescent="0.25">
      <c r="A27" t="s">
        <v>616</v>
      </c>
      <c r="B27" t="s">
        <v>107</v>
      </c>
      <c r="C27" t="s">
        <v>44</v>
      </c>
      <c r="D27" t="s">
        <v>30</v>
      </c>
      <c r="E27" t="s">
        <v>108</v>
      </c>
      <c r="F27" t="s">
        <v>109</v>
      </c>
      <c r="G27" t="s">
        <v>110</v>
      </c>
      <c r="H27">
        <f t="shared" si="0"/>
        <v>35768524.800000004</v>
      </c>
      <c r="I27">
        <f>SUM(DIsk_management_10_mins_7[Total Bytes])</f>
        <v>14266369159.599998</v>
      </c>
      <c r="J27" s="11">
        <f t="shared" si="1"/>
        <v>2.5071918720069686E-3</v>
      </c>
      <c r="K27" s="11"/>
    </row>
    <row r="28" spans="1:11" x14ac:dyDescent="0.25">
      <c r="A28" t="s">
        <v>468</v>
      </c>
      <c r="B28" t="s">
        <v>940</v>
      </c>
      <c r="C28" t="s">
        <v>29</v>
      </c>
      <c r="D28" t="s">
        <v>30</v>
      </c>
      <c r="E28" t="s">
        <v>941</v>
      </c>
      <c r="F28" t="s">
        <v>9</v>
      </c>
      <c r="G28" t="s">
        <v>942</v>
      </c>
      <c r="H28">
        <f t="shared" si="0"/>
        <v>32270643.199999999</v>
      </c>
      <c r="I28">
        <f>SUM(DIsk_management_10_mins_7[Total Bytes])</f>
        <v>14266369159.599998</v>
      </c>
      <c r="J28" s="11">
        <f t="shared" si="1"/>
        <v>2.2620081422948966E-3</v>
      </c>
      <c r="K28" s="11"/>
    </row>
    <row r="29" spans="1:11" x14ac:dyDescent="0.25">
      <c r="A29" t="s">
        <v>632</v>
      </c>
      <c r="B29" t="s">
        <v>313</v>
      </c>
      <c r="C29" t="s">
        <v>9</v>
      </c>
      <c r="D29" t="s">
        <v>9</v>
      </c>
      <c r="E29" t="s">
        <v>633</v>
      </c>
      <c r="F29" t="s">
        <v>971</v>
      </c>
      <c r="G29" t="s">
        <v>972</v>
      </c>
      <c r="H29">
        <f t="shared" si="0"/>
        <v>28032921.600000001</v>
      </c>
      <c r="I29">
        <f>SUM(DIsk_management_10_mins_7[Total Bytes])</f>
        <v>14266369159.599998</v>
      </c>
      <c r="J29" s="11">
        <f t="shared" si="1"/>
        <v>1.9649653872258264E-3</v>
      </c>
      <c r="K29" s="11"/>
    </row>
    <row r="30" spans="1:11" x14ac:dyDescent="0.25">
      <c r="A30" t="s">
        <v>616</v>
      </c>
      <c r="B30" t="s">
        <v>65</v>
      </c>
      <c r="C30" t="s">
        <v>44</v>
      </c>
      <c r="D30" t="s">
        <v>30</v>
      </c>
      <c r="E30" t="s">
        <v>844</v>
      </c>
      <c r="F30" t="s">
        <v>966</v>
      </c>
      <c r="G30" t="s">
        <v>399</v>
      </c>
      <c r="H30">
        <f t="shared" si="0"/>
        <v>27589427.199999996</v>
      </c>
      <c r="I30">
        <f>SUM(DIsk_management_10_mins_7[Total Bytes])</f>
        <v>14266369159.599998</v>
      </c>
      <c r="J30" s="11">
        <f t="shared" si="1"/>
        <v>1.9338786828907173E-3</v>
      </c>
      <c r="K30" s="11"/>
    </row>
    <row r="31" spans="1:11" x14ac:dyDescent="0.25">
      <c r="A31" t="s">
        <v>616</v>
      </c>
      <c r="B31" t="s">
        <v>96</v>
      </c>
      <c r="C31" t="s">
        <v>44</v>
      </c>
      <c r="D31" t="s">
        <v>30</v>
      </c>
      <c r="E31" t="s">
        <v>97</v>
      </c>
      <c r="F31" t="s">
        <v>98</v>
      </c>
      <c r="G31" t="s">
        <v>404</v>
      </c>
      <c r="H31">
        <f t="shared" si="0"/>
        <v>22360985.600000001</v>
      </c>
      <c r="I31">
        <f>SUM(DIsk_management_10_mins_7[Total Bytes])</f>
        <v>14266369159.599998</v>
      </c>
      <c r="J31" s="11">
        <f t="shared" si="1"/>
        <v>1.5673914890217912E-3</v>
      </c>
      <c r="K31" s="11"/>
    </row>
    <row r="32" spans="1:11" x14ac:dyDescent="0.25">
      <c r="A32" t="s">
        <v>468</v>
      </c>
      <c r="B32" t="s">
        <v>182</v>
      </c>
      <c r="C32" t="s">
        <v>29</v>
      </c>
      <c r="D32" t="s">
        <v>30</v>
      </c>
      <c r="E32" t="s">
        <v>476</v>
      </c>
      <c r="F32" t="s">
        <v>899</v>
      </c>
      <c r="G32" t="s">
        <v>62</v>
      </c>
      <c r="H32">
        <f t="shared" si="0"/>
        <v>19608377.200000003</v>
      </c>
      <c r="I32">
        <f>SUM(DIsk_management_10_mins_7[Total Bytes])</f>
        <v>14266369159.599998</v>
      </c>
      <c r="J32" s="11">
        <f t="shared" si="1"/>
        <v>1.3744476243841839E-3</v>
      </c>
      <c r="K32" s="11"/>
    </row>
    <row r="33" spans="1:11" x14ac:dyDescent="0.25">
      <c r="A33" t="s">
        <v>642</v>
      </c>
      <c r="B33" t="s">
        <v>322</v>
      </c>
      <c r="C33" t="s">
        <v>643</v>
      </c>
      <c r="D33" t="s">
        <v>30</v>
      </c>
      <c r="E33" t="s">
        <v>975</v>
      </c>
      <c r="F33" t="s">
        <v>9</v>
      </c>
      <c r="G33" t="s">
        <v>788</v>
      </c>
      <c r="H33">
        <f t="shared" si="0"/>
        <v>17383833.599999998</v>
      </c>
      <c r="I33">
        <f>SUM(DIsk_management_10_mins_7[Total Bytes])</f>
        <v>14266369159.599998</v>
      </c>
      <c r="J33" s="11">
        <f t="shared" si="1"/>
        <v>1.2185184194748123E-3</v>
      </c>
      <c r="K33" s="11"/>
    </row>
    <row r="34" spans="1:11" x14ac:dyDescent="0.25">
      <c r="A34" t="s">
        <v>627</v>
      </c>
      <c r="B34" t="s">
        <v>248</v>
      </c>
      <c r="C34" t="s">
        <v>9</v>
      </c>
      <c r="D34" t="s">
        <v>9</v>
      </c>
      <c r="E34" t="s">
        <v>628</v>
      </c>
      <c r="F34" t="s">
        <v>629</v>
      </c>
      <c r="G34" t="s">
        <v>630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15776358.4</v>
      </c>
      <c r="I34">
        <f>SUM(DIsk_management_10_mins_7[Total Bytes])</f>
        <v>14266369159.599998</v>
      </c>
      <c r="J34" s="11">
        <f t="shared" ref="J34:J65" si="4">H34/$I$2</f>
        <v>1.1058425744846167E-3</v>
      </c>
      <c r="K34" s="11"/>
    </row>
    <row r="35" spans="1:11" x14ac:dyDescent="0.25">
      <c r="A35" t="s">
        <v>468</v>
      </c>
      <c r="B35" t="s">
        <v>214</v>
      </c>
      <c r="C35" t="s">
        <v>29</v>
      </c>
      <c r="D35" t="s">
        <v>30</v>
      </c>
      <c r="E35" t="s">
        <v>495</v>
      </c>
      <c r="F35" t="s">
        <v>9</v>
      </c>
      <c r="G35" t="s">
        <v>907</v>
      </c>
      <c r="H35">
        <f t="shared" si="3"/>
        <v>14680888</v>
      </c>
      <c r="I35">
        <f>SUM(DIsk_management_10_mins_7[Total Bytes])</f>
        <v>14266369159.599998</v>
      </c>
      <c r="J35" s="11">
        <f t="shared" si="4"/>
        <v>1.0290556648130101E-3</v>
      </c>
      <c r="K35" s="11"/>
    </row>
    <row r="36" spans="1:11" x14ac:dyDescent="0.25">
      <c r="A36" t="s">
        <v>468</v>
      </c>
      <c r="B36" t="s">
        <v>297</v>
      </c>
      <c r="C36" t="s">
        <v>29</v>
      </c>
      <c r="D36" t="s">
        <v>30</v>
      </c>
      <c r="E36" t="s">
        <v>298</v>
      </c>
      <c r="F36" t="s">
        <v>299</v>
      </c>
      <c r="G36" t="s">
        <v>300</v>
      </c>
      <c r="H36">
        <f t="shared" si="3"/>
        <v>14393651.199999999</v>
      </c>
      <c r="I36">
        <f>SUM(DIsk_management_10_mins_7[Total Bytes])</f>
        <v>14266369159.599998</v>
      </c>
      <c r="J36" s="11">
        <f t="shared" si="4"/>
        <v>1.0089218243952668E-3</v>
      </c>
      <c r="K36" s="11"/>
    </row>
    <row r="37" spans="1:11" x14ac:dyDescent="0.25">
      <c r="A37" t="s">
        <v>454</v>
      </c>
      <c r="B37" t="s">
        <v>335</v>
      </c>
      <c r="C37" t="s">
        <v>336</v>
      </c>
      <c r="D37" t="s">
        <v>208</v>
      </c>
      <c r="E37" t="s">
        <v>879</v>
      </c>
      <c r="F37" t="s">
        <v>880</v>
      </c>
      <c r="G37" t="s">
        <v>66</v>
      </c>
      <c r="H37">
        <f t="shared" si="3"/>
        <v>10215936</v>
      </c>
      <c r="I37">
        <f>SUM(DIsk_management_10_mins_7[Total Bytes])</f>
        <v>14266369159.599998</v>
      </c>
      <c r="J37" s="11">
        <f t="shared" si="4"/>
        <v>7.1608521311293722E-4</v>
      </c>
      <c r="K37" s="11"/>
    </row>
    <row r="38" spans="1:11" x14ac:dyDescent="0.25">
      <c r="A38" t="s">
        <v>468</v>
      </c>
      <c r="B38" t="s">
        <v>254</v>
      </c>
      <c r="C38" t="s">
        <v>29</v>
      </c>
      <c r="D38" t="s">
        <v>30</v>
      </c>
      <c r="E38" t="s">
        <v>398</v>
      </c>
      <c r="F38" t="s">
        <v>524</v>
      </c>
      <c r="G38" t="s">
        <v>813</v>
      </c>
      <c r="H38">
        <f t="shared" si="3"/>
        <v>9694720</v>
      </c>
      <c r="I38">
        <f>SUM(DIsk_management_10_mins_7[Total Bytes])</f>
        <v>14266369159.599998</v>
      </c>
      <c r="J38" s="11">
        <f t="shared" si="4"/>
        <v>6.7955061947042885E-4</v>
      </c>
      <c r="K38" s="11"/>
    </row>
    <row r="39" spans="1:11" x14ac:dyDescent="0.25">
      <c r="A39" t="s">
        <v>468</v>
      </c>
      <c r="B39" t="s">
        <v>947</v>
      </c>
      <c r="C39" t="s">
        <v>29</v>
      </c>
      <c r="D39" t="s">
        <v>30</v>
      </c>
      <c r="E39" t="s">
        <v>948</v>
      </c>
      <c r="F39" t="s">
        <v>510</v>
      </c>
      <c r="G39" t="s">
        <v>949</v>
      </c>
      <c r="H39">
        <f t="shared" si="3"/>
        <v>9633792</v>
      </c>
      <c r="I39">
        <f>SUM(DIsk_management_10_mins_7[Total Bytes])</f>
        <v>14266369159.599998</v>
      </c>
      <c r="J39" s="11">
        <f t="shared" si="4"/>
        <v>6.752798762057348E-4</v>
      </c>
      <c r="K39" s="11"/>
    </row>
    <row r="40" spans="1:11" x14ac:dyDescent="0.25">
      <c r="A40" t="s">
        <v>599</v>
      </c>
      <c r="B40" t="s">
        <v>38</v>
      </c>
      <c r="C40" t="s">
        <v>9</v>
      </c>
      <c r="D40" t="s">
        <v>30</v>
      </c>
      <c r="E40" t="s">
        <v>597</v>
      </c>
      <c r="F40" t="s">
        <v>528</v>
      </c>
      <c r="G40" t="s">
        <v>830</v>
      </c>
      <c r="H40">
        <f t="shared" si="3"/>
        <v>9009459.1999999993</v>
      </c>
      <c r="I40">
        <f>SUM(DIsk_management_10_mins_7[Total Bytes])</f>
        <v>14266369159.599998</v>
      </c>
      <c r="J40" s="11">
        <f t="shared" si="4"/>
        <v>6.3151731875222324E-4</v>
      </c>
      <c r="K40" s="11"/>
    </row>
    <row r="41" spans="1:11" x14ac:dyDescent="0.25">
      <c r="A41" t="s">
        <v>616</v>
      </c>
      <c r="B41" t="s">
        <v>57</v>
      </c>
      <c r="C41" t="s">
        <v>44</v>
      </c>
      <c r="D41" t="s">
        <v>30</v>
      </c>
      <c r="E41" t="s">
        <v>400</v>
      </c>
      <c r="F41" t="s">
        <v>842</v>
      </c>
      <c r="G41" t="s">
        <v>843</v>
      </c>
      <c r="H41">
        <f t="shared" si="3"/>
        <v>8923033.5999999996</v>
      </c>
      <c r="I41">
        <f>SUM(DIsk_management_10_mins_7[Total Bytes])</f>
        <v>14266369159.599998</v>
      </c>
      <c r="J41" s="11">
        <f t="shared" si="4"/>
        <v>6.2545932326415305E-4</v>
      </c>
      <c r="K41" s="11"/>
    </row>
    <row r="42" spans="1:11" x14ac:dyDescent="0.25">
      <c r="A42" t="s">
        <v>468</v>
      </c>
      <c r="B42" t="s">
        <v>278</v>
      </c>
      <c r="C42" t="s">
        <v>29</v>
      </c>
      <c r="D42" t="s">
        <v>30</v>
      </c>
      <c r="E42" t="s">
        <v>816</v>
      </c>
      <c r="F42" t="s">
        <v>83</v>
      </c>
      <c r="G42" t="s">
        <v>817</v>
      </c>
      <c r="H42">
        <f t="shared" si="3"/>
        <v>8027852.7999999998</v>
      </c>
      <c r="I42">
        <f>SUM(DIsk_management_10_mins_7[Total Bytes])</f>
        <v>14266369159.599998</v>
      </c>
      <c r="J42" s="11">
        <f t="shared" si="4"/>
        <v>5.6271169701212784E-4</v>
      </c>
      <c r="K42" s="11"/>
    </row>
    <row r="43" spans="1:11" x14ac:dyDescent="0.25">
      <c r="A43" t="s">
        <v>887</v>
      </c>
      <c r="B43" t="s">
        <v>888</v>
      </c>
      <c r="C43" t="s">
        <v>889</v>
      </c>
      <c r="D43" t="s">
        <v>30</v>
      </c>
      <c r="E43" t="s">
        <v>484</v>
      </c>
      <c r="F43" t="s">
        <v>890</v>
      </c>
      <c r="G43" t="s">
        <v>891</v>
      </c>
      <c r="H43">
        <f t="shared" si="3"/>
        <v>7416524.7999999998</v>
      </c>
      <c r="I43">
        <f>SUM(DIsk_management_10_mins_7[Total Bytes])</f>
        <v>14266369159.599998</v>
      </c>
      <c r="J43" s="11">
        <f t="shared" si="4"/>
        <v>5.1986070996973591E-4</v>
      </c>
      <c r="K43" s="11"/>
    </row>
    <row r="44" spans="1:11" x14ac:dyDescent="0.25">
      <c r="A44" t="s">
        <v>579</v>
      </c>
      <c r="B44" t="s">
        <v>251</v>
      </c>
      <c r="C44" t="s">
        <v>252</v>
      </c>
      <c r="D44" t="s">
        <v>30</v>
      </c>
      <c r="E44" t="s">
        <v>580</v>
      </c>
      <c r="F44" t="s">
        <v>9</v>
      </c>
      <c r="G44" t="s">
        <v>761</v>
      </c>
      <c r="H44">
        <f t="shared" si="3"/>
        <v>7353446.4000000004</v>
      </c>
      <c r="I44">
        <f>SUM(DIsk_management_10_mins_7[Total Bytes])</f>
        <v>14266369159.599998</v>
      </c>
      <c r="J44" s="11">
        <f t="shared" si="4"/>
        <v>5.1543923458981743E-4</v>
      </c>
      <c r="K44" s="11"/>
    </row>
    <row r="45" spans="1:11" x14ac:dyDescent="0.25">
      <c r="A45" t="s">
        <v>356</v>
      </c>
      <c r="B45" t="s">
        <v>377</v>
      </c>
      <c r="C45" t="s">
        <v>358</v>
      </c>
      <c r="D45" t="s">
        <v>30</v>
      </c>
      <c r="E45" t="s">
        <v>378</v>
      </c>
      <c r="F45" t="s">
        <v>396</v>
      </c>
      <c r="G45" t="s">
        <v>380</v>
      </c>
      <c r="H45">
        <f t="shared" si="3"/>
        <v>6931456</v>
      </c>
      <c r="I45">
        <f>SUM(DIsk_management_10_mins_7[Total Bytes])</f>
        <v>14266369159.599998</v>
      </c>
      <c r="J45" s="11">
        <f t="shared" si="4"/>
        <v>4.8585985140695356E-4</v>
      </c>
      <c r="K45" s="11"/>
    </row>
    <row r="46" spans="1:11" x14ac:dyDescent="0.25">
      <c r="A46" t="s">
        <v>468</v>
      </c>
      <c r="B46" t="s">
        <v>204</v>
      </c>
      <c r="C46" t="s">
        <v>29</v>
      </c>
      <c r="D46" t="s">
        <v>30</v>
      </c>
      <c r="E46" t="s">
        <v>483</v>
      </c>
      <c r="F46" t="s">
        <v>448</v>
      </c>
      <c r="G46" t="s">
        <v>581</v>
      </c>
      <c r="H46">
        <f t="shared" si="3"/>
        <v>6920877.5999999996</v>
      </c>
      <c r="I46">
        <f>SUM(DIsk_management_10_mins_7[Total Bytes])</f>
        <v>14266369159.599998</v>
      </c>
      <c r="J46" s="11">
        <f t="shared" si="4"/>
        <v>4.8511835930888303E-4</v>
      </c>
      <c r="K46" s="11"/>
    </row>
    <row r="47" spans="1:11" x14ac:dyDescent="0.25">
      <c r="A47" t="s">
        <v>356</v>
      </c>
      <c r="B47" t="s">
        <v>370</v>
      </c>
      <c r="C47" t="s">
        <v>358</v>
      </c>
      <c r="D47" t="s">
        <v>30</v>
      </c>
      <c r="E47" t="s">
        <v>371</v>
      </c>
      <c r="F47" t="s">
        <v>594</v>
      </c>
      <c r="G47" t="s">
        <v>852</v>
      </c>
      <c r="H47">
        <f t="shared" si="3"/>
        <v>6666342.3999999994</v>
      </c>
      <c r="I47">
        <f>SUM(DIsk_management_10_mins_7[Total Bytes])</f>
        <v>14266369159.599998</v>
      </c>
      <c r="J47" s="11">
        <f t="shared" si="4"/>
        <v>4.6727673491570514E-4</v>
      </c>
      <c r="K47" s="11"/>
    </row>
    <row r="48" spans="1:11" x14ac:dyDescent="0.25">
      <c r="A48" t="s">
        <v>616</v>
      </c>
      <c r="B48" t="s">
        <v>88</v>
      </c>
      <c r="C48" t="s">
        <v>44</v>
      </c>
      <c r="D48" t="s">
        <v>30</v>
      </c>
      <c r="E48" t="s">
        <v>110</v>
      </c>
      <c r="F48" t="s">
        <v>90</v>
      </c>
      <c r="G48" t="s">
        <v>967</v>
      </c>
      <c r="H48">
        <f t="shared" si="3"/>
        <v>6462464</v>
      </c>
      <c r="I48">
        <f>SUM(DIsk_management_10_mins_7[Total Bytes])</f>
        <v>14266369159.599998</v>
      </c>
      <c r="J48" s="11">
        <f t="shared" si="4"/>
        <v>4.5298589484846859E-4</v>
      </c>
      <c r="K48" s="11"/>
    </row>
    <row r="49" spans="1:11" x14ac:dyDescent="0.25">
      <c r="A49" t="s">
        <v>468</v>
      </c>
      <c r="B49" t="s">
        <v>289</v>
      </c>
      <c r="C49" t="s">
        <v>29</v>
      </c>
      <c r="D49" t="s">
        <v>30</v>
      </c>
      <c r="E49" t="s">
        <v>539</v>
      </c>
      <c r="F49" t="s">
        <v>926</v>
      </c>
      <c r="G49" t="s">
        <v>927</v>
      </c>
      <c r="H49">
        <f t="shared" si="3"/>
        <v>6110515.2000000011</v>
      </c>
      <c r="I49">
        <f>SUM(DIsk_management_10_mins_7[Total Bytes])</f>
        <v>14266369159.599998</v>
      </c>
      <c r="J49" s="11">
        <f t="shared" si="4"/>
        <v>4.2831607199005973E-4</v>
      </c>
      <c r="K49" s="11"/>
    </row>
    <row r="50" spans="1:11" x14ac:dyDescent="0.25">
      <c r="A50" t="s">
        <v>468</v>
      </c>
      <c r="B50" t="s">
        <v>240</v>
      </c>
      <c r="C50" t="s">
        <v>29</v>
      </c>
      <c r="D50" t="s">
        <v>30</v>
      </c>
      <c r="E50" t="s">
        <v>539</v>
      </c>
      <c r="F50" t="s">
        <v>811</v>
      </c>
      <c r="G50" t="s">
        <v>915</v>
      </c>
      <c r="H50">
        <f t="shared" si="3"/>
        <v>6003712</v>
      </c>
      <c r="I50">
        <f>SUM(DIsk_management_10_mins_7[Total Bytes])</f>
        <v>14266369159.599998</v>
      </c>
      <c r="J50" s="11">
        <f t="shared" si="4"/>
        <v>4.2082971026724314E-4</v>
      </c>
      <c r="K50" s="11"/>
    </row>
    <row r="51" spans="1:11" x14ac:dyDescent="0.25">
      <c r="A51" t="s">
        <v>592</v>
      </c>
      <c r="B51" t="s">
        <v>291</v>
      </c>
      <c r="C51" t="s">
        <v>9</v>
      </c>
      <c r="D51" t="s">
        <v>9</v>
      </c>
      <c r="E51" t="s">
        <v>378</v>
      </c>
      <c r="F51" t="s">
        <v>593</v>
      </c>
      <c r="G51" t="s">
        <v>594</v>
      </c>
      <c r="H51">
        <f t="shared" si="3"/>
        <v>5347123.2000000002</v>
      </c>
      <c r="I51">
        <f>SUM(DIsk_management_10_mins_7[Total Bytes])</f>
        <v>14266369159.599998</v>
      </c>
      <c r="J51" s="11">
        <f t="shared" si="4"/>
        <v>3.7480617108536418E-4</v>
      </c>
      <c r="K51" s="11"/>
    </row>
    <row r="52" spans="1:11" x14ac:dyDescent="0.25">
      <c r="A52" t="s">
        <v>468</v>
      </c>
      <c r="B52" t="s">
        <v>943</v>
      </c>
      <c r="C52" t="s">
        <v>9</v>
      </c>
      <c r="D52" t="s">
        <v>9</v>
      </c>
      <c r="E52" t="s">
        <v>944</v>
      </c>
      <c r="F52" t="s">
        <v>404</v>
      </c>
      <c r="G52" t="s">
        <v>945</v>
      </c>
      <c r="H52">
        <f t="shared" si="3"/>
        <v>4860518.3999999994</v>
      </c>
      <c r="I52">
        <f>SUM(DIsk_management_10_mins_7[Total Bytes])</f>
        <v>14266369159.599998</v>
      </c>
      <c r="J52" s="11">
        <f t="shared" si="4"/>
        <v>3.4069764672599285E-4</v>
      </c>
      <c r="K52" s="11"/>
    </row>
    <row r="53" spans="1:11" x14ac:dyDescent="0.25">
      <c r="A53" t="s">
        <v>468</v>
      </c>
      <c r="B53" t="s">
        <v>224</v>
      </c>
      <c r="C53" t="s">
        <v>29</v>
      </c>
      <c r="D53" t="s">
        <v>30</v>
      </c>
      <c r="E53" t="s">
        <v>9</v>
      </c>
      <c r="F53" t="s">
        <v>9</v>
      </c>
      <c r="G53" t="s">
        <v>59</v>
      </c>
      <c r="H53">
        <f t="shared" si="3"/>
        <v>4613734.4000000004</v>
      </c>
      <c r="I53">
        <f>SUM(DIsk_management_10_mins_7[Total Bytes])</f>
        <v>14266369159.599998</v>
      </c>
      <c r="J53" s="11">
        <f t="shared" si="4"/>
        <v>3.23399342074039E-4</v>
      </c>
      <c r="K53" s="11"/>
    </row>
    <row r="54" spans="1:11" x14ac:dyDescent="0.25">
      <c r="A54" t="s">
        <v>574</v>
      </c>
      <c r="B54" t="s">
        <v>32</v>
      </c>
      <c r="C54" t="s">
        <v>33</v>
      </c>
      <c r="D54" t="s">
        <v>30</v>
      </c>
      <c r="E54" t="s">
        <v>824</v>
      </c>
      <c r="F54" t="s">
        <v>825</v>
      </c>
      <c r="G54" t="s">
        <v>826</v>
      </c>
      <c r="H54">
        <f t="shared" si="3"/>
        <v>4609433.5999999996</v>
      </c>
      <c r="I54">
        <f>SUM(DIsk_management_10_mins_7[Total Bytes])</f>
        <v>14266369159.599998</v>
      </c>
      <c r="J54" s="11">
        <f t="shared" si="4"/>
        <v>3.2309787784358997E-4</v>
      </c>
      <c r="K54" s="11"/>
    </row>
    <row r="55" spans="1:11" x14ac:dyDescent="0.25">
      <c r="A55" t="s">
        <v>616</v>
      </c>
      <c r="B55" t="s">
        <v>61</v>
      </c>
      <c r="C55" t="s">
        <v>44</v>
      </c>
      <c r="D55" t="s">
        <v>30</v>
      </c>
      <c r="E55" t="s">
        <v>470</v>
      </c>
      <c r="F55" t="s">
        <v>58</v>
      </c>
      <c r="G55" t="s">
        <v>64</v>
      </c>
      <c r="H55">
        <f t="shared" si="3"/>
        <v>4308377.5999999996</v>
      </c>
      <c r="I55">
        <f>SUM(DIsk_management_10_mins_7[Total Bytes])</f>
        <v>14266369159.599998</v>
      </c>
      <c r="J55" s="11">
        <f t="shared" si="4"/>
        <v>3.0199538171216074E-4</v>
      </c>
      <c r="K55" s="11"/>
    </row>
    <row r="56" spans="1:11" x14ac:dyDescent="0.25">
      <c r="A56" t="s">
        <v>468</v>
      </c>
      <c r="B56" t="s">
        <v>294</v>
      </c>
      <c r="C56" t="s">
        <v>29</v>
      </c>
      <c r="D56" t="s">
        <v>30</v>
      </c>
      <c r="E56" t="s">
        <v>429</v>
      </c>
      <c r="F56" t="s">
        <v>549</v>
      </c>
      <c r="G56" t="s">
        <v>929</v>
      </c>
      <c r="H56">
        <f t="shared" si="3"/>
        <v>3695104.0000000005</v>
      </c>
      <c r="I56">
        <f>SUM(DIsk_management_10_mins_7[Total Bytes])</f>
        <v>14266369159.599998</v>
      </c>
      <c r="J56" s="11">
        <f t="shared" si="4"/>
        <v>2.5900801799408953E-4</v>
      </c>
      <c r="K56" s="11"/>
    </row>
    <row r="57" spans="1:11" x14ac:dyDescent="0.25">
      <c r="A57" t="s">
        <v>616</v>
      </c>
      <c r="B57" t="s">
        <v>53</v>
      </c>
      <c r="C57" t="s">
        <v>44</v>
      </c>
      <c r="D57" t="s">
        <v>30</v>
      </c>
      <c r="E57" t="s">
        <v>841</v>
      </c>
      <c r="F57" t="s">
        <v>470</v>
      </c>
      <c r="G57" t="s">
        <v>404</v>
      </c>
      <c r="H57">
        <f t="shared" si="3"/>
        <v>2721177.5999999996</v>
      </c>
      <c r="I57">
        <f>SUM(DIsk_management_10_mins_7[Total Bytes])</f>
        <v>14266369159.599998</v>
      </c>
      <c r="J57" s="11">
        <f t="shared" si="4"/>
        <v>1.9074072523693871E-4</v>
      </c>
      <c r="K57" s="11"/>
    </row>
    <row r="58" spans="1:11" x14ac:dyDescent="0.25">
      <c r="A58" t="s">
        <v>656</v>
      </c>
      <c r="B58" t="s">
        <v>200</v>
      </c>
      <c r="C58" t="s">
        <v>201</v>
      </c>
      <c r="D58" t="s">
        <v>30</v>
      </c>
      <c r="E58" t="s">
        <v>202</v>
      </c>
      <c r="F58" t="s">
        <v>9</v>
      </c>
      <c r="G58" t="s">
        <v>867</v>
      </c>
      <c r="H58">
        <f t="shared" si="3"/>
        <v>2577305.6000000001</v>
      </c>
      <c r="I58">
        <f>SUM(DIsk_management_10_mins_7[Total Bytes])</f>
        <v>14266369159.599998</v>
      </c>
      <c r="J58" s="11">
        <f t="shared" si="4"/>
        <v>1.8065602895644281E-4</v>
      </c>
      <c r="K58" s="11"/>
    </row>
    <row r="59" spans="1:11" x14ac:dyDescent="0.25">
      <c r="A59" t="s">
        <v>468</v>
      </c>
      <c r="B59" t="s">
        <v>272</v>
      </c>
      <c r="C59" t="s">
        <v>29</v>
      </c>
      <c r="D59" t="s">
        <v>30</v>
      </c>
      <c r="E59" t="s">
        <v>404</v>
      </c>
      <c r="F59" t="s">
        <v>9</v>
      </c>
      <c r="G59" t="s">
        <v>923</v>
      </c>
      <c r="H59">
        <f t="shared" si="3"/>
        <v>2542899.1999999997</v>
      </c>
      <c r="I59">
        <f>SUM(DIsk_management_10_mins_7[Total Bytes])</f>
        <v>14266369159.599998</v>
      </c>
      <c r="J59" s="11">
        <f t="shared" si="4"/>
        <v>1.7824431511285089E-4</v>
      </c>
      <c r="K59" s="11"/>
    </row>
    <row r="60" spans="1:11" x14ac:dyDescent="0.25">
      <c r="A60" t="s">
        <v>585</v>
      </c>
      <c r="B60" t="s">
        <v>192</v>
      </c>
      <c r="C60" t="s">
        <v>193</v>
      </c>
      <c r="D60" t="s">
        <v>30</v>
      </c>
      <c r="E60" t="s">
        <v>194</v>
      </c>
      <c r="F60" t="s">
        <v>9</v>
      </c>
      <c r="G60" t="s">
        <v>762</v>
      </c>
      <c r="H60">
        <f t="shared" si="3"/>
        <v>2246963.1999999997</v>
      </c>
      <c r="I60">
        <f>SUM(DIsk_management_10_mins_7[Total Bytes])</f>
        <v>14266369159.599998</v>
      </c>
      <c r="J60" s="11">
        <f t="shared" si="4"/>
        <v>1.5750070497005142E-4</v>
      </c>
      <c r="K60" s="11"/>
    </row>
    <row r="61" spans="1:11" x14ac:dyDescent="0.25">
      <c r="A61" t="s">
        <v>468</v>
      </c>
      <c r="B61" t="s">
        <v>238</v>
      </c>
      <c r="C61" t="s">
        <v>29</v>
      </c>
      <c r="D61" t="s">
        <v>30</v>
      </c>
      <c r="E61" t="s">
        <v>483</v>
      </c>
      <c r="F61" t="s">
        <v>506</v>
      </c>
      <c r="G61" t="s">
        <v>378</v>
      </c>
      <c r="H61">
        <f t="shared" si="3"/>
        <v>2235098.4</v>
      </c>
      <c r="I61">
        <f>SUM(DIsk_management_10_mins_7[Total Bytes])</f>
        <v>14266369159.599998</v>
      </c>
      <c r="J61" s="11">
        <f t="shared" si="4"/>
        <v>1.566690427673377E-4</v>
      </c>
      <c r="K61" s="11"/>
    </row>
    <row r="62" spans="1:11" x14ac:dyDescent="0.25">
      <c r="A62" t="s">
        <v>608</v>
      </c>
      <c r="B62" t="s">
        <v>128</v>
      </c>
      <c r="C62" t="s">
        <v>129</v>
      </c>
      <c r="D62" t="s">
        <v>30</v>
      </c>
      <c r="E62" t="s">
        <v>130</v>
      </c>
      <c r="F62" t="s">
        <v>131</v>
      </c>
      <c r="G62" t="s">
        <v>836</v>
      </c>
      <c r="H62">
        <f t="shared" si="3"/>
        <v>1978554</v>
      </c>
      <c r="I62">
        <f>SUM(DIsk_management_10_mins_7[Total Bytes])</f>
        <v>14266369159.599998</v>
      </c>
      <c r="J62" s="11">
        <f t="shared" si="4"/>
        <v>1.3868658366159053E-4</v>
      </c>
      <c r="K62" s="11"/>
    </row>
    <row r="63" spans="1:11" x14ac:dyDescent="0.25">
      <c r="A63" t="s">
        <v>468</v>
      </c>
      <c r="B63" t="s">
        <v>234</v>
      </c>
      <c r="C63" t="s">
        <v>29</v>
      </c>
      <c r="D63" t="s">
        <v>30</v>
      </c>
      <c r="E63" t="s">
        <v>202</v>
      </c>
      <c r="F63" t="s">
        <v>9</v>
      </c>
      <c r="G63" t="s">
        <v>505</v>
      </c>
      <c r="H63">
        <f t="shared" si="3"/>
        <v>1815756.8</v>
      </c>
      <c r="I63">
        <f>SUM(DIsk_management_10_mins_7[Total Bytes])</f>
        <v>14266369159.599998</v>
      </c>
      <c r="J63" s="11">
        <f t="shared" si="4"/>
        <v>1.2727532700765402E-4</v>
      </c>
      <c r="K63" s="11"/>
    </row>
    <row r="64" spans="1:11" x14ac:dyDescent="0.25">
      <c r="A64" t="s">
        <v>468</v>
      </c>
      <c r="B64" t="s">
        <v>262</v>
      </c>
      <c r="C64" t="s">
        <v>29</v>
      </c>
      <c r="D64" t="s">
        <v>30</v>
      </c>
      <c r="E64" t="s">
        <v>263</v>
      </c>
      <c r="F64" t="s">
        <v>264</v>
      </c>
      <c r="G64" t="s">
        <v>419</v>
      </c>
      <c r="H64">
        <f t="shared" si="3"/>
        <v>1693798.3999999999</v>
      </c>
      <c r="I64">
        <f>SUM(DIsk_management_10_mins_7[Total Bytes])</f>
        <v>14266369159.599998</v>
      </c>
      <c r="J64" s="11">
        <f t="shared" si="4"/>
        <v>1.1872666275849341E-4</v>
      </c>
      <c r="K64" s="11"/>
    </row>
    <row r="65" spans="1:11" x14ac:dyDescent="0.25">
      <c r="A65" t="s">
        <v>468</v>
      </c>
      <c r="B65" t="s">
        <v>277</v>
      </c>
      <c r="C65" t="s">
        <v>29</v>
      </c>
      <c r="D65" t="s">
        <v>30</v>
      </c>
      <c r="E65" t="s">
        <v>62</v>
      </c>
      <c r="F65" t="s">
        <v>537</v>
      </c>
      <c r="G65" t="s">
        <v>815</v>
      </c>
      <c r="H65">
        <f t="shared" si="3"/>
        <v>1420800</v>
      </c>
      <c r="I65">
        <f>SUM(DIsk_management_10_mins_7[Total Bytes])</f>
        <v>14266369159.599998</v>
      </c>
      <c r="J65" s="11">
        <f t="shared" si="4"/>
        <v>9.9590861844755217E-5</v>
      </c>
      <c r="K65" s="11"/>
    </row>
    <row r="66" spans="1:11" x14ac:dyDescent="0.25">
      <c r="A66" t="s">
        <v>600</v>
      </c>
      <c r="B66" t="s">
        <v>70</v>
      </c>
      <c r="C66" t="s">
        <v>71</v>
      </c>
      <c r="D66" t="s">
        <v>30</v>
      </c>
      <c r="E66" t="s">
        <v>62</v>
      </c>
      <c r="F66" t="s">
        <v>73</v>
      </c>
      <c r="G66" t="s">
        <v>831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1412812.8</v>
      </c>
      <c r="I66">
        <f>SUM(DIsk_management_10_mins_7[Total Bytes])</f>
        <v>14266369159.599998</v>
      </c>
      <c r="J66" s="11">
        <f t="shared" ref="J66:J97" si="6">H66/$I$2</f>
        <v>9.9030999702492804E-5</v>
      </c>
      <c r="K66" s="11"/>
    </row>
    <row r="67" spans="1:11" x14ac:dyDescent="0.25">
      <c r="A67" t="s">
        <v>468</v>
      </c>
      <c r="B67" t="s">
        <v>935</v>
      </c>
      <c r="C67" t="s">
        <v>9</v>
      </c>
      <c r="D67" t="s">
        <v>9</v>
      </c>
      <c r="E67" t="s">
        <v>633</v>
      </c>
      <c r="F67" t="s">
        <v>936</v>
      </c>
      <c r="G67" t="s">
        <v>445</v>
      </c>
      <c r="H67">
        <f t="shared" si="5"/>
        <v>1365581.4000000001</v>
      </c>
      <c r="I67">
        <f>SUM(DIsk_management_10_mins_7[Total Bytes])</f>
        <v>14266369159.599998</v>
      </c>
      <c r="J67" s="11">
        <f t="shared" si="6"/>
        <v>9.5720318514335185E-5</v>
      </c>
      <c r="K67" s="11"/>
    </row>
    <row r="68" spans="1:11" x14ac:dyDescent="0.25">
      <c r="A68" t="s">
        <v>21</v>
      </c>
      <c r="B68" t="s">
        <v>22</v>
      </c>
      <c r="C68" t="s">
        <v>9</v>
      </c>
      <c r="D68" t="s">
        <v>9</v>
      </c>
      <c r="E68" t="s">
        <v>652</v>
      </c>
      <c r="F68" t="s">
        <v>9</v>
      </c>
      <c r="G68" t="s">
        <v>979</v>
      </c>
      <c r="H68">
        <f t="shared" si="5"/>
        <v>1238732.8</v>
      </c>
      <c r="I68">
        <f>SUM(DIsk_management_10_mins_7[Total Bytes])</f>
        <v>14266369159.599998</v>
      </c>
      <c r="J68" s="11">
        <f t="shared" si="6"/>
        <v>8.6828876089081356E-5</v>
      </c>
      <c r="K68" s="11"/>
    </row>
    <row r="69" spans="1:11" x14ac:dyDescent="0.25">
      <c r="A69" t="s">
        <v>588</v>
      </c>
      <c r="B69" t="s">
        <v>26</v>
      </c>
      <c r="C69" t="s">
        <v>9</v>
      </c>
      <c r="D69" t="s">
        <v>9</v>
      </c>
      <c r="E69" t="s">
        <v>589</v>
      </c>
      <c r="F69" t="s">
        <v>448</v>
      </c>
      <c r="G69" t="s">
        <v>953</v>
      </c>
      <c r="H69">
        <f t="shared" si="5"/>
        <v>1104544</v>
      </c>
      <c r="I69">
        <f>SUM(DIsk_management_10_mins_7[Total Bytes])</f>
        <v>14266369159.599998</v>
      </c>
      <c r="J69" s="11">
        <f t="shared" si="6"/>
        <v>7.742292293458144E-5</v>
      </c>
      <c r="K69" s="11"/>
    </row>
    <row r="70" spans="1:11" x14ac:dyDescent="0.25">
      <c r="A70" t="s">
        <v>600</v>
      </c>
      <c r="B70" t="s">
        <v>75</v>
      </c>
      <c r="C70" t="s">
        <v>71</v>
      </c>
      <c r="D70" t="s">
        <v>30</v>
      </c>
      <c r="E70" t="s">
        <v>832</v>
      </c>
      <c r="F70" t="s">
        <v>77</v>
      </c>
      <c r="G70" t="s">
        <v>833</v>
      </c>
      <c r="H70">
        <f t="shared" si="5"/>
        <v>945262.4</v>
      </c>
      <c r="I70">
        <f>SUM(DIsk_management_10_mins_7[Total Bytes])</f>
        <v>14266369159.599998</v>
      </c>
      <c r="J70" s="11">
        <f t="shared" si="6"/>
        <v>6.6258091980181408E-5</v>
      </c>
      <c r="K70" s="11"/>
    </row>
    <row r="71" spans="1:11" x14ac:dyDescent="0.25">
      <c r="A71" t="s">
        <v>468</v>
      </c>
      <c r="B71" t="s">
        <v>934</v>
      </c>
      <c r="C71" t="s">
        <v>9</v>
      </c>
      <c r="D71" t="s">
        <v>9</v>
      </c>
      <c r="E71" t="s">
        <v>758</v>
      </c>
      <c r="F71" t="s">
        <v>759</v>
      </c>
      <c r="G71" t="s">
        <v>760</v>
      </c>
      <c r="H71">
        <f t="shared" si="5"/>
        <v>884633.59999999998</v>
      </c>
      <c r="I71">
        <f>SUM(DIsk_management_10_mins_7[Total Bytes])</f>
        <v>14266369159.599998</v>
      </c>
      <c r="J71" s="11">
        <f t="shared" si="6"/>
        <v>6.2008321115447946E-5</v>
      </c>
      <c r="K71" s="11"/>
    </row>
    <row r="72" spans="1:11" x14ac:dyDescent="0.25">
      <c r="A72" t="s">
        <v>468</v>
      </c>
      <c r="B72" t="s">
        <v>293</v>
      </c>
      <c r="C72" t="s">
        <v>29</v>
      </c>
      <c r="D72" t="s">
        <v>30</v>
      </c>
      <c r="E72" t="s">
        <v>547</v>
      </c>
      <c r="F72" t="s">
        <v>9</v>
      </c>
      <c r="G72" t="s">
        <v>928</v>
      </c>
      <c r="H72">
        <f t="shared" si="5"/>
        <v>859545.60000000009</v>
      </c>
      <c r="I72">
        <f>SUM(DIsk_management_10_mins_7[Total Bytes])</f>
        <v>14266369159.599998</v>
      </c>
      <c r="J72" s="11">
        <f t="shared" si="6"/>
        <v>6.024977977116219E-5</v>
      </c>
      <c r="K72" s="11"/>
    </row>
    <row r="73" spans="1:11" x14ac:dyDescent="0.25">
      <c r="A73" t="s">
        <v>468</v>
      </c>
      <c r="B73" t="s">
        <v>303</v>
      </c>
      <c r="C73" t="s">
        <v>29</v>
      </c>
      <c r="D73" t="s">
        <v>30</v>
      </c>
      <c r="E73" t="s">
        <v>558</v>
      </c>
      <c r="F73" t="s">
        <v>559</v>
      </c>
      <c r="G73" t="s">
        <v>560</v>
      </c>
      <c r="H73">
        <f t="shared" si="5"/>
        <v>786329.59999999998</v>
      </c>
      <c r="I73">
        <f>SUM(DIsk_management_10_mins_7[Total Bytes])</f>
        <v>14266369159.599998</v>
      </c>
      <c r="J73" s="11">
        <f t="shared" si="6"/>
        <v>5.5117710133756778E-5</v>
      </c>
      <c r="K73" s="11"/>
    </row>
    <row r="74" spans="1:11" x14ac:dyDescent="0.25">
      <c r="A74" t="s">
        <v>468</v>
      </c>
      <c r="B74" t="s">
        <v>281</v>
      </c>
      <c r="C74" t="s">
        <v>29</v>
      </c>
      <c r="D74" t="s">
        <v>30</v>
      </c>
      <c r="E74" t="s">
        <v>924</v>
      </c>
      <c r="F74" t="s">
        <v>542</v>
      </c>
      <c r="G74" t="s">
        <v>925</v>
      </c>
      <c r="H74">
        <f t="shared" si="5"/>
        <v>785305.60000000009</v>
      </c>
      <c r="I74">
        <f>SUM(DIsk_management_10_mins_7[Total Bytes])</f>
        <v>14266369159.599998</v>
      </c>
      <c r="J74" s="11">
        <f t="shared" si="6"/>
        <v>5.5045932936030836E-5</v>
      </c>
      <c r="K74" s="11"/>
    </row>
    <row r="75" spans="1:11" x14ac:dyDescent="0.25">
      <c r="A75" t="s">
        <v>21</v>
      </c>
      <c r="B75" t="s">
        <v>317</v>
      </c>
      <c r="C75" t="s">
        <v>9</v>
      </c>
      <c r="D75" t="s">
        <v>9</v>
      </c>
      <c r="E75" t="s">
        <v>980</v>
      </c>
      <c r="F75" t="s">
        <v>9</v>
      </c>
      <c r="G75" t="s">
        <v>981</v>
      </c>
      <c r="H75">
        <f t="shared" si="5"/>
        <v>780697.60000000009</v>
      </c>
      <c r="I75">
        <f>SUM(DIsk_management_10_mins_7[Total Bytes])</f>
        <v>14266369159.599998</v>
      </c>
      <c r="J75" s="11">
        <f t="shared" si="6"/>
        <v>5.4722935546264063E-5</v>
      </c>
      <c r="K75" s="11"/>
    </row>
    <row r="76" spans="1:11" x14ac:dyDescent="0.25">
      <c r="A76" t="s">
        <v>468</v>
      </c>
      <c r="B76" t="s">
        <v>177</v>
      </c>
      <c r="C76" t="s">
        <v>29</v>
      </c>
      <c r="D76" t="s">
        <v>30</v>
      </c>
      <c r="E76" t="s">
        <v>471</v>
      </c>
      <c r="F76" t="s">
        <v>9</v>
      </c>
      <c r="G76" t="s">
        <v>898</v>
      </c>
      <c r="H76">
        <f t="shared" si="5"/>
        <v>639488</v>
      </c>
      <c r="I76">
        <f>SUM(DIsk_management_10_mins_7[Total Bytes])</f>
        <v>14266369159.599998</v>
      </c>
      <c r="J76" s="11">
        <f t="shared" si="6"/>
        <v>4.4824859979855587E-5</v>
      </c>
      <c r="K76" s="11"/>
    </row>
    <row r="77" spans="1:11" x14ac:dyDescent="0.25">
      <c r="A77" t="s">
        <v>468</v>
      </c>
      <c r="B77" t="s">
        <v>296</v>
      </c>
      <c r="C77" t="s">
        <v>29</v>
      </c>
      <c r="D77" t="s">
        <v>30</v>
      </c>
      <c r="E77" t="s">
        <v>931</v>
      </c>
      <c r="F77" t="s">
        <v>554</v>
      </c>
      <c r="G77" t="s">
        <v>932</v>
      </c>
      <c r="H77">
        <f t="shared" si="5"/>
        <v>548352</v>
      </c>
      <c r="I77">
        <f>SUM(DIsk_management_10_mins_7[Total Bytes])</f>
        <v>14266369159.599998</v>
      </c>
      <c r="J77" s="11">
        <f t="shared" si="6"/>
        <v>3.8436689382246068E-5</v>
      </c>
      <c r="K77" s="11"/>
    </row>
    <row r="78" spans="1:11" x14ac:dyDescent="0.25">
      <c r="A78" t="s">
        <v>468</v>
      </c>
      <c r="B78" t="s">
        <v>295</v>
      </c>
      <c r="C78" t="s">
        <v>29</v>
      </c>
      <c r="D78" t="s">
        <v>30</v>
      </c>
      <c r="E78" t="s">
        <v>551</v>
      </c>
      <c r="F78" t="s">
        <v>9</v>
      </c>
      <c r="G78" t="s">
        <v>930</v>
      </c>
      <c r="H78">
        <f t="shared" si="5"/>
        <v>515993.59999999998</v>
      </c>
      <c r="I78">
        <f>SUM(DIsk_management_10_mins_7[Total Bytes])</f>
        <v>14266369159.599998</v>
      </c>
      <c r="J78" s="11">
        <f t="shared" si="6"/>
        <v>3.6168529934106054E-5</v>
      </c>
      <c r="K78" s="11"/>
    </row>
    <row r="79" spans="1:11" x14ac:dyDescent="0.25">
      <c r="A79" t="s">
        <v>318</v>
      </c>
      <c r="B79" t="s">
        <v>319</v>
      </c>
      <c r="C79" t="s">
        <v>446</v>
      </c>
      <c r="D79" t="s">
        <v>30</v>
      </c>
      <c r="E79" t="s">
        <v>447</v>
      </c>
      <c r="F79" t="s">
        <v>448</v>
      </c>
      <c r="G79" t="s">
        <v>449</v>
      </c>
      <c r="H79">
        <f t="shared" si="5"/>
        <v>477958.40000000002</v>
      </c>
      <c r="I79">
        <f>SUM(DIsk_management_10_mins_7[Total Bytes])</f>
        <v>14266369159.599998</v>
      </c>
      <c r="J79" s="11">
        <f t="shared" si="6"/>
        <v>3.3502455646072812E-5</v>
      </c>
      <c r="K79" s="11"/>
    </row>
    <row r="80" spans="1:11" x14ac:dyDescent="0.25">
      <c r="A80" t="s">
        <v>779</v>
      </c>
      <c r="B80" t="s">
        <v>970</v>
      </c>
      <c r="C80" t="s">
        <v>781</v>
      </c>
      <c r="D80" t="s">
        <v>30</v>
      </c>
      <c r="E80" t="s">
        <v>782</v>
      </c>
      <c r="F80" t="s">
        <v>783</v>
      </c>
      <c r="G80" t="s">
        <v>560</v>
      </c>
      <c r="H80">
        <f t="shared" si="5"/>
        <v>423014.40000000002</v>
      </c>
      <c r="I80">
        <f>SUM(DIsk_management_10_mins_7[Total Bytes])</f>
        <v>14266369159.599998</v>
      </c>
      <c r="J80" s="11">
        <f t="shared" si="6"/>
        <v>2.9651160380589825E-5</v>
      </c>
      <c r="K80" s="11"/>
    </row>
    <row r="81" spans="1:11" x14ac:dyDescent="0.25">
      <c r="A81" t="s">
        <v>468</v>
      </c>
      <c r="B81" t="s">
        <v>188</v>
      </c>
      <c r="C81" t="s">
        <v>29</v>
      </c>
      <c r="D81" t="s">
        <v>30</v>
      </c>
      <c r="E81" t="s">
        <v>9</v>
      </c>
      <c r="F81" t="s">
        <v>9</v>
      </c>
      <c r="G81" t="s">
        <v>900</v>
      </c>
      <c r="H81">
        <f t="shared" si="5"/>
        <v>404889.59999999998</v>
      </c>
      <c r="I81">
        <f>SUM(DIsk_management_10_mins_7[Total Bytes])</f>
        <v>14266369159.599998</v>
      </c>
      <c r="J81" s="11">
        <f t="shared" si="6"/>
        <v>2.8380703980840513E-5</v>
      </c>
      <c r="K81" s="11"/>
    </row>
    <row r="82" spans="1:11" x14ac:dyDescent="0.25">
      <c r="A82" t="s">
        <v>582</v>
      </c>
      <c r="B82" t="s">
        <v>346</v>
      </c>
      <c r="C82" t="s">
        <v>9</v>
      </c>
      <c r="D82" t="s">
        <v>9</v>
      </c>
      <c r="E82" t="s">
        <v>347</v>
      </c>
      <c r="F82" t="s">
        <v>9</v>
      </c>
      <c r="G82" t="s">
        <v>427</v>
      </c>
      <c r="H82">
        <f t="shared" si="5"/>
        <v>386252.79999999999</v>
      </c>
      <c r="I82">
        <f>SUM(DIsk_management_10_mins_7[Total Bytes])</f>
        <v>14266369159.599998</v>
      </c>
      <c r="J82" s="11">
        <f t="shared" si="6"/>
        <v>2.7074358982228226E-5</v>
      </c>
      <c r="K82" s="11"/>
    </row>
    <row r="83" spans="1:11" x14ac:dyDescent="0.25">
      <c r="A83" t="s">
        <v>468</v>
      </c>
      <c r="B83" t="s">
        <v>260</v>
      </c>
      <c r="C83" t="s">
        <v>29</v>
      </c>
      <c r="D83" t="s">
        <v>30</v>
      </c>
      <c r="E83" t="s">
        <v>9</v>
      </c>
      <c r="F83" t="s">
        <v>9</v>
      </c>
      <c r="G83" t="s">
        <v>921</v>
      </c>
      <c r="H83">
        <f t="shared" si="5"/>
        <v>372326.40000000002</v>
      </c>
      <c r="I83">
        <f>SUM(DIsk_management_10_mins_7[Total Bytes])</f>
        <v>14266369159.599998</v>
      </c>
      <c r="J83" s="11">
        <f t="shared" si="6"/>
        <v>2.6098189093155315E-5</v>
      </c>
      <c r="K83" s="11"/>
    </row>
    <row r="84" spans="1:11" x14ac:dyDescent="0.25">
      <c r="A84" t="s">
        <v>468</v>
      </c>
      <c r="B84" t="s">
        <v>246</v>
      </c>
      <c r="C84" t="s">
        <v>29</v>
      </c>
      <c r="D84" t="s">
        <v>30</v>
      </c>
      <c r="E84" t="s">
        <v>916</v>
      </c>
      <c r="F84" t="s">
        <v>917</v>
      </c>
      <c r="G84" t="s">
        <v>918</v>
      </c>
      <c r="H84">
        <f t="shared" si="5"/>
        <v>320614.39999999997</v>
      </c>
      <c r="I84">
        <f>SUM(DIsk_management_10_mins_7[Total Bytes])</f>
        <v>14266369159.599998</v>
      </c>
      <c r="J84" s="11">
        <f t="shared" si="6"/>
        <v>2.2473440607994849E-5</v>
      </c>
      <c r="K84" s="11"/>
    </row>
    <row r="85" spans="1:11" x14ac:dyDescent="0.25">
      <c r="A85" t="s">
        <v>356</v>
      </c>
      <c r="B85" t="s">
        <v>373</v>
      </c>
      <c r="C85" t="s">
        <v>358</v>
      </c>
      <c r="D85" t="s">
        <v>30</v>
      </c>
      <c r="E85" t="s">
        <v>969</v>
      </c>
      <c r="F85" t="s">
        <v>815</v>
      </c>
      <c r="G85" t="s">
        <v>376</v>
      </c>
      <c r="H85">
        <f t="shared" si="5"/>
        <v>313855.99999999994</v>
      </c>
      <c r="I85">
        <f>SUM(DIsk_management_10_mins_7[Total Bytes])</f>
        <v>14266369159.599998</v>
      </c>
      <c r="J85" s="11">
        <f t="shared" si="6"/>
        <v>2.1999711103003579E-5</v>
      </c>
      <c r="K85" s="11"/>
    </row>
    <row r="86" spans="1:11" x14ac:dyDescent="0.25">
      <c r="A86" t="s">
        <v>468</v>
      </c>
      <c r="B86" t="s">
        <v>187</v>
      </c>
      <c r="C86" t="s">
        <v>29</v>
      </c>
      <c r="D86" t="s">
        <v>30</v>
      </c>
      <c r="E86" t="s">
        <v>478</v>
      </c>
      <c r="F86" t="s">
        <v>9</v>
      </c>
      <c r="G86" t="s">
        <v>499</v>
      </c>
      <c r="H86">
        <f t="shared" si="5"/>
        <v>269004.79999999999</v>
      </c>
      <c r="I86">
        <f>SUM(DIsk_management_10_mins_7[Total Bytes])</f>
        <v>14266369159.599998</v>
      </c>
      <c r="J86" s="11">
        <f t="shared" si="6"/>
        <v>1.8855869842606985E-5</v>
      </c>
      <c r="K86" s="11"/>
    </row>
    <row r="87" spans="1:11" x14ac:dyDescent="0.25">
      <c r="A87" t="s">
        <v>462</v>
      </c>
      <c r="B87" t="s">
        <v>892</v>
      </c>
      <c r="C87" t="s">
        <v>185</v>
      </c>
      <c r="D87" t="s">
        <v>30</v>
      </c>
      <c r="E87" t="s">
        <v>893</v>
      </c>
      <c r="F87" t="s">
        <v>9</v>
      </c>
      <c r="G87" t="s">
        <v>894</v>
      </c>
      <c r="H87">
        <f t="shared" si="5"/>
        <v>263475.20000000001</v>
      </c>
      <c r="I87">
        <f>SUM(DIsk_management_10_mins_7[Total Bytes])</f>
        <v>14266369159.599998</v>
      </c>
      <c r="J87" s="11">
        <f t="shared" si="6"/>
        <v>1.8468272974886859E-5</v>
      </c>
      <c r="K87" s="11"/>
    </row>
    <row r="88" spans="1:11" x14ac:dyDescent="0.25">
      <c r="A88" t="s">
        <v>616</v>
      </c>
      <c r="B88" t="s">
        <v>103</v>
      </c>
      <c r="C88" t="s">
        <v>44</v>
      </c>
      <c r="D88" t="s">
        <v>30</v>
      </c>
      <c r="E88" t="s">
        <v>104</v>
      </c>
      <c r="F88" t="s">
        <v>105</v>
      </c>
      <c r="G88" t="s">
        <v>106</v>
      </c>
      <c r="H88">
        <f t="shared" si="5"/>
        <v>262246.40000000002</v>
      </c>
      <c r="I88">
        <f>SUM(DIsk_management_10_mins_7[Total Bytes])</f>
        <v>14266369159.599998</v>
      </c>
      <c r="J88" s="11">
        <f t="shared" si="6"/>
        <v>1.8382140337615722E-5</v>
      </c>
      <c r="K88" s="11"/>
    </row>
    <row r="89" spans="1:11" x14ac:dyDescent="0.25">
      <c r="A89" t="s">
        <v>649</v>
      </c>
      <c r="B89" t="s">
        <v>227</v>
      </c>
      <c r="C89" t="s">
        <v>650</v>
      </c>
      <c r="D89" t="s">
        <v>30</v>
      </c>
      <c r="E89" t="s">
        <v>228</v>
      </c>
      <c r="F89" t="s">
        <v>9</v>
      </c>
      <c r="G89" t="s">
        <v>978</v>
      </c>
      <c r="H89">
        <f t="shared" si="5"/>
        <v>260915.19999999998</v>
      </c>
      <c r="I89">
        <f>SUM(DIsk_management_10_mins_7[Total Bytes])</f>
        <v>14266369159.599998</v>
      </c>
      <c r="J89" s="11">
        <f t="shared" si="6"/>
        <v>1.8288829980571984E-5</v>
      </c>
      <c r="K89" s="11"/>
    </row>
    <row r="90" spans="1:11" x14ac:dyDescent="0.25">
      <c r="A90" t="s">
        <v>356</v>
      </c>
      <c r="B90" t="s">
        <v>381</v>
      </c>
      <c r="C90" t="s">
        <v>358</v>
      </c>
      <c r="D90" t="s">
        <v>30</v>
      </c>
      <c r="E90" t="s">
        <v>854</v>
      </c>
      <c r="F90" t="s">
        <v>855</v>
      </c>
      <c r="G90" t="s">
        <v>384</v>
      </c>
      <c r="H90">
        <f t="shared" si="5"/>
        <v>260608</v>
      </c>
      <c r="I90">
        <f>SUM(DIsk_management_10_mins_7[Total Bytes])</f>
        <v>14266369159.599998</v>
      </c>
      <c r="J90" s="11">
        <f t="shared" si="6"/>
        <v>1.82672968212542E-5</v>
      </c>
      <c r="K90" s="11"/>
    </row>
    <row r="91" spans="1:11" x14ac:dyDescent="0.25">
      <c r="A91" t="s">
        <v>468</v>
      </c>
      <c r="B91" t="s">
        <v>239</v>
      </c>
      <c r="C91" t="s">
        <v>29</v>
      </c>
      <c r="D91" t="s">
        <v>30</v>
      </c>
      <c r="E91" t="s">
        <v>912</v>
      </c>
      <c r="F91" t="s">
        <v>913</v>
      </c>
      <c r="G91" t="s">
        <v>914</v>
      </c>
      <c r="H91">
        <f t="shared" si="5"/>
        <v>257843.20000000001</v>
      </c>
      <c r="I91">
        <f>SUM(DIsk_management_10_mins_7[Total Bytes])</f>
        <v>14266369159.599998</v>
      </c>
      <c r="J91" s="11">
        <f t="shared" si="6"/>
        <v>1.8073498387394137E-5</v>
      </c>
      <c r="K91" s="11"/>
    </row>
    <row r="92" spans="1:11" x14ac:dyDescent="0.25">
      <c r="A92" t="s">
        <v>468</v>
      </c>
      <c r="B92" t="s">
        <v>304</v>
      </c>
      <c r="C92" t="s">
        <v>29</v>
      </c>
      <c r="D92" t="s">
        <v>30</v>
      </c>
      <c r="E92" t="s">
        <v>50</v>
      </c>
      <c r="F92" t="s">
        <v>9</v>
      </c>
      <c r="G92" t="s">
        <v>819</v>
      </c>
      <c r="H92">
        <f t="shared" si="5"/>
        <v>236441.59999999998</v>
      </c>
      <c r="I92">
        <f>SUM(DIsk_management_10_mins_7[Total Bytes])</f>
        <v>14266369159.599998</v>
      </c>
      <c r="J92" s="11">
        <f t="shared" si="6"/>
        <v>1.6573354954921784E-5</v>
      </c>
      <c r="K92" s="11"/>
    </row>
    <row r="93" spans="1:11" x14ac:dyDescent="0.25">
      <c r="A93" t="s">
        <v>356</v>
      </c>
      <c r="B93" t="s">
        <v>366</v>
      </c>
      <c r="C93" t="s">
        <v>358</v>
      </c>
      <c r="D93" t="s">
        <v>30</v>
      </c>
      <c r="E93" t="s">
        <v>850</v>
      </c>
      <c r="F93" t="s">
        <v>851</v>
      </c>
      <c r="G93" t="s">
        <v>369</v>
      </c>
      <c r="H93">
        <f t="shared" si="5"/>
        <v>231731.20000000001</v>
      </c>
      <c r="I93">
        <f>SUM(DIsk_management_10_mins_7[Total Bytes])</f>
        <v>14266369159.599998</v>
      </c>
      <c r="J93" s="11">
        <f t="shared" si="6"/>
        <v>1.6243179845382419E-5</v>
      </c>
      <c r="K93" s="11"/>
    </row>
    <row r="94" spans="1:11" x14ac:dyDescent="0.25">
      <c r="A94" t="s">
        <v>468</v>
      </c>
      <c r="B94" t="s">
        <v>217</v>
      </c>
      <c r="C94" t="s">
        <v>29</v>
      </c>
      <c r="D94" t="s">
        <v>30</v>
      </c>
      <c r="E94" t="s">
        <v>9</v>
      </c>
      <c r="F94" t="s">
        <v>9</v>
      </c>
      <c r="G94" t="s">
        <v>808</v>
      </c>
      <c r="H94">
        <f t="shared" si="5"/>
        <v>212787.20000000001</v>
      </c>
      <c r="I94">
        <f>SUM(DIsk_management_10_mins_7[Total Bytes])</f>
        <v>14266369159.599998</v>
      </c>
      <c r="J94" s="11">
        <f t="shared" si="6"/>
        <v>1.4915301687452349E-5</v>
      </c>
      <c r="K94" s="11"/>
    </row>
    <row r="95" spans="1:11" x14ac:dyDescent="0.25">
      <c r="A95" t="s">
        <v>657</v>
      </c>
      <c r="B95" t="s">
        <v>137</v>
      </c>
      <c r="C95" t="s">
        <v>138</v>
      </c>
      <c r="D95" t="s">
        <v>30</v>
      </c>
      <c r="E95" t="s">
        <v>9</v>
      </c>
      <c r="F95" t="s">
        <v>9</v>
      </c>
      <c r="G95" t="s">
        <v>139</v>
      </c>
      <c r="H95">
        <f t="shared" si="5"/>
        <v>187699.20000000001</v>
      </c>
      <c r="I95">
        <f>SUM(DIsk_management_10_mins_7[Total Bytes])</f>
        <v>14266369159.599998</v>
      </c>
      <c r="J95" s="11">
        <f t="shared" si="6"/>
        <v>1.3156760343166582E-5</v>
      </c>
      <c r="K95" s="11"/>
    </row>
    <row r="96" spans="1:11" x14ac:dyDescent="0.25">
      <c r="A96" t="s">
        <v>657</v>
      </c>
      <c r="B96" t="s">
        <v>140</v>
      </c>
      <c r="C96" t="s">
        <v>138</v>
      </c>
      <c r="D96" t="s">
        <v>30</v>
      </c>
      <c r="E96" t="s">
        <v>9</v>
      </c>
      <c r="F96" t="s">
        <v>9</v>
      </c>
      <c r="G96" t="s">
        <v>141</v>
      </c>
      <c r="H96">
        <f t="shared" si="5"/>
        <v>187596.79999999999</v>
      </c>
      <c r="I96">
        <f>SUM(DIsk_management_10_mins_7[Total Bytes])</f>
        <v>14266369159.599998</v>
      </c>
      <c r="J96" s="11">
        <f t="shared" si="6"/>
        <v>1.3149582623393985E-5</v>
      </c>
      <c r="K96" s="11"/>
    </row>
    <row r="97" spans="1:11" x14ac:dyDescent="0.25">
      <c r="A97" t="s">
        <v>657</v>
      </c>
      <c r="B97" t="s">
        <v>142</v>
      </c>
      <c r="C97" t="s">
        <v>138</v>
      </c>
      <c r="D97" t="s">
        <v>30</v>
      </c>
      <c r="E97" t="s">
        <v>9</v>
      </c>
      <c r="F97" t="s">
        <v>9</v>
      </c>
      <c r="G97" t="s">
        <v>141</v>
      </c>
      <c r="H97">
        <f t="shared" si="5"/>
        <v>187596.79999999999</v>
      </c>
      <c r="I97">
        <f>SUM(DIsk_management_10_mins_7[Total Bytes])</f>
        <v>14266369159.599998</v>
      </c>
      <c r="J97" s="11">
        <f t="shared" si="6"/>
        <v>1.3149582623393985E-5</v>
      </c>
      <c r="K97" s="11"/>
    </row>
    <row r="98" spans="1:11" x14ac:dyDescent="0.25">
      <c r="A98" t="s">
        <v>657</v>
      </c>
      <c r="B98" t="s">
        <v>154</v>
      </c>
      <c r="C98" t="s">
        <v>138</v>
      </c>
      <c r="D98" t="s">
        <v>30</v>
      </c>
      <c r="E98" t="s">
        <v>9</v>
      </c>
      <c r="F98" t="s">
        <v>9</v>
      </c>
      <c r="G98" t="s">
        <v>141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187596.79999999999</v>
      </c>
      <c r="I98">
        <f>SUM(DIsk_management_10_mins_7[Total Bytes])</f>
        <v>14266369159.599998</v>
      </c>
      <c r="J98" s="11">
        <f t="shared" ref="J98:J129" si="8">H98/$I$2</f>
        <v>1.3149582623393985E-5</v>
      </c>
      <c r="K98" s="11"/>
    </row>
    <row r="99" spans="1:11" x14ac:dyDescent="0.25">
      <c r="A99" t="s">
        <v>657</v>
      </c>
      <c r="B99" t="s">
        <v>169</v>
      </c>
      <c r="C99" t="s">
        <v>138</v>
      </c>
      <c r="D99" t="s">
        <v>30</v>
      </c>
      <c r="E99" t="s">
        <v>9</v>
      </c>
      <c r="F99" t="s">
        <v>9</v>
      </c>
      <c r="G99" t="s">
        <v>141</v>
      </c>
      <c r="H99">
        <f t="shared" si="7"/>
        <v>187596.79999999999</v>
      </c>
      <c r="I99">
        <f>SUM(DIsk_management_10_mins_7[Total Bytes])</f>
        <v>14266369159.599998</v>
      </c>
      <c r="J99" s="11">
        <f t="shared" si="8"/>
        <v>1.3149582623393985E-5</v>
      </c>
      <c r="K99" s="11"/>
    </row>
    <row r="100" spans="1:11" x14ac:dyDescent="0.25">
      <c r="A100" t="s">
        <v>468</v>
      </c>
      <c r="B100" t="s">
        <v>937</v>
      </c>
      <c r="C100" t="s">
        <v>29</v>
      </c>
      <c r="D100" t="s">
        <v>30</v>
      </c>
      <c r="E100" t="s">
        <v>938</v>
      </c>
      <c r="F100" t="s">
        <v>9</v>
      </c>
      <c r="G100" t="s">
        <v>939</v>
      </c>
      <c r="H100">
        <f t="shared" si="7"/>
        <v>157900.79999999999</v>
      </c>
      <c r="I100">
        <f>SUM(DIsk_management_10_mins_7[Total Bytes])</f>
        <v>14266369159.599998</v>
      </c>
      <c r="J100" s="11">
        <f t="shared" si="8"/>
        <v>1.1068043889341444E-5</v>
      </c>
      <c r="K100" s="11"/>
    </row>
    <row r="101" spans="1:11" x14ac:dyDescent="0.25">
      <c r="A101" t="s">
        <v>600</v>
      </c>
      <c r="B101" t="s">
        <v>163</v>
      </c>
      <c r="C101" t="s">
        <v>71</v>
      </c>
      <c r="D101" t="s">
        <v>30</v>
      </c>
      <c r="E101" t="s">
        <v>164</v>
      </c>
      <c r="F101" t="s">
        <v>9</v>
      </c>
      <c r="G101" t="s">
        <v>165</v>
      </c>
      <c r="H101">
        <f t="shared" si="7"/>
        <v>157593.60000000001</v>
      </c>
      <c r="I101">
        <f>SUM(DIsk_management_10_mins_7[Total Bytes])</f>
        <v>14266369159.599998</v>
      </c>
      <c r="J101" s="11">
        <f t="shared" si="8"/>
        <v>1.1046510730023659E-5</v>
      </c>
      <c r="K101" s="11"/>
    </row>
    <row r="102" spans="1:11" x14ac:dyDescent="0.25">
      <c r="A102" t="s">
        <v>468</v>
      </c>
      <c r="B102" t="s">
        <v>232</v>
      </c>
      <c r="C102" t="s">
        <v>29</v>
      </c>
      <c r="D102" t="s">
        <v>30</v>
      </c>
      <c r="E102" t="s">
        <v>9</v>
      </c>
      <c r="F102" t="s">
        <v>9</v>
      </c>
      <c r="G102" t="s">
        <v>503</v>
      </c>
      <c r="H102">
        <f t="shared" si="7"/>
        <v>149094.39999999999</v>
      </c>
      <c r="I102">
        <f>SUM(DIsk_management_10_mins_7[Total Bytes])</f>
        <v>14266369159.599998</v>
      </c>
      <c r="J102" s="11">
        <f t="shared" si="8"/>
        <v>1.0450759988898277E-5</v>
      </c>
      <c r="K102" s="11"/>
    </row>
    <row r="103" spans="1:11" x14ac:dyDescent="0.25">
      <c r="A103" t="s">
        <v>468</v>
      </c>
      <c r="B103" t="s">
        <v>274</v>
      </c>
      <c r="C103" t="s">
        <v>29</v>
      </c>
      <c r="D103" t="s">
        <v>30</v>
      </c>
      <c r="E103" t="s">
        <v>275</v>
      </c>
      <c r="F103" t="s">
        <v>9</v>
      </c>
      <c r="G103" t="s">
        <v>691</v>
      </c>
      <c r="H103">
        <f t="shared" si="7"/>
        <v>143155.20000000001</v>
      </c>
      <c r="I103">
        <f>SUM(DIsk_management_10_mins_7[Total Bytes])</f>
        <v>14266369159.599998</v>
      </c>
      <c r="J103" s="11">
        <f t="shared" si="8"/>
        <v>1.003445224208777E-5</v>
      </c>
      <c r="K103" s="11"/>
    </row>
    <row r="104" spans="1:11" x14ac:dyDescent="0.25">
      <c r="A104" t="s">
        <v>468</v>
      </c>
      <c r="B104" t="s">
        <v>273</v>
      </c>
      <c r="C104" t="s">
        <v>29</v>
      </c>
      <c r="D104" t="s">
        <v>30</v>
      </c>
      <c r="E104" t="s">
        <v>532</v>
      </c>
      <c r="F104" t="s">
        <v>533</v>
      </c>
      <c r="G104" t="s">
        <v>814</v>
      </c>
      <c r="H104">
        <f t="shared" si="7"/>
        <v>139776</v>
      </c>
      <c r="I104">
        <f>SUM(DIsk_management_10_mins_7[Total Bytes])</f>
        <v>14266369159.599998</v>
      </c>
      <c r="J104" s="11">
        <f t="shared" si="8"/>
        <v>9.7975874895921352E-6</v>
      </c>
      <c r="K104" s="11"/>
    </row>
    <row r="105" spans="1:11" x14ac:dyDescent="0.25">
      <c r="A105" t="s">
        <v>609</v>
      </c>
      <c r="B105" t="s">
        <v>287</v>
      </c>
      <c r="C105" t="s">
        <v>9</v>
      </c>
      <c r="D105" t="s">
        <v>9</v>
      </c>
      <c r="E105" t="s">
        <v>610</v>
      </c>
      <c r="F105" t="s">
        <v>9</v>
      </c>
      <c r="G105" t="s">
        <v>611</v>
      </c>
      <c r="H105">
        <f t="shared" si="7"/>
        <v>139673.60000000001</v>
      </c>
      <c r="I105">
        <f>SUM(DIsk_management_10_mins_7[Total Bytes])</f>
        <v>14266369159.599998</v>
      </c>
      <c r="J105" s="11">
        <f t="shared" si="8"/>
        <v>9.7904097698195396E-6</v>
      </c>
      <c r="K105" s="11"/>
    </row>
    <row r="106" spans="1:11" x14ac:dyDescent="0.25">
      <c r="A106" t="s">
        <v>461</v>
      </c>
      <c r="B106" t="s">
        <v>124</v>
      </c>
      <c r="C106" t="s">
        <v>9</v>
      </c>
      <c r="D106" t="s">
        <v>30</v>
      </c>
      <c r="E106" t="s">
        <v>125</v>
      </c>
      <c r="F106" t="s">
        <v>9</v>
      </c>
      <c r="G106" t="s">
        <v>407</v>
      </c>
      <c r="H106">
        <f t="shared" si="7"/>
        <v>118579.20000000001</v>
      </c>
      <c r="I106">
        <f>SUM(DIsk_management_10_mins_7[Total Bytes])</f>
        <v>14266369159.599998</v>
      </c>
      <c r="J106" s="11">
        <f t="shared" si="8"/>
        <v>8.3117994966649764E-6</v>
      </c>
      <c r="K106" s="11"/>
    </row>
    <row r="107" spans="1:11" x14ac:dyDescent="0.25">
      <c r="A107" t="s">
        <v>468</v>
      </c>
      <c r="B107" t="s">
        <v>233</v>
      </c>
      <c r="C107" t="s">
        <v>29</v>
      </c>
      <c r="D107" t="s">
        <v>30</v>
      </c>
      <c r="E107" t="s">
        <v>9</v>
      </c>
      <c r="F107" t="s">
        <v>9</v>
      </c>
      <c r="G107" t="s">
        <v>911</v>
      </c>
      <c r="H107">
        <f t="shared" si="7"/>
        <v>105164.8</v>
      </c>
      <c r="I107">
        <f>SUM(DIsk_management_10_mins_7[Total Bytes])</f>
        <v>14266369159.599998</v>
      </c>
      <c r="J107" s="11">
        <f t="shared" si="8"/>
        <v>7.3715182064550344E-6</v>
      </c>
      <c r="K107" s="11"/>
    </row>
    <row r="108" spans="1:11" x14ac:dyDescent="0.25">
      <c r="A108" t="s">
        <v>575</v>
      </c>
      <c r="B108" t="s">
        <v>236</v>
      </c>
      <c r="C108" t="s">
        <v>237</v>
      </c>
      <c r="D108" t="s">
        <v>30</v>
      </c>
      <c r="E108" t="s">
        <v>576</v>
      </c>
      <c r="F108" t="s">
        <v>577</v>
      </c>
      <c r="G108" t="s">
        <v>578</v>
      </c>
      <c r="H108">
        <f t="shared" si="7"/>
        <v>95681.600000000006</v>
      </c>
      <c r="I108">
        <f>SUM(DIsk_management_10_mins_7[Total Bytes])</f>
        <v>14266369159.599998</v>
      </c>
      <c r="J108" s="11">
        <f t="shared" si="8"/>
        <v>6.7067940643898727E-6</v>
      </c>
      <c r="K108" s="11"/>
    </row>
    <row r="109" spans="1:11" x14ac:dyDescent="0.25">
      <c r="A109" t="s">
        <v>583</v>
      </c>
      <c r="B109" t="s">
        <v>18</v>
      </c>
      <c r="C109" t="s">
        <v>9</v>
      </c>
      <c r="D109" t="s">
        <v>9</v>
      </c>
      <c r="E109" t="s">
        <v>162</v>
      </c>
      <c r="F109" t="s">
        <v>532</v>
      </c>
      <c r="G109" t="s">
        <v>584</v>
      </c>
      <c r="H109">
        <f t="shared" si="7"/>
        <v>82841.600000000006</v>
      </c>
      <c r="I109">
        <f>SUM(DIsk_management_10_mins_7[Total Bytes])</f>
        <v>14266369159.599998</v>
      </c>
      <c r="J109" s="11">
        <f t="shared" si="8"/>
        <v>5.8067752960293313E-6</v>
      </c>
      <c r="K109" s="11"/>
    </row>
    <row r="110" spans="1:11" x14ac:dyDescent="0.25">
      <c r="A110" t="s">
        <v>468</v>
      </c>
      <c r="B110" t="s">
        <v>218</v>
      </c>
      <c r="C110" t="s">
        <v>29</v>
      </c>
      <c r="D110" t="s">
        <v>30</v>
      </c>
      <c r="E110" t="s">
        <v>9</v>
      </c>
      <c r="F110" t="s">
        <v>9</v>
      </c>
      <c r="G110" t="s">
        <v>499</v>
      </c>
      <c r="H110">
        <f t="shared" si="7"/>
        <v>63180.800000000003</v>
      </c>
      <c r="I110">
        <f>SUM(DIsk_management_10_mins_7[Total Bytes])</f>
        <v>14266369159.599998</v>
      </c>
      <c r="J110" s="11">
        <f t="shared" si="8"/>
        <v>4.4286530996910966E-6</v>
      </c>
      <c r="K110" s="11"/>
    </row>
    <row r="111" spans="1:11" x14ac:dyDescent="0.25">
      <c r="A111" t="s">
        <v>468</v>
      </c>
      <c r="B111" t="s">
        <v>279</v>
      </c>
      <c r="C111" t="s">
        <v>29</v>
      </c>
      <c r="D111" t="s">
        <v>30</v>
      </c>
      <c r="E111" t="s">
        <v>280</v>
      </c>
      <c r="F111" t="s">
        <v>9</v>
      </c>
      <c r="G111" t="s">
        <v>399</v>
      </c>
      <c r="H111">
        <f t="shared" si="7"/>
        <v>62464</v>
      </c>
      <c r="I111">
        <f>SUM(DIsk_management_10_mins_7[Total Bytes])</f>
        <v>14266369159.599998</v>
      </c>
      <c r="J111" s="11">
        <f t="shared" si="8"/>
        <v>4.3784090612829319E-6</v>
      </c>
      <c r="K111" s="11"/>
    </row>
    <row r="112" spans="1:11" x14ac:dyDescent="0.25">
      <c r="A112" t="s">
        <v>587</v>
      </c>
      <c r="B112" t="s">
        <v>159</v>
      </c>
      <c r="C112" t="s">
        <v>160</v>
      </c>
      <c r="D112" t="s">
        <v>30</v>
      </c>
      <c r="E112" t="s">
        <v>161</v>
      </c>
      <c r="F112" t="s">
        <v>9</v>
      </c>
      <c r="G112" t="s">
        <v>162</v>
      </c>
      <c r="H112">
        <f t="shared" si="7"/>
        <v>59494.400000000001</v>
      </c>
      <c r="I112">
        <f>SUM(DIsk_management_10_mins_7[Total Bytes])</f>
        <v>14266369159.599998</v>
      </c>
      <c r="J112" s="11">
        <f t="shared" si="8"/>
        <v>4.1702551878776776E-6</v>
      </c>
      <c r="K112" s="11"/>
    </row>
    <row r="113" spans="1:11" x14ac:dyDescent="0.25">
      <c r="A113" t="s">
        <v>468</v>
      </c>
      <c r="B113" t="s">
        <v>213</v>
      </c>
      <c r="C113" t="s">
        <v>29</v>
      </c>
      <c r="D113" t="s">
        <v>30</v>
      </c>
      <c r="E113" t="s">
        <v>9</v>
      </c>
      <c r="F113" t="s">
        <v>9</v>
      </c>
      <c r="G113" t="s">
        <v>494</v>
      </c>
      <c r="H113">
        <f t="shared" si="7"/>
        <v>52633.599999999999</v>
      </c>
      <c r="I113">
        <f>SUM(DIsk_management_10_mins_7[Total Bytes])</f>
        <v>14266369159.599998</v>
      </c>
      <c r="J113" s="11">
        <f t="shared" si="8"/>
        <v>3.6893479631138146E-6</v>
      </c>
      <c r="K113" s="11"/>
    </row>
    <row r="114" spans="1:11" x14ac:dyDescent="0.25">
      <c r="A114" t="s">
        <v>119</v>
      </c>
      <c r="B114" t="s">
        <v>118</v>
      </c>
      <c r="C114" t="s">
        <v>119</v>
      </c>
      <c r="D114" t="s">
        <v>30</v>
      </c>
      <c r="E114" t="s">
        <v>120</v>
      </c>
      <c r="F114" t="s">
        <v>121</v>
      </c>
      <c r="G114" t="s">
        <v>122</v>
      </c>
      <c r="H114">
        <f t="shared" si="7"/>
        <v>41676.800000000003</v>
      </c>
      <c r="I114">
        <f>SUM(DIsk_management_10_mins_7[Total Bytes])</f>
        <v>14266369159.599998</v>
      </c>
      <c r="J114" s="11">
        <f t="shared" si="8"/>
        <v>2.9213319474461533E-6</v>
      </c>
      <c r="K114" s="11"/>
    </row>
    <row r="115" spans="1:11" x14ac:dyDescent="0.25">
      <c r="A115" t="s">
        <v>23</v>
      </c>
      <c r="B115" t="s">
        <v>24</v>
      </c>
      <c r="C115" t="s">
        <v>9</v>
      </c>
      <c r="D115" t="s">
        <v>9</v>
      </c>
      <c r="E115" t="s">
        <v>450</v>
      </c>
      <c r="F115" t="s">
        <v>9</v>
      </c>
      <c r="G115" t="s">
        <v>451</v>
      </c>
      <c r="H115">
        <f t="shared" si="7"/>
        <v>40960</v>
      </c>
      <c r="I115">
        <f>SUM(DIsk_management_10_mins_7[Total Bytes])</f>
        <v>14266369159.599998</v>
      </c>
      <c r="J115" s="11">
        <f t="shared" si="8"/>
        <v>2.8710879090379882E-6</v>
      </c>
      <c r="K115" s="11"/>
    </row>
    <row r="116" spans="1:11" x14ac:dyDescent="0.25">
      <c r="A116" t="s">
        <v>468</v>
      </c>
      <c r="B116" t="s">
        <v>245</v>
      </c>
      <c r="C116" t="s">
        <v>29</v>
      </c>
      <c r="D116" t="s">
        <v>30</v>
      </c>
      <c r="E116" t="s">
        <v>483</v>
      </c>
      <c r="F116" t="s">
        <v>448</v>
      </c>
      <c r="G116" t="s">
        <v>519</v>
      </c>
      <c r="H116">
        <f t="shared" si="7"/>
        <v>29562.400000000001</v>
      </c>
      <c r="I116">
        <f>SUM(DIsk_management_10_mins_7[Total Bytes])</f>
        <v>14266369159.599998</v>
      </c>
      <c r="J116" s="11">
        <f t="shared" si="8"/>
        <v>2.0721740527867341E-6</v>
      </c>
      <c r="K116" s="11"/>
    </row>
    <row r="117" spans="1:11" x14ac:dyDescent="0.25">
      <c r="A117" t="s">
        <v>468</v>
      </c>
      <c r="B117" t="s">
        <v>253</v>
      </c>
      <c r="C117" t="s">
        <v>29</v>
      </c>
      <c r="D117" t="s">
        <v>30</v>
      </c>
      <c r="E117" t="s">
        <v>523</v>
      </c>
      <c r="F117" t="s">
        <v>9</v>
      </c>
      <c r="G117" t="s">
        <v>333</v>
      </c>
      <c r="H117">
        <f t="shared" si="7"/>
        <v>26009.599999999999</v>
      </c>
      <c r="I117">
        <f>SUM(DIsk_management_10_mins_7[Total Bytes])</f>
        <v>14266369159.599998</v>
      </c>
      <c r="J117" s="11">
        <f t="shared" si="8"/>
        <v>1.8231408222391223E-6</v>
      </c>
      <c r="K117" s="11"/>
    </row>
    <row r="118" spans="1:11" x14ac:dyDescent="0.25">
      <c r="A118" t="s">
        <v>468</v>
      </c>
      <c r="B118" t="s">
        <v>179</v>
      </c>
      <c r="C118" t="s">
        <v>29</v>
      </c>
      <c r="D118" t="s">
        <v>30</v>
      </c>
      <c r="E118" t="s">
        <v>9</v>
      </c>
      <c r="F118" t="s">
        <v>9</v>
      </c>
      <c r="G118" t="s">
        <v>473</v>
      </c>
      <c r="H118">
        <f t="shared" si="7"/>
        <v>24166.400000000001</v>
      </c>
      <c r="I118">
        <f>SUM(DIsk_management_10_mins_7[Total Bytes])</f>
        <v>14266369159.599998</v>
      </c>
      <c r="J118" s="11">
        <f t="shared" si="8"/>
        <v>1.693941866332413E-6</v>
      </c>
      <c r="K118" s="11"/>
    </row>
    <row r="119" spans="1:11" x14ac:dyDescent="0.25">
      <c r="A119" t="s">
        <v>600</v>
      </c>
      <c r="B119" t="s">
        <v>166</v>
      </c>
      <c r="C119" t="s">
        <v>71</v>
      </c>
      <c r="D119" t="s">
        <v>30</v>
      </c>
      <c r="E119" t="s">
        <v>167</v>
      </c>
      <c r="F119" t="s">
        <v>9</v>
      </c>
      <c r="G119" t="s">
        <v>168</v>
      </c>
      <c r="H119">
        <f t="shared" si="7"/>
        <v>23756.800000000003</v>
      </c>
      <c r="I119">
        <f>SUM(DIsk_management_10_mins_7[Total Bytes])</f>
        <v>14266369159.599998</v>
      </c>
      <c r="J119" s="11">
        <f t="shared" si="8"/>
        <v>1.6652309872420333E-6</v>
      </c>
      <c r="K119" s="11"/>
    </row>
    <row r="120" spans="1:11" x14ac:dyDescent="0.25">
      <c r="A120" t="s">
        <v>468</v>
      </c>
      <c r="B120" t="s">
        <v>219</v>
      </c>
      <c r="C120" t="s">
        <v>29</v>
      </c>
      <c r="D120" t="s">
        <v>30</v>
      </c>
      <c r="E120" t="s">
        <v>9</v>
      </c>
      <c r="F120" t="s">
        <v>9</v>
      </c>
      <c r="G120" t="s">
        <v>369</v>
      </c>
      <c r="H120">
        <f t="shared" si="7"/>
        <v>21913.599999999999</v>
      </c>
      <c r="I120">
        <f>SUM(DIsk_management_10_mins_7[Total Bytes])</f>
        <v>14266369159.599998</v>
      </c>
      <c r="J120" s="11">
        <f t="shared" si="8"/>
        <v>1.5360320313353236E-6</v>
      </c>
      <c r="K120" s="11"/>
    </row>
    <row r="121" spans="1:11" x14ac:dyDescent="0.25">
      <c r="A121" t="s">
        <v>462</v>
      </c>
      <c r="B121" t="s">
        <v>184</v>
      </c>
      <c r="C121" t="s">
        <v>185</v>
      </c>
      <c r="D121" t="s">
        <v>30</v>
      </c>
      <c r="E121" t="s">
        <v>9</v>
      </c>
      <c r="F121" t="s">
        <v>9</v>
      </c>
      <c r="G121" t="s">
        <v>672</v>
      </c>
      <c r="H121">
        <f t="shared" si="7"/>
        <v>19558.400000000001</v>
      </c>
      <c r="I121">
        <f>SUM(DIsk_management_10_mins_7[Total Bytes])</f>
        <v>14266369159.599998</v>
      </c>
      <c r="J121" s="11">
        <f t="shared" si="8"/>
        <v>1.3709444765656396E-6</v>
      </c>
      <c r="K121" s="11"/>
    </row>
    <row r="122" spans="1:11" x14ac:dyDescent="0.25">
      <c r="A122" t="s">
        <v>872</v>
      </c>
      <c r="B122" t="s">
        <v>873</v>
      </c>
      <c r="C122" t="s">
        <v>874</v>
      </c>
      <c r="D122" t="s">
        <v>30</v>
      </c>
      <c r="E122" t="s">
        <v>875</v>
      </c>
      <c r="F122" t="s">
        <v>876</v>
      </c>
      <c r="G122" t="s">
        <v>877</v>
      </c>
      <c r="H122">
        <f t="shared" si="7"/>
        <v>18534.400000000001</v>
      </c>
      <c r="I122">
        <f>SUM(DIsk_management_10_mins_7[Total Bytes])</f>
        <v>14266369159.599998</v>
      </c>
      <c r="J122" s="11">
        <f t="shared" si="8"/>
        <v>1.2991672788396897E-6</v>
      </c>
      <c r="K122" s="11"/>
    </row>
    <row r="123" spans="1:11" x14ac:dyDescent="0.25">
      <c r="A123" t="s">
        <v>616</v>
      </c>
      <c r="B123" t="s">
        <v>49</v>
      </c>
      <c r="C123" t="s">
        <v>44</v>
      </c>
      <c r="D123" t="s">
        <v>30</v>
      </c>
      <c r="E123" t="s">
        <v>50</v>
      </c>
      <c r="F123" t="s">
        <v>51</v>
      </c>
      <c r="G123" t="s">
        <v>965</v>
      </c>
      <c r="H123">
        <f t="shared" si="7"/>
        <v>17172.8</v>
      </c>
      <c r="I123">
        <f>SUM(DIsk_management_10_mins_7[Total Bytes])</f>
        <v>14266369159.599998</v>
      </c>
      <c r="J123" s="11">
        <f t="shared" si="8"/>
        <v>1.2037260362384658E-6</v>
      </c>
      <c r="K123" s="11"/>
    </row>
    <row r="124" spans="1:11" x14ac:dyDescent="0.25">
      <c r="A124" t="s">
        <v>468</v>
      </c>
      <c r="B124" t="s">
        <v>282</v>
      </c>
      <c r="C124" t="s">
        <v>29</v>
      </c>
      <c r="D124" t="s">
        <v>30</v>
      </c>
      <c r="E124" t="s">
        <v>544</v>
      </c>
      <c r="F124" t="s">
        <v>9</v>
      </c>
      <c r="G124" t="s">
        <v>223</v>
      </c>
      <c r="H124">
        <f t="shared" si="7"/>
        <v>16076.800000000001</v>
      </c>
      <c r="I124">
        <f>SUM(DIsk_management_10_mins_7[Total Bytes])</f>
        <v>14266369159.599998</v>
      </c>
      <c r="J124" s="11">
        <f t="shared" si="8"/>
        <v>1.1269020042974104E-6</v>
      </c>
      <c r="K124" s="11"/>
    </row>
    <row r="125" spans="1:11" x14ac:dyDescent="0.25">
      <c r="A125" t="s">
        <v>468</v>
      </c>
      <c r="B125" t="s">
        <v>305</v>
      </c>
      <c r="C125" t="s">
        <v>29</v>
      </c>
      <c r="D125" t="s">
        <v>30</v>
      </c>
      <c r="E125" t="s">
        <v>562</v>
      </c>
      <c r="F125" t="s">
        <v>9</v>
      </c>
      <c r="G125" t="s">
        <v>563</v>
      </c>
      <c r="H125">
        <f t="shared" si="7"/>
        <v>14745.6</v>
      </c>
      <c r="I125">
        <f>SUM(DIsk_management_10_mins_7[Total Bytes])</f>
        <v>14266369159.599998</v>
      </c>
      <c r="J125" s="11">
        <f t="shared" si="8"/>
        <v>1.0335916472536758E-6</v>
      </c>
      <c r="K125" s="11"/>
    </row>
    <row r="126" spans="1:11" x14ac:dyDescent="0.25">
      <c r="A126" t="s">
        <v>468</v>
      </c>
      <c r="B126" t="s">
        <v>215</v>
      </c>
      <c r="C126" t="s">
        <v>29</v>
      </c>
      <c r="D126" t="s">
        <v>30</v>
      </c>
      <c r="E126" t="s">
        <v>497</v>
      </c>
      <c r="F126" t="s">
        <v>9</v>
      </c>
      <c r="G126" t="s">
        <v>332</v>
      </c>
      <c r="H126">
        <f t="shared" si="7"/>
        <v>14233.6</v>
      </c>
      <c r="I126">
        <f>SUM(DIsk_management_10_mins_7[Total Bytes])</f>
        <v>14266369159.599998</v>
      </c>
      <c r="J126" s="11">
        <f t="shared" si="8"/>
        <v>9.9770304839070097E-7</v>
      </c>
      <c r="K126" s="11"/>
    </row>
    <row r="127" spans="1:11" x14ac:dyDescent="0.25">
      <c r="A127" t="s">
        <v>646</v>
      </c>
      <c r="B127" t="s">
        <v>143</v>
      </c>
      <c r="C127" t="s">
        <v>113</v>
      </c>
      <c r="D127" t="s">
        <v>30</v>
      </c>
      <c r="E127" t="s">
        <v>144</v>
      </c>
      <c r="F127" t="s">
        <v>9</v>
      </c>
      <c r="G127" t="s">
        <v>145</v>
      </c>
      <c r="H127">
        <f t="shared" si="7"/>
        <v>12083.199999999999</v>
      </c>
      <c r="I127">
        <f>SUM(DIsk_management_10_mins_7[Total Bytes])</f>
        <v>14266369159.599998</v>
      </c>
      <c r="J127" s="11">
        <f t="shared" si="8"/>
        <v>8.4697093316620641E-7</v>
      </c>
      <c r="K127" s="11"/>
    </row>
    <row r="128" spans="1:11" x14ac:dyDescent="0.25">
      <c r="A128" t="s">
        <v>591</v>
      </c>
      <c r="B128" t="s">
        <v>330</v>
      </c>
      <c r="C128" t="s">
        <v>331</v>
      </c>
      <c r="D128" t="s">
        <v>30</v>
      </c>
      <c r="E128" t="s">
        <v>332</v>
      </c>
      <c r="F128" t="s">
        <v>9</v>
      </c>
      <c r="G128" t="s">
        <v>333</v>
      </c>
      <c r="H128">
        <f t="shared" si="7"/>
        <v>11571.2</v>
      </c>
      <c r="I128">
        <f>SUM(DIsk_management_10_mins_7[Total Bytes])</f>
        <v>14266369159.599998</v>
      </c>
      <c r="J128" s="11">
        <f t="shared" si="8"/>
        <v>8.1108233430323168E-7</v>
      </c>
      <c r="K128" s="11"/>
    </row>
    <row r="129" spans="1:11" x14ac:dyDescent="0.25">
      <c r="A129" t="s">
        <v>600</v>
      </c>
      <c r="B129" t="s">
        <v>133</v>
      </c>
      <c r="C129" t="s">
        <v>71</v>
      </c>
      <c r="D129" t="s">
        <v>30</v>
      </c>
      <c r="E129" t="s">
        <v>134</v>
      </c>
      <c r="F129" t="s">
        <v>9</v>
      </c>
      <c r="G129" t="s">
        <v>135</v>
      </c>
      <c r="H129">
        <f t="shared" si="7"/>
        <v>11571.2</v>
      </c>
      <c r="I129">
        <f>SUM(DIsk_management_10_mins_7[Total Bytes])</f>
        <v>14266369159.599998</v>
      </c>
      <c r="J129" s="11">
        <f t="shared" si="8"/>
        <v>8.1108233430323168E-7</v>
      </c>
      <c r="K129" s="11"/>
    </row>
    <row r="130" spans="1:11" x14ac:dyDescent="0.25">
      <c r="A130" t="s">
        <v>356</v>
      </c>
      <c r="B130" t="s">
        <v>363</v>
      </c>
      <c r="C130" t="s">
        <v>358</v>
      </c>
      <c r="D130" t="s">
        <v>30</v>
      </c>
      <c r="E130" t="s">
        <v>364</v>
      </c>
      <c r="F130" t="s">
        <v>365</v>
      </c>
      <c r="G130" t="s">
        <v>849</v>
      </c>
      <c r="H130">
        <f t="shared" ref="H130:H159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10070.400000000001</v>
      </c>
      <c r="I130">
        <f>SUM(DIsk_management_10_mins_7[Total Bytes])</f>
        <v>14266369159.599998</v>
      </c>
      <c r="J130" s="11">
        <f t="shared" ref="J130:J160" si="10">H130/$I$2</f>
        <v>7.058838788861367E-7</v>
      </c>
      <c r="K130" s="11"/>
    </row>
    <row r="131" spans="1:11" x14ac:dyDescent="0.25">
      <c r="A131" t="s">
        <v>586</v>
      </c>
      <c r="B131" t="s">
        <v>196</v>
      </c>
      <c r="C131" t="s">
        <v>197</v>
      </c>
      <c r="D131" t="s">
        <v>30</v>
      </c>
      <c r="E131" t="s">
        <v>175</v>
      </c>
      <c r="F131" t="s">
        <v>9</v>
      </c>
      <c r="G131" t="s">
        <v>145</v>
      </c>
      <c r="H131">
        <f t="shared" si="9"/>
        <v>9932.7999999999993</v>
      </c>
      <c r="I131">
        <f>SUM(DIsk_management_10_mins_7[Total Bytes])</f>
        <v>14266369159.599998</v>
      </c>
      <c r="J131" s="11">
        <f t="shared" si="10"/>
        <v>6.9623881794171206E-7</v>
      </c>
      <c r="K131" s="11"/>
    </row>
    <row r="132" spans="1:11" x14ac:dyDescent="0.25">
      <c r="A132" t="s">
        <v>468</v>
      </c>
      <c r="B132" t="s">
        <v>302</v>
      </c>
      <c r="C132" t="s">
        <v>9</v>
      </c>
      <c r="D132" t="s">
        <v>9</v>
      </c>
      <c r="E132" t="s">
        <v>556</v>
      </c>
      <c r="F132" t="s">
        <v>9</v>
      </c>
      <c r="G132" t="s">
        <v>557</v>
      </c>
      <c r="H132">
        <f t="shared" si="9"/>
        <v>9830.4</v>
      </c>
      <c r="I132">
        <f>SUM(DIsk_management_10_mins_7[Total Bytes])</f>
        <v>14266369159.599998</v>
      </c>
      <c r="J132" s="11">
        <f t="shared" si="10"/>
        <v>6.8906109816911713E-7</v>
      </c>
      <c r="K132" s="11"/>
    </row>
    <row r="133" spans="1:11" x14ac:dyDescent="0.25">
      <c r="A133" t="s">
        <v>468</v>
      </c>
      <c r="B133" t="s">
        <v>301</v>
      </c>
      <c r="C133" t="s">
        <v>29</v>
      </c>
      <c r="D133" t="s">
        <v>30</v>
      </c>
      <c r="E133" t="s">
        <v>50</v>
      </c>
      <c r="F133" t="s">
        <v>448</v>
      </c>
      <c r="G133" t="s">
        <v>482</v>
      </c>
      <c r="H133">
        <f t="shared" si="9"/>
        <v>9273.6</v>
      </c>
      <c r="I133">
        <f>SUM(DIsk_management_10_mins_7[Total Bytes])</f>
        <v>14266369159.599998</v>
      </c>
      <c r="J133" s="11">
        <f t="shared" si="10"/>
        <v>6.5003224690563206E-7</v>
      </c>
      <c r="K133" s="11"/>
    </row>
    <row r="134" spans="1:11" x14ac:dyDescent="0.25">
      <c r="A134" t="s">
        <v>468</v>
      </c>
      <c r="B134" t="s">
        <v>216</v>
      </c>
      <c r="C134" t="s">
        <v>29</v>
      </c>
      <c r="D134" t="s">
        <v>30</v>
      </c>
      <c r="E134" t="s">
        <v>9</v>
      </c>
      <c r="F134" t="s">
        <v>9</v>
      </c>
      <c r="G134" t="s">
        <v>64</v>
      </c>
      <c r="H134">
        <f t="shared" si="9"/>
        <v>9216</v>
      </c>
      <c r="I134">
        <f>SUM(DIsk_management_10_mins_7[Total Bytes])</f>
        <v>14266369159.599998</v>
      </c>
      <c r="J134" s="11">
        <f t="shared" si="10"/>
        <v>6.4599477953354738E-7</v>
      </c>
      <c r="K134" s="11"/>
    </row>
    <row r="135" spans="1:11" x14ac:dyDescent="0.25">
      <c r="A135" t="s">
        <v>442</v>
      </c>
      <c r="B135" t="s">
        <v>443</v>
      </c>
      <c r="C135" t="s">
        <v>444</v>
      </c>
      <c r="D135" t="s">
        <v>30</v>
      </c>
      <c r="E135" t="s">
        <v>176</v>
      </c>
      <c r="F135" t="s">
        <v>9</v>
      </c>
      <c r="G135" t="s">
        <v>445</v>
      </c>
      <c r="H135">
        <f t="shared" si="9"/>
        <v>7884.7999999999993</v>
      </c>
      <c r="I135">
        <f>SUM(DIsk_management_10_mins_7[Total Bytes])</f>
        <v>14266369159.599998</v>
      </c>
      <c r="J135" s="11">
        <f t="shared" si="10"/>
        <v>5.5268442248981263E-7</v>
      </c>
      <c r="K135" s="11"/>
    </row>
    <row r="136" spans="1:11" x14ac:dyDescent="0.25">
      <c r="A136" t="s">
        <v>883</v>
      </c>
      <c r="B136" t="s">
        <v>884</v>
      </c>
      <c r="C136" t="s">
        <v>885</v>
      </c>
      <c r="D136" t="s">
        <v>30</v>
      </c>
      <c r="E136" t="s">
        <v>168</v>
      </c>
      <c r="F136" t="s">
        <v>549</v>
      </c>
      <c r="G136" t="s">
        <v>886</v>
      </c>
      <c r="H136">
        <f t="shared" si="9"/>
        <v>7884.7999999999993</v>
      </c>
      <c r="I136">
        <f>SUM(DIsk_management_10_mins_7[Total Bytes])</f>
        <v>14266369159.599998</v>
      </c>
      <c r="J136" s="11">
        <f t="shared" si="10"/>
        <v>5.5268442248981263E-7</v>
      </c>
      <c r="K136" s="11"/>
    </row>
    <row r="137" spans="1:11" x14ac:dyDescent="0.25">
      <c r="A137" t="s">
        <v>468</v>
      </c>
      <c r="B137" t="s">
        <v>950</v>
      </c>
      <c r="C137" t="s">
        <v>29</v>
      </c>
      <c r="D137" t="s">
        <v>30</v>
      </c>
      <c r="E137" t="s">
        <v>570</v>
      </c>
      <c r="F137" t="s">
        <v>9</v>
      </c>
      <c r="G137" t="s">
        <v>571</v>
      </c>
      <c r="H137">
        <f t="shared" si="9"/>
        <v>5836.7999999999993</v>
      </c>
      <c r="I137">
        <f>SUM(DIsk_management_10_mins_7[Total Bytes])</f>
        <v>14266369159.599998</v>
      </c>
      <c r="J137" s="11">
        <f t="shared" si="10"/>
        <v>4.0913002703791325E-7</v>
      </c>
      <c r="K137" s="11"/>
    </row>
    <row r="138" spans="1:11" x14ac:dyDescent="0.25">
      <c r="A138" t="s">
        <v>468</v>
      </c>
      <c r="B138" t="s">
        <v>308</v>
      </c>
      <c r="C138" t="s">
        <v>29</v>
      </c>
      <c r="D138" t="s">
        <v>30</v>
      </c>
      <c r="E138" t="s">
        <v>568</v>
      </c>
      <c r="F138" t="s">
        <v>9</v>
      </c>
      <c r="G138" t="s">
        <v>267</v>
      </c>
      <c r="H138">
        <f t="shared" si="9"/>
        <v>5017.6000000000004</v>
      </c>
      <c r="I138">
        <f>SUM(DIsk_management_10_mins_7[Total Bytes])</f>
        <v>14266369159.599998</v>
      </c>
      <c r="J138" s="11">
        <f t="shared" si="10"/>
        <v>3.517082688571536E-7</v>
      </c>
      <c r="K138" s="11"/>
    </row>
    <row r="139" spans="1:11" x14ac:dyDescent="0.25">
      <c r="A139" t="s">
        <v>600</v>
      </c>
      <c r="B139" t="s">
        <v>956</v>
      </c>
      <c r="C139" t="s">
        <v>71</v>
      </c>
      <c r="D139" t="s">
        <v>30</v>
      </c>
      <c r="E139" t="s">
        <v>957</v>
      </c>
      <c r="F139" t="s">
        <v>9</v>
      </c>
      <c r="G139" t="s">
        <v>958</v>
      </c>
      <c r="H139">
        <f t="shared" si="9"/>
        <v>3628.2</v>
      </c>
      <c r="I139">
        <f>SUM(DIsk_management_10_mins_7[Total Bytes])</f>
        <v>14266369159.599998</v>
      </c>
      <c r="J139" s="11">
        <f t="shared" si="10"/>
        <v>2.5431838748954173E-7</v>
      </c>
      <c r="K139" s="11"/>
    </row>
    <row r="140" spans="1:11" x14ac:dyDescent="0.25">
      <c r="A140" t="s">
        <v>468</v>
      </c>
      <c r="B140" t="s">
        <v>190</v>
      </c>
      <c r="C140" t="s">
        <v>29</v>
      </c>
      <c r="D140" t="s">
        <v>30</v>
      </c>
      <c r="E140" t="s">
        <v>9</v>
      </c>
      <c r="F140" t="s">
        <v>9</v>
      </c>
      <c r="G140" t="s">
        <v>603</v>
      </c>
      <c r="H140">
        <f t="shared" si="9"/>
        <v>3379.2</v>
      </c>
      <c r="I140">
        <f>SUM(DIsk_management_10_mins_7[Total Bytes])</f>
        <v>14266369159.599998</v>
      </c>
      <c r="J140" s="11">
        <f t="shared" si="10"/>
        <v>2.3686475249563402E-7</v>
      </c>
      <c r="K140" s="11"/>
    </row>
    <row r="141" spans="1:11" x14ac:dyDescent="0.25">
      <c r="A141" t="s">
        <v>468</v>
      </c>
      <c r="B141" t="s">
        <v>307</v>
      </c>
      <c r="C141" t="s">
        <v>29</v>
      </c>
      <c r="D141" t="s">
        <v>30</v>
      </c>
      <c r="E141" t="s">
        <v>9</v>
      </c>
      <c r="F141" t="s">
        <v>567</v>
      </c>
      <c r="G141" t="s">
        <v>156</v>
      </c>
      <c r="H141">
        <f t="shared" si="9"/>
        <v>2920</v>
      </c>
      <c r="I141">
        <f>SUM(DIsk_management_10_mins_7[Total Bytes])</f>
        <v>14266369159.599998</v>
      </c>
      <c r="J141" s="11">
        <f t="shared" si="10"/>
        <v>2.0467716539040346E-7</v>
      </c>
      <c r="K141" s="11"/>
    </row>
    <row r="142" spans="1:11" x14ac:dyDescent="0.25">
      <c r="A142" t="s">
        <v>468</v>
      </c>
      <c r="B142" t="s">
        <v>178</v>
      </c>
      <c r="C142" t="s">
        <v>29</v>
      </c>
      <c r="D142" t="s">
        <v>30</v>
      </c>
      <c r="E142" t="s">
        <v>9</v>
      </c>
      <c r="F142" t="s">
        <v>9</v>
      </c>
      <c r="G142" t="s">
        <v>144</v>
      </c>
      <c r="H142">
        <f t="shared" si="9"/>
        <v>2662.4</v>
      </c>
      <c r="I142">
        <f>SUM(DIsk_management_10_mins_7[Total Bytes])</f>
        <v>14266369159.599998</v>
      </c>
      <c r="J142" s="11">
        <f t="shared" si="10"/>
        <v>1.8662071408746924E-7</v>
      </c>
      <c r="K142" s="11"/>
    </row>
    <row r="143" spans="1:11" x14ac:dyDescent="0.25">
      <c r="A143" t="s">
        <v>468</v>
      </c>
      <c r="B143" t="s">
        <v>946</v>
      </c>
      <c r="C143" t="s">
        <v>29</v>
      </c>
      <c r="D143" t="s">
        <v>30</v>
      </c>
      <c r="E143" t="s">
        <v>483</v>
      </c>
      <c r="F143" t="s">
        <v>448</v>
      </c>
      <c r="G143" t="s">
        <v>573</v>
      </c>
      <c r="H143">
        <f t="shared" si="9"/>
        <v>2528.8000000000002</v>
      </c>
      <c r="I143">
        <f>SUM(DIsk_management_10_mins_7[Total Bytes])</f>
        <v>14266369159.599998</v>
      </c>
      <c r="J143" s="11">
        <f t="shared" si="10"/>
        <v>1.7725603282166174E-7</v>
      </c>
      <c r="K143" s="11"/>
    </row>
    <row r="144" spans="1:11" x14ac:dyDescent="0.25">
      <c r="A144" t="s">
        <v>468</v>
      </c>
      <c r="B144" t="s">
        <v>225</v>
      </c>
      <c r="C144" t="s">
        <v>29</v>
      </c>
      <c r="D144" t="s">
        <v>30</v>
      </c>
      <c r="E144" t="s">
        <v>9</v>
      </c>
      <c r="F144" t="s">
        <v>9</v>
      </c>
      <c r="G144" t="s">
        <v>500</v>
      </c>
      <c r="H144">
        <f t="shared" si="9"/>
        <v>2457.6</v>
      </c>
      <c r="I144">
        <f>SUM(DIsk_management_10_mins_7[Total Bytes])</f>
        <v>14266369159.599998</v>
      </c>
      <c r="J144" s="11">
        <f t="shared" si="10"/>
        <v>1.7226527454227928E-7</v>
      </c>
      <c r="K144" s="11"/>
    </row>
    <row r="145" spans="1:11" x14ac:dyDescent="0.25">
      <c r="A145" t="s">
        <v>951</v>
      </c>
      <c r="B145" t="s">
        <v>952</v>
      </c>
      <c r="C145" t="s">
        <v>172</v>
      </c>
      <c r="D145" t="s">
        <v>30</v>
      </c>
      <c r="E145" t="s">
        <v>9</v>
      </c>
      <c r="F145" t="s">
        <v>9</v>
      </c>
      <c r="G145" t="s">
        <v>573</v>
      </c>
      <c r="H145">
        <f t="shared" si="9"/>
        <v>2252.8000000000002</v>
      </c>
      <c r="I145">
        <f>SUM(DIsk_management_10_mins_7[Total Bytes])</f>
        <v>14266369159.599998</v>
      </c>
      <c r="J145" s="11">
        <f t="shared" si="10"/>
        <v>1.5790983499708936E-7</v>
      </c>
      <c r="K145" s="11"/>
    </row>
    <row r="146" spans="1:11" x14ac:dyDescent="0.25">
      <c r="A146" t="s">
        <v>637</v>
      </c>
      <c r="B146" t="s">
        <v>320</v>
      </c>
      <c r="C146" t="s">
        <v>638</v>
      </c>
      <c r="D146" t="s">
        <v>30</v>
      </c>
      <c r="E146" t="s">
        <v>9</v>
      </c>
      <c r="F146" t="s">
        <v>9</v>
      </c>
      <c r="G146" t="s">
        <v>573</v>
      </c>
      <c r="H146">
        <f t="shared" si="9"/>
        <v>2252.8000000000002</v>
      </c>
      <c r="I146">
        <f>SUM(DIsk_management_10_mins_7[Total Bytes])</f>
        <v>14266369159.599998</v>
      </c>
      <c r="J146" s="11">
        <f t="shared" si="10"/>
        <v>1.5790983499708936E-7</v>
      </c>
      <c r="K146" s="11"/>
    </row>
    <row r="147" spans="1:11" x14ac:dyDescent="0.25">
      <c r="A147" t="s">
        <v>468</v>
      </c>
      <c r="B147" t="s">
        <v>189</v>
      </c>
      <c r="C147" t="s">
        <v>29</v>
      </c>
      <c r="D147" t="s">
        <v>30</v>
      </c>
      <c r="E147" t="s">
        <v>9</v>
      </c>
      <c r="F147" t="s">
        <v>9</v>
      </c>
      <c r="G147" t="s">
        <v>481</v>
      </c>
      <c r="H147">
        <f t="shared" si="9"/>
        <v>2150.4</v>
      </c>
      <c r="I147">
        <f>SUM(DIsk_management_10_mins_7[Total Bytes])</f>
        <v>14266369159.599998</v>
      </c>
      <c r="J147" s="11">
        <f t="shared" si="10"/>
        <v>1.5073211522449438E-7</v>
      </c>
      <c r="K147" s="11"/>
    </row>
    <row r="148" spans="1:11" x14ac:dyDescent="0.25">
      <c r="A148" t="s">
        <v>468</v>
      </c>
      <c r="B148" t="s">
        <v>210</v>
      </c>
      <c r="C148" t="s">
        <v>29</v>
      </c>
      <c r="D148" t="s">
        <v>30</v>
      </c>
      <c r="E148" t="s">
        <v>488</v>
      </c>
      <c r="F148" t="s">
        <v>9</v>
      </c>
      <c r="G148" t="s">
        <v>489</v>
      </c>
      <c r="H148">
        <f t="shared" si="9"/>
        <v>1766</v>
      </c>
      <c r="I148">
        <f>SUM(DIsk_management_10_mins_7[Total Bytes])</f>
        <v>14266369159.599998</v>
      </c>
      <c r="J148" s="11">
        <f t="shared" si="10"/>
        <v>1.2378762810940153E-7</v>
      </c>
      <c r="K148" s="11"/>
    </row>
    <row r="149" spans="1:11" x14ac:dyDescent="0.25">
      <c r="A149" t="s">
        <v>468</v>
      </c>
      <c r="B149" t="s">
        <v>261</v>
      </c>
      <c r="C149" t="s">
        <v>29</v>
      </c>
      <c r="D149" t="s">
        <v>30</v>
      </c>
      <c r="E149" t="s">
        <v>9</v>
      </c>
      <c r="F149" t="s">
        <v>9</v>
      </c>
      <c r="G149" t="s">
        <v>121</v>
      </c>
      <c r="H149">
        <f t="shared" si="9"/>
        <v>1638.4</v>
      </c>
      <c r="I149">
        <f>SUM(DIsk_management_10_mins_7[Total Bytes])</f>
        <v>14266369159.599998</v>
      </c>
      <c r="J149" s="11">
        <f t="shared" si="10"/>
        <v>1.1484351636151954E-7</v>
      </c>
      <c r="K149" s="11"/>
    </row>
    <row r="150" spans="1:11" x14ac:dyDescent="0.25">
      <c r="A150" t="s">
        <v>468</v>
      </c>
      <c r="B150" t="s">
        <v>181</v>
      </c>
      <c r="C150" t="s">
        <v>29</v>
      </c>
      <c r="D150" t="s">
        <v>30</v>
      </c>
      <c r="E150" t="s">
        <v>9</v>
      </c>
      <c r="F150" t="s">
        <v>9</v>
      </c>
      <c r="G150" t="s">
        <v>475</v>
      </c>
      <c r="H150">
        <f t="shared" si="9"/>
        <v>1228.8</v>
      </c>
      <c r="I150">
        <f>SUM(DIsk_management_10_mins_7[Total Bytes])</f>
        <v>14266369159.599998</v>
      </c>
      <c r="J150" s="11">
        <f t="shared" si="10"/>
        <v>8.6132637271139642E-8</v>
      </c>
      <c r="K150" s="11"/>
    </row>
    <row r="151" spans="1:11" x14ac:dyDescent="0.25">
      <c r="A151" t="s">
        <v>468</v>
      </c>
      <c r="B151" t="s">
        <v>266</v>
      </c>
      <c r="C151" t="s">
        <v>29</v>
      </c>
      <c r="D151" t="s">
        <v>30</v>
      </c>
      <c r="E151" t="s">
        <v>9</v>
      </c>
      <c r="F151" t="s">
        <v>9</v>
      </c>
      <c r="G151" t="s">
        <v>267</v>
      </c>
      <c r="H151">
        <f t="shared" si="9"/>
        <v>1024</v>
      </c>
      <c r="I151">
        <f>SUM(DIsk_management_10_mins_7[Total Bytes])</f>
        <v>14266369159.599998</v>
      </c>
      <c r="J151" s="11">
        <f t="shared" si="10"/>
        <v>7.1777197725949701E-8</v>
      </c>
      <c r="K151" s="11"/>
    </row>
    <row r="152" spans="1:11" x14ac:dyDescent="0.25">
      <c r="A152" t="s">
        <v>468</v>
      </c>
      <c r="B152" t="s">
        <v>180</v>
      </c>
      <c r="C152" t="s">
        <v>29</v>
      </c>
      <c r="D152" t="s">
        <v>30</v>
      </c>
      <c r="E152" t="s">
        <v>9</v>
      </c>
      <c r="F152" t="s">
        <v>9</v>
      </c>
      <c r="G152" t="s">
        <v>474</v>
      </c>
      <c r="H152">
        <f t="shared" si="9"/>
        <v>892</v>
      </c>
      <c r="I152">
        <f>SUM(DIsk_management_10_mins_7[Total Bytes])</f>
        <v>14266369159.599998</v>
      </c>
      <c r="J152" s="11">
        <f t="shared" si="10"/>
        <v>6.2524668331589006E-8</v>
      </c>
      <c r="K152" s="11"/>
    </row>
    <row r="153" spans="1:11" x14ac:dyDescent="0.25">
      <c r="A153" t="s">
        <v>637</v>
      </c>
      <c r="B153" t="s">
        <v>316</v>
      </c>
      <c r="C153" t="s">
        <v>638</v>
      </c>
      <c r="D153" t="s">
        <v>30</v>
      </c>
      <c r="E153" t="s">
        <v>9</v>
      </c>
      <c r="F153" t="s">
        <v>9</v>
      </c>
      <c r="G153" t="s">
        <v>639</v>
      </c>
      <c r="H153">
        <f t="shared" si="9"/>
        <v>460</v>
      </c>
      <c r="I153">
        <f>SUM(DIsk_management_10_mins_7[Total Bytes])</f>
        <v>14266369159.599998</v>
      </c>
      <c r="J153" s="11">
        <f t="shared" si="10"/>
        <v>3.2243663040953966E-8</v>
      </c>
      <c r="K153" s="11"/>
    </row>
    <row r="154" spans="1:11" x14ac:dyDescent="0.25">
      <c r="A154" t="s">
        <v>468</v>
      </c>
      <c r="B154" t="s">
        <v>255</v>
      </c>
      <c r="C154" t="s">
        <v>29</v>
      </c>
      <c r="D154" t="s">
        <v>30</v>
      </c>
      <c r="E154" t="s">
        <v>9</v>
      </c>
      <c r="F154" t="s">
        <v>9</v>
      </c>
      <c r="G154" t="s">
        <v>526</v>
      </c>
      <c r="H154">
        <f t="shared" si="9"/>
        <v>220</v>
      </c>
      <c r="I154">
        <f>SUM(DIsk_management_10_mins_7[Total Bytes])</f>
        <v>14266369159.599998</v>
      </c>
      <c r="J154" s="11">
        <f t="shared" si="10"/>
        <v>1.5420882323934508E-8</v>
      </c>
      <c r="K154" s="11"/>
    </row>
    <row r="155" spans="1:11" x14ac:dyDescent="0.25">
      <c r="A155" t="s">
        <v>468</v>
      </c>
      <c r="B155" t="s">
        <v>212</v>
      </c>
      <c r="C155" t="s">
        <v>29</v>
      </c>
      <c r="D155" t="s">
        <v>30</v>
      </c>
      <c r="E155" t="s">
        <v>9</v>
      </c>
      <c r="F155" t="s">
        <v>9</v>
      </c>
      <c r="G155" t="s">
        <v>493</v>
      </c>
      <c r="H155">
        <f t="shared" si="9"/>
        <v>172</v>
      </c>
      <c r="I155">
        <f>SUM(DIsk_management_10_mins_7[Total Bytes])</f>
        <v>14266369159.599998</v>
      </c>
      <c r="J155" s="11">
        <f t="shared" si="10"/>
        <v>1.2056326180530614E-8</v>
      </c>
      <c r="K155" s="11"/>
    </row>
    <row r="156" spans="1:11" x14ac:dyDescent="0.25">
      <c r="A156" t="s">
        <v>10</v>
      </c>
      <c r="B156" t="s">
        <v>11</v>
      </c>
      <c r="C156" t="s">
        <v>9</v>
      </c>
      <c r="D156" t="s">
        <v>9</v>
      </c>
      <c r="E156" t="s">
        <v>9</v>
      </c>
      <c r="F156" t="s">
        <v>9</v>
      </c>
      <c r="G156" t="s">
        <v>9</v>
      </c>
      <c r="H156">
        <f t="shared" si="9"/>
        <v>0</v>
      </c>
      <c r="I156">
        <f>SUM(DIsk_management_10_mins_7[Total Bytes])</f>
        <v>14266369159.599998</v>
      </c>
      <c r="J156" s="11">
        <f t="shared" si="10"/>
        <v>0</v>
      </c>
      <c r="K156" s="11"/>
    </row>
    <row r="157" spans="1:11" x14ac:dyDescent="0.25">
      <c r="A157" t="s">
        <v>631</v>
      </c>
      <c r="B157" t="s">
        <v>20</v>
      </c>
      <c r="C157" t="s">
        <v>9</v>
      </c>
      <c r="D157" t="s">
        <v>9</v>
      </c>
      <c r="E157" t="s">
        <v>9</v>
      </c>
      <c r="F157" t="s">
        <v>9</v>
      </c>
      <c r="G157" t="s">
        <v>9</v>
      </c>
      <c r="H157">
        <f t="shared" si="9"/>
        <v>0</v>
      </c>
      <c r="I157">
        <f>SUM(DIsk_management_10_mins_7[Total Bytes])</f>
        <v>14266369159.599998</v>
      </c>
      <c r="J157" s="11">
        <f t="shared" si="10"/>
        <v>0</v>
      </c>
      <c r="K157" s="11"/>
    </row>
    <row r="158" spans="1:11" x14ac:dyDescent="0.25">
      <c r="A158" t="s">
        <v>636</v>
      </c>
      <c r="B158" t="s">
        <v>15</v>
      </c>
      <c r="C158" t="s">
        <v>16</v>
      </c>
      <c r="D158" t="s">
        <v>9</v>
      </c>
      <c r="E158" t="s">
        <v>9</v>
      </c>
      <c r="F158" t="s">
        <v>9</v>
      </c>
      <c r="G158" t="s">
        <v>9</v>
      </c>
      <c r="H158">
        <f t="shared" si="9"/>
        <v>0</v>
      </c>
      <c r="I158">
        <f>SUM(DIsk_management_10_mins_7[Total Bytes])</f>
        <v>14266369159.599998</v>
      </c>
      <c r="J158" s="11">
        <f t="shared" si="10"/>
        <v>0</v>
      </c>
      <c r="K158" s="11"/>
    </row>
    <row r="159" spans="1:11" x14ac:dyDescent="0.25">
      <c r="A159" t="s">
        <v>9</v>
      </c>
      <c r="B159" t="s">
        <v>9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>
        <f t="shared" si="9"/>
        <v>0</v>
      </c>
      <c r="I159">
        <f>SUM(DIsk_management_10_mins_7[Total Bytes])</f>
        <v>14266369159.599998</v>
      </c>
      <c r="J159" s="11">
        <f t="shared" si="10"/>
        <v>0</v>
      </c>
      <c r="K159" s="11"/>
    </row>
    <row r="160" spans="1:11" x14ac:dyDescent="0.25">
      <c r="I160">
        <f>SUM(DIsk_management_10_mins_7[Total Bytes])</f>
        <v>14266369159.599998</v>
      </c>
      <c r="J160" s="11">
        <f t="shared" si="10"/>
        <v>0</v>
      </c>
      <c r="K160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E778-BF8D-4F3A-BB95-E118EFF262C0}">
  <dimension ref="A1:K152"/>
  <sheetViews>
    <sheetView workbookViewId="0">
      <selection activeCell="J2" sqref="J2:J8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36.42578125" bestFit="1" customWidth="1"/>
    <col min="4" max="4" width="31.5703125" bestFit="1" customWidth="1"/>
    <col min="5" max="6" width="13.42578125" bestFit="1" customWidth="1"/>
    <col min="7" max="7" width="13.5703125" bestFit="1" customWidth="1"/>
    <col min="8" max="8" width="13.140625" bestFit="1" customWidth="1"/>
    <col min="9" max="9" width="12" bestFit="1" customWidth="1"/>
    <col min="10" max="10" width="9.140625" style="1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1213</v>
      </c>
      <c r="I1" s="4" t="s">
        <v>1214</v>
      </c>
      <c r="J1" s="9" t="s">
        <v>1216</v>
      </c>
      <c r="K1" s="14" t="s">
        <v>1215</v>
      </c>
    </row>
    <row r="2" spans="1:11" x14ac:dyDescent="0.25">
      <c r="A2" t="s">
        <v>612</v>
      </c>
      <c r="B2" t="s">
        <v>258</v>
      </c>
      <c r="C2" t="s">
        <v>9</v>
      </c>
      <c r="D2" t="s">
        <v>9</v>
      </c>
      <c r="E2" t="s">
        <v>613</v>
      </c>
      <c r="F2" t="s">
        <v>614</v>
      </c>
      <c r="G2" t="s">
        <v>1039</v>
      </c>
      <c r="H2">
        <f t="shared" ref="H2:H33" si="0"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7899971583.999999</v>
      </c>
      <c r="I2">
        <f>SUM(DIsk_management_10_mins_8[Total Bytes])</f>
        <v>15191337184.999989</v>
      </c>
      <c r="J2" s="15">
        <f t="shared" ref="J2:J33" si="1">H2/$I$2</f>
        <v>0.52003134995913824</v>
      </c>
      <c r="K2" s="11">
        <f t="shared" ref="K2" si="2">SUM(J2:J8)</f>
        <v>0.81959121930977064</v>
      </c>
    </row>
    <row r="3" spans="1:11" x14ac:dyDescent="0.25">
      <c r="A3" t="s">
        <v>595</v>
      </c>
      <c r="B3" t="s">
        <v>284</v>
      </c>
      <c r="C3" t="s">
        <v>285</v>
      </c>
      <c r="D3" t="s">
        <v>30</v>
      </c>
      <c r="E3" t="s">
        <v>954</v>
      </c>
      <c r="F3" t="s">
        <v>955</v>
      </c>
      <c r="G3" t="s">
        <v>1034</v>
      </c>
      <c r="H3">
        <f t="shared" si="0"/>
        <v>1313970585.6000001</v>
      </c>
      <c r="I3">
        <f>SUM(DIsk_management_10_mins_8[Total Bytes])</f>
        <v>15191337184.999989</v>
      </c>
      <c r="J3" s="15">
        <f t="shared" si="1"/>
        <v>8.6494728515237096E-2</v>
      </c>
      <c r="K3" s="11"/>
    </row>
    <row r="4" spans="1:11" x14ac:dyDescent="0.25">
      <c r="A4" t="s">
        <v>468</v>
      </c>
      <c r="B4" t="s">
        <v>211</v>
      </c>
      <c r="C4" t="s">
        <v>29</v>
      </c>
      <c r="D4" t="s">
        <v>30</v>
      </c>
      <c r="E4" t="s">
        <v>997</v>
      </c>
      <c r="F4" t="s">
        <v>998</v>
      </c>
      <c r="G4" t="s">
        <v>999</v>
      </c>
      <c r="H4">
        <f t="shared" si="0"/>
        <v>856581734.39999998</v>
      </c>
      <c r="I4">
        <f>SUM(DIsk_management_10_mins_8[Total Bytes])</f>
        <v>15191337184.999989</v>
      </c>
      <c r="J4" s="15">
        <f t="shared" si="1"/>
        <v>5.638619721019645E-2</v>
      </c>
      <c r="K4" s="11"/>
    </row>
    <row r="5" spans="1:11" x14ac:dyDescent="0.25">
      <c r="A5" t="s">
        <v>468</v>
      </c>
      <c r="B5" t="s">
        <v>306</v>
      </c>
      <c r="C5" t="s">
        <v>9</v>
      </c>
      <c r="D5" t="s">
        <v>9</v>
      </c>
      <c r="E5" t="s">
        <v>1023</v>
      </c>
      <c r="F5" t="s">
        <v>1024</v>
      </c>
      <c r="G5" t="s">
        <v>1025</v>
      </c>
      <c r="H5">
        <f t="shared" si="0"/>
        <v>719113420.79999995</v>
      </c>
      <c r="I5">
        <f>SUM(DIsk_management_10_mins_8[Total Bytes])</f>
        <v>15191337184.999989</v>
      </c>
      <c r="J5" s="15">
        <f t="shared" si="1"/>
        <v>4.7337071914252328E-2</v>
      </c>
      <c r="K5" s="11"/>
    </row>
    <row r="6" spans="1:11" x14ac:dyDescent="0.25">
      <c r="A6" t="s">
        <v>466</v>
      </c>
      <c r="B6" t="s">
        <v>341</v>
      </c>
      <c r="C6" t="s">
        <v>9</v>
      </c>
      <c r="D6" t="s">
        <v>9</v>
      </c>
      <c r="E6" t="s">
        <v>342</v>
      </c>
      <c r="F6" t="s">
        <v>343</v>
      </c>
      <c r="G6" t="s">
        <v>989</v>
      </c>
      <c r="H6">
        <f t="shared" si="0"/>
        <v>698771046.39999998</v>
      </c>
      <c r="I6">
        <f>SUM(DIsk_management_10_mins_8[Total Bytes])</f>
        <v>15191337184.999989</v>
      </c>
      <c r="J6" s="15">
        <f t="shared" si="1"/>
        <v>4.5997994639337639E-2</v>
      </c>
      <c r="K6" s="11"/>
    </row>
    <row r="7" spans="1:11" x14ac:dyDescent="0.25">
      <c r="A7" t="s">
        <v>468</v>
      </c>
      <c r="B7" t="s">
        <v>943</v>
      </c>
      <c r="C7" t="s">
        <v>9</v>
      </c>
      <c r="D7" t="s">
        <v>9</v>
      </c>
      <c r="E7" t="s">
        <v>1026</v>
      </c>
      <c r="F7" t="s">
        <v>1027</v>
      </c>
      <c r="G7" t="s">
        <v>1028</v>
      </c>
      <c r="H7">
        <f t="shared" si="0"/>
        <v>590558003.20000005</v>
      </c>
      <c r="I7">
        <f>SUM(DIsk_management_10_mins_8[Total Bytes])</f>
        <v>15191337184.999989</v>
      </c>
      <c r="J7" s="15">
        <f t="shared" si="1"/>
        <v>3.8874655733605885E-2</v>
      </c>
      <c r="K7" s="11"/>
    </row>
    <row r="8" spans="1:11" x14ac:dyDescent="0.25">
      <c r="A8" t="s">
        <v>12</v>
      </c>
      <c r="B8" t="s">
        <v>13</v>
      </c>
      <c r="C8" t="s">
        <v>9</v>
      </c>
      <c r="D8" t="s">
        <v>9</v>
      </c>
      <c r="E8" t="s">
        <v>987</v>
      </c>
      <c r="F8" t="s">
        <v>988</v>
      </c>
      <c r="G8" t="s">
        <v>896</v>
      </c>
      <c r="H8">
        <f t="shared" si="0"/>
        <v>371720192</v>
      </c>
      <c r="I8">
        <f>SUM(DIsk_management_10_mins_8[Total Bytes])</f>
        <v>15191337184.999989</v>
      </c>
      <c r="J8" s="15">
        <f t="shared" si="1"/>
        <v>2.446922133800299E-2</v>
      </c>
      <c r="K8" s="11"/>
    </row>
    <row r="9" spans="1:11" x14ac:dyDescent="0.25">
      <c r="A9" t="s">
        <v>604</v>
      </c>
      <c r="B9" t="s">
        <v>605</v>
      </c>
      <c r="C9" t="s">
        <v>351</v>
      </c>
      <c r="D9" t="s">
        <v>352</v>
      </c>
      <c r="E9" t="s">
        <v>960</v>
      </c>
      <c r="F9" t="s">
        <v>1037</v>
      </c>
      <c r="G9" t="s">
        <v>1038</v>
      </c>
      <c r="H9">
        <f t="shared" si="0"/>
        <v>305603174.40000004</v>
      </c>
      <c r="I9">
        <f>SUM(DIsk_management_10_mins_8[Total Bytes])</f>
        <v>15191337184.999989</v>
      </c>
      <c r="J9" s="11">
        <f t="shared" si="1"/>
        <v>2.0116937085811928E-2</v>
      </c>
      <c r="K9" s="11"/>
    </row>
    <row r="10" spans="1:11" x14ac:dyDescent="0.25">
      <c r="A10" t="s">
        <v>468</v>
      </c>
      <c r="B10" t="s">
        <v>268</v>
      </c>
      <c r="C10" t="s">
        <v>29</v>
      </c>
      <c r="D10" t="s">
        <v>30</v>
      </c>
      <c r="E10" t="s">
        <v>1015</v>
      </c>
      <c r="F10" t="s">
        <v>1016</v>
      </c>
      <c r="G10" t="s">
        <v>1017</v>
      </c>
      <c r="H10">
        <f t="shared" si="0"/>
        <v>251482828.79999998</v>
      </c>
      <c r="I10">
        <f>SUM(DIsk_management_10_mins_8[Total Bytes])</f>
        <v>15191337184.999989</v>
      </c>
      <c r="J10" s="11">
        <f t="shared" si="1"/>
        <v>1.655435764063716E-2</v>
      </c>
      <c r="K10" s="11"/>
    </row>
    <row r="11" spans="1:11" x14ac:dyDescent="0.25">
      <c r="A11" t="s">
        <v>468</v>
      </c>
      <c r="B11" t="s">
        <v>209</v>
      </c>
      <c r="C11" t="s">
        <v>29</v>
      </c>
      <c r="D11" t="s">
        <v>30</v>
      </c>
      <c r="E11" t="s">
        <v>995</v>
      </c>
      <c r="F11" t="s">
        <v>996</v>
      </c>
      <c r="G11" t="s">
        <v>903</v>
      </c>
      <c r="H11">
        <f t="shared" si="0"/>
        <v>249358745.60000002</v>
      </c>
      <c r="I11">
        <f>SUM(DIsk_management_10_mins_8[Total Bytes])</f>
        <v>15191337184.999989</v>
      </c>
      <c r="J11" s="11">
        <f t="shared" si="1"/>
        <v>1.641453563720633E-2</v>
      </c>
      <c r="K11" s="11"/>
    </row>
    <row r="12" spans="1:11" x14ac:dyDescent="0.25">
      <c r="A12" t="s">
        <v>7</v>
      </c>
      <c r="B12" t="s">
        <v>8</v>
      </c>
      <c r="C12" t="s">
        <v>9</v>
      </c>
      <c r="D12" t="s">
        <v>9</v>
      </c>
      <c r="E12" t="s">
        <v>601</v>
      </c>
      <c r="F12" t="s">
        <v>1036</v>
      </c>
      <c r="G12" t="s">
        <v>603</v>
      </c>
      <c r="H12">
        <f t="shared" si="0"/>
        <v>243206656</v>
      </c>
      <c r="I12">
        <f>SUM(DIsk_management_10_mins_8[Total Bytes])</f>
        <v>15191337184.999989</v>
      </c>
      <c r="J12" s="11">
        <f t="shared" si="1"/>
        <v>1.6009562097018266E-2</v>
      </c>
      <c r="K12" s="11"/>
    </row>
    <row r="13" spans="1:11" x14ac:dyDescent="0.25">
      <c r="A13" t="s">
        <v>468</v>
      </c>
      <c r="B13" t="s">
        <v>244</v>
      </c>
      <c r="C13" t="s">
        <v>29</v>
      </c>
      <c r="D13" t="s">
        <v>30</v>
      </c>
      <c r="E13" t="s">
        <v>746</v>
      </c>
      <c r="F13" t="s">
        <v>747</v>
      </c>
      <c r="G13" t="s">
        <v>748</v>
      </c>
      <c r="H13">
        <f t="shared" si="0"/>
        <v>207408332.79999998</v>
      </c>
      <c r="I13">
        <f>SUM(DIsk_management_10_mins_8[Total Bytes])</f>
        <v>15191337184.999989</v>
      </c>
      <c r="J13" s="11">
        <f t="shared" si="1"/>
        <v>1.365306623598587E-2</v>
      </c>
      <c r="K13" s="11"/>
    </row>
    <row r="14" spans="1:11" x14ac:dyDescent="0.25">
      <c r="A14" t="s">
        <v>468</v>
      </c>
      <c r="B14" t="s">
        <v>256</v>
      </c>
      <c r="C14" t="s">
        <v>29</v>
      </c>
      <c r="D14" t="s">
        <v>30</v>
      </c>
      <c r="E14" t="s">
        <v>1012</v>
      </c>
      <c r="F14" t="s">
        <v>378</v>
      </c>
      <c r="G14" t="s">
        <v>1013</v>
      </c>
      <c r="H14">
        <f t="shared" si="0"/>
        <v>123541196.79999998</v>
      </c>
      <c r="I14">
        <f>SUM(DIsk_management_10_mins_8[Total Bytes])</f>
        <v>15191337184.999989</v>
      </c>
      <c r="J14" s="11">
        <f t="shared" si="1"/>
        <v>8.1323451185051215E-3</v>
      </c>
      <c r="K14" s="11"/>
    </row>
    <row r="15" spans="1:11" x14ac:dyDescent="0.25">
      <c r="A15" t="s">
        <v>616</v>
      </c>
      <c r="B15" t="s">
        <v>43</v>
      </c>
      <c r="C15" t="s">
        <v>44</v>
      </c>
      <c r="D15" t="s">
        <v>30</v>
      </c>
      <c r="E15" t="s">
        <v>963</v>
      </c>
      <c r="F15" t="s">
        <v>1040</v>
      </c>
      <c r="G15" t="s">
        <v>1041</v>
      </c>
      <c r="H15">
        <f t="shared" si="0"/>
        <v>117537075.2</v>
      </c>
      <c r="I15">
        <f>SUM(DIsk_management_10_mins_8[Total Bytes])</f>
        <v>15191337184.999989</v>
      </c>
      <c r="J15" s="11">
        <f t="shared" si="1"/>
        <v>7.7371118663639941E-3</v>
      </c>
      <c r="K15" s="11"/>
    </row>
    <row r="16" spans="1:11" x14ac:dyDescent="0.25">
      <c r="A16" t="s">
        <v>468</v>
      </c>
      <c r="B16" t="s">
        <v>241</v>
      </c>
      <c r="C16" t="s">
        <v>29</v>
      </c>
      <c r="D16" t="s">
        <v>30</v>
      </c>
      <c r="E16" t="s">
        <v>1006</v>
      </c>
      <c r="F16" t="s">
        <v>1007</v>
      </c>
      <c r="G16" t="s">
        <v>1008</v>
      </c>
      <c r="H16">
        <f t="shared" si="0"/>
        <v>115762790.40000001</v>
      </c>
      <c r="I16">
        <f>SUM(DIsk_management_10_mins_8[Total Bytes])</f>
        <v>15191337184.999989</v>
      </c>
      <c r="J16" s="11">
        <f t="shared" si="1"/>
        <v>7.6203160386897895E-3</v>
      </c>
      <c r="K16" s="11"/>
    </row>
    <row r="17" spans="1:11" x14ac:dyDescent="0.25">
      <c r="A17" t="s">
        <v>468</v>
      </c>
      <c r="B17" t="s">
        <v>231</v>
      </c>
      <c r="C17" t="s">
        <v>29</v>
      </c>
      <c r="D17" t="s">
        <v>30</v>
      </c>
      <c r="E17" t="s">
        <v>1000</v>
      </c>
      <c r="F17" t="s">
        <v>1001</v>
      </c>
      <c r="G17" t="s">
        <v>1002</v>
      </c>
      <c r="H17">
        <f t="shared" si="0"/>
        <v>111938252.8</v>
      </c>
      <c r="I17">
        <f>SUM(DIsk_management_10_mins_8[Total Bytes])</f>
        <v>15191337184.999989</v>
      </c>
      <c r="J17" s="11">
        <f t="shared" si="1"/>
        <v>7.3685582405825642E-3</v>
      </c>
      <c r="K17" s="11"/>
    </row>
    <row r="18" spans="1:11" x14ac:dyDescent="0.25">
      <c r="A18" t="s">
        <v>323</v>
      </c>
      <c r="B18" t="s">
        <v>324</v>
      </c>
      <c r="C18" t="s">
        <v>325</v>
      </c>
      <c r="D18" t="s">
        <v>30</v>
      </c>
      <c r="E18" t="s">
        <v>1054</v>
      </c>
      <c r="F18" t="s">
        <v>1055</v>
      </c>
      <c r="G18" t="s">
        <v>1056</v>
      </c>
      <c r="H18">
        <f t="shared" si="0"/>
        <v>104962457.59999999</v>
      </c>
      <c r="I18">
        <f>SUM(DIsk_management_10_mins_8[Total Bytes])</f>
        <v>15191337184.999989</v>
      </c>
      <c r="J18" s="11">
        <f t="shared" si="1"/>
        <v>6.9093626401526068E-3</v>
      </c>
      <c r="K18" s="11"/>
    </row>
    <row r="19" spans="1:11" x14ac:dyDescent="0.25">
      <c r="A19" t="s">
        <v>616</v>
      </c>
      <c r="B19" t="s">
        <v>99</v>
      </c>
      <c r="C19" t="s">
        <v>44</v>
      </c>
      <c r="D19" t="s">
        <v>30</v>
      </c>
      <c r="E19" t="s">
        <v>100</v>
      </c>
      <c r="F19" t="s">
        <v>101</v>
      </c>
      <c r="G19" t="s">
        <v>102</v>
      </c>
      <c r="H19">
        <f t="shared" si="0"/>
        <v>71941427.199999988</v>
      </c>
      <c r="I19">
        <f>SUM(DIsk_management_10_mins_8[Total Bytes])</f>
        <v>15191337184.999989</v>
      </c>
      <c r="J19" s="11">
        <f t="shared" si="1"/>
        <v>4.7356876043167127E-3</v>
      </c>
      <c r="K19" s="11"/>
    </row>
    <row r="20" spans="1:11" x14ac:dyDescent="0.25">
      <c r="A20" t="s">
        <v>616</v>
      </c>
      <c r="B20" t="s">
        <v>84</v>
      </c>
      <c r="C20" t="s">
        <v>44</v>
      </c>
      <c r="D20" t="s">
        <v>30</v>
      </c>
      <c r="E20" t="s">
        <v>85</v>
      </c>
      <c r="F20" t="s">
        <v>86</v>
      </c>
      <c r="G20" t="s">
        <v>1044</v>
      </c>
      <c r="H20">
        <f t="shared" si="0"/>
        <v>68826828.799999997</v>
      </c>
      <c r="I20">
        <f>SUM(DIsk_management_10_mins_8[Total Bytes])</f>
        <v>15191337184.999989</v>
      </c>
      <c r="J20" s="11">
        <f t="shared" si="1"/>
        <v>4.5306629667834636E-3</v>
      </c>
      <c r="K20" s="11"/>
    </row>
    <row r="21" spans="1:11" x14ac:dyDescent="0.25">
      <c r="A21" t="s">
        <v>468</v>
      </c>
      <c r="B21" t="s">
        <v>28</v>
      </c>
      <c r="C21" t="s">
        <v>29</v>
      </c>
      <c r="D21" t="s">
        <v>30</v>
      </c>
      <c r="E21" t="s">
        <v>469</v>
      </c>
      <c r="F21" t="s">
        <v>470</v>
      </c>
      <c r="G21" t="s">
        <v>81</v>
      </c>
      <c r="H21">
        <f t="shared" si="0"/>
        <v>59244544</v>
      </c>
      <c r="I21">
        <f>SUM(DIsk_management_10_mins_8[Total Bytes])</f>
        <v>15191337184.999989</v>
      </c>
      <c r="J21" s="11">
        <f t="shared" si="1"/>
        <v>3.8998900016845388E-3</v>
      </c>
      <c r="K21" s="11"/>
    </row>
    <row r="22" spans="1:11" x14ac:dyDescent="0.25">
      <c r="A22" t="s">
        <v>452</v>
      </c>
      <c r="B22" t="s">
        <v>80</v>
      </c>
      <c r="C22" t="s">
        <v>9</v>
      </c>
      <c r="D22" t="s">
        <v>30</v>
      </c>
      <c r="E22" t="s">
        <v>594</v>
      </c>
      <c r="F22" t="s">
        <v>878</v>
      </c>
      <c r="G22" t="s">
        <v>594</v>
      </c>
      <c r="H22">
        <f t="shared" si="0"/>
        <v>57461964.799999997</v>
      </c>
      <c r="I22">
        <f>SUM(DIsk_management_10_mins_8[Total Bytes])</f>
        <v>15191337184.999989</v>
      </c>
      <c r="J22" s="11">
        <f t="shared" si="1"/>
        <v>3.7825481786250038E-3</v>
      </c>
      <c r="K22" s="11"/>
    </row>
    <row r="23" spans="1:11" x14ac:dyDescent="0.25">
      <c r="A23" t="s">
        <v>662</v>
      </c>
      <c r="B23" t="s">
        <v>243</v>
      </c>
      <c r="C23" t="s">
        <v>663</v>
      </c>
      <c r="D23" t="s">
        <v>30</v>
      </c>
      <c r="E23" t="s">
        <v>870</v>
      </c>
      <c r="F23" t="s">
        <v>1065</v>
      </c>
      <c r="G23" t="s">
        <v>1066</v>
      </c>
      <c r="H23">
        <f t="shared" si="0"/>
        <v>54189158.399999999</v>
      </c>
      <c r="I23">
        <f>SUM(DIsk_management_10_mins_8[Total Bytes])</f>
        <v>15191337184.999989</v>
      </c>
      <c r="J23" s="11">
        <f t="shared" si="1"/>
        <v>3.5671091846678697E-3</v>
      </c>
      <c r="K23" s="11"/>
    </row>
    <row r="24" spans="1:11" x14ac:dyDescent="0.25">
      <c r="A24" t="s">
        <v>356</v>
      </c>
      <c r="B24" t="s">
        <v>357</v>
      </c>
      <c r="C24" t="s">
        <v>358</v>
      </c>
      <c r="D24" t="s">
        <v>30</v>
      </c>
      <c r="E24" t="s">
        <v>1045</v>
      </c>
      <c r="F24" t="s">
        <v>772</v>
      </c>
      <c r="G24" t="s">
        <v>1046</v>
      </c>
      <c r="H24">
        <f t="shared" si="0"/>
        <v>51875532.800000004</v>
      </c>
      <c r="I24">
        <f>SUM(DIsk_management_10_mins_8[Total Bytes])</f>
        <v>15191337184.999989</v>
      </c>
      <c r="J24" s="11">
        <f t="shared" si="1"/>
        <v>3.4148101755796848E-3</v>
      </c>
      <c r="K24" s="11"/>
    </row>
    <row r="25" spans="1:11" x14ac:dyDescent="0.25">
      <c r="A25" t="s">
        <v>616</v>
      </c>
      <c r="B25" t="s">
        <v>92</v>
      </c>
      <c r="C25" t="s">
        <v>44</v>
      </c>
      <c r="D25" t="s">
        <v>30</v>
      </c>
      <c r="E25" t="s">
        <v>93</v>
      </c>
      <c r="F25" t="s">
        <v>94</v>
      </c>
      <c r="G25" t="s">
        <v>846</v>
      </c>
      <c r="H25">
        <f t="shared" si="0"/>
        <v>50955775.999999993</v>
      </c>
      <c r="I25">
        <f>SUM(DIsk_management_10_mins_8[Total Bytes])</f>
        <v>15191337184.999989</v>
      </c>
      <c r="J25" s="11">
        <f t="shared" si="1"/>
        <v>3.3542653539619942E-3</v>
      </c>
      <c r="K25" s="11"/>
    </row>
    <row r="26" spans="1:11" x14ac:dyDescent="0.25">
      <c r="A26" t="s">
        <v>458</v>
      </c>
      <c r="B26" t="s">
        <v>206</v>
      </c>
      <c r="C26" t="s">
        <v>207</v>
      </c>
      <c r="D26" t="s">
        <v>208</v>
      </c>
      <c r="E26" t="s">
        <v>985</v>
      </c>
      <c r="F26" t="s">
        <v>986</v>
      </c>
      <c r="G26" t="s">
        <v>101</v>
      </c>
      <c r="H26">
        <f t="shared" si="0"/>
        <v>42507980.799999997</v>
      </c>
      <c r="I26">
        <f>SUM(DIsk_management_10_mins_8[Total Bytes])</f>
        <v>15191337184.999989</v>
      </c>
      <c r="J26" s="11">
        <f t="shared" si="1"/>
        <v>2.7981724243454102E-3</v>
      </c>
      <c r="K26" s="11"/>
    </row>
    <row r="27" spans="1:11" x14ac:dyDescent="0.25">
      <c r="A27" t="s">
        <v>646</v>
      </c>
      <c r="B27" t="s">
        <v>112</v>
      </c>
      <c r="C27" t="s">
        <v>113</v>
      </c>
      <c r="D27" t="s">
        <v>30</v>
      </c>
      <c r="E27" t="s">
        <v>114</v>
      </c>
      <c r="F27" t="s">
        <v>1059</v>
      </c>
      <c r="G27" t="s">
        <v>1060</v>
      </c>
      <c r="H27">
        <f t="shared" si="0"/>
        <v>37839974.399999999</v>
      </c>
      <c r="I27">
        <f>SUM(DIsk_management_10_mins_8[Total Bytes])</f>
        <v>15191337184.999989</v>
      </c>
      <c r="J27" s="11">
        <f t="shared" si="1"/>
        <v>2.4908916140287769E-3</v>
      </c>
      <c r="K27" s="11"/>
    </row>
    <row r="28" spans="1:11" x14ac:dyDescent="0.25">
      <c r="A28" t="s">
        <v>616</v>
      </c>
      <c r="B28" t="s">
        <v>107</v>
      </c>
      <c r="C28" t="s">
        <v>44</v>
      </c>
      <c r="D28" t="s">
        <v>30</v>
      </c>
      <c r="E28" t="s">
        <v>108</v>
      </c>
      <c r="F28" t="s">
        <v>109</v>
      </c>
      <c r="G28" t="s">
        <v>110</v>
      </c>
      <c r="H28">
        <f t="shared" si="0"/>
        <v>35768524.800000004</v>
      </c>
      <c r="I28">
        <f>SUM(DIsk_management_10_mins_8[Total Bytes])</f>
        <v>15191337184.999989</v>
      </c>
      <c r="J28" s="11">
        <f t="shared" si="1"/>
        <v>2.3545343220554701E-3</v>
      </c>
      <c r="K28" s="11"/>
    </row>
    <row r="29" spans="1:11" x14ac:dyDescent="0.25">
      <c r="A29" t="s">
        <v>468</v>
      </c>
      <c r="B29" t="s">
        <v>940</v>
      </c>
      <c r="C29" t="s">
        <v>29</v>
      </c>
      <c r="D29" t="s">
        <v>30</v>
      </c>
      <c r="E29" t="s">
        <v>941</v>
      </c>
      <c r="F29" t="s">
        <v>9</v>
      </c>
      <c r="G29" t="s">
        <v>942</v>
      </c>
      <c r="H29">
        <f t="shared" si="0"/>
        <v>32270643.199999999</v>
      </c>
      <c r="I29">
        <f>SUM(DIsk_management_10_mins_8[Total Bytes])</f>
        <v>15191337184.999989</v>
      </c>
      <c r="J29" s="11">
        <f t="shared" si="1"/>
        <v>2.1242793051729648E-3</v>
      </c>
      <c r="K29" s="11"/>
    </row>
    <row r="30" spans="1:11" x14ac:dyDescent="0.25">
      <c r="A30" t="s">
        <v>632</v>
      </c>
      <c r="B30" t="s">
        <v>313</v>
      </c>
      <c r="C30" t="s">
        <v>9</v>
      </c>
      <c r="D30" t="s">
        <v>9</v>
      </c>
      <c r="E30" t="s">
        <v>55</v>
      </c>
      <c r="F30" t="s">
        <v>1052</v>
      </c>
      <c r="G30" t="s">
        <v>1053</v>
      </c>
      <c r="H30">
        <f t="shared" si="0"/>
        <v>28395827.199999999</v>
      </c>
      <c r="I30">
        <f>SUM(DIsk_management_10_mins_8[Total Bytes])</f>
        <v>15191337184.999989</v>
      </c>
      <c r="J30" s="11">
        <f t="shared" si="1"/>
        <v>1.8692118313349136E-3</v>
      </c>
      <c r="K30" s="11"/>
    </row>
    <row r="31" spans="1:11" x14ac:dyDescent="0.25">
      <c r="A31" t="s">
        <v>616</v>
      </c>
      <c r="B31" t="s">
        <v>65</v>
      </c>
      <c r="C31" t="s">
        <v>44</v>
      </c>
      <c r="D31" t="s">
        <v>30</v>
      </c>
      <c r="E31" t="s">
        <v>1043</v>
      </c>
      <c r="F31" t="s">
        <v>966</v>
      </c>
      <c r="G31" t="s">
        <v>399</v>
      </c>
      <c r="H31">
        <f t="shared" si="0"/>
        <v>27694284.799999997</v>
      </c>
      <c r="I31">
        <f>SUM(DIsk_management_10_mins_8[Total Bytes])</f>
        <v>15191337184.999989</v>
      </c>
      <c r="J31" s="11">
        <f t="shared" si="1"/>
        <v>1.8230314068300379E-3</v>
      </c>
      <c r="K31" s="11"/>
    </row>
    <row r="32" spans="1:11" x14ac:dyDescent="0.25">
      <c r="A32" t="s">
        <v>616</v>
      </c>
      <c r="B32" t="s">
        <v>96</v>
      </c>
      <c r="C32" t="s">
        <v>44</v>
      </c>
      <c r="D32" t="s">
        <v>30</v>
      </c>
      <c r="E32" t="s">
        <v>97</v>
      </c>
      <c r="F32" t="s">
        <v>98</v>
      </c>
      <c r="G32" t="s">
        <v>404</v>
      </c>
      <c r="H32">
        <f t="shared" si="0"/>
        <v>22360985.600000001</v>
      </c>
      <c r="I32">
        <f>SUM(DIsk_management_10_mins_8[Total Bytes])</f>
        <v>15191337184.999989</v>
      </c>
      <c r="J32" s="11">
        <f t="shared" si="1"/>
        <v>1.471956374062934E-3</v>
      </c>
      <c r="K32" s="11"/>
    </row>
    <row r="33" spans="1:11" x14ac:dyDescent="0.25">
      <c r="A33" t="s">
        <v>468</v>
      </c>
      <c r="B33" t="s">
        <v>182</v>
      </c>
      <c r="C33" t="s">
        <v>29</v>
      </c>
      <c r="D33" t="s">
        <v>30</v>
      </c>
      <c r="E33" t="s">
        <v>476</v>
      </c>
      <c r="F33" t="s">
        <v>992</v>
      </c>
      <c r="G33" t="s">
        <v>398</v>
      </c>
      <c r="H33">
        <f t="shared" si="0"/>
        <v>20656953.199999999</v>
      </c>
      <c r="I33">
        <f>SUM(DIsk_management_10_mins_8[Total Bytes])</f>
        <v>15191337184.999989</v>
      </c>
      <c r="J33" s="11">
        <f t="shared" si="1"/>
        <v>1.3597850504165486E-3</v>
      </c>
      <c r="K33" s="11"/>
    </row>
    <row r="34" spans="1:11" x14ac:dyDescent="0.25">
      <c r="A34" t="s">
        <v>642</v>
      </c>
      <c r="B34" t="s">
        <v>322</v>
      </c>
      <c r="C34" t="s">
        <v>643</v>
      </c>
      <c r="D34" t="s">
        <v>30</v>
      </c>
      <c r="E34" t="s">
        <v>1057</v>
      </c>
      <c r="F34" t="s">
        <v>9</v>
      </c>
      <c r="G34" t="s">
        <v>1058</v>
      </c>
      <c r="H34">
        <f t="shared" ref="H34:H65" si="3"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17550028.800000001</v>
      </c>
      <c r="I34">
        <f>SUM(DIsk_management_10_mins_8[Total Bytes])</f>
        <v>15191337184.999989</v>
      </c>
      <c r="J34" s="11">
        <f t="shared" ref="J34:J65" si="4">H34/$I$2</f>
        <v>1.1552655692040723E-3</v>
      </c>
      <c r="K34" s="11"/>
    </row>
    <row r="35" spans="1:11" x14ac:dyDescent="0.25">
      <c r="A35" t="s">
        <v>627</v>
      </c>
      <c r="B35" t="s">
        <v>248</v>
      </c>
      <c r="C35" t="s">
        <v>9</v>
      </c>
      <c r="D35" t="s">
        <v>9</v>
      </c>
      <c r="E35" t="s">
        <v>628</v>
      </c>
      <c r="F35" t="s">
        <v>629</v>
      </c>
      <c r="G35" t="s">
        <v>1051</v>
      </c>
      <c r="H35">
        <f t="shared" si="3"/>
        <v>15789056</v>
      </c>
      <c r="I35">
        <f>SUM(DIsk_management_10_mins_8[Total Bytes])</f>
        <v>15191337184.999989</v>
      </c>
      <c r="J35" s="11">
        <f t="shared" si="4"/>
        <v>1.0393460304199029E-3</v>
      </c>
      <c r="K35" s="11"/>
    </row>
    <row r="36" spans="1:11" x14ac:dyDescent="0.25">
      <c r="A36" t="s">
        <v>468</v>
      </c>
      <c r="B36" t="s">
        <v>947</v>
      </c>
      <c r="C36" t="s">
        <v>29</v>
      </c>
      <c r="D36" t="s">
        <v>30</v>
      </c>
      <c r="E36" t="s">
        <v>545</v>
      </c>
      <c r="F36" t="s">
        <v>581</v>
      </c>
      <c r="G36" t="s">
        <v>1029</v>
      </c>
      <c r="H36">
        <f t="shared" si="3"/>
        <v>15728640</v>
      </c>
      <c r="I36">
        <f>SUM(DIsk_management_10_mins_8[Total Bytes])</f>
        <v>15191337184.999989</v>
      </c>
      <c r="J36" s="11">
        <f t="shared" si="4"/>
        <v>1.0353690269958953E-3</v>
      </c>
      <c r="K36" s="11"/>
    </row>
    <row r="37" spans="1:11" x14ac:dyDescent="0.25">
      <c r="A37" t="s">
        <v>468</v>
      </c>
      <c r="B37" t="s">
        <v>214</v>
      </c>
      <c r="C37" t="s">
        <v>29</v>
      </c>
      <c r="D37" t="s">
        <v>30</v>
      </c>
      <c r="E37" t="s">
        <v>495</v>
      </c>
      <c r="F37" t="s">
        <v>9</v>
      </c>
      <c r="G37" t="s">
        <v>628</v>
      </c>
      <c r="H37">
        <f t="shared" si="3"/>
        <v>14785745.6</v>
      </c>
      <c r="I37">
        <f>SUM(DIsk_management_10_mins_8[Total Bytes])</f>
        <v>15191337184.999989</v>
      </c>
      <c r="J37" s="11">
        <f t="shared" si="4"/>
        <v>9.7330112681584926E-4</v>
      </c>
      <c r="K37" s="11"/>
    </row>
    <row r="38" spans="1:11" x14ac:dyDescent="0.25">
      <c r="A38" t="s">
        <v>468</v>
      </c>
      <c r="B38" t="s">
        <v>289</v>
      </c>
      <c r="C38" t="s">
        <v>29</v>
      </c>
      <c r="D38" t="s">
        <v>30</v>
      </c>
      <c r="E38" t="s">
        <v>1018</v>
      </c>
      <c r="F38" t="s">
        <v>926</v>
      </c>
      <c r="G38" t="s">
        <v>398</v>
      </c>
      <c r="H38">
        <f t="shared" si="3"/>
        <v>14560051.199999999</v>
      </c>
      <c r="I38">
        <f>SUM(DIsk_management_10_mins_8[Total Bytes])</f>
        <v>15191337184.999989</v>
      </c>
      <c r="J38" s="11">
        <f t="shared" si="4"/>
        <v>9.5844434381830946E-4</v>
      </c>
      <c r="K38" s="11"/>
    </row>
    <row r="39" spans="1:11" x14ac:dyDescent="0.25">
      <c r="A39" t="s">
        <v>468</v>
      </c>
      <c r="B39" t="s">
        <v>297</v>
      </c>
      <c r="C39" t="s">
        <v>29</v>
      </c>
      <c r="D39" t="s">
        <v>30</v>
      </c>
      <c r="E39" t="s">
        <v>298</v>
      </c>
      <c r="F39" t="s">
        <v>299</v>
      </c>
      <c r="G39" t="s">
        <v>300</v>
      </c>
      <c r="H39">
        <f t="shared" si="3"/>
        <v>14393651.199999999</v>
      </c>
      <c r="I39">
        <f>SUM(DIsk_management_10_mins_8[Total Bytes])</f>
        <v>15191337184.999989</v>
      </c>
      <c r="J39" s="11">
        <f t="shared" si="4"/>
        <v>9.4749073269286466E-4</v>
      </c>
      <c r="K39" s="11"/>
    </row>
    <row r="40" spans="1:11" x14ac:dyDescent="0.25">
      <c r="A40" t="s">
        <v>454</v>
      </c>
      <c r="B40" t="s">
        <v>335</v>
      </c>
      <c r="C40" t="s">
        <v>336</v>
      </c>
      <c r="D40" t="s">
        <v>208</v>
      </c>
      <c r="E40" t="s">
        <v>984</v>
      </c>
      <c r="F40" t="s">
        <v>985</v>
      </c>
      <c r="G40" t="s">
        <v>328</v>
      </c>
      <c r="H40">
        <f t="shared" si="3"/>
        <v>10323148.800000001</v>
      </c>
      <c r="I40">
        <f>SUM(DIsk_management_10_mins_8[Total Bytes])</f>
        <v>15191337184.999989</v>
      </c>
      <c r="J40" s="11">
        <f t="shared" si="4"/>
        <v>6.7954181217129038E-4</v>
      </c>
      <c r="K40" s="11"/>
    </row>
    <row r="41" spans="1:11" x14ac:dyDescent="0.25">
      <c r="A41" t="s">
        <v>468</v>
      </c>
      <c r="B41" t="s">
        <v>254</v>
      </c>
      <c r="C41" t="s">
        <v>29</v>
      </c>
      <c r="D41" t="s">
        <v>30</v>
      </c>
      <c r="E41" t="s">
        <v>398</v>
      </c>
      <c r="F41" t="s">
        <v>524</v>
      </c>
      <c r="G41" t="s">
        <v>813</v>
      </c>
      <c r="H41">
        <f t="shared" si="3"/>
        <v>9694720</v>
      </c>
      <c r="I41">
        <f>SUM(DIsk_management_10_mins_8[Total Bytes])</f>
        <v>15191337184.999989</v>
      </c>
      <c r="J41" s="11">
        <f t="shared" si="4"/>
        <v>6.3817423587784106E-4</v>
      </c>
      <c r="K41" s="11"/>
    </row>
    <row r="42" spans="1:11" x14ac:dyDescent="0.25">
      <c r="A42" t="s">
        <v>599</v>
      </c>
      <c r="B42" t="s">
        <v>38</v>
      </c>
      <c r="C42" t="s">
        <v>9</v>
      </c>
      <c r="D42" t="s">
        <v>30</v>
      </c>
      <c r="E42" t="s">
        <v>955</v>
      </c>
      <c r="F42" t="s">
        <v>63</v>
      </c>
      <c r="G42" t="s">
        <v>1035</v>
      </c>
      <c r="H42">
        <f t="shared" si="3"/>
        <v>9449779.2000000011</v>
      </c>
      <c r="I42">
        <f>SUM(DIsk_management_10_mins_8[Total Bytes])</f>
        <v>15191337184.999989</v>
      </c>
      <c r="J42" s="11">
        <f t="shared" si="4"/>
        <v>6.2205052030118622E-4</v>
      </c>
      <c r="K42" s="11"/>
    </row>
    <row r="43" spans="1:11" x14ac:dyDescent="0.25">
      <c r="A43" t="s">
        <v>616</v>
      </c>
      <c r="B43" t="s">
        <v>57</v>
      </c>
      <c r="C43" t="s">
        <v>44</v>
      </c>
      <c r="D43" t="s">
        <v>30</v>
      </c>
      <c r="E43" t="s">
        <v>400</v>
      </c>
      <c r="F43" t="s">
        <v>842</v>
      </c>
      <c r="G43" t="s">
        <v>843</v>
      </c>
      <c r="H43">
        <f t="shared" si="3"/>
        <v>8923033.5999999996</v>
      </c>
      <c r="I43">
        <f>SUM(DIsk_management_10_mins_8[Total Bytes])</f>
        <v>15191337184.999989</v>
      </c>
      <c r="J43" s="11">
        <f t="shared" si="4"/>
        <v>5.8737644299085485E-4</v>
      </c>
      <c r="K43" s="11"/>
    </row>
    <row r="44" spans="1:11" x14ac:dyDescent="0.25">
      <c r="A44" t="s">
        <v>468</v>
      </c>
      <c r="B44" t="s">
        <v>278</v>
      </c>
      <c r="C44" t="s">
        <v>29</v>
      </c>
      <c r="D44" t="s">
        <v>30</v>
      </c>
      <c r="E44" t="s">
        <v>816</v>
      </c>
      <c r="F44" t="s">
        <v>83</v>
      </c>
      <c r="G44" t="s">
        <v>817</v>
      </c>
      <c r="H44">
        <f t="shared" si="3"/>
        <v>8027852.7999999998</v>
      </c>
      <c r="I44">
        <f>SUM(DIsk_management_10_mins_8[Total Bytes])</f>
        <v>15191337184.999989</v>
      </c>
      <c r="J44" s="11">
        <f t="shared" si="4"/>
        <v>5.2844938547784632E-4</v>
      </c>
      <c r="K44" s="11"/>
    </row>
    <row r="45" spans="1:11" x14ac:dyDescent="0.25">
      <c r="A45" t="s">
        <v>579</v>
      </c>
      <c r="B45" t="s">
        <v>251</v>
      </c>
      <c r="C45" t="s">
        <v>252</v>
      </c>
      <c r="D45" t="s">
        <v>30</v>
      </c>
      <c r="E45" t="s">
        <v>580</v>
      </c>
      <c r="F45" t="s">
        <v>9</v>
      </c>
      <c r="G45" t="s">
        <v>515</v>
      </c>
      <c r="H45">
        <f t="shared" si="3"/>
        <v>7458304</v>
      </c>
      <c r="I45">
        <f>SUM(DIsk_management_10_mins_8[Total Bytes])</f>
        <v>15191337184.999989</v>
      </c>
      <c r="J45" s="11">
        <f t="shared" si="4"/>
        <v>4.909577023518622E-4</v>
      </c>
      <c r="K45" s="11"/>
    </row>
    <row r="46" spans="1:11" x14ac:dyDescent="0.25">
      <c r="A46" t="s">
        <v>887</v>
      </c>
      <c r="B46" t="s">
        <v>888</v>
      </c>
      <c r="C46" t="s">
        <v>889</v>
      </c>
      <c r="D46" t="s">
        <v>30</v>
      </c>
      <c r="E46" t="s">
        <v>484</v>
      </c>
      <c r="F46" t="s">
        <v>890</v>
      </c>
      <c r="G46" t="s">
        <v>891</v>
      </c>
      <c r="H46">
        <f t="shared" si="3"/>
        <v>7416524.7999999998</v>
      </c>
      <c r="I46">
        <f>SUM(DIsk_management_10_mins_8[Total Bytes])</f>
        <v>15191337184.999989</v>
      </c>
      <c r="J46" s="11">
        <f t="shared" si="4"/>
        <v>4.882075033739043E-4</v>
      </c>
      <c r="K46" s="11"/>
    </row>
    <row r="47" spans="1:11" x14ac:dyDescent="0.25">
      <c r="A47" t="s">
        <v>356</v>
      </c>
      <c r="B47" t="s">
        <v>377</v>
      </c>
      <c r="C47" t="s">
        <v>358</v>
      </c>
      <c r="D47" t="s">
        <v>30</v>
      </c>
      <c r="E47" t="s">
        <v>378</v>
      </c>
      <c r="F47" t="s">
        <v>396</v>
      </c>
      <c r="G47" t="s">
        <v>380</v>
      </c>
      <c r="H47">
        <f t="shared" si="3"/>
        <v>6931456</v>
      </c>
      <c r="I47">
        <f>SUM(DIsk_management_10_mins_8[Total Bytes])</f>
        <v>15191337184.999989</v>
      </c>
      <c r="J47" s="11">
        <f t="shared" si="4"/>
        <v>4.5627688435776137E-4</v>
      </c>
      <c r="K47" s="11"/>
    </row>
    <row r="48" spans="1:11" x14ac:dyDescent="0.25">
      <c r="A48" t="s">
        <v>468</v>
      </c>
      <c r="B48" t="s">
        <v>204</v>
      </c>
      <c r="C48" t="s">
        <v>29</v>
      </c>
      <c r="D48" t="s">
        <v>30</v>
      </c>
      <c r="E48" t="s">
        <v>483</v>
      </c>
      <c r="F48" t="s">
        <v>448</v>
      </c>
      <c r="G48" t="s">
        <v>581</v>
      </c>
      <c r="H48">
        <f t="shared" si="3"/>
        <v>6920877.5999999996</v>
      </c>
      <c r="I48">
        <f>SUM(DIsk_management_10_mins_8[Total Bytes])</f>
        <v>15191337184.999989</v>
      </c>
      <c r="J48" s="11">
        <f t="shared" si="4"/>
        <v>4.5558054012741634E-4</v>
      </c>
      <c r="K48" s="11"/>
    </row>
    <row r="49" spans="1:11" x14ac:dyDescent="0.25">
      <c r="A49" t="s">
        <v>356</v>
      </c>
      <c r="B49" t="s">
        <v>370</v>
      </c>
      <c r="C49" t="s">
        <v>358</v>
      </c>
      <c r="D49" t="s">
        <v>30</v>
      </c>
      <c r="E49" t="s">
        <v>371</v>
      </c>
      <c r="F49" t="s">
        <v>594</v>
      </c>
      <c r="G49" t="s">
        <v>852</v>
      </c>
      <c r="H49">
        <f t="shared" si="3"/>
        <v>6666342.3999999994</v>
      </c>
      <c r="I49">
        <f>SUM(DIsk_management_10_mins_8[Total Bytes])</f>
        <v>15191337184.999989</v>
      </c>
      <c r="J49" s="11">
        <f t="shared" si="4"/>
        <v>4.3882525407851414E-4</v>
      </c>
      <c r="K49" s="11"/>
    </row>
    <row r="50" spans="1:11" x14ac:dyDescent="0.25">
      <c r="A50" t="s">
        <v>616</v>
      </c>
      <c r="B50" t="s">
        <v>88</v>
      </c>
      <c r="C50" t="s">
        <v>44</v>
      </c>
      <c r="D50" t="s">
        <v>30</v>
      </c>
      <c r="E50" t="s">
        <v>110</v>
      </c>
      <c r="F50" t="s">
        <v>90</v>
      </c>
      <c r="G50" t="s">
        <v>967</v>
      </c>
      <c r="H50">
        <f t="shared" si="3"/>
        <v>6462464</v>
      </c>
      <c r="I50">
        <f>SUM(DIsk_management_10_mins_8[Total Bytes])</f>
        <v>15191337184.999989</v>
      </c>
      <c r="J50" s="11">
        <f t="shared" si="4"/>
        <v>4.2540455269343062E-4</v>
      </c>
      <c r="K50" s="11"/>
    </row>
    <row r="51" spans="1:11" x14ac:dyDescent="0.25">
      <c r="A51" t="s">
        <v>468</v>
      </c>
      <c r="B51" t="s">
        <v>240</v>
      </c>
      <c r="C51" t="s">
        <v>29</v>
      </c>
      <c r="D51" t="s">
        <v>30</v>
      </c>
      <c r="E51" t="s">
        <v>539</v>
      </c>
      <c r="F51" t="s">
        <v>811</v>
      </c>
      <c r="G51" t="s">
        <v>915</v>
      </c>
      <c r="H51">
        <f t="shared" si="3"/>
        <v>6003712</v>
      </c>
      <c r="I51">
        <f>SUM(DIsk_management_10_mins_8[Total Bytes])</f>
        <v>15191337184.999989</v>
      </c>
      <c r="J51" s="11">
        <f t="shared" si="4"/>
        <v>3.9520628940605039E-4</v>
      </c>
      <c r="K51" s="11"/>
    </row>
    <row r="52" spans="1:11" x14ac:dyDescent="0.25">
      <c r="A52" t="s">
        <v>592</v>
      </c>
      <c r="B52" t="s">
        <v>291</v>
      </c>
      <c r="C52" t="s">
        <v>9</v>
      </c>
      <c r="D52" t="s">
        <v>9</v>
      </c>
      <c r="E52" t="s">
        <v>378</v>
      </c>
      <c r="F52" t="s">
        <v>593</v>
      </c>
      <c r="G52" t="s">
        <v>594</v>
      </c>
      <c r="H52">
        <f t="shared" si="3"/>
        <v>5347123.2000000002</v>
      </c>
      <c r="I52">
        <f>SUM(DIsk_management_10_mins_8[Total Bytes])</f>
        <v>15191337184.999989</v>
      </c>
      <c r="J52" s="11">
        <f t="shared" si="4"/>
        <v>3.5198502507598737E-4</v>
      </c>
      <c r="K52" s="11"/>
    </row>
    <row r="53" spans="1:11" x14ac:dyDescent="0.25">
      <c r="A53" t="s">
        <v>574</v>
      </c>
      <c r="B53" t="s">
        <v>32</v>
      </c>
      <c r="C53" t="s">
        <v>33</v>
      </c>
      <c r="D53" t="s">
        <v>30</v>
      </c>
      <c r="E53" t="s">
        <v>379</v>
      </c>
      <c r="F53" t="s">
        <v>1030</v>
      </c>
      <c r="G53" t="s">
        <v>1031</v>
      </c>
      <c r="H53">
        <f t="shared" si="3"/>
        <v>5089382.3999999994</v>
      </c>
      <c r="I53">
        <f>SUM(DIsk_management_10_mins_8[Total Bytes])</f>
        <v>15191337184.999989</v>
      </c>
      <c r="J53" s="11">
        <f t="shared" si="4"/>
        <v>3.3501872402814443E-4</v>
      </c>
      <c r="K53" s="11"/>
    </row>
    <row r="54" spans="1:11" x14ac:dyDescent="0.25">
      <c r="A54" t="s">
        <v>468</v>
      </c>
      <c r="B54" t="s">
        <v>224</v>
      </c>
      <c r="C54" t="s">
        <v>29</v>
      </c>
      <c r="D54" t="s">
        <v>30</v>
      </c>
      <c r="E54" t="s">
        <v>9</v>
      </c>
      <c r="F54" t="s">
        <v>9</v>
      </c>
      <c r="G54" t="s">
        <v>396</v>
      </c>
      <c r="H54">
        <f t="shared" si="3"/>
        <v>4718592</v>
      </c>
      <c r="I54">
        <f>SUM(DIsk_management_10_mins_8[Total Bytes])</f>
        <v>15191337184.999989</v>
      </c>
      <c r="J54" s="11">
        <f t="shared" si="4"/>
        <v>3.1061070809876854E-4</v>
      </c>
      <c r="K54" s="11"/>
    </row>
    <row r="55" spans="1:11" x14ac:dyDescent="0.25">
      <c r="A55" t="s">
        <v>616</v>
      </c>
      <c r="B55" t="s">
        <v>61</v>
      </c>
      <c r="C55" t="s">
        <v>44</v>
      </c>
      <c r="D55" t="s">
        <v>30</v>
      </c>
      <c r="E55" t="s">
        <v>470</v>
      </c>
      <c r="F55" t="s">
        <v>58</v>
      </c>
      <c r="G55" t="s">
        <v>64</v>
      </c>
      <c r="H55">
        <f t="shared" si="3"/>
        <v>4308377.5999999996</v>
      </c>
      <c r="I55">
        <f>SUM(DIsk_management_10_mins_8[Total Bytes])</f>
        <v>15191337184.999989</v>
      </c>
      <c r="J55" s="11">
        <f t="shared" si="4"/>
        <v>2.8360752891813342E-4</v>
      </c>
      <c r="K55" s="11"/>
    </row>
    <row r="56" spans="1:11" x14ac:dyDescent="0.25">
      <c r="A56" t="s">
        <v>468</v>
      </c>
      <c r="B56" t="s">
        <v>294</v>
      </c>
      <c r="C56" t="s">
        <v>29</v>
      </c>
      <c r="D56" t="s">
        <v>30</v>
      </c>
      <c r="E56" t="s">
        <v>429</v>
      </c>
      <c r="F56" t="s">
        <v>549</v>
      </c>
      <c r="G56" t="s">
        <v>929</v>
      </c>
      <c r="H56">
        <f t="shared" si="3"/>
        <v>3695104.0000000005</v>
      </c>
      <c r="I56">
        <f>SUM(DIsk_management_10_mins_8[Total Bytes])</f>
        <v>15191337184.999989</v>
      </c>
      <c r="J56" s="11">
        <f t="shared" si="4"/>
        <v>2.4323757382257086E-4</v>
      </c>
      <c r="K56" s="11"/>
    </row>
    <row r="57" spans="1:11" x14ac:dyDescent="0.25">
      <c r="A57" t="s">
        <v>616</v>
      </c>
      <c r="B57" t="s">
        <v>53</v>
      </c>
      <c r="C57" t="s">
        <v>44</v>
      </c>
      <c r="D57" t="s">
        <v>30</v>
      </c>
      <c r="E57" t="s">
        <v>1042</v>
      </c>
      <c r="F57" t="s">
        <v>470</v>
      </c>
      <c r="G57" t="s">
        <v>404</v>
      </c>
      <c r="H57">
        <f t="shared" si="3"/>
        <v>2723840</v>
      </c>
      <c r="I57">
        <f>SUM(DIsk_management_10_mins_8[Total Bytes])</f>
        <v>15191337184.999989</v>
      </c>
      <c r="J57" s="11">
        <f t="shared" si="4"/>
        <v>1.793021882688204E-4</v>
      </c>
      <c r="K57" s="11"/>
    </row>
    <row r="58" spans="1:11" x14ac:dyDescent="0.25">
      <c r="A58" t="s">
        <v>656</v>
      </c>
      <c r="B58" t="s">
        <v>200</v>
      </c>
      <c r="C58" t="s">
        <v>201</v>
      </c>
      <c r="D58" t="s">
        <v>30</v>
      </c>
      <c r="E58" t="s">
        <v>202</v>
      </c>
      <c r="F58" t="s">
        <v>9</v>
      </c>
      <c r="G58" t="s">
        <v>867</v>
      </c>
      <c r="H58">
        <f t="shared" si="3"/>
        <v>2577305.6000000001</v>
      </c>
      <c r="I58">
        <f>SUM(DIsk_management_10_mins_8[Total Bytes])</f>
        <v>15191337184.999989</v>
      </c>
      <c r="J58" s="11">
        <f t="shared" si="4"/>
        <v>1.6965626979465942E-4</v>
      </c>
      <c r="K58" s="11"/>
    </row>
    <row r="59" spans="1:11" x14ac:dyDescent="0.25">
      <c r="A59" t="s">
        <v>468</v>
      </c>
      <c r="B59" t="s">
        <v>272</v>
      </c>
      <c r="C59" t="s">
        <v>29</v>
      </c>
      <c r="D59" t="s">
        <v>30</v>
      </c>
      <c r="E59" t="s">
        <v>404</v>
      </c>
      <c r="F59" t="s">
        <v>9</v>
      </c>
      <c r="G59" t="s">
        <v>923</v>
      </c>
      <c r="H59">
        <f t="shared" si="3"/>
        <v>2542899.1999999997</v>
      </c>
      <c r="I59">
        <f>SUM(DIsk_management_10_mins_8[Total Bytes])</f>
        <v>15191337184.999989</v>
      </c>
      <c r="J59" s="11">
        <f t="shared" si="4"/>
        <v>1.6739140004810589E-4</v>
      </c>
      <c r="K59" s="11"/>
    </row>
    <row r="60" spans="1:11" x14ac:dyDescent="0.25">
      <c r="A60" t="s">
        <v>585</v>
      </c>
      <c r="B60" t="s">
        <v>192</v>
      </c>
      <c r="C60" t="s">
        <v>193</v>
      </c>
      <c r="D60" t="s">
        <v>30</v>
      </c>
      <c r="E60" t="s">
        <v>1032</v>
      </c>
      <c r="F60" t="s">
        <v>9</v>
      </c>
      <c r="G60" t="s">
        <v>762</v>
      </c>
      <c r="H60">
        <f t="shared" si="3"/>
        <v>2251571.1999999997</v>
      </c>
      <c r="I60">
        <f>SUM(DIsk_management_10_mins_8[Total Bytes])</f>
        <v>15191337184.999989</v>
      </c>
      <c r="J60" s="11">
        <f t="shared" si="4"/>
        <v>1.482141547238655E-4</v>
      </c>
      <c r="K60" s="11"/>
    </row>
    <row r="61" spans="1:11" x14ac:dyDescent="0.25">
      <c r="A61" t="s">
        <v>468</v>
      </c>
      <c r="B61" t="s">
        <v>238</v>
      </c>
      <c r="C61" t="s">
        <v>29</v>
      </c>
      <c r="D61" t="s">
        <v>30</v>
      </c>
      <c r="E61" t="s">
        <v>483</v>
      </c>
      <c r="F61" t="s">
        <v>506</v>
      </c>
      <c r="G61" t="s">
        <v>378</v>
      </c>
      <c r="H61">
        <f t="shared" si="3"/>
        <v>2235098.4</v>
      </c>
      <c r="I61">
        <f>SUM(DIsk_management_10_mins_8[Total Bytes])</f>
        <v>15191337184.999989</v>
      </c>
      <c r="J61" s="11">
        <f t="shared" si="4"/>
        <v>1.4712979988403842E-4</v>
      </c>
      <c r="K61" s="11"/>
    </row>
    <row r="62" spans="1:11" x14ac:dyDescent="0.25">
      <c r="A62" t="s">
        <v>608</v>
      </c>
      <c r="B62" t="s">
        <v>128</v>
      </c>
      <c r="C62" t="s">
        <v>129</v>
      </c>
      <c r="D62" t="s">
        <v>30</v>
      </c>
      <c r="E62" t="s">
        <v>130</v>
      </c>
      <c r="F62" t="s">
        <v>131</v>
      </c>
      <c r="G62" t="s">
        <v>836</v>
      </c>
      <c r="H62">
        <f t="shared" si="3"/>
        <v>1978554</v>
      </c>
      <c r="I62">
        <f>SUM(DIsk_management_10_mins_8[Total Bytes])</f>
        <v>15191337184.999989</v>
      </c>
      <c r="J62" s="11">
        <f t="shared" si="4"/>
        <v>1.3024225424695566E-4</v>
      </c>
      <c r="K62" s="11"/>
    </row>
    <row r="63" spans="1:11" x14ac:dyDescent="0.25">
      <c r="A63" t="s">
        <v>468</v>
      </c>
      <c r="B63" t="s">
        <v>234</v>
      </c>
      <c r="C63" t="s">
        <v>29</v>
      </c>
      <c r="D63" t="s">
        <v>30</v>
      </c>
      <c r="E63" t="s">
        <v>202</v>
      </c>
      <c r="F63" t="s">
        <v>9</v>
      </c>
      <c r="G63" t="s">
        <v>505</v>
      </c>
      <c r="H63">
        <f t="shared" si="3"/>
        <v>1815756.8</v>
      </c>
      <c r="I63">
        <f>SUM(DIsk_management_10_mins_8[Total Bytes])</f>
        <v>15191337184.999989</v>
      </c>
      <c r="J63" s="11">
        <f t="shared" si="4"/>
        <v>1.1952580460085426E-4</v>
      </c>
      <c r="K63" s="11"/>
    </row>
    <row r="64" spans="1:11" x14ac:dyDescent="0.25">
      <c r="A64" t="s">
        <v>468</v>
      </c>
      <c r="B64" t="s">
        <v>262</v>
      </c>
      <c r="C64" t="s">
        <v>29</v>
      </c>
      <c r="D64" t="s">
        <v>30</v>
      </c>
      <c r="E64" t="s">
        <v>263</v>
      </c>
      <c r="F64" t="s">
        <v>264</v>
      </c>
      <c r="G64" t="s">
        <v>419</v>
      </c>
      <c r="H64">
        <f t="shared" si="3"/>
        <v>1693798.3999999999</v>
      </c>
      <c r="I64">
        <f>SUM(DIsk_management_10_mins_8[Total Bytes])</f>
        <v>15191337184.999989</v>
      </c>
      <c r="J64" s="11">
        <f t="shared" si="4"/>
        <v>1.1149765023137437E-4</v>
      </c>
      <c r="K64" s="11"/>
    </row>
    <row r="65" spans="1:11" x14ac:dyDescent="0.25">
      <c r="A65" t="s">
        <v>468</v>
      </c>
      <c r="B65" t="s">
        <v>277</v>
      </c>
      <c r="C65" t="s">
        <v>29</v>
      </c>
      <c r="D65" t="s">
        <v>30</v>
      </c>
      <c r="E65" t="s">
        <v>62</v>
      </c>
      <c r="F65" t="s">
        <v>537</v>
      </c>
      <c r="G65" t="s">
        <v>815</v>
      </c>
      <c r="H65">
        <f t="shared" si="3"/>
        <v>1420800</v>
      </c>
      <c r="I65">
        <f>SUM(DIsk_management_10_mins_8[Total Bytes])</f>
        <v>15191337184.999989</v>
      </c>
      <c r="J65" s="11">
        <f t="shared" si="4"/>
        <v>9.3526987301875304E-5</v>
      </c>
      <c r="K65" s="11"/>
    </row>
    <row r="66" spans="1:11" x14ac:dyDescent="0.25">
      <c r="A66" t="s">
        <v>600</v>
      </c>
      <c r="B66" t="s">
        <v>70</v>
      </c>
      <c r="C66" t="s">
        <v>71</v>
      </c>
      <c r="D66" t="s">
        <v>30</v>
      </c>
      <c r="E66" t="s">
        <v>62</v>
      </c>
      <c r="F66" t="s">
        <v>73</v>
      </c>
      <c r="G66" t="s">
        <v>831</v>
      </c>
      <c r="H66">
        <f t="shared" ref="H66:H97" si="5"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1412812.8</v>
      </c>
      <c r="I66">
        <f>SUM(DIsk_management_10_mins_8[Total Bytes])</f>
        <v>15191337184.999989</v>
      </c>
      <c r="J66" s="11">
        <f t="shared" ref="J66:J97" si="6">H66/$I$2</f>
        <v>9.3001213967853946E-5</v>
      </c>
      <c r="K66" s="11"/>
    </row>
    <row r="67" spans="1:11" x14ac:dyDescent="0.25">
      <c r="A67" t="s">
        <v>468</v>
      </c>
      <c r="B67" t="s">
        <v>935</v>
      </c>
      <c r="C67" t="s">
        <v>9</v>
      </c>
      <c r="D67" t="s">
        <v>9</v>
      </c>
      <c r="E67" t="s">
        <v>633</v>
      </c>
      <c r="F67" t="s">
        <v>936</v>
      </c>
      <c r="G67" t="s">
        <v>445</v>
      </c>
      <c r="H67">
        <f t="shared" si="5"/>
        <v>1365581.4000000001</v>
      </c>
      <c r="I67">
        <f>SUM(DIsk_management_10_mins_8[Total Bytes])</f>
        <v>15191337184.999989</v>
      </c>
      <c r="J67" s="11">
        <f t="shared" si="6"/>
        <v>8.9892113075363959E-5</v>
      </c>
      <c r="K67" s="11"/>
    </row>
    <row r="68" spans="1:11" x14ac:dyDescent="0.25">
      <c r="A68" t="s">
        <v>21</v>
      </c>
      <c r="B68" t="s">
        <v>22</v>
      </c>
      <c r="C68" t="s">
        <v>9</v>
      </c>
      <c r="D68" t="s">
        <v>9</v>
      </c>
      <c r="E68" t="s">
        <v>652</v>
      </c>
      <c r="F68" t="s">
        <v>9</v>
      </c>
      <c r="G68" t="s">
        <v>1062</v>
      </c>
      <c r="H68">
        <f t="shared" si="5"/>
        <v>1247744</v>
      </c>
      <c r="I68">
        <f>SUM(DIsk_management_10_mins_8[Total Bytes])</f>
        <v>15191337184.999989</v>
      </c>
      <c r="J68" s="11">
        <f t="shared" si="6"/>
        <v>8.2135231731412649E-5</v>
      </c>
      <c r="K68" s="11"/>
    </row>
    <row r="69" spans="1:11" x14ac:dyDescent="0.25">
      <c r="A69" t="s">
        <v>588</v>
      </c>
      <c r="B69" t="s">
        <v>26</v>
      </c>
      <c r="C69" t="s">
        <v>9</v>
      </c>
      <c r="D69" t="s">
        <v>9</v>
      </c>
      <c r="E69" t="s">
        <v>589</v>
      </c>
      <c r="F69" t="s">
        <v>448</v>
      </c>
      <c r="G69" t="s">
        <v>1033</v>
      </c>
      <c r="H69">
        <f t="shared" si="5"/>
        <v>1107820.8</v>
      </c>
      <c r="I69">
        <f>SUM(DIsk_management_10_mins_8[Total Bytes])</f>
        <v>15191337184.999989</v>
      </c>
      <c r="J69" s="11">
        <f t="shared" si="6"/>
        <v>7.292450865312031E-5</v>
      </c>
      <c r="K69" s="11"/>
    </row>
    <row r="70" spans="1:11" x14ac:dyDescent="0.25">
      <c r="A70" t="s">
        <v>600</v>
      </c>
      <c r="B70" t="s">
        <v>75</v>
      </c>
      <c r="C70" t="s">
        <v>71</v>
      </c>
      <c r="D70" t="s">
        <v>30</v>
      </c>
      <c r="E70" t="s">
        <v>832</v>
      </c>
      <c r="F70" t="s">
        <v>77</v>
      </c>
      <c r="G70" t="s">
        <v>833</v>
      </c>
      <c r="H70">
        <f t="shared" si="5"/>
        <v>945262.4</v>
      </c>
      <c r="I70">
        <f>SUM(DIsk_management_10_mins_8[Total Bytes])</f>
        <v>15191337184.999989</v>
      </c>
      <c r="J70" s="11">
        <f t="shared" si="6"/>
        <v>6.2223778492215777E-5</v>
      </c>
      <c r="K70" s="11"/>
    </row>
    <row r="71" spans="1:11" x14ac:dyDescent="0.25">
      <c r="A71" t="s">
        <v>468</v>
      </c>
      <c r="B71" t="s">
        <v>293</v>
      </c>
      <c r="C71" t="s">
        <v>29</v>
      </c>
      <c r="D71" t="s">
        <v>30</v>
      </c>
      <c r="E71" t="s">
        <v>547</v>
      </c>
      <c r="F71" t="s">
        <v>9</v>
      </c>
      <c r="G71" t="s">
        <v>928</v>
      </c>
      <c r="H71">
        <f t="shared" si="5"/>
        <v>859545.60000000009</v>
      </c>
      <c r="I71">
        <f>SUM(DIsk_management_10_mins_8[Total Bytes])</f>
        <v>15191337184.999989</v>
      </c>
      <c r="J71" s="11">
        <f t="shared" si="6"/>
        <v>5.6581299561220995E-5</v>
      </c>
      <c r="K71" s="11"/>
    </row>
    <row r="72" spans="1:11" x14ac:dyDescent="0.25">
      <c r="A72" t="s">
        <v>468</v>
      </c>
      <c r="B72" t="s">
        <v>303</v>
      </c>
      <c r="C72" t="s">
        <v>29</v>
      </c>
      <c r="D72" t="s">
        <v>30</v>
      </c>
      <c r="E72" t="s">
        <v>558</v>
      </c>
      <c r="F72" t="s">
        <v>559</v>
      </c>
      <c r="G72" t="s">
        <v>560</v>
      </c>
      <c r="H72">
        <f t="shared" si="5"/>
        <v>786329.59999999998</v>
      </c>
      <c r="I72">
        <f>SUM(DIsk_management_10_mins_8[Total Bytes])</f>
        <v>15191337184.999989</v>
      </c>
      <c r="J72" s="11">
        <f t="shared" si="6"/>
        <v>5.1761710666025256E-5</v>
      </c>
      <c r="K72" s="11"/>
    </row>
    <row r="73" spans="1:11" x14ac:dyDescent="0.25">
      <c r="A73" t="s">
        <v>468</v>
      </c>
      <c r="B73" t="s">
        <v>281</v>
      </c>
      <c r="C73" t="s">
        <v>29</v>
      </c>
      <c r="D73" t="s">
        <v>30</v>
      </c>
      <c r="E73" t="s">
        <v>924</v>
      </c>
      <c r="F73" t="s">
        <v>542</v>
      </c>
      <c r="G73" t="s">
        <v>925</v>
      </c>
      <c r="H73">
        <f t="shared" si="5"/>
        <v>785305.60000000009</v>
      </c>
      <c r="I73">
        <f>SUM(DIsk_management_10_mins_8[Total Bytes])</f>
        <v>15191337184.999989</v>
      </c>
      <c r="J73" s="11">
        <f t="shared" si="6"/>
        <v>5.1694303828330215E-5</v>
      </c>
      <c r="K73" s="11"/>
    </row>
    <row r="74" spans="1:11" x14ac:dyDescent="0.25">
      <c r="A74" t="s">
        <v>21</v>
      </c>
      <c r="B74" t="s">
        <v>317</v>
      </c>
      <c r="C74" t="s">
        <v>9</v>
      </c>
      <c r="D74" t="s">
        <v>9</v>
      </c>
      <c r="E74" t="s">
        <v>1063</v>
      </c>
      <c r="F74" t="s">
        <v>9</v>
      </c>
      <c r="G74" t="s">
        <v>1064</v>
      </c>
      <c r="H74">
        <f t="shared" si="5"/>
        <v>781209.59999999998</v>
      </c>
      <c r="I74">
        <f>SUM(DIsk_management_10_mins_8[Total Bytes])</f>
        <v>15191337184.999989</v>
      </c>
      <c r="J74" s="11">
        <f t="shared" si="6"/>
        <v>5.142467647755003E-5</v>
      </c>
      <c r="K74" s="11"/>
    </row>
    <row r="75" spans="1:11" x14ac:dyDescent="0.25">
      <c r="A75" t="s">
        <v>468</v>
      </c>
      <c r="B75" t="s">
        <v>177</v>
      </c>
      <c r="C75" t="s">
        <v>29</v>
      </c>
      <c r="D75" t="s">
        <v>30</v>
      </c>
      <c r="E75" t="s">
        <v>990</v>
      </c>
      <c r="F75" t="s">
        <v>9</v>
      </c>
      <c r="G75" t="s">
        <v>991</v>
      </c>
      <c r="H75">
        <f t="shared" si="5"/>
        <v>641945.59999999998</v>
      </c>
      <c r="I75">
        <f>SUM(DIsk_management_10_mins_8[Total Bytes])</f>
        <v>15191337184.999989</v>
      </c>
      <c r="J75" s="11">
        <f t="shared" si="6"/>
        <v>4.2257346551023872E-5</v>
      </c>
      <c r="K75" s="11"/>
    </row>
    <row r="76" spans="1:11" x14ac:dyDescent="0.25">
      <c r="A76" t="s">
        <v>468</v>
      </c>
      <c r="B76" t="s">
        <v>296</v>
      </c>
      <c r="C76" t="s">
        <v>29</v>
      </c>
      <c r="D76" t="s">
        <v>30</v>
      </c>
      <c r="E76" t="s">
        <v>1020</v>
      </c>
      <c r="F76" t="s">
        <v>554</v>
      </c>
      <c r="G76" t="s">
        <v>1021</v>
      </c>
      <c r="H76">
        <f t="shared" si="5"/>
        <v>639897.59999999998</v>
      </c>
      <c r="I76">
        <f>SUM(DIsk_management_10_mins_8[Total Bytes])</f>
        <v>15191337184.999989</v>
      </c>
      <c r="J76" s="11">
        <f t="shared" si="6"/>
        <v>4.2122532875633783E-5</v>
      </c>
      <c r="K76" s="11"/>
    </row>
    <row r="77" spans="1:11" x14ac:dyDescent="0.25">
      <c r="A77" t="s">
        <v>468</v>
      </c>
      <c r="B77" t="s">
        <v>295</v>
      </c>
      <c r="C77" t="s">
        <v>29</v>
      </c>
      <c r="D77" t="s">
        <v>30</v>
      </c>
      <c r="E77" t="s">
        <v>551</v>
      </c>
      <c r="F77" t="s">
        <v>9</v>
      </c>
      <c r="G77" t="s">
        <v>1019</v>
      </c>
      <c r="H77">
        <f t="shared" si="5"/>
        <v>568320</v>
      </c>
      <c r="I77">
        <f>SUM(DIsk_management_10_mins_8[Total Bytes])</f>
        <v>15191337184.999989</v>
      </c>
      <c r="J77" s="11">
        <f t="shared" si="6"/>
        <v>3.7410794920750118E-5</v>
      </c>
      <c r="K77" s="11"/>
    </row>
    <row r="78" spans="1:11" x14ac:dyDescent="0.25">
      <c r="A78" t="s">
        <v>318</v>
      </c>
      <c r="B78" t="s">
        <v>319</v>
      </c>
      <c r="C78" t="s">
        <v>446</v>
      </c>
      <c r="D78" t="s">
        <v>30</v>
      </c>
      <c r="E78" t="s">
        <v>447</v>
      </c>
      <c r="F78" t="s">
        <v>448</v>
      </c>
      <c r="G78" t="s">
        <v>449</v>
      </c>
      <c r="H78">
        <f t="shared" si="5"/>
        <v>477958.40000000002</v>
      </c>
      <c r="I78">
        <f>SUM(DIsk_management_10_mins_8[Total Bytes])</f>
        <v>15191337184.999989</v>
      </c>
      <c r="J78" s="11">
        <f t="shared" si="6"/>
        <v>3.1462562786897974E-5</v>
      </c>
      <c r="K78" s="11"/>
    </row>
    <row r="79" spans="1:11" x14ac:dyDescent="0.25">
      <c r="A79" t="s">
        <v>468</v>
      </c>
      <c r="B79" t="s">
        <v>246</v>
      </c>
      <c r="C79" t="s">
        <v>29</v>
      </c>
      <c r="D79" t="s">
        <v>30</v>
      </c>
      <c r="E79" t="s">
        <v>1009</v>
      </c>
      <c r="F79" t="s">
        <v>1010</v>
      </c>
      <c r="G79" t="s">
        <v>1011</v>
      </c>
      <c r="H79">
        <f t="shared" si="5"/>
        <v>471347.19999999995</v>
      </c>
      <c r="I79">
        <f>SUM(DIsk_management_10_mins_8[Total Bytes])</f>
        <v>15191337184.999989</v>
      </c>
      <c r="J79" s="11">
        <f t="shared" si="6"/>
        <v>3.1027367391029328E-5</v>
      </c>
      <c r="K79" s="11"/>
    </row>
    <row r="80" spans="1:11" x14ac:dyDescent="0.25">
      <c r="A80" t="s">
        <v>468</v>
      </c>
      <c r="B80" t="s">
        <v>188</v>
      </c>
      <c r="C80" t="s">
        <v>29</v>
      </c>
      <c r="D80" t="s">
        <v>30</v>
      </c>
      <c r="E80" t="s">
        <v>9</v>
      </c>
      <c r="F80" t="s">
        <v>9</v>
      </c>
      <c r="G80" t="s">
        <v>994</v>
      </c>
      <c r="H80">
        <f t="shared" si="5"/>
        <v>412876.79999999999</v>
      </c>
      <c r="I80">
        <f>SUM(DIsk_management_10_mins_8[Total Bytes])</f>
        <v>15191337184.999989</v>
      </c>
      <c r="J80" s="11">
        <f t="shared" si="6"/>
        <v>2.7178436958642249E-5</v>
      </c>
      <c r="K80" s="11"/>
    </row>
    <row r="81" spans="1:11" x14ac:dyDescent="0.25">
      <c r="A81" t="s">
        <v>582</v>
      </c>
      <c r="B81" t="s">
        <v>346</v>
      </c>
      <c r="C81" t="s">
        <v>9</v>
      </c>
      <c r="D81" t="s">
        <v>9</v>
      </c>
      <c r="E81" t="s">
        <v>347</v>
      </c>
      <c r="F81" t="s">
        <v>9</v>
      </c>
      <c r="G81" t="s">
        <v>427</v>
      </c>
      <c r="H81">
        <f t="shared" si="5"/>
        <v>386252.79999999999</v>
      </c>
      <c r="I81">
        <f>SUM(DIsk_management_10_mins_8[Total Bytes])</f>
        <v>15191337184.999989</v>
      </c>
      <c r="J81" s="11">
        <f t="shared" si="6"/>
        <v>2.542585917857107E-5</v>
      </c>
      <c r="K81" s="11"/>
    </row>
    <row r="82" spans="1:11" x14ac:dyDescent="0.25">
      <c r="A82" t="s">
        <v>468</v>
      </c>
      <c r="B82" t="s">
        <v>260</v>
      </c>
      <c r="C82" t="s">
        <v>29</v>
      </c>
      <c r="D82" t="s">
        <v>30</v>
      </c>
      <c r="E82" t="s">
        <v>9</v>
      </c>
      <c r="F82" t="s">
        <v>9</v>
      </c>
      <c r="G82" t="s">
        <v>1014</v>
      </c>
      <c r="H82">
        <f t="shared" si="5"/>
        <v>372428.79999999999</v>
      </c>
      <c r="I82">
        <f>SUM(DIsk_management_10_mins_8[Total Bytes])</f>
        <v>15191337184.999989</v>
      </c>
      <c r="J82" s="11">
        <f t="shared" si="6"/>
        <v>2.4515866869687962E-5</v>
      </c>
      <c r="K82" s="11"/>
    </row>
    <row r="83" spans="1:11" x14ac:dyDescent="0.25">
      <c r="A83" t="s">
        <v>356</v>
      </c>
      <c r="B83" t="s">
        <v>373</v>
      </c>
      <c r="C83" t="s">
        <v>358</v>
      </c>
      <c r="D83" t="s">
        <v>30</v>
      </c>
      <c r="E83" t="s">
        <v>1048</v>
      </c>
      <c r="F83" t="s">
        <v>508</v>
      </c>
      <c r="G83" t="s">
        <v>376</v>
      </c>
      <c r="H83">
        <f t="shared" si="5"/>
        <v>326451.20000000001</v>
      </c>
      <c r="I83">
        <f>SUM(DIsk_management_10_mins_8[Total Bytes])</f>
        <v>15191337184.999989</v>
      </c>
      <c r="J83" s="11">
        <f t="shared" si="6"/>
        <v>2.1489299857180431E-5</v>
      </c>
      <c r="K83" s="11"/>
    </row>
    <row r="84" spans="1:11" x14ac:dyDescent="0.25">
      <c r="A84" t="s">
        <v>356</v>
      </c>
      <c r="B84" t="s">
        <v>381</v>
      </c>
      <c r="C84" t="s">
        <v>358</v>
      </c>
      <c r="D84" t="s">
        <v>30</v>
      </c>
      <c r="E84" t="s">
        <v>1049</v>
      </c>
      <c r="F84" t="s">
        <v>1050</v>
      </c>
      <c r="G84" t="s">
        <v>384</v>
      </c>
      <c r="H84">
        <f t="shared" si="5"/>
        <v>287436.80000000005</v>
      </c>
      <c r="I84">
        <f>SUM(DIsk_management_10_mins_8[Total Bytes])</f>
        <v>15191337184.999989</v>
      </c>
      <c r="J84" s="11">
        <f t="shared" si="6"/>
        <v>1.8921099340999206E-5</v>
      </c>
      <c r="K84" s="11"/>
    </row>
    <row r="85" spans="1:11" x14ac:dyDescent="0.25">
      <c r="A85" t="s">
        <v>468</v>
      </c>
      <c r="B85" t="s">
        <v>187</v>
      </c>
      <c r="C85" t="s">
        <v>29</v>
      </c>
      <c r="D85" t="s">
        <v>30</v>
      </c>
      <c r="E85" t="s">
        <v>478</v>
      </c>
      <c r="F85" t="s">
        <v>9</v>
      </c>
      <c r="G85" t="s">
        <v>993</v>
      </c>
      <c r="H85">
        <f t="shared" si="5"/>
        <v>281088</v>
      </c>
      <c r="I85">
        <f>SUM(DIsk_management_10_mins_8[Total Bytes])</f>
        <v>15191337184.999989</v>
      </c>
      <c r="J85" s="11">
        <f t="shared" si="6"/>
        <v>1.8503176947289925E-5</v>
      </c>
      <c r="K85" s="11"/>
    </row>
    <row r="86" spans="1:11" x14ac:dyDescent="0.25">
      <c r="A86" t="s">
        <v>616</v>
      </c>
      <c r="B86" t="s">
        <v>103</v>
      </c>
      <c r="C86" t="s">
        <v>44</v>
      </c>
      <c r="D86" t="s">
        <v>30</v>
      </c>
      <c r="E86" t="s">
        <v>104</v>
      </c>
      <c r="F86" t="s">
        <v>105</v>
      </c>
      <c r="G86" t="s">
        <v>106</v>
      </c>
      <c r="H86">
        <f t="shared" si="5"/>
        <v>262246.40000000002</v>
      </c>
      <c r="I86">
        <f>SUM(DIsk_management_10_mins_8[Total Bytes])</f>
        <v>15191337184.999989</v>
      </c>
      <c r="J86" s="11">
        <f t="shared" si="6"/>
        <v>1.7262891133701094E-5</v>
      </c>
      <c r="K86" s="11"/>
    </row>
    <row r="87" spans="1:11" x14ac:dyDescent="0.25">
      <c r="A87" t="s">
        <v>649</v>
      </c>
      <c r="B87" t="s">
        <v>227</v>
      </c>
      <c r="C87" t="s">
        <v>650</v>
      </c>
      <c r="D87" t="s">
        <v>30</v>
      </c>
      <c r="E87" t="s">
        <v>228</v>
      </c>
      <c r="F87" t="s">
        <v>9</v>
      </c>
      <c r="G87" t="s">
        <v>1061</v>
      </c>
      <c r="H87">
        <f t="shared" si="5"/>
        <v>261120</v>
      </c>
      <c r="I87">
        <f>SUM(DIsk_management_10_mins_8[Total Bytes])</f>
        <v>15191337184.999989</v>
      </c>
      <c r="J87" s="11">
        <f t="shared" si="6"/>
        <v>1.718874361223654E-5</v>
      </c>
      <c r="K87" s="11"/>
    </row>
    <row r="88" spans="1:11" x14ac:dyDescent="0.25">
      <c r="A88" t="s">
        <v>468</v>
      </c>
      <c r="B88" t="s">
        <v>239</v>
      </c>
      <c r="C88" t="s">
        <v>29</v>
      </c>
      <c r="D88" t="s">
        <v>30</v>
      </c>
      <c r="E88" t="s">
        <v>1004</v>
      </c>
      <c r="F88" t="s">
        <v>1005</v>
      </c>
      <c r="G88" t="s">
        <v>914</v>
      </c>
      <c r="H88">
        <f t="shared" si="5"/>
        <v>258252.79999999999</v>
      </c>
      <c r="I88">
        <f>SUM(DIsk_management_10_mins_8[Total Bytes])</f>
        <v>15191337184.999989</v>
      </c>
      <c r="J88" s="11">
        <f t="shared" si="6"/>
        <v>1.7000004466690415E-5</v>
      </c>
      <c r="K88" s="11"/>
    </row>
    <row r="89" spans="1:11" x14ac:dyDescent="0.25">
      <c r="A89" t="s">
        <v>356</v>
      </c>
      <c r="B89" t="s">
        <v>366</v>
      </c>
      <c r="C89" t="s">
        <v>358</v>
      </c>
      <c r="D89" t="s">
        <v>30</v>
      </c>
      <c r="E89" t="s">
        <v>1047</v>
      </c>
      <c r="F89" t="s">
        <v>648</v>
      </c>
      <c r="G89" t="s">
        <v>369</v>
      </c>
      <c r="H89">
        <f t="shared" si="5"/>
        <v>252211.20000000001</v>
      </c>
      <c r="I89">
        <f>SUM(DIsk_management_10_mins_8[Total Bytes])</f>
        <v>15191337184.999989</v>
      </c>
      <c r="J89" s="11">
        <f t="shared" si="6"/>
        <v>1.660230412428965E-5</v>
      </c>
      <c r="K89" s="11"/>
    </row>
    <row r="90" spans="1:11" x14ac:dyDescent="0.25">
      <c r="A90" t="s">
        <v>468</v>
      </c>
      <c r="B90" t="s">
        <v>304</v>
      </c>
      <c r="C90" t="s">
        <v>29</v>
      </c>
      <c r="D90" t="s">
        <v>30</v>
      </c>
      <c r="E90" t="s">
        <v>50</v>
      </c>
      <c r="F90" t="s">
        <v>9</v>
      </c>
      <c r="G90" t="s">
        <v>1022</v>
      </c>
      <c r="H90">
        <f t="shared" si="5"/>
        <v>239206.39999999999</v>
      </c>
      <c r="I90">
        <f>SUM(DIsk_management_10_mins_8[Total Bytes])</f>
        <v>15191337184.999989</v>
      </c>
      <c r="J90" s="11">
        <f t="shared" si="6"/>
        <v>1.5746237285562572E-5</v>
      </c>
      <c r="K90" s="11"/>
    </row>
    <row r="91" spans="1:11" x14ac:dyDescent="0.25">
      <c r="A91" t="s">
        <v>468</v>
      </c>
      <c r="B91" t="s">
        <v>217</v>
      </c>
      <c r="C91" t="s">
        <v>29</v>
      </c>
      <c r="D91" t="s">
        <v>30</v>
      </c>
      <c r="E91" t="s">
        <v>9</v>
      </c>
      <c r="F91" t="s">
        <v>9</v>
      </c>
      <c r="G91" t="s">
        <v>808</v>
      </c>
      <c r="H91">
        <f t="shared" si="5"/>
        <v>212787.20000000001</v>
      </c>
      <c r="I91">
        <f>SUM(DIsk_management_10_mins_8[Total Bytes])</f>
        <v>15191337184.999989</v>
      </c>
      <c r="J91" s="11">
        <f t="shared" si="6"/>
        <v>1.4007140873030406E-5</v>
      </c>
      <c r="K91" s="11"/>
    </row>
    <row r="92" spans="1:11" x14ac:dyDescent="0.25">
      <c r="A92" t="s">
        <v>657</v>
      </c>
      <c r="B92" t="s">
        <v>137</v>
      </c>
      <c r="C92" t="s">
        <v>138</v>
      </c>
      <c r="D92" t="s">
        <v>30</v>
      </c>
      <c r="E92" t="s">
        <v>9</v>
      </c>
      <c r="F92" t="s">
        <v>9</v>
      </c>
      <c r="G92" t="s">
        <v>139</v>
      </c>
      <c r="H92">
        <f t="shared" si="5"/>
        <v>187699.20000000001</v>
      </c>
      <c r="I92">
        <f>SUM(DIsk_management_10_mins_8[Total Bytes])</f>
        <v>15191337184.999989</v>
      </c>
      <c r="J92" s="11">
        <f t="shared" si="6"/>
        <v>1.2355673349501797E-5</v>
      </c>
      <c r="K92" s="11"/>
    </row>
    <row r="93" spans="1:11" x14ac:dyDescent="0.25">
      <c r="A93" t="s">
        <v>657</v>
      </c>
      <c r="B93" t="s">
        <v>140</v>
      </c>
      <c r="C93" t="s">
        <v>138</v>
      </c>
      <c r="D93" t="s">
        <v>30</v>
      </c>
      <c r="E93" t="s">
        <v>9</v>
      </c>
      <c r="F93" t="s">
        <v>9</v>
      </c>
      <c r="G93" t="s">
        <v>141</v>
      </c>
      <c r="H93">
        <f t="shared" si="5"/>
        <v>187596.79999999999</v>
      </c>
      <c r="I93">
        <f>SUM(DIsk_management_10_mins_8[Total Bytes])</f>
        <v>15191337184.999989</v>
      </c>
      <c r="J93" s="11">
        <f t="shared" si="6"/>
        <v>1.2348932665732291E-5</v>
      </c>
      <c r="K93" s="11"/>
    </row>
    <row r="94" spans="1:11" x14ac:dyDescent="0.25">
      <c r="A94" t="s">
        <v>657</v>
      </c>
      <c r="B94" t="s">
        <v>142</v>
      </c>
      <c r="C94" t="s">
        <v>138</v>
      </c>
      <c r="D94" t="s">
        <v>30</v>
      </c>
      <c r="E94" t="s">
        <v>9</v>
      </c>
      <c r="F94" t="s">
        <v>9</v>
      </c>
      <c r="G94" t="s">
        <v>141</v>
      </c>
      <c r="H94">
        <f t="shared" si="5"/>
        <v>187596.79999999999</v>
      </c>
      <c r="I94">
        <f>SUM(DIsk_management_10_mins_8[Total Bytes])</f>
        <v>15191337184.999989</v>
      </c>
      <c r="J94" s="11">
        <f t="shared" si="6"/>
        <v>1.2348932665732291E-5</v>
      </c>
      <c r="K94" s="11"/>
    </row>
    <row r="95" spans="1:11" x14ac:dyDescent="0.25">
      <c r="A95" t="s">
        <v>657</v>
      </c>
      <c r="B95" t="s">
        <v>154</v>
      </c>
      <c r="C95" t="s">
        <v>138</v>
      </c>
      <c r="D95" t="s">
        <v>30</v>
      </c>
      <c r="E95" t="s">
        <v>9</v>
      </c>
      <c r="F95" t="s">
        <v>9</v>
      </c>
      <c r="G95" t="s">
        <v>141</v>
      </c>
      <c r="H95">
        <f t="shared" si="5"/>
        <v>187596.79999999999</v>
      </c>
      <c r="I95">
        <f>SUM(DIsk_management_10_mins_8[Total Bytes])</f>
        <v>15191337184.999989</v>
      </c>
      <c r="J95" s="11">
        <f t="shared" si="6"/>
        <v>1.2348932665732291E-5</v>
      </c>
      <c r="K95" s="11"/>
    </row>
    <row r="96" spans="1:11" x14ac:dyDescent="0.25">
      <c r="A96" t="s">
        <v>657</v>
      </c>
      <c r="B96" t="s">
        <v>169</v>
      </c>
      <c r="C96" t="s">
        <v>138</v>
      </c>
      <c r="D96" t="s">
        <v>30</v>
      </c>
      <c r="E96" t="s">
        <v>9</v>
      </c>
      <c r="F96" t="s">
        <v>9</v>
      </c>
      <c r="G96" t="s">
        <v>141</v>
      </c>
      <c r="H96">
        <f t="shared" si="5"/>
        <v>187596.79999999999</v>
      </c>
      <c r="I96">
        <f>SUM(DIsk_management_10_mins_8[Total Bytes])</f>
        <v>15191337184.999989</v>
      </c>
      <c r="J96" s="11">
        <f t="shared" si="6"/>
        <v>1.2348932665732291E-5</v>
      </c>
      <c r="K96" s="11"/>
    </row>
    <row r="97" spans="1:11" x14ac:dyDescent="0.25">
      <c r="A97" t="s">
        <v>600</v>
      </c>
      <c r="B97" t="s">
        <v>163</v>
      </c>
      <c r="C97" t="s">
        <v>71</v>
      </c>
      <c r="D97" t="s">
        <v>30</v>
      </c>
      <c r="E97" t="s">
        <v>164</v>
      </c>
      <c r="F97" t="s">
        <v>9</v>
      </c>
      <c r="G97" t="s">
        <v>165</v>
      </c>
      <c r="H97">
        <f t="shared" si="5"/>
        <v>157593.60000000001</v>
      </c>
      <c r="I97">
        <f>SUM(DIsk_management_10_mins_8[Total Bytes])</f>
        <v>15191337184.999989</v>
      </c>
      <c r="J97" s="11">
        <f t="shared" si="6"/>
        <v>1.0373912321267466E-5</v>
      </c>
      <c r="K97" s="11"/>
    </row>
    <row r="98" spans="1:11" x14ac:dyDescent="0.25">
      <c r="A98" t="s">
        <v>468</v>
      </c>
      <c r="B98" t="s">
        <v>232</v>
      </c>
      <c r="C98" t="s">
        <v>29</v>
      </c>
      <c r="D98" t="s">
        <v>30</v>
      </c>
      <c r="E98" t="s">
        <v>9</v>
      </c>
      <c r="F98" t="s">
        <v>9</v>
      </c>
      <c r="G98" t="s">
        <v>503</v>
      </c>
      <c r="H98">
        <f t="shared" ref="H98:H129" si="7"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149094.39999999999</v>
      </c>
      <c r="I98">
        <f>SUM(DIsk_management_10_mins_8[Total Bytes])</f>
        <v>15191337184.999989</v>
      </c>
      <c r="J98" s="11">
        <f t="shared" ref="J98:J129" si="8">H98/$I$2</f>
        <v>9.814435568398589E-6</v>
      </c>
      <c r="K98" s="11"/>
    </row>
    <row r="99" spans="1:11" x14ac:dyDescent="0.25">
      <c r="A99" t="s">
        <v>468</v>
      </c>
      <c r="B99" t="s">
        <v>274</v>
      </c>
      <c r="C99" t="s">
        <v>29</v>
      </c>
      <c r="D99" t="s">
        <v>30</v>
      </c>
      <c r="E99" t="s">
        <v>275</v>
      </c>
      <c r="F99" t="s">
        <v>9</v>
      </c>
      <c r="G99" t="s">
        <v>691</v>
      </c>
      <c r="H99">
        <f t="shared" si="7"/>
        <v>143155.20000000001</v>
      </c>
      <c r="I99">
        <f>SUM(DIsk_management_10_mins_8[Total Bytes])</f>
        <v>15191337184.999989</v>
      </c>
      <c r="J99" s="11">
        <f t="shared" si="8"/>
        <v>9.4234759097673282E-6</v>
      </c>
      <c r="K99" s="11"/>
    </row>
    <row r="100" spans="1:11" x14ac:dyDescent="0.25">
      <c r="A100" t="s">
        <v>468</v>
      </c>
      <c r="B100" t="s">
        <v>273</v>
      </c>
      <c r="C100" t="s">
        <v>29</v>
      </c>
      <c r="D100" t="s">
        <v>30</v>
      </c>
      <c r="E100" t="s">
        <v>532</v>
      </c>
      <c r="F100" t="s">
        <v>533</v>
      </c>
      <c r="G100" t="s">
        <v>814</v>
      </c>
      <c r="H100">
        <f t="shared" si="7"/>
        <v>139776</v>
      </c>
      <c r="I100">
        <f>SUM(DIsk_management_10_mins_8[Total Bytes])</f>
        <v>15191337184.999989</v>
      </c>
      <c r="J100" s="11">
        <f t="shared" si="8"/>
        <v>9.2010333453736786E-6</v>
      </c>
      <c r="K100" s="11"/>
    </row>
    <row r="101" spans="1:11" x14ac:dyDescent="0.25">
      <c r="A101" t="s">
        <v>609</v>
      </c>
      <c r="B101" t="s">
        <v>287</v>
      </c>
      <c r="C101" t="s">
        <v>9</v>
      </c>
      <c r="D101" t="s">
        <v>9</v>
      </c>
      <c r="E101" t="s">
        <v>610</v>
      </c>
      <c r="F101" t="s">
        <v>9</v>
      </c>
      <c r="G101" t="s">
        <v>611</v>
      </c>
      <c r="H101">
        <f t="shared" si="7"/>
        <v>139673.60000000001</v>
      </c>
      <c r="I101">
        <f>SUM(DIsk_management_10_mins_8[Total Bytes])</f>
        <v>15191337184.999989</v>
      </c>
      <c r="J101" s="11">
        <f t="shared" si="8"/>
        <v>9.1942926616041748E-6</v>
      </c>
      <c r="K101" s="11"/>
    </row>
    <row r="102" spans="1:11" x14ac:dyDescent="0.25">
      <c r="A102" t="s">
        <v>461</v>
      </c>
      <c r="B102" t="s">
        <v>124</v>
      </c>
      <c r="C102" t="s">
        <v>9</v>
      </c>
      <c r="D102" t="s">
        <v>30</v>
      </c>
      <c r="E102" t="s">
        <v>125</v>
      </c>
      <c r="F102" t="s">
        <v>9</v>
      </c>
      <c r="G102" t="s">
        <v>407</v>
      </c>
      <c r="H102">
        <f t="shared" si="7"/>
        <v>118579.20000000001</v>
      </c>
      <c r="I102">
        <f>SUM(DIsk_management_10_mins_8[Total Bytes])</f>
        <v>15191337184.999989</v>
      </c>
      <c r="J102" s="11">
        <f t="shared" si="8"/>
        <v>7.8057118050862415E-6</v>
      </c>
      <c r="K102" s="11"/>
    </row>
    <row r="103" spans="1:11" x14ac:dyDescent="0.25">
      <c r="A103" t="s">
        <v>468</v>
      </c>
      <c r="B103" t="s">
        <v>233</v>
      </c>
      <c r="C103" t="s">
        <v>29</v>
      </c>
      <c r="D103" t="s">
        <v>30</v>
      </c>
      <c r="E103" t="s">
        <v>9</v>
      </c>
      <c r="F103" t="s">
        <v>9</v>
      </c>
      <c r="G103" t="s">
        <v>1003</v>
      </c>
      <c r="H103">
        <f t="shared" si="7"/>
        <v>106086.39999999999</v>
      </c>
      <c r="I103">
        <f>SUM(DIsk_management_10_mins_8[Total Bytes])</f>
        <v>15191337184.999989</v>
      </c>
      <c r="J103" s="11">
        <f t="shared" si="8"/>
        <v>6.9833483852066889E-6</v>
      </c>
      <c r="K103" s="11"/>
    </row>
    <row r="104" spans="1:11" x14ac:dyDescent="0.25">
      <c r="A104" t="s">
        <v>575</v>
      </c>
      <c r="B104" t="s">
        <v>236</v>
      </c>
      <c r="C104" t="s">
        <v>237</v>
      </c>
      <c r="D104" t="s">
        <v>30</v>
      </c>
      <c r="E104" t="s">
        <v>576</v>
      </c>
      <c r="F104" t="s">
        <v>577</v>
      </c>
      <c r="G104" t="s">
        <v>578</v>
      </c>
      <c r="H104">
        <f t="shared" si="7"/>
        <v>95681.600000000006</v>
      </c>
      <c r="I104">
        <f>SUM(DIsk_management_10_mins_8[Total Bytes])</f>
        <v>15191337184.999989</v>
      </c>
      <c r="J104" s="11">
        <f t="shared" si="8"/>
        <v>6.2984317203146901E-6</v>
      </c>
      <c r="K104" s="11"/>
    </row>
    <row r="105" spans="1:11" x14ac:dyDescent="0.25">
      <c r="A105" t="s">
        <v>583</v>
      </c>
      <c r="B105" t="s">
        <v>18</v>
      </c>
      <c r="C105" t="s">
        <v>9</v>
      </c>
      <c r="D105" t="s">
        <v>9</v>
      </c>
      <c r="E105" t="s">
        <v>162</v>
      </c>
      <c r="F105" t="s">
        <v>532</v>
      </c>
      <c r="G105" t="s">
        <v>584</v>
      </c>
      <c r="H105">
        <f t="shared" si="7"/>
        <v>82841.600000000006</v>
      </c>
      <c r="I105">
        <f>SUM(DIsk_management_10_mins_8[Total Bytes])</f>
        <v>15191337184.999989</v>
      </c>
      <c r="J105" s="11">
        <f t="shared" si="8"/>
        <v>5.4532131695291622E-6</v>
      </c>
      <c r="K105" s="11"/>
    </row>
    <row r="106" spans="1:11" x14ac:dyDescent="0.25">
      <c r="A106" t="s">
        <v>468</v>
      </c>
      <c r="B106" t="s">
        <v>218</v>
      </c>
      <c r="C106" t="s">
        <v>29</v>
      </c>
      <c r="D106" t="s">
        <v>30</v>
      </c>
      <c r="E106" t="s">
        <v>9</v>
      </c>
      <c r="F106" t="s">
        <v>9</v>
      </c>
      <c r="G106" t="s">
        <v>499</v>
      </c>
      <c r="H106">
        <f t="shared" si="7"/>
        <v>63180.800000000003</v>
      </c>
      <c r="I106">
        <f>SUM(DIsk_management_10_mins_8[Total Bytes])</f>
        <v>15191337184.999989</v>
      </c>
      <c r="J106" s="11">
        <f t="shared" si="8"/>
        <v>4.1590018857842927E-6</v>
      </c>
      <c r="K106" s="11"/>
    </row>
    <row r="107" spans="1:11" x14ac:dyDescent="0.25">
      <c r="A107" t="s">
        <v>468</v>
      </c>
      <c r="B107" t="s">
        <v>279</v>
      </c>
      <c r="C107" t="s">
        <v>29</v>
      </c>
      <c r="D107" t="s">
        <v>30</v>
      </c>
      <c r="E107" t="s">
        <v>280</v>
      </c>
      <c r="F107" t="s">
        <v>9</v>
      </c>
      <c r="G107" t="s">
        <v>399</v>
      </c>
      <c r="H107">
        <f t="shared" si="7"/>
        <v>62464</v>
      </c>
      <c r="I107">
        <f>SUM(DIsk_management_10_mins_8[Total Bytes])</f>
        <v>15191337184.999989</v>
      </c>
      <c r="J107" s="11">
        <f t="shared" si="8"/>
        <v>4.1118170993977612E-6</v>
      </c>
      <c r="K107" s="11"/>
    </row>
    <row r="108" spans="1:11" x14ac:dyDescent="0.25">
      <c r="A108" t="s">
        <v>587</v>
      </c>
      <c r="B108" t="s">
        <v>159</v>
      </c>
      <c r="C108" t="s">
        <v>160</v>
      </c>
      <c r="D108" t="s">
        <v>30</v>
      </c>
      <c r="E108" t="s">
        <v>161</v>
      </c>
      <c r="F108" t="s">
        <v>9</v>
      </c>
      <c r="G108" t="s">
        <v>162</v>
      </c>
      <c r="H108">
        <f t="shared" si="7"/>
        <v>59494.400000000001</v>
      </c>
      <c r="I108">
        <f>SUM(DIsk_management_10_mins_8[Total Bytes])</f>
        <v>15191337184.999989</v>
      </c>
      <c r="J108" s="11">
        <f t="shared" si="8"/>
        <v>3.91633727008213E-6</v>
      </c>
      <c r="K108" s="11"/>
    </row>
    <row r="109" spans="1:11" x14ac:dyDescent="0.25">
      <c r="A109" t="s">
        <v>468</v>
      </c>
      <c r="B109" t="s">
        <v>213</v>
      </c>
      <c r="C109" t="s">
        <v>29</v>
      </c>
      <c r="D109" t="s">
        <v>30</v>
      </c>
      <c r="E109" t="s">
        <v>9</v>
      </c>
      <c r="F109" t="s">
        <v>9</v>
      </c>
      <c r="G109" t="s">
        <v>494</v>
      </c>
      <c r="H109">
        <f t="shared" si="7"/>
        <v>52633.599999999999</v>
      </c>
      <c r="I109">
        <f>SUM(DIsk_management_10_mins_8[Total Bytes])</f>
        <v>15191337184.999989</v>
      </c>
      <c r="J109" s="11">
        <f t="shared" si="8"/>
        <v>3.4647114575253264E-6</v>
      </c>
      <c r="K109" s="11"/>
    </row>
    <row r="110" spans="1:11" x14ac:dyDescent="0.25">
      <c r="A110" t="s">
        <v>119</v>
      </c>
      <c r="B110" t="s">
        <v>118</v>
      </c>
      <c r="C110" t="s">
        <v>119</v>
      </c>
      <c r="D110" t="s">
        <v>30</v>
      </c>
      <c r="E110" t="s">
        <v>120</v>
      </c>
      <c r="F110" t="s">
        <v>121</v>
      </c>
      <c r="G110" t="s">
        <v>122</v>
      </c>
      <c r="H110">
        <f t="shared" si="7"/>
        <v>41676.800000000003</v>
      </c>
      <c r="I110">
        <f>SUM(DIsk_management_10_mins_8[Total Bytes])</f>
        <v>15191337184.999989</v>
      </c>
      <c r="J110" s="11">
        <f t="shared" si="8"/>
        <v>2.7434582941883422E-6</v>
      </c>
      <c r="K110" s="11"/>
    </row>
    <row r="111" spans="1:11" x14ac:dyDescent="0.25">
      <c r="A111" t="s">
        <v>23</v>
      </c>
      <c r="B111" t="s">
        <v>24</v>
      </c>
      <c r="C111" t="s">
        <v>9</v>
      </c>
      <c r="D111" t="s">
        <v>9</v>
      </c>
      <c r="E111" t="s">
        <v>450</v>
      </c>
      <c r="F111" t="s">
        <v>9</v>
      </c>
      <c r="G111" t="s">
        <v>451</v>
      </c>
      <c r="H111">
        <f t="shared" si="7"/>
        <v>40960</v>
      </c>
      <c r="I111">
        <f>SUM(DIsk_management_10_mins_8[Total Bytes])</f>
        <v>15191337184.999989</v>
      </c>
      <c r="J111" s="11">
        <f t="shared" si="8"/>
        <v>2.6962735078018103E-6</v>
      </c>
      <c r="K111" s="11"/>
    </row>
    <row r="112" spans="1:11" x14ac:dyDescent="0.25">
      <c r="A112" t="s">
        <v>468</v>
      </c>
      <c r="B112" t="s">
        <v>245</v>
      </c>
      <c r="C112" t="s">
        <v>29</v>
      </c>
      <c r="D112" t="s">
        <v>30</v>
      </c>
      <c r="E112" t="s">
        <v>483</v>
      </c>
      <c r="F112" t="s">
        <v>448</v>
      </c>
      <c r="G112" t="s">
        <v>519</v>
      </c>
      <c r="H112">
        <f t="shared" si="7"/>
        <v>29562.400000000001</v>
      </c>
      <c r="I112">
        <f>SUM(DIsk_management_10_mins_8[Total Bytes])</f>
        <v>15191337184.999989</v>
      </c>
      <c r="J112" s="11">
        <f t="shared" si="8"/>
        <v>1.9460038073007874E-6</v>
      </c>
      <c r="K112" s="11"/>
    </row>
    <row r="113" spans="1:11" x14ac:dyDescent="0.25">
      <c r="A113" t="s">
        <v>468</v>
      </c>
      <c r="B113" t="s">
        <v>253</v>
      </c>
      <c r="C113" t="s">
        <v>29</v>
      </c>
      <c r="D113" t="s">
        <v>30</v>
      </c>
      <c r="E113" t="s">
        <v>523</v>
      </c>
      <c r="F113" t="s">
        <v>9</v>
      </c>
      <c r="G113" t="s">
        <v>333</v>
      </c>
      <c r="H113">
        <f t="shared" si="7"/>
        <v>26009.599999999999</v>
      </c>
      <c r="I113">
        <f>SUM(DIsk_management_10_mins_8[Total Bytes])</f>
        <v>15191337184.999989</v>
      </c>
      <c r="J113" s="11">
        <f t="shared" si="8"/>
        <v>1.7121336774541496E-6</v>
      </c>
      <c r="K113" s="11"/>
    </row>
    <row r="114" spans="1:11" x14ac:dyDescent="0.25">
      <c r="A114" t="s">
        <v>468</v>
      </c>
      <c r="B114" t="s">
        <v>179</v>
      </c>
      <c r="C114" t="s">
        <v>29</v>
      </c>
      <c r="D114" t="s">
        <v>30</v>
      </c>
      <c r="E114" t="s">
        <v>9</v>
      </c>
      <c r="F114" t="s">
        <v>9</v>
      </c>
      <c r="G114" t="s">
        <v>473</v>
      </c>
      <c r="H114">
        <f t="shared" si="7"/>
        <v>24166.400000000001</v>
      </c>
      <c r="I114">
        <f>SUM(DIsk_management_10_mins_8[Total Bytes])</f>
        <v>15191337184.999989</v>
      </c>
      <c r="J114" s="11">
        <f t="shared" si="8"/>
        <v>1.5908013696030683E-6</v>
      </c>
      <c r="K114" s="11"/>
    </row>
    <row r="115" spans="1:11" x14ac:dyDescent="0.25">
      <c r="A115" t="s">
        <v>600</v>
      </c>
      <c r="B115" t="s">
        <v>166</v>
      </c>
      <c r="C115" t="s">
        <v>71</v>
      </c>
      <c r="D115" t="s">
        <v>30</v>
      </c>
      <c r="E115" t="s">
        <v>167</v>
      </c>
      <c r="F115" t="s">
        <v>9</v>
      </c>
      <c r="G115" t="s">
        <v>168</v>
      </c>
      <c r="H115">
        <f t="shared" si="7"/>
        <v>23756.800000000003</v>
      </c>
      <c r="I115">
        <f>SUM(DIsk_management_10_mins_8[Total Bytes])</f>
        <v>15191337184.999989</v>
      </c>
      <c r="J115" s="11">
        <f t="shared" si="8"/>
        <v>1.5638386345250502E-6</v>
      </c>
      <c r="K115" s="11"/>
    </row>
    <row r="116" spans="1:11" x14ac:dyDescent="0.25">
      <c r="A116" t="s">
        <v>468</v>
      </c>
      <c r="B116" t="s">
        <v>219</v>
      </c>
      <c r="C116" t="s">
        <v>29</v>
      </c>
      <c r="D116" t="s">
        <v>30</v>
      </c>
      <c r="E116" t="s">
        <v>9</v>
      </c>
      <c r="F116" t="s">
        <v>9</v>
      </c>
      <c r="G116" t="s">
        <v>369</v>
      </c>
      <c r="H116">
        <f t="shared" si="7"/>
        <v>21913.599999999999</v>
      </c>
      <c r="I116">
        <f>SUM(DIsk_management_10_mins_8[Total Bytes])</f>
        <v>15191337184.999989</v>
      </c>
      <c r="J116" s="11">
        <f t="shared" si="8"/>
        <v>1.4425063266739685E-6</v>
      </c>
      <c r="K116" s="11"/>
    </row>
    <row r="117" spans="1:11" x14ac:dyDescent="0.25">
      <c r="A117" t="s">
        <v>462</v>
      </c>
      <c r="B117" t="s">
        <v>184</v>
      </c>
      <c r="C117" t="s">
        <v>185</v>
      </c>
      <c r="D117" t="s">
        <v>30</v>
      </c>
      <c r="E117" t="s">
        <v>9</v>
      </c>
      <c r="F117" t="s">
        <v>9</v>
      </c>
      <c r="G117" t="s">
        <v>672</v>
      </c>
      <c r="H117">
        <f t="shared" si="7"/>
        <v>19558.400000000001</v>
      </c>
      <c r="I117">
        <f>SUM(DIsk_management_10_mins_8[Total Bytes])</f>
        <v>15191337184.999989</v>
      </c>
      <c r="J117" s="11">
        <f t="shared" si="8"/>
        <v>1.2874705999753645E-6</v>
      </c>
      <c r="K117" s="11"/>
    </row>
    <row r="118" spans="1:11" x14ac:dyDescent="0.25">
      <c r="A118" t="s">
        <v>616</v>
      </c>
      <c r="B118" t="s">
        <v>49</v>
      </c>
      <c r="C118" t="s">
        <v>44</v>
      </c>
      <c r="D118" t="s">
        <v>30</v>
      </c>
      <c r="E118" t="s">
        <v>50</v>
      </c>
      <c r="F118" t="s">
        <v>51</v>
      </c>
      <c r="G118" t="s">
        <v>965</v>
      </c>
      <c r="H118">
        <f t="shared" si="7"/>
        <v>17172.8</v>
      </c>
      <c r="I118">
        <f>SUM(DIsk_management_10_mins_8[Total Bytes])</f>
        <v>15191337184.999989</v>
      </c>
      <c r="J118" s="11">
        <f t="shared" si="8"/>
        <v>1.1304337327826887E-6</v>
      </c>
      <c r="K118" s="11"/>
    </row>
    <row r="119" spans="1:11" x14ac:dyDescent="0.25">
      <c r="A119" t="s">
        <v>468</v>
      </c>
      <c r="B119" t="s">
        <v>282</v>
      </c>
      <c r="C119" t="s">
        <v>29</v>
      </c>
      <c r="D119" t="s">
        <v>30</v>
      </c>
      <c r="E119" t="s">
        <v>544</v>
      </c>
      <c r="F119" t="s">
        <v>9</v>
      </c>
      <c r="G119" t="s">
        <v>223</v>
      </c>
      <c r="H119">
        <f t="shared" si="7"/>
        <v>16076.800000000001</v>
      </c>
      <c r="I119">
        <f>SUM(DIsk_management_10_mins_8[Total Bytes])</f>
        <v>15191337184.999989</v>
      </c>
      <c r="J119" s="11">
        <f t="shared" si="8"/>
        <v>1.0582873518122106E-6</v>
      </c>
      <c r="K119" s="11"/>
    </row>
    <row r="120" spans="1:11" x14ac:dyDescent="0.25">
      <c r="A120" t="s">
        <v>468</v>
      </c>
      <c r="B120" t="s">
        <v>305</v>
      </c>
      <c r="C120" t="s">
        <v>29</v>
      </c>
      <c r="D120" t="s">
        <v>30</v>
      </c>
      <c r="E120" t="s">
        <v>562</v>
      </c>
      <c r="F120" t="s">
        <v>9</v>
      </c>
      <c r="G120" t="s">
        <v>563</v>
      </c>
      <c r="H120">
        <f t="shared" si="7"/>
        <v>14745.6</v>
      </c>
      <c r="I120">
        <f>SUM(DIsk_management_10_mins_8[Total Bytes])</f>
        <v>15191337184.999989</v>
      </c>
      <c r="J120" s="11">
        <f t="shared" si="8"/>
        <v>9.7065846280865173E-7</v>
      </c>
      <c r="K120" s="11"/>
    </row>
    <row r="121" spans="1:11" x14ac:dyDescent="0.25">
      <c r="A121" t="s">
        <v>468</v>
      </c>
      <c r="B121" t="s">
        <v>215</v>
      </c>
      <c r="C121" t="s">
        <v>29</v>
      </c>
      <c r="D121" t="s">
        <v>30</v>
      </c>
      <c r="E121" t="s">
        <v>497</v>
      </c>
      <c r="F121" t="s">
        <v>9</v>
      </c>
      <c r="G121" t="s">
        <v>332</v>
      </c>
      <c r="H121">
        <f t="shared" si="7"/>
        <v>14233.6</v>
      </c>
      <c r="I121">
        <f>SUM(DIsk_management_10_mins_8[Total Bytes])</f>
        <v>15191337184.999989</v>
      </c>
      <c r="J121" s="11">
        <f t="shared" si="8"/>
        <v>9.369550439611292E-7</v>
      </c>
      <c r="K121" s="11"/>
    </row>
    <row r="122" spans="1:11" x14ac:dyDescent="0.25">
      <c r="A122" t="s">
        <v>646</v>
      </c>
      <c r="B122" t="s">
        <v>143</v>
      </c>
      <c r="C122" t="s">
        <v>113</v>
      </c>
      <c r="D122" t="s">
        <v>30</v>
      </c>
      <c r="E122" t="s">
        <v>144</v>
      </c>
      <c r="F122" t="s">
        <v>9</v>
      </c>
      <c r="G122" t="s">
        <v>145</v>
      </c>
      <c r="H122">
        <f t="shared" si="7"/>
        <v>12083.199999999999</v>
      </c>
      <c r="I122">
        <f>SUM(DIsk_management_10_mins_8[Total Bytes])</f>
        <v>15191337184.999989</v>
      </c>
      <c r="J122" s="11">
        <f t="shared" si="8"/>
        <v>7.9540068480153402E-7</v>
      </c>
      <c r="K122" s="11"/>
    </row>
    <row r="123" spans="1:11" x14ac:dyDescent="0.25">
      <c r="A123" t="s">
        <v>591</v>
      </c>
      <c r="B123" t="s">
        <v>330</v>
      </c>
      <c r="C123" t="s">
        <v>331</v>
      </c>
      <c r="D123" t="s">
        <v>30</v>
      </c>
      <c r="E123" t="s">
        <v>332</v>
      </c>
      <c r="F123" t="s">
        <v>9</v>
      </c>
      <c r="G123" t="s">
        <v>333</v>
      </c>
      <c r="H123">
        <f t="shared" si="7"/>
        <v>11571.2</v>
      </c>
      <c r="I123">
        <f>SUM(DIsk_management_10_mins_8[Total Bytes])</f>
        <v>15191337184.999989</v>
      </c>
      <c r="J123" s="11">
        <f t="shared" si="8"/>
        <v>7.6169726595401149E-7</v>
      </c>
      <c r="K123" s="11"/>
    </row>
    <row r="124" spans="1:11" x14ac:dyDescent="0.25">
      <c r="A124" t="s">
        <v>600</v>
      </c>
      <c r="B124" t="s">
        <v>133</v>
      </c>
      <c r="C124" t="s">
        <v>71</v>
      </c>
      <c r="D124" t="s">
        <v>30</v>
      </c>
      <c r="E124" t="s">
        <v>134</v>
      </c>
      <c r="F124" t="s">
        <v>9</v>
      </c>
      <c r="G124" t="s">
        <v>135</v>
      </c>
      <c r="H124">
        <f t="shared" si="7"/>
        <v>11571.2</v>
      </c>
      <c r="I124">
        <f>SUM(DIsk_management_10_mins_8[Total Bytes])</f>
        <v>15191337184.999989</v>
      </c>
      <c r="J124" s="11">
        <f t="shared" si="8"/>
        <v>7.6169726595401149E-7</v>
      </c>
      <c r="K124" s="11"/>
    </row>
    <row r="125" spans="1:11" x14ac:dyDescent="0.25">
      <c r="A125" t="s">
        <v>356</v>
      </c>
      <c r="B125" t="s">
        <v>363</v>
      </c>
      <c r="C125" t="s">
        <v>358</v>
      </c>
      <c r="D125" t="s">
        <v>30</v>
      </c>
      <c r="E125" t="s">
        <v>364</v>
      </c>
      <c r="F125" t="s">
        <v>365</v>
      </c>
      <c r="G125" t="s">
        <v>849</v>
      </c>
      <c r="H125">
        <f t="shared" si="7"/>
        <v>10070.400000000001</v>
      </c>
      <c r="I125">
        <f>SUM(DIsk_management_10_mins_8[Total Bytes])</f>
        <v>15191337184.999989</v>
      </c>
      <c r="J125" s="11">
        <f t="shared" si="8"/>
        <v>6.6290411945721086E-7</v>
      </c>
      <c r="K125" s="11"/>
    </row>
    <row r="126" spans="1:11" x14ac:dyDescent="0.25">
      <c r="A126" t="s">
        <v>586</v>
      </c>
      <c r="B126" t="s">
        <v>196</v>
      </c>
      <c r="C126" t="s">
        <v>197</v>
      </c>
      <c r="D126" t="s">
        <v>30</v>
      </c>
      <c r="E126" t="s">
        <v>175</v>
      </c>
      <c r="F126" t="s">
        <v>9</v>
      </c>
      <c r="G126" t="s">
        <v>145</v>
      </c>
      <c r="H126">
        <f t="shared" si="7"/>
        <v>9932.7999999999993</v>
      </c>
      <c r="I126">
        <f>SUM(DIsk_management_10_mins_8[Total Bytes])</f>
        <v>15191337184.999989</v>
      </c>
      <c r="J126" s="11">
        <f t="shared" si="8"/>
        <v>6.5384632564193896E-7</v>
      </c>
      <c r="K126" s="11"/>
    </row>
    <row r="127" spans="1:11" x14ac:dyDescent="0.25">
      <c r="A127" t="s">
        <v>468</v>
      </c>
      <c r="B127" t="s">
        <v>302</v>
      </c>
      <c r="C127" t="s">
        <v>9</v>
      </c>
      <c r="D127" t="s">
        <v>9</v>
      </c>
      <c r="E127" t="s">
        <v>556</v>
      </c>
      <c r="F127" t="s">
        <v>9</v>
      </c>
      <c r="G127" t="s">
        <v>557</v>
      </c>
      <c r="H127">
        <f t="shared" si="7"/>
        <v>9830.4</v>
      </c>
      <c r="I127">
        <f>SUM(DIsk_management_10_mins_8[Total Bytes])</f>
        <v>15191337184.999989</v>
      </c>
      <c r="J127" s="11">
        <f t="shared" si="8"/>
        <v>6.4710564187243445E-7</v>
      </c>
      <c r="K127" s="11"/>
    </row>
    <row r="128" spans="1:11" x14ac:dyDescent="0.25">
      <c r="A128" t="s">
        <v>468</v>
      </c>
      <c r="B128" t="s">
        <v>301</v>
      </c>
      <c r="C128" t="s">
        <v>29</v>
      </c>
      <c r="D128" t="s">
        <v>30</v>
      </c>
      <c r="E128" t="s">
        <v>50</v>
      </c>
      <c r="F128" t="s">
        <v>448</v>
      </c>
      <c r="G128" t="s">
        <v>482</v>
      </c>
      <c r="H128">
        <f t="shared" si="7"/>
        <v>9273.6</v>
      </c>
      <c r="I128">
        <f>SUM(DIsk_management_10_mins_8[Total Bytes])</f>
        <v>15191337184.999989</v>
      </c>
      <c r="J128" s="11">
        <f t="shared" si="8"/>
        <v>6.104531738757537E-7</v>
      </c>
      <c r="K128" s="11"/>
    </row>
    <row r="129" spans="1:11" x14ac:dyDescent="0.25">
      <c r="A129" t="s">
        <v>468</v>
      </c>
      <c r="B129" t="s">
        <v>216</v>
      </c>
      <c r="C129" t="s">
        <v>29</v>
      </c>
      <c r="D129" t="s">
        <v>30</v>
      </c>
      <c r="E129" t="s">
        <v>9</v>
      </c>
      <c r="F129" t="s">
        <v>9</v>
      </c>
      <c r="G129" t="s">
        <v>64</v>
      </c>
      <c r="H129">
        <f t="shared" si="7"/>
        <v>9216</v>
      </c>
      <c r="I129">
        <f>SUM(DIsk_management_10_mins_8[Total Bytes])</f>
        <v>15191337184.999989</v>
      </c>
      <c r="J129" s="11">
        <f t="shared" si="8"/>
        <v>6.0666153925540731E-7</v>
      </c>
      <c r="K129" s="11"/>
    </row>
    <row r="130" spans="1:11" x14ac:dyDescent="0.25">
      <c r="A130" t="s">
        <v>883</v>
      </c>
      <c r="B130" t="s">
        <v>884</v>
      </c>
      <c r="C130" t="s">
        <v>885</v>
      </c>
      <c r="D130" t="s">
        <v>30</v>
      </c>
      <c r="E130" t="s">
        <v>168</v>
      </c>
      <c r="F130" t="s">
        <v>549</v>
      </c>
      <c r="G130" t="s">
        <v>571</v>
      </c>
      <c r="H130">
        <f t="shared" ref="H130:H151" si="9"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7987.1999999999989</v>
      </c>
      <c r="I130">
        <f>SUM(DIsk_management_10_mins_8[Total Bytes])</f>
        <v>15191337184.999989</v>
      </c>
      <c r="J130" s="11">
        <f t="shared" ref="J130:J152" si="10">H130/$I$2</f>
        <v>5.2577333402135301E-7</v>
      </c>
      <c r="K130" s="11"/>
    </row>
    <row r="131" spans="1:11" x14ac:dyDescent="0.25">
      <c r="A131" t="s">
        <v>442</v>
      </c>
      <c r="B131" t="s">
        <v>443</v>
      </c>
      <c r="C131" t="s">
        <v>444</v>
      </c>
      <c r="D131" t="s">
        <v>30</v>
      </c>
      <c r="E131" t="s">
        <v>176</v>
      </c>
      <c r="F131" t="s">
        <v>9</v>
      </c>
      <c r="G131" t="s">
        <v>445</v>
      </c>
      <c r="H131">
        <f t="shared" si="9"/>
        <v>7884.7999999999993</v>
      </c>
      <c r="I131">
        <f>SUM(DIsk_management_10_mins_8[Total Bytes])</f>
        <v>15191337184.999989</v>
      </c>
      <c r="J131" s="11">
        <f t="shared" si="10"/>
        <v>5.1903265025184851E-7</v>
      </c>
      <c r="K131" s="11"/>
    </row>
    <row r="132" spans="1:11" x14ac:dyDescent="0.25">
      <c r="A132" t="s">
        <v>468</v>
      </c>
      <c r="B132" t="s">
        <v>950</v>
      </c>
      <c r="C132" t="s">
        <v>29</v>
      </c>
      <c r="D132" t="s">
        <v>30</v>
      </c>
      <c r="E132" t="s">
        <v>570</v>
      </c>
      <c r="F132" t="s">
        <v>9</v>
      </c>
      <c r="G132" t="s">
        <v>571</v>
      </c>
      <c r="H132">
        <f t="shared" si="9"/>
        <v>5836.7999999999993</v>
      </c>
      <c r="I132">
        <f>SUM(DIsk_management_10_mins_8[Total Bytes])</f>
        <v>15191337184.999989</v>
      </c>
      <c r="J132" s="11">
        <f t="shared" si="10"/>
        <v>3.8421897486175795E-7</v>
      </c>
      <c r="K132" s="11"/>
    </row>
    <row r="133" spans="1:11" x14ac:dyDescent="0.25">
      <c r="A133" t="s">
        <v>468</v>
      </c>
      <c r="B133" t="s">
        <v>308</v>
      </c>
      <c r="C133" t="s">
        <v>29</v>
      </c>
      <c r="D133" t="s">
        <v>30</v>
      </c>
      <c r="E133" t="s">
        <v>568</v>
      </c>
      <c r="F133" t="s">
        <v>9</v>
      </c>
      <c r="G133" t="s">
        <v>267</v>
      </c>
      <c r="H133">
        <f t="shared" si="9"/>
        <v>5017.6000000000004</v>
      </c>
      <c r="I133">
        <f>SUM(DIsk_management_10_mins_8[Total Bytes])</f>
        <v>15191337184.999989</v>
      </c>
      <c r="J133" s="11">
        <f t="shared" si="10"/>
        <v>3.3029350470572179E-7</v>
      </c>
      <c r="K133" s="11"/>
    </row>
    <row r="134" spans="1:11" x14ac:dyDescent="0.25">
      <c r="A134" t="s">
        <v>468</v>
      </c>
      <c r="B134" t="s">
        <v>190</v>
      </c>
      <c r="C134" t="s">
        <v>29</v>
      </c>
      <c r="D134" t="s">
        <v>30</v>
      </c>
      <c r="E134" t="s">
        <v>9</v>
      </c>
      <c r="F134" t="s">
        <v>9</v>
      </c>
      <c r="G134" t="s">
        <v>603</v>
      </c>
      <c r="H134">
        <f t="shared" si="9"/>
        <v>3379.2</v>
      </c>
      <c r="I134">
        <f>SUM(DIsk_management_10_mins_8[Total Bytes])</f>
        <v>15191337184.999989</v>
      </c>
      <c r="J134" s="11">
        <f t="shared" si="10"/>
        <v>2.2244256439364936E-7</v>
      </c>
      <c r="K134" s="11"/>
    </row>
    <row r="135" spans="1:11" x14ac:dyDescent="0.25">
      <c r="A135" t="s">
        <v>468</v>
      </c>
      <c r="B135" t="s">
        <v>307</v>
      </c>
      <c r="C135" t="s">
        <v>29</v>
      </c>
      <c r="D135" t="s">
        <v>30</v>
      </c>
      <c r="E135" t="s">
        <v>9</v>
      </c>
      <c r="F135" t="s">
        <v>567</v>
      </c>
      <c r="G135" t="s">
        <v>156</v>
      </c>
      <c r="H135">
        <f t="shared" si="9"/>
        <v>2920</v>
      </c>
      <c r="I135">
        <f>SUM(DIsk_management_10_mins_8[Total Bytes])</f>
        <v>15191337184.999989</v>
      </c>
      <c r="J135" s="11">
        <f t="shared" si="10"/>
        <v>1.922148106147775E-7</v>
      </c>
      <c r="K135" s="11"/>
    </row>
    <row r="136" spans="1:11" x14ac:dyDescent="0.25">
      <c r="A136" t="s">
        <v>468</v>
      </c>
      <c r="B136" t="s">
        <v>178</v>
      </c>
      <c r="C136" t="s">
        <v>29</v>
      </c>
      <c r="D136" t="s">
        <v>30</v>
      </c>
      <c r="E136" t="s">
        <v>9</v>
      </c>
      <c r="F136" t="s">
        <v>9</v>
      </c>
      <c r="G136" t="s">
        <v>144</v>
      </c>
      <c r="H136">
        <f t="shared" si="9"/>
        <v>2662.4</v>
      </c>
      <c r="I136">
        <f>SUM(DIsk_management_10_mins_8[Total Bytes])</f>
        <v>15191337184.999989</v>
      </c>
      <c r="J136" s="11">
        <f t="shared" si="10"/>
        <v>1.7525777800711768E-7</v>
      </c>
      <c r="K136" s="11"/>
    </row>
    <row r="137" spans="1:11" x14ac:dyDescent="0.25">
      <c r="A137" t="s">
        <v>468</v>
      </c>
      <c r="B137" t="s">
        <v>225</v>
      </c>
      <c r="C137" t="s">
        <v>29</v>
      </c>
      <c r="D137" t="s">
        <v>30</v>
      </c>
      <c r="E137" t="s">
        <v>9</v>
      </c>
      <c r="F137" t="s">
        <v>9</v>
      </c>
      <c r="G137" t="s">
        <v>500</v>
      </c>
      <c r="H137">
        <f t="shared" si="9"/>
        <v>2457.6</v>
      </c>
      <c r="I137">
        <f>SUM(DIsk_management_10_mins_8[Total Bytes])</f>
        <v>15191337184.999989</v>
      </c>
      <c r="J137" s="11">
        <f t="shared" si="10"/>
        <v>1.6177641046810861E-7</v>
      </c>
      <c r="K137" s="11"/>
    </row>
    <row r="138" spans="1:11" x14ac:dyDescent="0.25">
      <c r="A138" t="s">
        <v>637</v>
      </c>
      <c r="B138" t="s">
        <v>320</v>
      </c>
      <c r="C138" t="s">
        <v>638</v>
      </c>
      <c r="D138" t="s">
        <v>30</v>
      </c>
      <c r="E138" t="s">
        <v>9</v>
      </c>
      <c r="F138" t="s">
        <v>9</v>
      </c>
      <c r="G138" t="s">
        <v>573</v>
      </c>
      <c r="H138">
        <f t="shared" si="9"/>
        <v>2252.8000000000002</v>
      </c>
      <c r="I138">
        <f>SUM(DIsk_management_10_mins_8[Total Bytes])</f>
        <v>15191337184.999989</v>
      </c>
      <c r="J138" s="11">
        <f t="shared" si="10"/>
        <v>1.482950429290996E-7</v>
      </c>
      <c r="K138" s="11"/>
    </row>
    <row r="139" spans="1:11" x14ac:dyDescent="0.25">
      <c r="A139" t="s">
        <v>468</v>
      </c>
      <c r="B139" t="s">
        <v>189</v>
      </c>
      <c r="C139" t="s">
        <v>29</v>
      </c>
      <c r="D139" t="s">
        <v>30</v>
      </c>
      <c r="E139" t="s">
        <v>9</v>
      </c>
      <c r="F139" t="s">
        <v>9</v>
      </c>
      <c r="G139" t="s">
        <v>481</v>
      </c>
      <c r="H139">
        <f t="shared" si="9"/>
        <v>2150.4</v>
      </c>
      <c r="I139">
        <f>SUM(DIsk_management_10_mins_8[Total Bytes])</f>
        <v>15191337184.999989</v>
      </c>
      <c r="J139" s="11">
        <f t="shared" si="10"/>
        <v>1.4155435915959507E-7</v>
      </c>
      <c r="K139" s="11"/>
    </row>
    <row r="140" spans="1:11" x14ac:dyDescent="0.25">
      <c r="A140" t="s">
        <v>468</v>
      </c>
      <c r="B140" t="s">
        <v>210</v>
      </c>
      <c r="C140" t="s">
        <v>29</v>
      </c>
      <c r="D140" t="s">
        <v>30</v>
      </c>
      <c r="E140" t="s">
        <v>488</v>
      </c>
      <c r="F140" t="s">
        <v>9</v>
      </c>
      <c r="G140" t="s">
        <v>489</v>
      </c>
      <c r="H140">
        <f t="shared" si="9"/>
        <v>1766</v>
      </c>
      <c r="I140">
        <f>SUM(DIsk_management_10_mins_8[Total Bytes])</f>
        <v>15191337184.999989</v>
      </c>
      <c r="J140" s="11">
        <f t="shared" si="10"/>
        <v>1.1625046422797846E-7</v>
      </c>
      <c r="K140" s="11"/>
    </row>
    <row r="141" spans="1:11" x14ac:dyDescent="0.25">
      <c r="A141" t="s">
        <v>468</v>
      </c>
      <c r="B141" t="s">
        <v>261</v>
      </c>
      <c r="C141" t="s">
        <v>29</v>
      </c>
      <c r="D141" t="s">
        <v>30</v>
      </c>
      <c r="E141" t="s">
        <v>9</v>
      </c>
      <c r="F141" t="s">
        <v>9</v>
      </c>
      <c r="G141" t="s">
        <v>121</v>
      </c>
      <c r="H141">
        <f t="shared" si="9"/>
        <v>1638.4</v>
      </c>
      <c r="I141">
        <f>SUM(DIsk_management_10_mins_8[Total Bytes])</f>
        <v>15191337184.999989</v>
      </c>
      <c r="J141" s="11">
        <f t="shared" si="10"/>
        <v>1.0785094031207243E-7</v>
      </c>
      <c r="K141" s="11"/>
    </row>
    <row r="142" spans="1:11" x14ac:dyDescent="0.25">
      <c r="A142" t="s">
        <v>468</v>
      </c>
      <c r="B142" t="s">
        <v>181</v>
      </c>
      <c r="C142" t="s">
        <v>29</v>
      </c>
      <c r="D142" t="s">
        <v>30</v>
      </c>
      <c r="E142" t="s">
        <v>9</v>
      </c>
      <c r="F142" t="s">
        <v>9</v>
      </c>
      <c r="G142" t="s">
        <v>475</v>
      </c>
      <c r="H142">
        <f t="shared" si="9"/>
        <v>1228.8</v>
      </c>
      <c r="I142">
        <f>SUM(DIsk_management_10_mins_8[Total Bytes])</f>
        <v>15191337184.999989</v>
      </c>
      <c r="J142" s="11">
        <f t="shared" si="10"/>
        <v>8.0888205234054306E-8</v>
      </c>
      <c r="K142" s="11"/>
    </row>
    <row r="143" spans="1:11" x14ac:dyDescent="0.25">
      <c r="A143" t="s">
        <v>468</v>
      </c>
      <c r="B143" t="s">
        <v>266</v>
      </c>
      <c r="C143" t="s">
        <v>29</v>
      </c>
      <c r="D143" t="s">
        <v>30</v>
      </c>
      <c r="E143" t="s">
        <v>9</v>
      </c>
      <c r="F143" t="s">
        <v>9</v>
      </c>
      <c r="G143" t="s">
        <v>267</v>
      </c>
      <c r="H143">
        <f t="shared" si="9"/>
        <v>1024</v>
      </c>
      <c r="I143">
        <f>SUM(DIsk_management_10_mins_8[Total Bytes])</f>
        <v>15191337184.999989</v>
      </c>
      <c r="J143" s="11">
        <f t="shared" si="10"/>
        <v>6.7406837695045266E-8</v>
      </c>
      <c r="K143" s="11"/>
    </row>
    <row r="144" spans="1:11" x14ac:dyDescent="0.25">
      <c r="A144" t="s">
        <v>468</v>
      </c>
      <c r="B144" t="s">
        <v>180</v>
      </c>
      <c r="C144" t="s">
        <v>29</v>
      </c>
      <c r="D144" t="s">
        <v>30</v>
      </c>
      <c r="E144" t="s">
        <v>9</v>
      </c>
      <c r="F144" t="s">
        <v>9</v>
      </c>
      <c r="G144" t="s">
        <v>474</v>
      </c>
      <c r="H144">
        <f t="shared" si="9"/>
        <v>892</v>
      </c>
      <c r="I144">
        <f>SUM(DIsk_management_10_mins_8[Total Bytes])</f>
        <v>15191337184.999989</v>
      </c>
      <c r="J144" s="11">
        <f t="shared" si="10"/>
        <v>5.8717675023418333E-8</v>
      </c>
      <c r="K144" s="11"/>
    </row>
    <row r="145" spans="1:11" x14ac:dyDescent="0.25">
      <c r="A145" t="s">
        <v>637</v>
      </c>
      <c r="B145" t="s">
        <v>316</v>
      </c>
      <c r="C145" t="s">
        <v>638</v>
      </c>
      <c r="D145" t="s">
        <v>30</v>
      </c>
      <c r="E145" t="s">
        <v>9</v>
      </c>
      <c r="F145" t="s">
        <v>9</v>
      </c>
      <c r="G145" t="s">
        <v>639</v>
      </c>
      <c r="H145">
        <f t="shared" si="9"/>
        <v>460</v>
      </c>
      <c r="I145">
        <f>SUM(DIsk_management_10_mins_8[Total Bytes])</f>
        <v>15191337184.999989</v>
      </c>
      <c r="J145" s="11">
        <f t="shared" si="10"/>
        <v>3.0280415370821112E-8</v>
      </c>
      <c r="K145" s="11"/>
    </row>
    <row r="146" spans="1:11" x14ac:dyDescent="0.25">
      <c r="A146" t="s">
        <v>468</v>
      </c>
      <c r="B146" t="s">
        <v>255</v>
      </c>
      <c r="C146" t="s">
        <v>29</v>
      </c>
      <c r="D146" t="s">
        <v>30</v>
      </c>
      <c r="E146" t="s">
        <v>9</v>
      </c>
      <c r="F146" t="s">
        <v>9</v>
      </c>
      <c r="G146" t="s">
        <v>526</v>
      </c>
      <c r="H146">
        <f t="shared" si="9"/>
        <v>220</v>
      </c>
      <c r="I146">
        <f>SUM(DIsk_management_10_mins_8[Total Bytes])</f>
        <v>15191337184.999989</v>
      </c>
      <c r="J146" s="11">
        <f t="shared" si="10"/>
        <v>1.4481937786044881E-8</v>
      </c>
      <c r="K146" s="11"/>
    </row>
    <row r="147" spans="1:11" x14ac:dyDescent="0.25">
      <c r="A147" t="s">
        <v>468</v>
      </c>
      <c r="B147" t="s">
        <v>212</v>
      </c>
      <c r="C147" t="s">
        <v>29</v>
      </c>
      <c r="D147" t="s">
        <v>30</v>
      </c>
      <c r="E147" t="s">
        <v>9</v>
      </c>
      <c r="F147" t="s">
        <v>9</v>
      </c>
      <c r="G147" t="s">
        <v>493</v>
      </c>
      <c r="H147">
        <f t="shared" si="9"/>
        <v>172</v>
      </c>
      <c r="I147">
        <f>SUM(DIsk_management_10_mins_8[Total Bytes])</f>
        <v>15191337184.999989</v>
      </c>
      <c r="J147" s="11">
        <f t="shared" si="10"/>
        <v>1.1322242269089634E-8</v>
      </c>
      <c r="K147" s="11"/>
    </row>
    <row r="148" spans="1:11" x14ac:dyDescent="0.25">
      <c r="A148" t="s">
        <v>10</v>
      </c>
      <c r="B148" t="s">
        <v>11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>
        <f t="shared" si="9"/>
        <v>0</v>
      </c>
      <c r="I148">
        <f>SUM(DIsk_management_10_mins_8[Total Bytes])</f>
        <v>15191337184.999989</v>
      </c>
      <c r="J148" s="11">
        <f t="shared" si="10"/>
        <v>0</v>
      </c>
      <c r="K148" s="11"/>
    </row>
    <row r="149" spans="1:11" x14ac:dyDescent="0.25">
      <c r="A149" t="s">
        <v>631</v>
      </c>
      <c r="B149" t="s">
        <v>20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>
        <f t="shared" si="9"/>
        <v>0</v>
      </c>
      <c r="I149">
        <f>SUM(DIsk_management_10_mins_8[Total Bytes])</f>
        <v>15191337184.999989</v>
      </c>
      <c r="J149" s="11">
        <f t="shared" si="10"/>
        <v>0</v>
      </c>
      <c r="K149" s="11"/>
    </row>
    <row r="150" spans="1:11" x14ac:dyDescent="0.25">
      <c r="A150" t="s">
        <v>636</v>
      </c>
      <c r="B150" t="s">
        <v>15</v>
      </c>
      <c r="C150" t="s">
        <v>16</v>
      </c>
      <c r="D150" t="s">
        <v>9</v>
      </c>
      <c r="E150" t="s">
        <v>9</v>
      </c>
      <c r="F150" t="s">
        <v>9</v>
      </c>
      <c r="G150" t="s">
        <v>9</v>
      </c>
      <c r="H150">
        <f t="shared" si="9"/>
        <v>0</v>
      </c>
      <c r="I150">
        <f>SUM(DIsk_management_10_mins_8[Total Bytes])</f>
        <v>15191337184.999989</v>
      </c>
      <c r="J150" s="11">
        <f t="shared" si="10"/>
        <v>0</v>
      </c>
      <c r="K150" s="11"/>
    </row>
    <row r="151" spans="1:11" x14ac:dyDescent="0.25">
      <c r="A151" t="s">
        <v>9</v>
      </c>
      <c r="B151" t="s">
        <v>9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>
        <f t="shared" si="9"/>
        <v>0</v>
      </c>
      <c r="I151">
        <f>SUM(DIsk_management_10_mins_8[Total Bytes])</f>
        <v>15191337184.999989</v>
      </c>
      <c r="J151" s="11">
        <f t="shared" si="10"/>
        <v>0</v>
      </c>
      <c r="K151" s="11"/>
    </row>
    <row r="152" spans="1:11" x14ac:dyDescent="0.25">
      <c r="I152">
        <f>SUM(DIsk_management_10_mins_8[Total Bytes])</f>
        <v>15191337184.999989</v>
      </c>
      <c r="J152" s="11">
        <f t="shared" si="10"/>
        <v>0</v>
      </c>
      <c r="K152" s="11"/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o j d J q s A A A D 3 A A A A E g A A A E N v b m Z p Z y 9 Q Y W N r Y W d l L n h t b I S P s Q 6 C M B i E d x P f g X S n h a o L + S m D q y Q m R O P a Q A O N 8 G N o s b y b g 4 / k K w h R 1 M 3 x 7 r 7 k 7 h 6 3 O y R D U 3 t X 1 R n d Y k x C G h D P W I m F r F t U M c G W J G K 5 g L 3 M z 7 J U 3 k i j i Q Z T x K S y 9 h I x 5 p y j b k X b r m Q 8 C E J 2 S n d Z X q l G k g + s / 8 O + x q k 2 V 0 T A 8 b V G c B q u O e W b c R S w 2 Y R U 4 x f g Y z a l P y Z s + 9 r 2 n R I K / U M G b J b A 3 h / E E w A A / / 8 D A F B L A w Q U A A I A C A A A A C E A I P c m o 4 w B A A B 7 F A A A E w A A A E Z v c m 1 1 b G F z L 1 N l Y 3 R p b 2 4 x L m 3 s 2 E F r g z A U B / D z h H 6 H Y C 8 K I t p W b R k e W t 1 g l 4 1 N V w Z z F G v f 2 j B N h k n L S u l 3 X 4 o b o 1 C h h y K B 6 S X 6 T / D l h d 8 p D D K O K U F R N d r X i s J W a Q k L 1 F X D O / a B i p S k S y i A c G R b q M C E I V t F P s q B d x Q k n o i u y w x E E r C N G d J s f V i r 3 e I c z I A S L j 6 Y p i b J d P L w E k 2 f E g 6 M z z b F r K q S h O N 4 n E S Y L H N A z w x K p E 1 S B m I 7 X E 9 C f F Q / + a m f 1 O 7 L z N h G 1 Y 3 X E H J c Y A 6 l r 1 6 p B g p o v i 4 I 8 z 0 D 3 Z C M L k Q 1 3 3 U s y z b Q 4 5 p y i P g 2 B / / v 1 b y n B N 5 0 o + q v q w a r l C z F i c T b T z i 0 H q d z s S g u U 8 L e a V l U v z 9 M M q 0 6 D G O 3 U 6 v U F u W 5 m E E c v v j e Q L 9 5 r y b v 1 + S D m t y p y d 2 a 3 D v K 9 3 p H w e R k m + c 4 6 E n q o N c 6 a N R B X 1 I H / R M O u h p P 5 / r F M P w P C + d T G E h K Y d B S a J q C I y k F p 6 X Q N A V X U g p u S 6 F p C p 6 k F L y W Q t M U h p J S G L Y U m q Y w k p T C q K X Q N A X b k v V 2 y W o x X B T D N w A A A P / / A w B Q S w E C L Q A U A A Y A C A A A A C E A K t 2 q Q N I A A A A 3 A Q A A E w A A A A A A A A A A A A A A A A A A A A A A W 0 N v b n R l b n R f V H l w Z X N d L n h t b F B L A Q I t A B Q A A g A I A A A A I Q D 6 i N 0 m q w A A A P c A A A A S A A A A A A A A A A A A A A A A A A s D A A B D b 2 5 m a W c v U G F j a 2 F n Z S 5 4 b W x Q S w E C L Q A U A A I A C A A A A C E A I P c m o 4 w B A A B 7 F A A A E w A A A A A A A A A A A A A A A A D m A w A A R m 9 y b X V s Y X M v U 2 V j d G l v b j E u b V B L B Q Y A A A A A A w A D A M I A A A C j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n E A A A A A A A C s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J c 2 s l M j B t Y W 5 h Z 2 V t Z W 5 0 J T I w M T A l M j B t a W 5 z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J U M T U 6 M D Q 6 M j Y u M T E 1 O T k w M V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Z T Y w M m I x L W Y 4 M T c t N G Y z M S 1 i Y T k y L W I 5 Z D U 5 M D E 1 Z T Q 1 N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X N r I G 1 h b m F n Z W 1 l b n Q g M T A g b W l u c y A x L 0 F 1 d G 9 S Z W 1 v d m V k Q 2 9 s d W 1 u c z E u e 0 N v b H V t b j E s M H 0 m c X V v d D s s J n F 1 b 3 Q 7 U 2 V j d G l v b j E v R E l z a y B t Y W 5 h Z 2 V t Z W 5 0 I D E w I G 1 p b n M g M S 9 B d X R v U m V t b 3 Z l Z E N v b H V t b n M x L n t D b 2 x 1 b W 4 y L D F 9 J n F 1 b 3 Q 7 L C Z x d W 9 0 O 1 N l Y 3 R p b 2 4 x L 0 R J c 2 s g b W F u Y W d l b W V u d C A x M C B t a W 5 z I D E v Q X V 0 b 1 J l b W 9 2 Z W R D b 2 x 1 b W 5 z M S 5 7 Q 2 9 s d W 1 u M y w y f S Z x d W 9 0 O y w m c X V v d D t T Z W N 0 a W 9 u M S 9 E S X N r I G 1 h b m F n Z W 1 l b n Q g M T A g b W l u c y A x L 0 F 1 d G 9 S Z W 1 v d m V k Q 2 9 s d W 1 u c z E u e 0 N v b H V t b j Q s M 3 0 m c X V v d D s s J n F 1 b 3 Q 7 U 2 V j d G l v b j E v R E l z a y B t Y W 5 h Z 2 V t Z W 5 0 I D E w I G 1 p b n M g M S 9 B d X R v U m V t b 3 Z l Z E N v b H V t b n M x L n t D b 2 x 1 b W 4 1 L D R 9 J n F 1 b 3 Q 7 L C Z x d W 9 0 O 1 N l Y 3 R p b 2 4 x L 0 R J c 2 s g b W F u Y W d l b W V u d C A x M C B t a W 5 z I D E v Q X V 0 b 1 J l b W 9 2 Z W R D b 2 x 1 b W 5 z M S 5 7 Q 2 9 s d W 1 u N i w 1 f S Z x d W 9 0 O y w m c X V v d D t T Z W N 0 a W 9 u M S 9 E S X N r I G 1 h b m F n Z W 1 l b n Q g M T A g b W l u c y A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z a y B t Y W 5 h Z 2 V t Z W 5 0 I D E w I G 1 p b n M g M S 9 B d X R v U m V t b 3 Z l Z E N v b H V t b n M x L n t D b 2 x 1 b W 4 x L D B 9 J n F 1 b 3 Q 7 L C Z x d W 9 0 O 1 N l Y 3 R p b 2 4 x L 0 R J c 2 s g b W F u Y W d l b W V u d C A x M C B t a W 5 z I D E v Q X V 0 b 1 J l b W 9 2 Z W R D b 2 x 1 b W 5 z M S 5 7 Q 2 9 s d W 1 u M i w x f S Z x d W 9 0 O y w m c X V v d D t T Z W N 0 a W 9 u M S 9 E S X N r I G 1 h b m F n Z W 1 l b n Q g M T A g b W l u c y A x L 0 F 1 d G 9 S Z W 1 v d m V k Q 2 9 s d W 1 u c z E u e 0 N v b H V t b j M s M n 0 m c X V v d D s s J n F 1 b 3 Q 7 U 2 V j d G l v b j E v R E l z a y B t Y W 5 h Z 2 V t Z W 5 0 I D E w I G 1 p b n M g M S 9 B d X R v U m V t b 3 Z l Z E N v b H V t b n M x L n t D b 2 x 1 b W 4 0 L D N 9 J n F 1 b 3 Q 7 L C Z x d W 9 0 O 1 N l Y 3 R p b 2 4 x L 0 R J c 2 s g b W F u Y W d l b W V u d C A x M C B t a W 5 z I D E v Q X V 0 b 1 J l b W 9 2 Z W R D b 2 x 1 b W 5 z M S 5 7 Q 2 9 s d W 1 u N S w 0 f S Z x d W 9 0 O y w m c X V v d D t T Z W N 0 a W 9 u M S 9 E S X N r I G 1 h b m F n Z W 1 l b n Q g M T A g b W l u c y A x L 0 F 1 d G 9 S Z W 1 v d m V k Q 2 9 s d W 1 u c z E u e 0 N v b H V t b j Y s N X 0 m c X V v d D s s J n F 1 b 3 Q 7 U 2 V j d G l v b j E v R E l z a y B t Y W 5 h Z 2 V t Z W 5 0 I D E w I G 1 p b n M g M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J U M T U 6 M D U 6 M z k u M z M 5 N T U w N V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0 M D c 4 Y z F k L W E 1 M z A t N D l h N S 0 4 Y W V k L T g 2 N T I w Z j l j N m U x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X N r I G 1 h b m F n Z W 1 l b n Q g M T A g b W l u c y A y L 0 F 1 d G 9 S Z W 1 v d m V k Q 2 9 s d W 1 u c z E u e 0 N v b H V t b j E s M H 0 m c X V v d D s s J n F 1 b 3 Q 7 U 2 V j d G l v b j E v R E l z a y B t Y W 5 h Z 2 V t Z W 5 0 I D E w I G 1 p b n M g M i 9 B d X R v U m V t b 3 Z l Z E N v b H V t b n M x L n t D b 2 x 1 b W 4 y L D F 9 J n F 1 b 3 Q 7 L C Z x d W 9 0 O 1 N l Y 3 R p b 2 4 x L 0 R J c 2 s g b W F u Y W d l b W V u d C A x M C B t a W 5 z I D I v Q X V 0 b 1 J l b W 9 2 Z W R D b 2 x 1 b W 5 z M S 5 7 Q 2 9 s d W 1 u M y w y f S Z x d W 9 0 O y w m c X V v d D t T Z W N 0 a W 9 u M S 9 E S X N r I G 1 h b m F n Z W 1 l b n Q g M T A g b W l u c y A y L 0 F 1 d G 9 S Z W 1 v d m V k Q 2 9 s d W 1 u c z E u e 0 N v b H V t b j Q s M 3 0 m c X V v d D s s J n F 1 b 3 Q 7 U 2 V j d G l v b j E v R E l z a y B t Y W 5 h Z 2 V t Z W 5 0 I D E w I G 1 p b n M g M i 9 B d X R v U m V t b 3 Z l Z E N v b H V t b n M x L n t D b 2 x 1 b W 4 1 L D R 9 J n F 1 b 3 Q 7 L C Z x d W 9 0 O 1 N l Y 3 R p b 2 4 x L 0 R J c 2 s g b W F u Y W d l b W V u d C A x M C B t a W 5 z I D I v Q X V 0 b 1 J l b W 9 2 Z W R D b 2 x 1 b W 5 z M S 5 7 Q 2 9 s d W 1 u N i w 1 f S Z x d W 9 0 O y w m c X V v d D t T Z W N 0 a W 9 u M S 9 E S X N r I G 1 h b m F n Z W 1 l b n Q g M T A g b W l u c y A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z a y B t Y W 5 h Z 2 V t Z W 5 0 I D E w I G 1 p b n M g M i 9 B d X R v U m V t b 3 Z l Z E N v b H V t b n M x L n t D b 2 x 1 b W 4 x L D B 9 J n F 1 b 3 Q 7 L C Z x d W 9 0 O 1 N l Y 3 R p b 2 4 x L 0 R J c 2 s g b W F u Y W d l b W V u d C A x M C B t a W 5 z I D I v Q X V 0 b 1 J l b W 9 2 Z W R D b 2 x 1 b W 5 z M S 5 7 Q 2 9 s d W 1 u M i w x f S Z x d W 9 0 O y w m c X V v d D t T Z W N 0 a W 9 u M S 9 E S X N r I G 1 h b m F n Z W 1 l b n Q g M T A g b W l u c y A y L 0 F 1 d G 9 S Z W 1 v d m V k Q 2 9 s d W 1 u c z E u e 0 N v b H V t b j M s M n 0 m c X V v d D s s J n F 1 b 3 Q 7 U 2 V j d G l v b j E v R E l z a y B t Y W 5 h Z 2 V t Z W 5 0 I D E w I G 1 p b n M g M i 9 B d X R v U m V t b 3 Z l Z E N v b H V t b n M x L n t D b 2 x 1 b W 4 0 L D N 9 J n F 1 b 3 Q 7 L C Z x d W 9 0 O 1 N l Y 3 R p b 2 4 x L 0 R J c 2 s g b W F u Y W d l b W V u d C A x M C B t a W 5 z I D I v Q X V 0 b 1 J l b W 9 2 Z W R D b 2 x 1 b W 5 z M S 5 7 Q 2 9 s d W 1 u N S w 0 f S Z x d W 9 0 O y w m c X V v d D t T Z W N 0 a W 9 u M S 9 E S X N r I G 1 h b m F n Z W 1 l b n Q g M T A g b W l u c y A y L 0 F 1 d G 9 S Z W 1 v d m V k Q 2 9 s d W 1 u c z E u e 0 N v b H V t b j Y s N X 0 m c X V v d D s s J n F 1 b 3 Q 7 U 2 V j d G l v b j E v R E l z a y B t Y W 5 h Z 2 V t Z W 5 0 I D E w I G 1 p b n M g M i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S X N r X 2 1 h b m F n Z W 1 l b n R f M T B f b W l u c 1 8 y I i 8 + P C 9 T d G F i b G V F b n R y a W V z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y V D E 1 O j A 2 O j E 1 L j g x M j Y z O T F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O D l m M m U 2 N S 0 1 N z R k L T Q x N m I t O T E 1 M S 0 3 N G I 0 N j h m O T Z m Z m E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z a y B t Y W 5 h Z 2 V t Z W 5 0 I D E w I G 1 p b n M g M y 9 B d X R v U m V t b 3 Z l Z E N v b H V t b n M x L n t D b 2 x 1 b W 4 x L D B 9 J n F 1 b 3 Q 7 L C Z x d W 9 0 O 1 N l Y 3 R p b 2 4 x L 0 R J c 2 s g b W F u Y W d l b W V u d C A x M C B t a W 5 z I D M v Q X V 0 b 1 J l b W 9 2 Z W R D b 2 x 1 b W 5 z M S 5 7 Q 2 9 s d W 1 u M i w x f S Z x d W 9 0 O y w m c X V v d D t T Z W N 0 a W 9 u M S 9 E S X N r I G 1 h b m F n Z W 1 l b n Q g M T A g b W l u c y A z L 0 F 1 d G 9 S Z W 1 v d m V k Q 2 9 s d W 1 u c z E u e 0 N v b H V t b j M s M n 0 m c X V v d D s s J n F 1 b 3 Q 7 U 2 V j d G l v b j E v R E l z a y B t Y W 5 h Z 2 V t Z W 5 0 I D E w I G 1 p b n M g M y 9 B d X R v U m V t b 3 Z l Z E N v b H V t b n M x L n t D b 2 x 1 b W 4 0 L D N 9 J n F 1 b 3 Q 7 L C Z x d W 9 0 O 1 N l Y 3 R p b 2 4 x L 0 R J c 2 s g b W F u Y W d l b W V u d C A x M C B t a W 5 z I D M v Q X V 0 b 1 J l b W 9 2 Z W R D b 2 x 1 b W 5 z M S 5 7 Q 2 9 s d W 1 u N S w 0 f S Z x d W 9 0 O y w m c X V v d D t T Z W N 0 a W 9 u M S 9 E S X N r I G 1 h b m F n Z W 1 l b n Q g M T A g b W l u c y A z L 0 F 1 d G 9 S Z W 1 v d m V k Q 2 9 s d W 1 u c z E u e 0 N v b H V t b j Y s N X 0 m c X V v d D s s J n F 1 b 3 Q 7 U 2 V j d G l v b j E v R E l z a y B t Y W 5 h Z 2 V t Z W 5 0 I D E w I G 1 p b n M g M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J c 2 s g b W F u Y W d l b W V u d C A x M C B t a W 5 z I D M v Q X V 0 b 1 J l b W 9 2 Z W R D b 2 x 1 b W 5 z M S 5 7 Q 2 9 s d W 1 u M S w w f S Z x d W 9 0 O y w m c X V v d D t T Z W N 0 a W 9 u M S 9 E S X N r I G 1 h b m F n Z W 1 l b n Q g M T A g b W l u c y A z L 0 F 1 d G 9 S Z W 1 v d m V k Q 2 9 s d W 1 u c z E u e 0 N v b H V t b j I s M X 0 m c X V v d D s s J n F 1 b 3 Q 7 U 2 V j d G l v b j E v R E l z a y B t Y W 5 h Z 2 V t Z W 5 0 I D E w I G 1 p b n M g M y 9 B d X R v U m V t b 3 Z l Z E N v b H V t b n M x L n t D b 2 x 1 b W 4 z L D J 9 J n F 1 b 3 Q 7 L C Z x d W 9 0 O 1 N l Y 3 R p b 2 4 x L 0 R J c 2 s g b W F u Y W d l b W V u d C A x M C B t a W 5 z I D M v Q X V 0 b 1 J l b W 9 2 Z W R D b 2 x 1 b W 5 z M S 5 7 Q 2 9 s d W 1 u N C w z f S Z x d W 9 0 O y w m c X V v d D t T Z W N 0 a W 9 u M S 9 E S X N r I G 1 h b m F n Z W 1 l b n Q g M T A g b W l u c y A z L 0 F 1 d G 9 S Z W 1 v d m V k Q 2 9 s d W 1 u c z E u e 0 N v b H V t b j U s N H 0 m c X V v d D s s J n F 1 b 3 Q 7 U 2 V j d G l v b j E v R E l z a y B t Y W 5 h Z 2 V t Z W 5 0 I D E w I G 1 p b n M g M y 9 B d X R v U m V t b 3 Z l Z E N v b H V t b n M x L n t D b 2 x 1 b W 4 2 L D V 9 J n F 1 b 3 Q 7 L C Z x d W 9 0 O 1 N l Y 3 R p b 2 4 x L 0 R J c 2 s g b W F u Y W d l b W V u d C A x M C B t a W 5 z I D M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E l z a 1 9 t Y W 5 h Z 2 V t Z W 5 0 X z E w X 2 1 p b n N f M y I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l Q x N T o w N j o y N i 4 2 M D g 3 O T c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I 4 O G I 5 Z G E t M G Q 4 Y y 0 0 Y j Y z L T g 5 N T E t M j Z m Z m E 0 N z g 5 Y j I 2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M C B t a W 5 z I D Q v Q X V 0 b 1 J l b W 9 2 Z W R D b 2 x 1 b W 5 z M S 5 7 Q 2 9 s d W 1 u M S w w f S Z x d W 9 0 O y w m c X V v d D t T Z W N 0 a W 9 u M S 9 E S X N r I G 1 h b m F n Z W 1 l b n Q g M T A g b W l u c y A 0 L 0 F 1 d G 9 S Z W 1 v d m V k Q 2 9 s d W 1 u c z E u e 0 N v b H V t b j I s M X 0 m c X V v d D s s J n F 1 b 3 Q 7 U 2 V j d G l v b j E v R E l z a y B t Y W 5 h Z 2 V t Z W 5 0 I D E w I G 1 p b n M g N C 9 B d X R v U m V t b 3 Z l Z E N v b H V t b n M x L n t D b 2 x 1 b W 4 z L D J 9 J n F 1 b 3 Q 7 L C Z x d W 9 0 O 1 N l Y 3 R p b 2 4 x L 0 R J c 2 s g b W F u Y W d l b W V u d C A x M C B t a W 5 z I D Q v Q X V 0 b 1 J l b W 9 2 Z W R D b 2 x 1 b W 5 z M S 5 7 Q 2 9 s d W 1 u N C w z f S Z x d W 9 0 O y w m c X V v d D t T Z W N 0 a W 9 u M S 9 E S X N r I G 1 h b m F n Z W 1 l b n Q g M T A g b W l u c y A 0 L 0 F 1 d G 9 S Z W 1 v d m V k Q 2 9 s d W 1 u c z E u e 0 N v b H V t b j U s N H 0 m c X V v d D s s J n F 1 b 3 Q 7 U 2 V j d G l v b j E v R E l z a y B t Y W 5 h Z 2 V t Z W 5 0 I D E w I G 1 p b n M g N C 9 B d X R v U m V t b 3 Z l Z E N v b H V t b n M x L n t D b 2 x 1 b W 4 2 L D V 9 J n F 1 b 3 Q 7 L C Z x d W 9 0 O 1 N l Y 3 R p b 2 4 x L 0 R J c 2 s g b W F u Y W d l b W V u d C A x M C B t a W 5 z I D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A g b W l u c y A 0 L 0 F 1 d G 9 S Z W 1 v d m V k Q 2 9 s d W 1 u c z E u e 0 N v b H V t b j E s M H 0 m c X V v d D s s J n F 1 b 3 Q 7 U 2 V j d G l v b j E v R E l z a y B t Y W 5 h Z 2 V t Z W 5 0 I D E w I G 1 p b n M g N C 9 B d X R v U m V t b 3 Z l Z E N v b H V t b n M x L n t D b 2 x 1 b W 4 y L D F 9 J n F 1 b 3 Q 7 L C Z x d W 9 0 O 1 N l Y 3 R p b 2 4 x L 0 R J c 2 s g b W F u Y W d l b W V u d C A x M C B t a W 5 z I D Q v Q X V 0 b 1 J l b W 9 2 Z W R D b 2 x 1 b W 5 z M S 5 7 Q 2 9 s d W 1 u M y w y f S Z x d W 9 0 O y w m c X V v d D t T Z W N 0 a W 9 u M S 9 E S X N r I G 1 h b m F n Z W 1 l b n Q g M T A g b W l u c y A 0 L 0 F 1 d G 9 S Z W 1 v d m V k Q 2 9 s d W 1 u c z E u e 0 N v b H V t b j Q s M 3 0 m c X V v d D s s J n F 1 b 3 Q 7 U 2 V j d G l v b j E v R E l z a y B t Y W 5 h Z 2 V t Z W 5 0 I D E w I G 1 p b n M g N C 9 B d X R v U m V t b 3 Z l Z E N v b H V t b n M x L n t D b 2 x 1 b W 4 1 L D R 9 J n F 1 b 3 Q 7 L C Z x d W 9 0 O 1 N l Y 3 R p b 2 4 x L 0 R J c 2 s g b W F u Y W d l b W V u d C A x M C B t a W 5 z I D Q v Q X V 0 b 1 J l b W 9 2 Z W R D b 2 x 1 b W 5 z M S 5 7 Q 2 9 s d W 1 u N i w 1 f S Z x d W 9 0 O y w m c X V v d D t T Z W N 0 a W 9 u M S 9 E S X N r I G 1 h b m F n Z W 1 l b n Q g M T A g b W l u c y A 0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J c 2 t f b W F u Y W d l b W V u d F 8 x M F 9 t a W 5 z X z Q i L z 4 8 L 1 N 0 Y W J s Z U V u d H J p Z X M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J U M T U 6 M D Y 6 N D c u O D Y 4 N z A 4 M V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4 Y z Y 0 N z R i L T l j Y 2 I t N G I 0 O C 1 i Y W Q x L T g 3 N z A 4 M j d m N 2 Q 5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X N r I G 1 h b m F n Z W 1 l b n Q g M T A g b W l u c y A 1 L 0 F 1 d G 9 S Z W 1 v d m V k Q 2 9 s d W 1 u c z E u e 0 N v b H V t b j E s M H 0 m c X V v d D s s J n F 1 b 3 Q 7 U 2 V j d G l v b j E v R E l z a y B t Y W 5 h Z 2 V t Z W 5 0 I D E w I G 1 p b n M g N S 9 B d X R v U m V t b 3 Z l Z E N v b H V t b n M x L n t D b 2 x 1 b W 4 y L D F 9 J n F 1 b 3 Q 7 L C Z x d W 9 0 O 1 N l Y 3 R p b 2 4 x L 0 R J c 2 s g b W F u Y W d l b W V u d C A x M C B t a W 5 z I D U v Q X V 0 b 1 J l b W 9 2 Z W R D b 2 x 1 b W 5 z M S 5 7 Q 2 9 s d W 1 u M y w y f S Z x d W 9 0 O y w m c X V v d D t T Z W N 0 a W 9 u M S 9 E S X N r I G 1 h b m F n Z W 1 l b n Q g M T A g b W l u c y A 1 L 0 F 1 d G 9 S Z W 1 v d m V k Q 2 9 s d W 1 u c z E u e 0 N v b H V t b j Q s M 3 0 m c X V v d D s s J n F 1 b 3 Q 7 U 2 V j d G l v b j E v R E l z a y B t Y W 5 h Z 2 V t Z W 5 0 I D E w I G 1 p b n M g N S 9 B d X R v U m V t b 3 Z l Z E N v b H V t b n M x L n t D b 2 x 1 b W 4 1 L D R 9 J n F 1 b 3 Q 7 L C Z x d W 9 0 O 1 N l Y 3 R p b 2 4 x L 0 R J c 2 s g b W F u Y W d l b W V u d C A x M C B t a W 5 z I D U v Q X V 0 b 1 J l b W 9 2 Z W R D b 2 x 1 b W 5 z M S 5 7 Q 2 9 s d W 1 u N i w 1 f S Z x d W 9 0 O y w m c X V v d D t T Z W N 0 a W 9 u M S 9 E S X N r I G 1 h b m F n Z W 1 l b n Q g M T A g b W l u c y A 1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z a y B t Y W 5 h Z 2 V t Z W 5 0 I D E w I G 1 p b n M g N S 9 B d X R v U m V t b 3 Z l Z E N v b H V t b n M x L n t D b 2 x 1 b W 4 x L D B 9 J n F 1 b 3 Q 7 L C Z x d W 9 0 O 1 N l Y 3 R p b 2 4 x L 0 R J c 2 s g b W F u Y W d l b W V u d C A x M C B t a W 5 z I D U v Q X V 0 b 1 J l b W 9 2 Z W R D b 2 x 1 b W 5 z M S 5 7 Q 2 9 s d W 1 u M i w x f S Z x d W 9 0 O y w m c X V v d D t T Z W N 0 a W 9 u M S 9 E S X N r I G 1 h b m F n Z W 1 l b n Q g M T A g b W l u c y A 1 L 0 F 1 d G 9 S Z W 1 v d m V k Q 2 9 s d W 1 u c z E u e 0 N v b H V t b j M s M n 0 m c X V v d D s s J n F 1 b 3 Q 7 U 2 V j d G l v b j E v R E l z a y B t Y W 5 h Z 2 V t Z W 5 0 I D E w I G 1 p b n M g N S 9 B d X R v U m V t b 3 Z l Z E N v b H V t b n M x L n t D b 2 x 1 b W 4 0 L D N 9 J n F 1 b 3 Q 7 L C Z x d W 9 0 O 1 N l Y 3 R p b 2 4 x L 0 R J c 2 s g b W F u Y W d l b W V u d C A x M C B t a W 5 z I D U v Q X V 0 b 1 J l b W 9 2 Z W R D b 2 x 1 b W 5 z M S 5 7 Q 2 9 s d W 1 u N S w 0 f S Z x d W 9 0 O y w m c X V v d D t T Z W N 0 a W 9 u M S 9 E S X N r I G 1 h b m F n Z W 1 l b n Q g M T A g b W l u c y A 1 L 0 F 1 d G 9 S Z W 1 v d m V k Q 2 9 s d W 1 u c z E u e 0 N v b H V t b j Y s N X 0 m c X V v d D s s J n F 1 b 3 Q 7 U 2 V j d G l v b j E v R E l z a y B t Y W 5 h Z 2 V t Z W 5 0 I D E w I G 1 p b n M g N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S X N r X 2 1 h b m F n Z W 1 l b n R f M T B f b W l u c 1 8 1 I i 8 + P C 9 T d G F i b G V F b n R y a W V z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y V D E 1 O j A 3 O j A 0 L j I 2 N T g w N D V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W J l Z W Y w Y i 0 x Z m Q z L T R m Y z E t O T k 3 M C 0 y N z Q 4 M D U z M z Q w M 2 I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z a y B t Y W 5 h Z 2 V t Z W 5 0 I D E w I G 1 p b n M g N i 9 B d X R v U m V t b 3 Z l Z E N v b H V t b n M x L n t D b 2 x 1 b W 4 x L D B 9 J n F 1 b 3 Q 7 L C Z x d W 9 0 O 1 N l Y 3 R p b 2 4 x L 0 R J c 2 s g b W F u Y W d l b W V u d C A x M C B t a W 5 z I D Y v Q X V 0 b 1 J l b W 9 2 Z W R D b 2 x 1 b W 5 z M S 5 7 Q 2 9 s d W 1 u M i w x f S Z x d W 9 0 O y w m c X V v d D t T Z W N 0 a W 9 u M S 9 E S X N r I G 1 h b m F n Z W 1 l b n Q g M T A g b W l u c y A 2 L 0 F 1 d G 9 S Z W 1 v d m V k Q 2 9 s d W 1 u c z E u e 0 N v b H V t b j M s M n 0 m c X V v d D s s J n F 1 b 3 Q 7 U 2 V j d G l v b j E v R E l z a y B t Y W 5 h Z 2 V t Z W 5 0 I D E w I G 1 p b n M g N i 9 B d X R v U m V t b 3 Z l Z E N v b H V t b n M x L n t D b 2 x 1 b W 4 0 L D N 9 J n F 1 b 3 Q 7 L C Z x d W 9 0 O 1 N l Y 3 R p b 2 4 x L 0 R J c 2 s g b W F u Y W d l b W V u d C A x M C B t a W 5 z I D Y v Q X V 0 b 1 J l b W 9 2 Z W R D b 2 x 1 b W 5 z M S 5 7 Q 2 9 s d W 1 u N S w 0 f S Z x d W 9 0 O y w m c X V v d D t T Z W N 0 a W 9 u M S 9 E S X N r I G 1 h b m F n Z W 1 l b n Q g M T A g b W l u c y A 2 L 0 F 1 d G 9 S Z W 1 v d m V k Q 2 9 s d W 1 u c z E u e 0 N v b H V t b j Y s N X 0 m c X V v d D s s J n F 1 b 3 Q 7 U 2 V j d G l v b j E v R E l z a y B t Y W 5 h Z 2 V t Z W 5 0 I D E w I G 1 p b n M g N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J c 2 s g b W F u Y W d l b W V u d C A x M C B t a W 5 z I D Y v Q X V 0 b 1 J l b W 9 2 Z W R D b 2 x 1 b W 5 z M S 5 7 Q 2 9 s d W 1 u M S w w f S Z x d W 9 0 O y w m c X V v d D t T Z W N 0 a W 9 u M S 9 E S X N r I G 1 h b m F n Z W 1 l b n Q g M T A g b W l u c y A 2 L 0 F 1 d G 9 S Z W 1 v d m V k Q 2 9 s d W 1 u c z E u e 0 N v b H V t b j I s M X 0 m c X V v d D s s J n F 1 b 3 Q 7 U 2 V j d G l v b j E v R E l z a y B t Y W 5 h Z 2 V t Z W 5 0 I D E w I G 1 p b n M g N i 9 B d X R v U m V t b 3 Z l Z E N v b H V t b n M x L n t D b 2 x 1 b W 4 z L D J 9 J n F 1 b 3 Q 7 L C Z x d W 9 0 O 1 N l Y 3 R p b 2 4 x L 0 R J c 2 s g b W F u Y W d l b W V u d C A x M C B t a W 5 z I D Y v Q X V 0 b 1 J l b W 9 2 Z W R D b 2 x 1 b W 5 z M S 5 7 Q 2 9 s d W 1 u N C w z f S Z x d W 9 0 O y w m c X V v d D t T Z W N 0 a W 9 u M S 9 E S X N r I G 1 h b m F n Z W 1 l b n Q g M T A g b W l u c y A 2 L 0 F 1 d G 9 S Z W 1 v d m V k Q 2 9 s d W 1 u c z E u e 0 N v b H V t b j U s N H 0 m c X V v d D s s J n F 1 b 3 Q 7 U 2 V j d G l v b j E v R E l z a y B t Y W 5 h Z 2 V t Z W 5 0 I D E w I G 1 p b n M g N i 9 B d X R v U m V t b 3 Z l Z E N v b H V t b n M x L n t D b 2 x 1 b W 4 2 L D V 9 J n F 1 b 3 Q 7 L C Z x d W 9 0 O 1 N l Y 3 R p b 2 4 x L 0 R J c 2 s g b W F u Y W d l b W V u d C A x M C B t a W 5 z I D Y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E l z a 1 9 t Y W 5 h Z 2 V t Z W 5 0 X z E w X 2 1 p b n N f N i I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N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l Q x N T o w N z o x O C 4 5 M T g z N D Y 0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I 2 N j Y 2 Z m M t Z D F m Y i 0 0 M m R j L W J k N D U t Z j F l Y T g z Y T g 1 O G F i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x M C B t a W 5 z I D c v Q X V 0 b 1 J l b W 9 2 Z W R D b 2 x 1 b W 5 z M S 5 7 Q 2 9 s d W 1 u M S w w f S Z x d W 9 0 O y w m c X V v d D t T Z W N 0 a W 9 u M S 9 E S X N r I G 1 h b m F n Z W 1 l b n Q g M T A g b W l u c y A 3 L 0 F 1 d G 9 S Z W 1 v d m V k Q 2 9 s d W 1 u c z E u e 0 N v b H V t b j I s M X 0 m c X V v d D s s J n F 1 b 3 Q 7 U 2 V j d G l v b j E v R E l z a y B t Y W 5 h Z 2 V t Z W 5 0 I D E w I G 1 p b n M g N y 9 B d X R v U m V t b 3 Z l Z E N v b H V t b n M x L n t D b 2 x 1 b W 4 z L D J 9 J n F 1 b 3 Q 7 L C Z x d W 9 0 O 1 N l Y 3 R p b 2 4 x L 0 R J c 2 s g b W F u Y W d l b W V u d C A x M C B t a W 5 z I D c v Q X V 0 b 1 J l b W 9 2 Z W R D b 2 x 1 b W 5 z M S 5 7 Q 2 9 s d W 1 u N C w z f S Z x d W 9 0 O y w m c X V v d D t T Z W N 0 a W 9 u M S 9 E S X N r I G 1 h b m F n Z W 1 l b n Q g M T A g b W l u c y A 3 L 0 F 1 d G 9 S Z W 1 v d m V k Q 2 9 s d W 1 u c z E u e 0 N v b H V t b j U s N H 0 m c X V v d D s s J n F 1 b 3 Q 7 U 2 V j d G l v b j E v R E l z a y B t Y W 5 h Z 2 V t Z W 5 0 I D E w I G 1 p b n M g N y 9 B d X R v U m V t b 3 Z l Z E N v b H V t b n M x L n t D b 2 x 1 b W 4 2 L D V 9 J n F 1 b 3 Q 7 L C Z x d W 9 0 O 1 N l Y 3 R p b 2 4 x L 0 R J c 2 s g b W F u Y W d l b W V u d C A x M C B t a W 5 z I D c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T A g b W l u c y A 3 L 0 F 1 d G 9 S Z W 1 v d m V k Q 2 9 s d W 1 u c z E u e 0 N v b H V t b j E s M H 0 m c X V v d D s s J n F 1 b 3 Q 7 U 2 V j d G l v b j E v R E l z a y B t Y W 5 h Z 2 V t Z W 5 0 I D E w I G 1 p b n M g N y 9 B d X R v U m V t b 3 Z l Z E N v b H V t b n M x L n t D b 2 x 1 b W 4 y L D F 9 J n F 1 b 3 Q 7 L C Z x d W 9 0 O 1 N l Y 3 R p b 2 4 x L 0 R J c 2 s g b W F u Y W d l b W V u d C A x M C B t a W 5 z I D c v Q X V 0 b 1 J l b W 9 2 Z W R D b 2 x 1 b W 5 z M S 5 7 Q 2 9 s d W 1 u M y w y f S Z x d W 9 0 O y w m c X V v d D t T Z W N 0 a W 9 u M S 9 E S X N r I G 1 h b m F n Z W 1 l b n Q g M T A g b W l u c y A 3 L 0 F 1 d G 9 S Z W 1 v d m V k Q 2 9 s d W 1 u c z E u e 0 N v b H V t b j Q s M 3 0 m c X V v d D s s J n F 1 b 3 Q 7 U 2 V j d G l v b j E v R E l z a y B t Y W 5 h Z 2 V t Z W 5 0 I D E w I G 1 p b n M g N y 9 B d X R v U m V t b 3 Z l Z E N v b H V t b n M x L n t D b 2 x 1 b W 4 1 L D R 9 J n F 1 b 3 Q 7 L C Z x d W 9 0 O 1 N l Y 3 R p b 2 4 x L 0 R J c 2 s g b W F u Y W d l b W V u d C A x M C B t a W 5 z I D c v Q X V 0 b 1 J l b W 9 2 Z W R D b 2 x 1 b W 5 z M S 5 7 Q 2 9 s d W 1 u N i w 1 f S Z x d W 9 0 O y w m c X V v d D t T Z W N 0 a W 9 u M S 9 E S X N r I G 1 h b m F n Z W 1 l b n Q g M T A g b W l u c y A 3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J c 2 t f b W F u Y W d l b W V u d F 8 x M F 9 t a W 5 z X z c i L z 4 8 L 1 N 0 Y W J s Z U V u d H J p Z X M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J U M T U 6 M D c 6 M z Q u N D k 2 M j k w N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2 Z D d i N G U 2 L T J l Y T I t N G F l Y i 0 5 Y T l j L T Y x Y T k y Z m U 3 Y T U 4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X N r I G 1 h b m F n Z W 1 l b n Q g M T A g b W l u c y A 4 L 0 F 1 d G 9 S Z W 1 v d m V k Q 2 9 s d W 1 u c z E u e 0 N v b H V t b j E s M H 0 m c X V v d D s s J n F 1 b 3 Q 7 U 2 V j d G l v b j E v R E l z a y B t Y W 5 h Z 2 V t Z W 5 0 I D E w I G 1 p b n M g O C 9 B d X R v U m V t b 3 Z l Z E N v b H V t b n M x L n t D b 2 x 1 b W 4 y L D F 9 J n F 1 b 3 Q 7 L C Z x d W 9 0 O 1 N l Y 3 R p b 2 4 x L 0 R J c 2 s g b W F u Y W d l b W V u d C A x M C B t a W 5 z I D g v Q X V 0 b 1 J l b W 9 2 Z W R D b 2 x 1 b W 5 z M S 5 7 Q 2 9 s d W 1 u M y w y f S Z x d W 9 0 O y w m c X V v d D t T Z W N 0 a W 9 u M S 9 E S X N r I G 1 h b m F n Z W 1 l b n Q g M T A g b W l u c y A 4 L 0 F 1 d G 9 S Z W 1 v d m V k Q 2 9 s d W 1 u c z E u e 0 N v b H V t b j Q s M 3 0 m c X V v d D s s J n F 1 b 3 Q 7 U 2 V j d G l v b j E v R E l z a y B t Y W 5 h Z 2 V t Z W 5 0 I D E w I G 1 p b n M g O C 9 B d X R v U m V t b 3 Z l Z E N v b H V t b n M x L n t D b 2 x 1 b W 4 1 L D R 9 J n F 1 b 3 Q 7 L C Z x d W 9 0 O 1 N l Y 3 R p b 2 4 x L 0 R J c 2 s g b W F u Y W d l b W V u d C A x M C B t a W 5 z I D g v Q X V 0 b 1 J l b W 9 2 Z W R D b 2 x 1 b W 5 z M S 5 7 Q 2 9 s d W 1 u N i w 1 f S Z x d W 9 0 O y w m c X V v d D t T Z W N 0 a W 9 u M S 9 E S X N r I G 1 h b m F n Z W 1 l b n Q g M T A g b W l u c y A 4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z a y B t Y W 5 h Z 2 V t Z W 5 0 I D E w I G 1 p b n M g O C 9 B d X R v U m V t b 3 Z l Z E N v b H V t b n M x L n t D b 2 x 1 b W 4 x L D B 9 J n F 1 b 3 Q 7 L C Z x d W 9 0 O 1 N l Y 3 R p b 2 4 x L 0 R J c 2 s g b W F u Y W d l b W V u d C A x M C B t a W 5 z I D g v Q X V 0 b 1 J l b W 9 2 Z W R D b 2 x 1 b W 5 z M S 5 7 Q 2 9 s d W 1 u M i w x f S Z x d W 9 0 O y w m c X V v d D t T Z W N 0 a W 9 u M S 9 E S X N r I G 1 h b m F n Z W 1 l b n Q g M T A g b W l u c y A 4 L 0 F 1 d G 9 S Z W 1 v d m V k Q 2 9 s d W 1 u c z E u e 0 N v b H V t b j M s M n 0 m c X V v d D s s J n F 1 b 3 Q 7 U 2 V j d G l v b j E v R E l z a y B t Y W 5 h Z 2 V t Z W 5 0 I D E w I G 1 p b n M g O C 9 B d X R v U m V t b 3 Z l Z E N v b H V t b n M x L n t D b 2 x 1 b W 4 0 L D N 9 J n F 1 b 3 Q 7 L C Z x d W 9 0 O 1 N l Y 3 R p b 2 4 x L 0 R J c 2 s g b W F u Y W d l b W V u d C A x M C B t a W 5 z I D g v Q X V 0 b 1 J l b W 9 2 Z W R D b 2 x 1 b W 5 z M S 5 7 Q 2 9 s d W 1 u N S w 0 f S Z x d W 9 0 O y w m c X V v d D t T Z W N 0 a W 9 u M S 9 E S X N r I G 1 h b m F n Z W 1 l b n Q g M T A g b W l u c y A 4 L 0 F 1 d G 9 S Z W 1 v d m V k Q 2 9 s d W 1 u c z E u e 0 N v b H V t b j Y s N X 0 m c X V v d D s s J n F 1 b 3 Q 7 U 2 V j d G l v b j E v R E l z a y B t Y W 5 h Z 2 V t Z W 5 0 I D E w I G 1 p b n M g O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S X N r X 2 1 h b m F n Z W 1 l b n R f M T B f b W l u c 1 8 4 I i 8 + P C 9 T d G F i b G V F b n R y a W V z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y V D E 1 O j A 4 O j A w L j E z N j I y N T N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R l N G M 3 M i 1 k N D M 2 L T Q 1 Z T M t O D Z l N S 1 k Z W V l M z A z N D Z l Y z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z a y B t Y W 5 h Z 2 V t Z W 5 0 I D E w I G 1 p b n M g O S 9 B d X R v U m V t b 3 Z l Z E N v b H V t b n M x L n t D b 2 x 1 b W 4 x L D B 9 J n F 1 b 3 Q 7 L C Z x d W 9 0 O 1 N l Y 3 R p b 2 4 x L 0 R J c 2 s g b W F u Y W d l b W V u d C A x M C B t a W 5 z I D k v Q X V 0 b 1 J l b W 9 2 Z W R D b 2 x 1 b W 5 z M S 5 7 Q 2 9 s d W 1 u M i w x f S Z x d W 9 0 O y w m c X V v d D t T Z W N 0 a W 9 u M S 9 E S X N r I G 1 h b m F n Z W 1 l b n Q g M T A g b W l u c y A 5 L 0 F 1 d G 9 S Z W 1 v d m V k Q 2 9 s d W 1 u c z E u e 0 N v b H V t b j M s M n 0 m c X V v d D s s J n F 1 b 3 Q 7 U 2 V j d G l v b j E v R E l z a y B t Y W 5 h Z 2 V t Z W 5 0 I D E w I G 1 p b n M g O S 9 B d X R v U m V t b 3 Z l Z E N v b H V t b n M x L n t D b 2 x 1 b W 4 0 L D N 9 J n F 1 b 3 Q 7 L C Z x d W 9 0 O 1 N l Y 3 R p b 2 4 x L 0 R J c 2 s g b W F u Y W d l b W V u d C A x M C B t a W 5 z I D k v Q X V 0 b 1 J l b W 9 2 Z W R D b 2 x 1 b W 5 z M S 5 7 Q 2 9 s d W 1 u N S w 0 f S Z x d W 9 0 O y w m c X V v d D t T Z W N 0 a W 9 u M S 9 E S X N r I G 1 h b m F n Z W 1 l b n Q g M T A g b W l u c y A 5 L 0 F 1 d G 9 S Z W 1 v d m V k Q 2 9 s d W 1 u c z E u e 0 N v b H V t b j Y s N X 0 m c X V v d D s s J n F 1 b 3 Q 7 U 2 V j d G l v b j E v R E l z a y B t Y W 5 h Z 2 V t Z W 5 0 I D E w I G 1 p b n M g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J c 2 s g b W F u Y W d l b W V u d C A x M C B t a W 5 z I D k v Q X V 0 b 1 J l b W 9 2 Z W R D b 2 x 1 b W 5 z M S 5 7 Q 2 9 s d W 1 u M S w w f S Z x d W 9 0 O y w m c X V v d D t T Z W N 0 a W 9 u M S 9 E S X N r I G 1 h b m F n Z W 1 l b n Q g M T A g b W l u c y A 5 L 0 F 1 d G 9 S Z W 1 v d m V k Q 2 9 s d W 1 u c z E u e 0 N v b H V t b j I s M X 0 m c X V v d D s s J n F 1 b 3 Q 7 U 2 V j d G l v b j E v R E l z a y B t Y W 5 h Z 2 V t Z W 5 0 I D E w I G 1 p b n M g O S 9 B d X R v U m V t b 3 Z l Z E N v b H V t b n M x L n t D b 2 x 1 b W 4 z L D J 9 J n F 1 b 3 Q 7 L C Z x d W 9 0 O 1 N l Y 3 R p b 2 4 x L 0 R J c 2 s g b W F u Y W d l b W V u d C A x M C B t a W 5 z I D k v Q X V 0 b 1 J l b W 9 2 Z W R D b 2 x 1 b W 5 z M S 5 7 Q 2 9 s d W 1 u N C w z f S Z x d W 9 0 O y w m c X V v d D t T Z W N 0 a W 9 u M S 9 E S X N r I G 1 h b m F n Z W 1 l b n Q g M T A g b W l u c y A 5 L 0 F 1 d G 9 S Z W 1 v d m V k Q 2 9 s d W 1 u c z E u e 0 N v b H V t b j U s N H 0 m c X V v d D s s J n F 1 b 3 Q 7 U 2 V j d G l v b j E v R E l z a y B t Y W 5 h Z 2 V t Z W 5 0 I D E w I G 1 p b n M g O S 9 B d X R v U m V t b 3 Z l Z E N v b H V t b n M x L n t D b 2 x 1 b W 4 2 L D V 9 J n F 1 b 3 Q 7 L C Z x d W 9 0 O 1 N l Y 3 R p b 2 4 x L 0 R J c 2 s g b W F u Y W d l b W V u d C A x M C B t a W 5 z I D k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E l z a 1 9 t Y W 5 h Z 2 V t Z W 5 0 X z E w X 2 1 p b n N f O S I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M T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J U M T U 6 M D g 6 M T c u M T A 4 N T I w N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l N T h m N m V i L W N i Z D c t N D g z M C 1 i N T F j L T V i Z W E 5 M z V i M z l h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X N r I G 1 h b m F n Z W 1 l b n Q g M T A g b W l u c y A x M C 9 B d X R v U m V t b 3 Z l Z E N v b H V t b n M x L n t D b 2 x 1 b W 4 x L D B 9 J n F 1 b 3 Q 7 L C Z x d W 9 0 O 1 N l Y 3 R p b 2 4 x L 0 R J c 2 s g b W F u Y W d l b W V u d C A x M C B t a W 5 z I D E w L 0 F 1 d G 9 S Z W 1 v d m V k Q 2 9 s d W 1 u c z E u e 0 N v b H V t b j I s M X 0 m c X V v d D s s J n F 1 b 3 Q 7 U 2 V j d G l v b j E v R E l z a y B t Y W 5 h Z 2 V t Z W 5 0 I D E w I G 1 p b n M g M T A v Q X V 0 b 1 J l b W 9 2 Z W R D b 2 x 1 b W 5 z M S 5 7 Q 2 9 s d W 1 u M y w y f S Z x d W 9 0 O y w m c X V v d D t T Z W N 0 a W 9 u M S 9 E S X N r I G 1 h b m F n Z W 1 l b n Q g M T A g b W l u c y A x M C 9 B d X R v U m V t b 3 Z l Z E N v b H V t b n M x L n t D b 2 x 1 b W 4 0 L D N 9 J n F 1 b 3 Q 7 L C Z x d W 9 0 O 1 N l Y 3 R p b 2 4 x L 0 R J c 2 s g b W F u Y W d l b W V u d C A x M C B t a W 5 z I D E w L 0 F 1 d G 9 S Z W 1 v d m V k Q 2 9 s d W 1 u c z E u e 0 N v b H V t b j U s N H 0 m c X V v d D s s J n F 1 b 3 Q 7 U 2 V j d G l v b j E v R E l z a y B t Y W 5 h Z 2 V t Z W 5 0 I D E w I G 1 p b n M g M T A v Q X V 0 b 1 J l b W 9 2 Z W R D b 2 x 1 b W 5 z M S 5 7 Q 2 9 s d W 1 u N i w 1 f S Z x d W 9 0 O y w m c X V v d D t T Z W N 0 a W 9 u M S 9 E S X N r I G 1 h b m F n Z W 1 l b n Q g M T A g b W l u c y A x M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J c 2 s g b W F u Y W d l b W V u d C A x M C B t a W 5 z I D E w L 0 F 1 d G 9 S Z W 1 v d m V k Q 2 9 s d W 1 u c z E u e 0 N v b H V t b j E s M H 0 m c X V v d D s s J n F 1 b 3 Q 7 U 2 V j d G l v b j E v R E l z a y B t Y W 5 h Z 2 V t Z W 5 0 I D E w I G 1 p b n M g M T A v Q X V 0 b 1 J l b W 9 2 Z W R D b 2 x 1 b W 5 z M S 5 7 Q 2 9 s d W 1 u M i w x f S Z x d W 9 0 O y w m c X V v d D t T Z W N 0 a W 9 u M S 9 E S X N r I G 1 h b m F n Z W 1 l b n Q g M T A g b W l u c y A x M C 9 B d X R v U m V t b 3 Z l Z E N v b H V t b n M x L n t D b 2 x 1 b W 4 z L D J 9 J n F 1 b 3 Q 7 L C Z x d W 9 0 O 1 N l Y 3 R p b 2 4 x L 0 R J c 2 s g b W F u Y W d l b W V u d C A x M C B t a W 5 z I D E w L 0 F 1 d G 9 S Z W 1 v d m V k Q 2 9 s d W 1 u c z E u e 0 N v b H V t b j Q s M 3 0 m c X V v d D s s J n F 1 b 3 Q 7 U 2 V j d G l v b j E v R E l z a y B t Y W 5 h Z 2 V t Z W 5 0 I D E w I G 1 p b n M g M T A v Q X V 0 b 1 J l b W 9 2 Z W R D b 2 x 1 b W 5 z M S 5 7 Q 2 9 s d W 1 u N S w 0 f S Z x d W 9 0 O y w m c X V v d D t T Z W N 0 a W 9 u M S 9 E S X N r I G 1 h b m F n Z W 1 l b n Q g M T A g b W l u c y A x M C 9 B d X R v U m V t b 3 Z l Z E N v b H V t b n M x L n t D b 2 x 1 b W 4 2 L D V 9 J n F 1 b 3 Q 7 L C Z x d W 9 0 O 1 N l Y 3 R p b 2 4 x L 0 R J c 2 s g b W F u Y W d l b W V u d C A x M C B t a W 5 z I D E w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J c 2 t f b W F u Y W d l b W V u d F 8 x M F 9 t a W 5 z X z E w I i 8 + P C 9 T d G F i b G V F b n R y a W V z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M y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Q v Q 2 h h b m d l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1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1 L 0 N o Y W 5 n Z S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N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N i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c v Q 2 h h b m d l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4 L 0 N o Y W 5 n Z S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J c 2 s l M j B t Y W 5 h Z 2 V t Z W 5 0 J T I w M T A l M j B t a W 5 z J T I w O S 9 D a G F u Z 2 U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S X N r J T I w b W F u Y W d l b W V u d C U y M D E w J T I w b W l u c y U y M D E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E l z a y U y M G 1 h b m F n Z W 1 l b n Q l M j A x M C U y M G 1 p b n M l M j A x M C 9 D a G F u Z 2 U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4 t 8 3 R b d K k u i / b w D P Z 6 I a Q A A A A A C A A A A A A A Q Z g A A A A E A A C A A A A D a Y O e Z 5 s s k j Q 5 h K 2 / c S N S i m D k x L 9 Y m g Z T / W t / V 2 H L X U A A A A A A O g A A A A A I A A C A A A A B p M J d Q f N V Y 9 d p n 1 j 3 m d a b + N P J R U B 6 q t v 7 y h 9 p P g + d R y F A A A A A T H V / l Y Y d q l g j 1 S f v i f n H 7 o m E 0 y n H c z F W o 5 5 7 + 0 2 b + G B r s w 6 w 1 o C x w T V R l 4 c e T K E h D r l 7 I t h d G P 9 6 5 i k m C W h 1 c x U z K m / 5 H R 7 l D r I 2 8 w Y m d 9 U A A A A B 6 U K l z R E 9 M 9 j g 9 / 4 m Q Y p q n d 4 O 4 7 / l o Z Q B T y 9 G R + O M o S W w z S 6 J 5 + 7 R g c e + 7 6 0 7 c k S N u g H 4 H v l x 1 2 0 w H y W Y l m F r b < / D a t a M a s h u p > 
</file>

<file path=customXml/itemProps1.xml><?xml version="1.0" encoding="utf-8"?>
<ds:datastoreItem xmlns:ds="http://schemas.openxmlformats.org/officeDocument/2006/customXml" ds:itemID="{F6FD4067-7ECB-4F6F-A222-FC6AB49058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DIsk data Summary</vt:lpstr>
      <vt:lpstr>DIsk management 10 mins 1</vt:lpstr>
      <vt:lpstr>DIsk management 10 mins 2</vt:lpstr>
      <vt:lpstr>DIsk management 10 mins 3</vt:lpstr>
      <vt:lpstr>DIsk management 10 mins 4</vt:lpstr>
      <vt:lpstr>DIsk management 10 mins 5</vt:lpstr>
      <vt:lpstr>DIsk management 10 mins 6</vt:lpstr>
      <vt:lpstr>DIsk management 10 mins 7</vt:lpstr>
      <vt:lpstr>DIsk management 10 mins 8</vt:lpstr>
      <vt:lpstr>DIsk management 10 mins 9</vt:lpstr>
      <vt:lpstr>DIsk management 10 mins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2025-05-22T15:02:39Z</dcterms:created>
  <dcterms:modified xsi:type="dcterms:W3CDTF">2025-05-27T17:08:23Z</dcterms:modified>
</cp:coreProperties>
</file>