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<sst xmlns="http://schemas.openxmlformats.org/spreadsheetml/2006/main" count="39" uniqueCount="25">
  <si>
    <t xml:space="preserve">TEAM 02</t>
  </si>
  <si>
    <t xml:space="preserve">Group Tasks: </t>
  </si>
  <si>
    <t xml:space="preserve">Group: </t>
  </si>
  <si>
    <t xml:space="preserve">Individual Tasks: </t>
  </si>
  <si>
    <t xml:space="preserve">Individual: John</t>
  </si>
  <si>
    <t xml:space="preserve">Individual: Joshua</t>
  </si>
  <si>
    <t xml:space="preserve">Individual: Aidan</t>
  </si>
  <si>
    <t xml:space="preserve">Individual: Katelyn</t>
  </si>
  <si>
    <t xml:space="preserve">Individual: Miriam</t>
  </si>
  <si>
    <t xml:space="preserve">Total Time</t>
  </si>
  <si>
    <t xml:space="preserve">Day</t>
  </si>
  <si>
    <t xml:space="preserve">In:</t>
  </si>
  <si>
    <t xml:space="preserve">Out:</t>
  </si>
  <si>
    <t xml:space="preserve">In: </t>
  </si>
  <si>
    <t xml:space="preserve">Startup meeting</t>
  </si>
  <si>
    <t xml:space="preserve">            Sunday, April 18, 2021</t>
  </si>
  <si>
    <t xml:space="preserve">Development </t>
  </si>
  <si>
    <t xml:space="preserve">Individual Time + Group</t>
  </si>
  <si>
    <t xml:space="preserve">Miriam</t>
  </si>
  <si>
    <t xml:space="preserve">Katelyn</t>
  </si>
  <si>
    <t xml:space="preserve">Aidan</t>
  </si>
  <si>
    <t xml:space="preserve">Joshua</t>
  </si>
  <si>
    <t xml:space="preserve">John</t>
  </si>
  <si>
    <t xml:space="preserve">Group</t>
  </si>
  <si>
    <t xml:space="preserve">Individual Time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</si>
</sst>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[h]:mm"/>
    <numFmt numFmtId="167" formatCode="m/d/yyyy"/>
    <numFmt numFmtId="168" formatCode="[$-F800]dddd&quot;, &quot;mmmm\ dd&quot;, &quot;yyyy"/>
    <numFmt numFmtId="169" formatCode="[hh]:mm:ss"/>
    <numFmt numFmtId="170" formatCode="hh:mm:ss\ AM/PM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color rgb="FFEA9999"/>
      <name val="Calibri"/>
      <family val="0"/>
      <charset val="1"/>
    </font>
    <font>
      <sz val="11"/>
      <color rgb="FFF4CCCC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93C47D"/>
        <bgColor rgb="FF8FAADC"/>
      </patternFill>
    </fill>
    <fill>
      <patternFill patternType="solid">
        <fgColor rgb="FFFFE599"/>
        <bgColor rgb="FFFCE5CD"/>
      </patternFill>
    </fill>
    <fill>
      <patternFill patternType="solid">
        <fgColor rgb="FFCFE2F3"/>
        <bgColor rgb="FFD0E0E3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C9DAF8"/>
        <bgColor rgb="FFCFE2F3"/>
      </patternFill>
    </fill>
    <fill>
      <patternFill patternType="solid">
        <fgColor rgb="FFD9D2E9"/>
        <bgColor rgb="FFC9DAF8"/>
      </patternFill>
    </fill>
    <fill>
      <patternFill patternType="solid">
        <fgColor rgb="FFD5A6BD"/>
        <bgColor rgb="FFEA9999"/>
      </patternFill>
    </fill>
    <fill>
      <patternFill patternType="solid">
        <fgColor rgb="FF8FAADC"/>
        <bgColor rgb="FF6D9EEB"/>
      </patternFill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6D9EEB"/>
        <bgColor rgb="FF8FAA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6D9EEB"/>
      <rgbColor rgb="FF8FAADC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599"/>
      <rgbColor rgb="FFD9D2E9"/>
      <rgbColor rgb="FFEA9999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L12" activeCellId="0" sqref="L12"/>
    </sheetView>
  </sheetViews>
  <sheetFormatPr defaultColWidth="12.68359375" defaultRowHeight="15" zeroHeight="false" outlineLevelRow="0" outlineLevelCol="0"/>
  <cols>
    <col collapsed="false" customWidth="true" hidden="false" outlineLevel="0" max="1" min="1" style="0" width="22.19"/>
    <col collapsed="false" customWidth="true" hidden="false" outlineLevel="0" max="26" min="2" style="0" width="7.69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/>
      <c r="D1" s="3" t="s">
        <v>2</v>
      </c>
      <c r="E1" s="3"/>
      <c r="F1" s="2" t="s">
        <v>3</v>
      </c>
      <c r="G1" s="2"/>
      <c r="H1" s="4" t="s">
        <v>4</v>
      </c>
      <c r="I1" s="5"/>
      <c r="J1" s="6" t="s">
        <v>5</v>
      </c>
      <c r="K1" s="6"/>
      <c r="L1" s="7" t="s">
        <v>6</v>
      </c>
      <c r="M1" s="7"/>
      <c r="N1" s="8" t="s">
        <v>7</v>
      </c>
      <c r="O1" s="8"/>
      <c r="P1" s="9" t="s">
        <v>8</v>
      </c>
      <c r="Q1" s="9"/>
      <c r="R1" s="10" t="s">
        <v>9</v>
      </c>
      <c r="S1" s="11" t="n">
        <f aca="false">R3+R4+R5+R6+R7+R8+R9+R10+R11+R12+R13</f>
        <v>0.375</v>
      </c>
    </row>
    <row r="2" customFormat="false" ht="14.25" hidden="false" customHeight="true" outlineLevel="0" collapsed="false">
      <c r="A2" s="12" t="s">
        <v>10</v>
      </c>
      <c r="B2" s="2"/>
      <c r="C2" s="2"/>
      <c r="D2" s="3" t="s">
        <v>11</v>
      </c>
      <c r="E2" s="3" t="s">
        <v>12</v>
      </c>
      <c r="F2" s="2"/>
      <c r="G2" s="2"/>
      <c r="H2" s="4" t="s">
        <v>13</v>
      </c>
      <c r="I2" s="4" t="s">
        <v>12</v>
      </c>
      <c r="J2" s="6" t="s">
        <v>11</v>
      </c>
      <c r="K2" s="6" t="s">
        <v>12</v>
      </c>
      <c r="L2" s="7" t="s">
        <v>11</v>
      </c>
      <c r="M2" s="7" t="s">
        <v>12</v>
      </c>
      <c r="N2" s="8" t="s">
        <v>11</v>
      </c>
      <c r="O2" s="8" t="s">
        <v>12</v>
      </c>
      <c r="P2" s="9" t="s">
        <v>11</v>
      </c>
      <c r="Q2" s="9" t="s">
        <v>12</v>
      </c>
      <c r="R2" s="10"/>
      <c r="S2" s="11"/>
    </row>
    <row r="3" customFormat="false" ht="14.25" hidden="false" customHeight="true" outlineLevel="0" collapsed="false">
      <c r="A3" s="13" t="n">
        <v>44298</v>
      </c>
      <c r="B3" s="14" t="s">
        <v>14</v>
      </c>
      <c r="C3" s="15"/>
      <c r="D3" s="16" t="n">
        <v>0.854166666666667</v>
      </c>
      <c r="E3" s="16" t="n">
        <v>0.875</v>
      </c>
      <c r="F3" s="17"/>
      <c r="G3" s="18"/>
      <c r="H3" s="19"/>
      <c r="I3" s="19"/>
      <c r="J3" s="20"/>
      <c r="K3" s="20"/>
      <c r="L3" s="21"/>
      <c r="M3" s="21"/>
      <c r="N3" s="22"/>
      <c r="O3" s="22"/>
      <c r="P3" s="23"/>
      <c r="Q3" s="23"/>
      <c r="R3" s="24" t="n">
        <f aca="false">(E3-D3)+(I3-H3)+(K3-J3)+(M3-L3)+(O3-N3)+(Q3-P3)</f>
        <v>0.0208333333333333</v>
      </c>
    </row>
    <row r="4" customFormat="false" ht="14.25" hidden="false" customHeight="true" outlineLevel="0" collapsed="false">
      <c r="A4" s="13" t="n">
        <v>44299</v>
      </c>
      <c r="B4" s="18"/>
      <c r="C4" s="18"/>
      <c r="D4" s="25"/>
      <c r="E4" s="25"/>
      <c r="F4" s="18"/>
      <c r="G4" s="18"/>
      <c r="H4" s="19"/>
      <c r="I4" s="19"/>
      <c r="J4" s="26"/>
      <c r="K4" s="26"/>
      <c r="L4" s="21"/>
      <c r="M4" s="21"/>
      <c r="N4" s="22"/>
      <c r="O4" s="22"/>
      <c r="P4" s="23"/>
      <c r="Q4" s="23"/>
      <c r="R4" s="27" t="n">
        <f aca="false">(E4-D4)+(I4-H4)+(K4-J4)+(M4-L4)+(O4-N4)+(Q4-P4)</f>
        <v>0</v>
      </c>
    </row>
    <row r="5" customFormat="false" ht="14.25" hidden="false" customHeight="true" outlineLevel="0" collapsed="false">
      <c r="A5" s="13" t="n">
        <v>44300</v>
      </c>
      <c r="B5" s="18"/>
      <c r="C5" s="18"/>
      <c r="D5" s="28"/>
      <c r="E5" s="28"/>
      <c r="F5" s="18"/>
      <c r="G5" s="18"/>
      <c r="H5" s="19"/>
      <c r="I5" s="19"/>
      <c r="J5" s="26" t="n">
        <v>0.270833333333333</v>
      </c>
      <c r="K5" s="26" t="n">
        <v>0.354166666666667</v>
      </c>
      <c r="L5" s="21"/>
      <c r="M5" s="21"/>
      <c r="N5" s="22"/>
      <c r="O5" s="22"/>
      <c r="P5" s="23"/>
      <c r="Q5" s="23"/>
      <c r="R5" s="27" t="n">
        <f aca="false">(E5-D5)+(I5-H5)+(K5-J5)+(M5-L5)+(O5-N5)+(Q5-P5)</f>
        <v>0.0833333333333333</v>
      </c>
    </row>
    <row r="6" customFormat="false" ht="14.25" hidden="false" customHeight="true" outlineLevel="0" collapsed="false">
      <c r="A6" s="13" t="n">
        <v>44301</v>
      </c>
      <c r="B6" s="18"/>
      <c r="C6" s="18"/>
      <c r="D6" s="28"/>
      <c r="E6" s="28"/>
      <c r="F6" s="18"/>
      <c r="G6" s="18"/>
      <c r="H6" s="19"/>
      <c r="I6" s="19"/>
      <c r="J6" s="26" t="n">
        <v>0.333333333333333</v>
      </c>
      <c r="K6" s="26" t="n">
        <v>0.375</v>
      </c>
      <c r="L6" s="21"/>
      <c r="M6" s="21"/>
      <c r="N6" s="22"/>
      <c r="O6" s="22"/>
      <c r="P6" s="23"/>
      <c r="Q6" s="23"/>
      <c r="R6" s="27" t="n">
        <f aca="false">(E6-D6)+(I6-H6)+(K6-J6)+(M6-L6)+(O6-N6)+(Q6-P6)</f>
        <v>0.0416666666666667</v>
      </c>
    </row>
    <row r="7" customFormat="false" ht="14.25" hidden="false" customHeight="true" outlineLevel="0" collapsed="false">
      <c r="A7" s="13" t="n">
        <v>44302</v>
      </c>
      <c r="B7" s="17"/>
      <c r="C7" s="18"/>
      <c r="D7" s="16"/>
      <c r="E7" s="16"/>
      <c r="F7" s="18"/>
      <c r="G7" s="18"/>
      <c r="H7" s="19"/>
      <c r="I7" s="19"/>
      <c r="J7" s="26" t="n">
        <v>0.208333333333333</v>
      </c>
      <c r="K7" s="26" t="n">
        <v>0.3125</v>
      </c>
      <c r="L7" s="21"/>
      <c r="M7" s="21"/>
      <c r="N7" s="22"/>
      <c r="O7" s="22"/>
      <c r="P7" s="23"/>
      <c r="Q7" s="23"/>
      <c r="R7" s="27" t="n">
        <f aca="false">(E7-D7)+(I7-H7)+(K7-J7)+(M7-L7)+(O7-N7)+(Q7-P7)</f>
        <v>0.104166666666667</v>
      </c>
    </row>
    <row r="8" customFormat="false" ht="14.25" hidden="false" customHeight="true" outlineLevel="0" collapsed="false">
      <c r="A8" s="13" t="n">
        <v>44303</v>
      </c>
      <c r="B8" s="18"/>
      <c r="C8" s="18"/>
      <c r="D8" s="25"/>
      <c r="E8" s="16"/>
      <c r="F8" s="18"/>
      <c r="G8" s="18"/>
      <c r="H8" s="19"/>
      <c r="I8" s="19"/>
      <c r="J8" s="26" t="n">
        <v>0.333333333333333</v>
      </c>
      <c r="K8" s="26" t="n">
        <v>0.375</v>
      </c>
      <c r="L8" s="21"/>
      <c r="M8" s="21"/>
      <c r="N8" s="22"/>
      <c r="O8" s="22"/>
      <c r="P8" s="23"/>
      <c r="Q8" s="23"/>
      <c r="R8" s="27" t="n">
        <f aca="false">(E8-D8)+(G8-F8)+(I8-H8)+(K8-J8)+(M8-L8)+(O8-N8)+(Q8-P8)</f>
        <v>0.0416666666666667</v>
      </c>
    </row>
    <row r="9" customFormat="false" ht="14.25" hidden="false" customHeight="true" outlineLevel="0" collapsed="false">
      <c r="A9" s="29" t="s">
        <v>15</v>
      </c>
      <c r="B9" s="18"/>
      <c r="C9" s="18"/>
      <c r="D9" s="25"/>
      <c r="E9" s="16"/>
      <c r="F9" s="30"/>
      <c r="G9" s="18"/>
      <c r="H9" s="31"/>
      <c r="I9" s="19"/>
      <c r="J9" s="20"/>
      <c r="K9" s="20"/>
      <c r="L9" s="21"/>
      <c r="M9" s="21"/>
      <c r="N9" s="32"/>
      <c r="O9" s="32"/>
      <c r="P9" s="33"/>
      <c r="Q9" s="23"/>
      <c r="R9" s="27" t="n">
        <f aca="false">(E9-D9)+(I9-H9)+(K9-J9)+(M9-L9)+(O9-N9)+(Q9-P9)</f>
        <v>0</v>
      </c>
    </row>
    <row r="10" customFormat="false" ht="14.25" hidden="false" customHeight="true" outlineLevel="0" collapsed="false">
      <c r="A10" s="13" t="n">
        <v>44305</v>
      </c>
      <c r="B10" s="18"/>
      <c r="C10" s="18"/>
      <c r="D10" s="25"/>
      <c r="E10" s="25"/>
      <c r="F10" s="30"/>
      <c r="G10" s="18"/>
      <c r="H10" s="31"/>
      <c r="I10" s="19"/>
      <c r="J10" s="20"/>
      <c r="K10" s="20"/>
      <c r="L10" s="21"/>
      <c r="M10" s="21"/>
      <c r="N10" s="22"/>
      <c r="O10" s="22"/>
      <c r="P10" s="33"/>
      <c r="Q10" s="33"/>
      <c r="R10" s="27" t="n">
        <f aca="false">(E10-D10)+(I10-H10)</f>
        <v>0</v>
      </c>
    </row>
    <row r="11" customFormat="false" ht="14.25" hidden="false" customHeight="true" outlineLevel="0" collapsed="false">
      <c r="A11" s="13" t="n">
        <v>44306</v>
      </c>
      <c r="B11" s="18"/>
      <c r="C11" s="18"/>
      <c r="D11" s="25"/>
      <c r="E11" s="25"/>
      <c r="F11" s="34"/>
      <c r="G11" s="18"/>
      <c r="H11" s="35"/>
      <c r="I11" s="19"/>
      <c r="J11" s="36"/>
      <c r="K11" s="36"/>
      <c r="L11" s="37"/>
      <c r="M11" s="37"/>
      <c r="N11" s="32"/>
      <c r="O11" s="32"/>
      <c r="P11" s="33"/>
      <c r="Q11" s="33"/>
      <c r="R11" s="27" t="n">
        <f aca="false">(E11-D11)+(I11-H11)+(K11-J11)+(M11-L11)+(O11-N11)+(Q11-P11)</f>
        <v>0</v>
      </c>
    </row>
    <row r="12" customFormat="false" ht="14.25" hidden="false" customHeight="true" outlineLevel="0" collapsed="false">
      <c r="A12" s="13" t="n">
        <v>44307</v>
      </c>
      <c r="B12" s="34"/>
      <c r="C12" s="18"/>
      <c r="D12" s="25"/>
      <c r="E12" s="25"/>
      <c r="F12" s="18"/>
      <c r="G12" s="18"/>
      <c r="H12" s="35"/>
      <c r="I12" s="19"/>
      <c r="J12" s="36"/>
      <c r="K12" s="36"/>
      <c r="L12" s="37"/>
      <c r="M12" s="37"/>
      <c r="N12" s="32"/>
      <c r="O12" s="32"/>
      <c r="P12" s="33"/>
      <c r="Q12" s="33"/>
      <c r="R12" s="27" t="n">
        <f aca="false">(E12-D12)+(I12-H12)+(K12-J12)+(M12-L12)+(O12-N12)+(Q12-P12)</f>
        <v>0</v>
      </c>
    </row>
    <row r="13" customFormat="false" ht="14.25" hidden="false" customHeight="true" outlineLevel="0" collapsed="false">
      <c r="A13" s="13" t="n">
        <v>44308</v>
      </c>
      <c r="B13" s="18"/>
      <c r="C13" s="18"/>
      <c r="D13" s="25"/>
      <c r="E13" s="25"/>
      <c r="F13" s="18"/>
      <c r="G13" s="18"/>
      <c r="H13" s="35"/>
      <c r="I13" s="19"/>
      <c r="J13" s="36" t="n">
        <v>0.229166666666667</v>
      </c>
      <c r="K13" s="36" t="n">
        <v>0.3125</v>
      </c>
      <c r="L13" s="37"/>
      <c r="M13" s="37"/>
      <c r="N13" s="32"/>
      <c r="O13" s="32"/>
      <c r="P13" s="33"/>
      <c r="Q13" s="38"/>
      <c r="R13" s="27" t="n">
        <f aca="false">(E13-D13)+(I13-H13)+(K13-J13)+(M13-L13)+(O13-N13)+(Q13-P13)</f>
        <v>0.0833333333333333</v>
      </c>
    </row>
    <row r="14" customFormat="false" ht="14.25" hidden="false" customHeight="true" outlineLevel="0" collapsed="false">
      <c r="A14" s="13" t="n">
        <v>44309</v>
      </c>
      <c r="B14" s="15" t="s">
        <v>16</v>
      </c>
      <c r="C14" s="18"/>
      <c r="D14" s="16" t="n">
        <v>0.708333333333333</v>
      </c>
      <c r="E14" s="16" t="n">
        <v>0.722222222222222</v>
      </c>
      <c r="F14" s="18"/>
      <c r="G14" s="18"/>
      <c r="H14" s="19"/>
      <c r="I14" s="19"/>
      <c r="J14" s="20" t="n">
        <v>0.25</v>
      </c>
      <c r="K14" s="20" t="n">
        <v>0.270833333333333</v>
      </c>
      <c r="L14" s="21"/>
      <c r="M14" s="21"/>
      <c r="N14" s="22"/>
      <c r="O14" s="22"/>
      <c r="P14" s="23"/>
      <c r="Q14" s="23"/>
      <c r="R14" s="27" t="n">
        <f aca="false">(E14-D14)+(I14-H14)+(K14-J14)+(M14-L14)+(O14-N14)+(Q14-P14)</f>
        <v>0.0347222222222222</v>
      </c>
      <c r="S14" s="39"/>
    </row>
    <row r="15" customFormat="false" ht="14.25" hidden="false" customHeight="true" outlineLevel="0" collapsed="false">
      <c r="A15" s="13" t="n">
        <v>44310</v>
      </c>
      <c r="B15" s="18"/>
      <c r="C15" s="18"/>
      <c r="D15" s="25"/>
      <c r="E15" s="25"/>
      <c r="F15" s="18"/>
      <c r="G15" s="18"/>
      <c r="H15" s="19"/>
      <c r="I15" s="19"/>
      <c r="J15" s="26" t="n">
        <v>0.375</v>
      </c>
      <c r="K15" s="26" t="n">
        <v>0.385416666666667</v>
      </c>
      <c r="L15" s="21"/>
      <c r="M15" s="21"/>
      <c r="N15" s="22"/>
      <c r="O15" s="22"/>
      <c r="P15" s="23"/>
      <c r="Q15" s="23"/>
      <c r="R15" s="27" t="n">
        <f aca="false">(E15-D15)+(I15-H15)+(K15-J15)+(M15-L15)+(O15-N15)+(Q15-P15)</f>
        <v>0.0104166666666667</v>
      </c>
      <c r="S15" s="40"/>
      <c r="T15" s="40"/>
    </row>
    <row r="16" customFormat="false" ht="14.25" hidden="false" customHeight="true" outlineLevel="0" collapsed="false">
      <c r="A16" s="13" t="n">
        <v>44311</v>
      </c>
      <c r="B16" s="18"/>
      <c r="C16" s="18"/>
      <c r="D16" s="28"/>
      <c r="E16" s="28"/>
      <c r="F16" s="18"/>
      <c r="G16" s="18"/>
      <c r="H16" s="19"/>
      <c r="I16" s="19"/>
      <c r="J16" s="26" t="n">
        <v>0.270833333333333</v>
      </c>
      <c r="K16" s="26" t="n">
        <v>0.375</v>
      </c>
      <c r="L16" s="21"/>
      <c r="M16" s="21"/>
      <c r="N16" s="22"/>
      <c r="O16" s="22"/>
      <c r="P16" s="23"/>
      <c r="Q16" s="23"/>
      <c r="R16" s="27" t="n">
        <f aca="false">(E16-D16)+(I16-H16)+(K16-J16)+(M16-L16)+(O16-N16)+(Q16-P16)</f>
        <v>0.104166666666667</v>
      </c>
      <c r="S16" s="41"/>
      <c r="T16" s="42"/>
    </row>
    <row r="17" customFormat="false" ht="14.25" hidden="false" customHeight="true" outlineLevel="0" collapsed="false">
      <c r="A17" s="43"/>
      <c r="B17" s="44"/>
      <c r="C17" s="44"/>
      <c r="D17" s="44"/>
      <c r="E17" s="44"/>
      <c r="F17" s="44"/>
      <c r="G17" s="44"/>
      <c r="H17" s="44"/>
      <c r="I17" s="39"/>
      <c r="Q17" s="39"/>
      <c r="R17" s="45"/>
      <c r="S17" s="41"/>
      <c r="T17" s="42"/>
    </row>
    <row r="18" customFormat="false" ht="14.25" hidden="false" customHeight="true" outlineLevel="0" collapsed="false">
      <c r="A18" s="46"/>
      <c r="Q18" s="39"/>
      <c r="R18" s="47"/>
      <c r="S18" s="41"/>
      <c r="T18" s="42"/>
    </row>
    <row r="19" customFormat="false" ht="14.25" hidden="false" customHeight="true" outlineLevel="0" collapsed="false">
      <c r="Q19" s="39"/>
      <c r="R19" s="47"/>
      <c r="S19" s="41"/>
      <c r="T19" s="42"/>
    </row>
    <row r="20" customFormat="false" ht="14.25" hidden="false" customHeight="true" outlineLevel="0" collapsed="false">
      <c r="Q20" s="39"/>
      <c r="R20" s="47"/>
      <c r="S20" s="48"/>
      <c r="T20" s="42"/>
    </row>
    <row r="21" customFormat="false" ht="14.25" hidden="false" customHeight="true" outlineLevel="0" collapsed="false">
      <c r="R21" s="49"/>
      <c r="S21" s="47"/>
      <c r="T21" s="42"/>
    </row>
    <row r="22" customFormat="false" ht="14.25" hidden="false" customHeight="true" outlineLevel="0" collapsed="false">
      <c r="L22" s="50" t="s">
        <v>17</v>
      </c>
      <c r="M22" s="51"/>
      <c r="N22" s="51"/>
      <c r="R22" s="47"/>
      <c r="S22" s="41"/>
      <c r="T22" s="42"/>
    </row>
    <row r="23" customFormat="false" ht="14.25" hidden="false" customHeight="true" outlineLevel="0" collapsed="false">
      <c r="K23" s="39" t="s">
        <v>18</v>
      </c>
      <c r="L23" s="52"/>
      <c r="M23" s="53" t="n">
        <f aca="false">(Q3-P3)+(Q4-P4)+(Q5-P5)+(Q6-P6)+(Q7-P7)+(Q8-P8)+(Q9-P9)+(Q10-P10)+(Q11-P11)+(Q12-P12)+(Q13-P13)+(E3-D3)+(E4-D4)+(E5-D5)+(E6-D6)+(E7-D7)+(E8-D8)+(E9-D9)+(E10-D10)+(E11-D11)+(E12-D12)+(E13-D13)+(E14-D14)+(E15-D15)+(E16-D16)+(Q14-P14)+(Q15-P15)+(Q16-P16)</f>
        <v>0.0347222222222222</v>
      </c>
      <c r="R23" s="54"/>
      <c r="S23" s="40"/>
      <c r="T23" s="42"/>
    </row>
    <row r="24" customFormat="false" ht="14.25" hidden="false" customHeight="true" outlineLevel="0" collapsed="false">
      <c r="K24" s="39" t="s">
        <v>19</v>
      </c>
      <c r="L24" s="55"/>
      <c r="M24" s="56" t="n">
        <f aca="false">(O3-N3)+(O4-N4)+(O5-N5)+(O6-N6)+(O7-N7)+(O8-N8)+(O9-N9)+(O10-N10)+(O11-N11)+(O12-N12)+(O13-N13)+(E3-D3)+(E4-D4)+(E5-D5)+(E6-D6)+(E7-D7)+(E8-D8)+(E9-D9)+(E10-D10)+(E11-D11)+(E12-D12)+(E13-D13)+(E14-D14)+(E15-D15)+(E16-D16)+(O14-N14)+(O15-N15)+(O16-N16)</f>
        <v>0.0347222222222222</v>
      </c>
      <c r="Q24" s="39"/>
      <c r="R24" s="47"/>
      <c r="S24" s="41"/>
      <c r="T24" s="42"/>
    </row>
    <row r="25" customFormat="false" ht="14.25" hidden="false" customHeight="true" outlineLevel="0" collapsed="false">
      <c r="K25" s="39" t="s">
        <v>20</v>
      </c>
      <c r="L25" s="57"/>
      <c r="M25" s="58" t="n">
        <f aca="false">(M3-L3)+(M4-L4)+(M5-L5)+(M6-L6)+(M7-L7)+(M8-L8)+(M9-L9)+(M10-L10)+(M11-L11)+(M12-L12)+(M13-L13)+(E3-D3)+(E4-D4)+(E5-D5)+(E6-D6)+(E7-D7)+(E8-D8)+(E9-D9)+(E10-D10)+(E11-D11)+(E12-D12)+(E13-D13)+(E14-D14)+(E15-D15)+(E16-D16)+(M14-L14)+(M15-L15)+(M16-L16)</f>
        <v>0.0347222222222222</v>
      </c>
      <c r="Q25" s="39"/>
      <c r="R25" s="45"/>
      <c r="S25" s="41"/>
      <c r="T25" s="42"/>
    </row>
    <row r="26" customFormat="false" ht="14.25" hidden="false" customHeight="true" outlineLevel="0" collapsed="false">
      <c r="K26" s="39" t="s">
        <v>21</v>
      </c>
      <c r="L26" s="59"/>
      <c r="M26" s="60" t="n">
        <f aca="false">(K3-J3)+(K4-J4)+(K5-J5)+(K6-J6)+(K7-J7)+(K8-J8)+(K9-J9)+(K10-J10)+(K11-J11)+(K12-J12)+(K13-J13)+(E3-D3)+(E4-D4)+(E5-D5)+(E6-D6)+(E7-D7)+(E8-D8)+(E9-D9)+(E10-D10)+(E11-D11)+(E12-D12)+(E13-D13)+(E14-D14)+(E15-D15)+(E16-D16)+(K14-J14)+(K15-J15)+(K16-J16)</f>
        <v>0.524305555555556</v>
      </c>
      <c r="Q26" s="39"/>
      <c r="R26" s="47"/>
      <c r="S26" s="41"/>
      <c r="T26" s="42"/>
    </row>
    <row r="27" customFormat="false" ht="14.25" hidden="false" customHeight="true" outlineLevel="0" collapsed="false">
      <c r="K27" s="39" t="s">
        <v>22</v>
      </c>
      <c r="L27" s="61"/>
      <c r="M27" s="62" t="n">
        <f aca="false">(I3-H3)+(I4-H4)+(I5-H5)+(I6-H6)+(I7-H7)+(I8-H8)+(I9-H9)+(I10-H10)+(I11-H11)+(I12-H12)+(I13-H13)+(E3-D3)+(E4-D4)+(E5-D5)+(E6-D6)+(E7-D7)+(E8-D8)+(E9-D9)+(E10-D10)+(E11-D11)+(E12-D12)+(E13-D13)+(E14-D14)+(E15-D15)+(E16-D16)+(I14-H14)+(I15-H15)+(I16-H16)</f>
        <v>0.0347222222222222</v>
      </c>
      <c r="Q27" s="39"/>
      <c r="R27" s="47"/>
      <c r="S27" s="41"/>
      <c r="T27" s="42"/>
    </row>
    <row r="28" customFormat="false" ht="14.25" hidden="false" customHeight="true" outlineLevel="0" collapsed="false">
      <c r="L28" s="63" t="s">
        <v>23</v>
      </c>
      <c r="M28" s="64"/>
      <c r="Q28" s="39"/>
      <c r="R28" s="47"/>
      <c r="S28" s="48"/>
      <c r="T28" s="42"/>
    </row>
    <row r="29" customFormat="false" ht="14.25" hidden="false" customHeight="true" outlineLevel="0" collapsed="false">
      <c r="L29" s="65"/>
      <c r="M29" s="66" t="n">
        <f aca="false">(E3-D3)+(E4-D4)+(E5-D5)+(E6-D6)+(E7-D7)+(E8-D8)+(E9-D9)+(E10-D10)+(E11-D11)+(E12-D12)+(E13-D13)</f>
        <v>0.0208333333333334</v>
      </c>
    </row>
    <row r="30" customFormat="false" ht="14.25" hidden="false" customHeight="true" outlineLevel="0" collapsed="false">
      <c r="L30" s="50" t="s">
        <v>24</v>
      </c>
      <c r="M30" s="51"/>
    </row>
    <row r="31" customFormat="false" ht="14.25" hidden="false" customHeight="true" outlineLevel="0" collapsed="false">
      <c r="K31" s="39" t="s">
        <v>18</v>
      </c>
      <c r="L31" s="52"/>
      <c r="M31" s="53" t="n">
        <f aca="false">(Q3-P3)+(Q4-P4)+(Q5-P5)+(Q6-P6)+(Q7-P7)+(Q8-P8)+(Q9-P9)+(Q10-P10)+(Q11-P11)+(Q12-P12)+(Q13-P13)+(Q14-P14)+(Q15-P15)+(Q16-P16)</f>
        <v>0</v>
      </c>
    </row>
    <row r="32" customFormat="false" ht="14.25" hidden="false" customHeight="true" outlineLevel="0" collapsed="false">
      <c r="K32" s="39" t="s">
        <v>19</v>
      </c>
      <c r="L32" s="55"/>
      <c r="M32" s="56" t="n">
        <f aca="false">(O3-N3)+(O4-N4)+(O5-N5)+(O6-N6)+(O7-N7)+(O8-N8)+(O9-N9)+(O10-N10)+(O11-N11)+(O12-N12)+(O13-N13)+(O14-N14)+(O15-N15)+(O16-N16)</f>
        <v>0</v>
      </c>
    </row>
    <row r="33" customFormat="false" ht="14.25" hidden="false" customHeight="true" outlineLevel="0" collapsed="false">
      <c r="K33" s="39" t="s">
        <v>20</v>
      </c>
      <c r="L33" s="57"/>
      <c r="M33" s="58" t="n">
        <f aca="false">(M3-L3)+(M4-L4)+(M5-L5)+(M6-L6)+(M7-L7)+(M8-L8)+(M9-L9)+(M10-L10)+(M11-L11)+(M12-L12)+(M13-L13)+(M14-L14)+(M15-L15)+(M16-L16)</f>
        <v>0</v>
      </c>
    </row>
    <row r="34" customFormat="false" ht="14.25" hidden="false" customHeight="true" outlineLevel="0" collapsed="false">
      <c r="K34" s="39" t="s">
        <v>21</v>
      </c>
      <c r="L34" s="59"/>
      <c r="M34" s="67" t="n">
        <f aca="false">(K3-J3)+(K4-J4)+(K5-J5)+(K6-J6)+(K7-J7)+(K8-J8)+(K9-J9)+(K10-J10)+(K11-J11)+(K12-J12)+(K13-J13)+(K14-J14)+(K15-J15)+(K16-J16)</f>
        <v>0.489583333333333</v>
      </c>
    </row>
    <row r="35" customFormat="false" ht="14.25" hidden="false" customHeight="true" outlineLevel="0" collapsed="false">
      <c r="K35" s="39" t="s">
        <v>22</v>
      </c>
      <c r="L35" s="61"/>
      <c r="M35" s="62" t="n">
        <f aca="false">(I3-H3)+(I4-H4)+(I5-H5)+(I6-H6)+(I7-H7)+(I8-H8)+(I9-H9)+(I10-H10)+(I11-H11)+(I12-H12)+(I13-H13)+(I14-H14)+(I15-H15)+(I16-H16)</f>
        <v>0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4">
    <mergeCell ref="B1:C2"/>
    <mergeCell ref="F1:G2"/>
    <mergeCell ref="R1:R2"/>
    <mergeCell ref="S1:S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2021-02-19T16:17:15Z</dcterms:created>
  <dc:creator>miriam madriz</dc:creator>
  <dc:description/>
  <dc:language>en-US</dc:language>
  <cp:lastModifiedBy/>
  <dcterms:modified xsi:type="dcterms:W3CDTF">2021-04-25T20:33:34Z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