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ngyusong/Dropbox (Princeton)/research/Projects/LatentCauseInference/analyses_simulation/handscores/"/>
    </mc:Choice>
  </mc:AlternateContent>
  <xr:revisionPtr revIDLastSave="0" documentId="13_ncr:1_{6803E6B1-8FCC-384D-9563-B555D1307C1F}" xr6:coauthVersionLast="47" xr6:coauthVersionMax="47" xr10:uidLastSave="{00000000-0000-0000-0000-000000000000}"/>
  <bookViews>
    <workbookView xWindow="880" yWindow="1580" windowWidth="26140" windowHeight="17260" xr2:uid="{00000000-000D-0000-FFFF-FFFF00000000}"/>
  </bookViews>
  <sheets>
    <sheet name="Data Fina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3" l="1"/>
  <c r="S61" i="3" s="1"/>
  <c r="H19" i="3"/>
  <c r="I19" i="3"/>
  <c r="J19" i="3"/>
  <c r="K19" i="3"/>
  <c r="L19" i="3"/>
  <c r="H40" i="3"/>
  <c r="I40" i="3"/>
  <c r="J40" i="3"/>
  <c r="K40" i="3"/>
  <c r="L40" i="3" s="1"/>
  <c r="W40" i="3"/>
  <c r="AB40" i="3" s="1"/>
  <c r="Y40" i="3"/>
  <c r="X40" i="3"/>
  <c r="O62" i="3"/>
  <c r="T62" i="3" s="1"/>
  <c r="P62" i="3"/>
  <c r="Q62" i="3"/>
  <c r="O61" i="3"/>
  <c r="P61" i="3"/>
  <c r="Q61" i="3"/>
  <c r="T61" i="3"/>
  <c r="O41" i="3"/>
  <c r="T41" i="3" s="1"/>
  <c r="P41" i="3"/>
  <c r="Q41" i="3"/>
  <c r="O40" i="3"/>
  <c r="S40" i="3" s="1"/>
  <c r="P40" i="3"/>
  <c r="Q40" i="3"/>
  <c r="O20" i="3"/>
  <c r="T20" i="3" s="1"/>
  <c r="P20" i="3"/>
  <c r="Q20" i="3"/>
  <c r="O19" i="3"/>
  <c r="P19" i="3"/>
  <c r="Q19" i="3"/>
  <c r="S19" i="3" s="1"/>
  <c r="T19" i="3"/>
  <c r="W62" i="3"/>
  <c r="AB62" i="3" s="1"/>
  <c r="X62" i="3"/>
  <c r="Y62" i="3"/>
  <c r="W61" i="3"/>
  <c r="AB61" i="3" s="1"/>
  <c r="X61" i="3"/>
  <c r="Y61" i="3"/>
  <c r="W41" i="3"/>
  <c r="AB41" i="3" s="1"/>
  <c r="X41" i="3"/>
  <c r="Y41" i="3"/>
  <c r="W20" i="3"/>
  <c r="X20" i="3"/>
  <c r="Y20" i="3"/>
  <c r="AB20" i="3"/>
  <c r="W19" i="3"/>
  <c r="AB19" i="3" s="1"/>
  <c r="X19" i="3"/>
  <c r="Y19" i="3"/>
  <c r="I61" i="3"/>
  <c r="J61" i="3"/>
  <c r="K61" i="3"/>
  <c r="H61" i="3"/>
  <c r="L61" i="3" s="1"/>
  <c r="C61" i="3"/>
  <c r="D61" i="3"/>
  <c r="E61" i="3"/>
  <c r="F61" i="3"/>
  <c r="B61" i="3"/>
  <c r="Z61" i="3"/>
  <c r="Z62" i="3"/>
  <c r="V62" i="3"/>
  <c r="V61" i="3"/>
  <c r="R62" i="3"/>
  <c r="S62" i="3" s="1"/>
  <c r="N62" i="3"/>
  <c r="N61" i="3"/>
  <c r="Z40" i="3"/>
  <c r="Z41" i="3"/>
  <c r="V41" i="3"/>
  <c r="V40" i="3"/>
  <c r="R40" i="3"/>
  <c r="R41" i="3"/>
  <c r="N41" i="3"/>
  <c r="N40" i="3"/>
  <c r="Z19" i="3"/>
  <c r="Z20" i="3"/>
  <c r="V20" i="3"/>
  <c r="V19" i="3"/>
  <c r="R19" i="3"/>
  <c r="R20" i="3"/>
  <c r="N20" i="3"/>
  <c r="N19" i="3"/>
  <c r="C19" i="3"/>
  <c r="D19" i="3"/>
  <c r="E19" i="3"/>
  <c r="F19" i="3"/>
  <c r="B19" i="3"/>
  <c r="C40" i="3"/>
  <c r="D40" i="3"/>
  <c r="E40" i="3"/>
  <c r="F40" i="3"/>
  <c r="B40" i="3"/>
  <c r="S41" i="3"/>
  <c r="S20" i="3"/>
  <c r="AA20" i="3"/>
  <c r="AA41" i="3"/>
  <c r="AA62" i="3"/>
  <c r="AA19" i="3"/>
  <c r="AA40" i="3"/>
  <c r="AA61" i="3"/>
  <c r="T40" i="3" l="1"/>
</calcChain>
</file>

<file path=xl/sharedStrings.xml><?xml version="1.0" encoding="utf-8"?>
<sst xmlns="http://schemas.openxmlformats.org/spreadsheetml/2006/main" count="86" uniqueCount="70">
  <si>
    <t>Cue 1</t>
  </si>
  <si>
    <t>Cue 2</t>
  </si>
  <si>
    <t>Cue 3</t>
  </si>
  <si>
    <t>Cue 4</t>
  </si>
  <si>
    <t>Rat</t>
  </si>
  <si>
    <t>LTM</t>
  </si>
  <si>
    <t>Pre CS</t>
  </si>
  <si>
    <t>SR</t>
  </si>
  <si>
    <t>FE1</t>
  </si>
  <si>
    <t>FE2</t>
  </si>
  <si>
    <t>FE3</t>
  </si>
  <si>
    <t>FE4</t>
  </si>
  <si>
    <t>FE5</t>
  </si>
  <si>
    <t>FE6</t>
  </si>
  <si>
    <t>FE7</t>
  </si>
  <si>
    <t>FE8</t>
  </si>
  <si>
    <t>FE9</t>
  </si>
  <si>
    <t>FE19</t>
  </si>
  <si>
    <t>FE10</t>
  </si>
  <si>
    <t>FE11</t>
  </si>
  <si>
    <t>FE12</t>
  </si>
  <si>
    <t>FE13</t>
  </si>
  <si>
    <t>FE14</t>
  </si>
  <si>
    <t>FE15</t>
  </si>
  <si>
    <t>FE16</t>
  </si>
  <si>
    <t>FE17</t>
  </si>
  <si>
    <t>FE18</t>
  </si>
  <si>
    <t>FE20</t>
  </si>
  <si>
    <t>FE21</t>
  </si>
  <si>
    <t>FE22</t>
  </si>
  <si>
    <t>FE23</t>
  </si>
  <si>
    <t>Means</t>
  </si>
  <si>
    <t>SEM</t>
  </si>
  <si>
    <t>FE24</t>
  </si>
  <si>
    <t>Cue 21</t>
  </si>
  <si>
    <t>Cue 22</t>
  </si>
  <si>
    <t>Cue 23</t>
  </si>
  <si>
    <t>Cue 24</t>
  </si>
  <si>
    <t>Extinction</t>
  </si>
  <si>
    <t>Grad. Ext.</t>
  </si>
  <si>
    <t>Std. Ext.</t>
  </si>
  <si>
    <t>Rev. Ext.</t>
  </si>
  <si>
    <t>FE25</t>
  </si>
  <si>
    <t>FE26</t>
  </si>
  <si>
    <t>FE27</t>
  </si>
  <si>
    <t>FE28</t>
  </si>
  <si>
    <t>FE29</t>
  </si>
  <si>
    <t>FE30</t>
  </si>
  <si>
    <t>FE31</t>
  </si>
  <si>
    <t>FE32</t>
  </si>
  <si>
    <t>FE33</t>
  </si>
  <si>
    <t>FE34</t>
  </si>
  <si>
    <t>FE35</t>
  </si>
  <si>
    <t>FE36</t>
  </si>
  <si>
    <t>FE37</t>
  </si>
  <si>
    <t>FE38</t>
  </si>
  <si>
    <t>FE39</t>
  </si>
  <si>
    <t>FE40</t>
  </si>
  <si>
    <t>FE41</t>
  </si>
  <si>
    <t>FE42</t>
  </si>
  <si>
    <t>FE43</t>
  </si>
  <si>
    <t>FE44</t>
  </si>
  <si>
    <t>FE45</t>
  </si>
  <si>
    <t>FE46</t>
  </si>
  <si>
    <t>FE47</t>
  </si>
  <si>
    <t>FE48</t>
  </si>
  <si>
    <t>Avg 3 cues</t>
  </si>
  <si>
    <t>Mean, last 4</t>
  </si>
  <si>
    <t>Avg 4 cues</t>
  </si>
  <si>
    <t>this rat was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</si>
</sst>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</cellXfs>
  <cellStyles count="4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Extinction - All</a:t>
            </a:r>
            <a:r>
              <a:rPr lang="en-US" baseline="0"/>
              <a:t> 4 cues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Std Ext</c:v>
          </c:tx>
          <c:invertIfNegative val="0"/>
          <c:errBars>
            <c:errBarType val="both"/>
            <c:errValType val="cust"/>
            <c:noEndCap val="0"/>
            <c:plus>
              <c:numRef>
                <c:f>('Data Final'!$S$20,'Data Final'!$AA$20)</c:f>
                <c:numCache>
                  <c:formatCode>General</c:formatCode>
                  <c:ptCount val="2"/>
                  <c:pt idx="0">
                    <c:v>4.1919281964443118E-2</c:v>
                  </c:pt>
                  <c:pt idx="1">
                    <c:v>4.9920530043272494E-2</c:v>
                  </c:pt>
                </c:numCache>
              </c:numRef>
            </c:plus>
            <c:minus>
              <c:numRef>
                <c:f>('Data Final'!$S$20,'Data Final'!$AA$20)</c:f>
                <c:numCache>
                  <c:formatCode>General</c:formatCode>
                  <c:ptCount val="2"/>
                  <c:pt idx="0">
                    <c:v>4.1919281964443118E-2</c:v>
                  </c:pt>
                  <c:pt idx="1">
                    <c:v>4.9920530043272494E-2</c:v>
                  </c:pt>
                </c:numCache>
              </c:numRef>
            </c:minus>
          </c:errBars>
          <c:cat>
            <c:strRef>
              <c:f>('Data Final'!$N$1,'Data Final'!$V$1)</c:f>
              <c:strCache>
                <c:ptCount val="2"/>
                <c:pt idx="0">
                  <c:v>LTM</c:v>
                </c:pt>
                <c:pt idx="1">
                  <c:v>SR</c:v>
                </c:pt>
              </c:strCache>
            </c:strRef>
          </c:cat>
          <c:val>
            <c:numRef>
              <c:f>('Data Final'!$S$19,'Data Final'!$AA$19)</c:f>
              <c:numCache>
                <c:formatCode>General</c:formatCode>
                <c:ptCount val="2"/>
                <c:pt idx="0">
                  <c:v>0.20912828947368425</c:v>
                </c:pt>
                <c:pt idx="1">
                  <c:v>0.34202302631578951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D-7948-B3FC-1ED859080FCA}"/>
            </c:ext>
          </c:extLst>
        </c:ser>
        <c:ser>
          <c:idx val="1"/>
          <c:order val="1"/>
          <c:tx>
            <c:v>Grad Ext</c:v>
          </c:tx>
          <c:invertIfNegative val="0"/>
          <c:errBars>
            <c:errBarType val="both"/>
            <c:errValType val="cust"/>
            <c:noEndCap val="0"/>
            <c:plus>
              <c:numRef>
                <c:f>('Data Final'!$S$41,'Data Final'!$AA$41)</c:f>
                <c:numCache>
                  <c:formatCode>General</c:formatCode>
                  <c:ptCount val="2"/>
                  <c:pt idx="0">
                    <c:v>7.407904233037646E-2</c:v>
                  </c:pt>
                  <c:pt idx="1">
                    <c:v>5.2967119852439168E-2</c:v>
                  </c:pt>
                </c:numCache>
              </c:numRef>
            </c:plus>
            <c:minus>
              <c:numRef>
                <c:f>('Data Final'!$S$41,'Data Final'!$AA$41)</c:f>
                <c:numCache>
                  <c:formatCode>General</c:formatCode>
                  <c:ptCount val="2"/>
                  <c:pt idx="0">
                    <c:v>7.407904233037646E-2</c:v>
                  </c:pt>
                  <c:pt idx="1">
                    <c:v>5.2967119852439168E-2</c:v>
                  </c:pt>
                </c:numCache>
              </c:numRef>
            </c:minus>
          </c:errBars>
          <c:val>
            <c:numRef>
              <c:f>('Data Final'!$S$40,'Data Final'!$AA$40)</c:f>
              <c:numCache>
                <c:formatCode>General</c:formatCode>
                <c:ptCount val="2"/>
                <c:pt idx="0">
                  <c:v>0.44120065789473684</c:v>
                </c:pt>
                <c:pt idx="1">
                  <c:v>0.25526315789473686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D-7948-B3FC-1ED859080FCA}"/>
            </c:ext>
          </c:extLst>
        </c:ser>
        <c:ser>
          <c:idx val="2"/>
          <c:order val="2"/>
          <c:tx>
            <c:v>Rev Ext</c:v>
          </c:tx>
          <c:invertIfNegative val="0"/>
          <c:errBars>
            <c:errBarType val="both"/>
            <c:errValType val="cust"/>
            <c:noEndCap val="0"/>
            <c:plus>
              <c:numRef>
                <c:f>('Data Final'!$S$62,'Data Final'!$AA$62)</c:f>
                <c:numCache>
                  <c:formatCode>General</c:formatCode>
                  <c:ptCount val="2"/>
                  <c:pt idx="0">
                    <c:v>7.9287014337850598E-2</c:v>
                  </c:pt>
                  <c:pt idx="1">
                    <c:v>5.816764792807684E-2</c:v>
                  </c:pt>
                </c:numCache>
              </c:numRef>
            </c:plus>
            <c:minus>
              <c:numRef>
                <c:f>('Data Final'!$S$62,'Data Final'!$AA$62)</c:f>
                <c:numCache>
                  <c:formatCode>General</c:formatCode>
                  <c:ptCount val="2"/>
                  <c:pt idx="0">
                    <c:v>7.9287014337850598E-2</c:v>
                  </c:pt>
                  <c:pt idx="1">
                    <c:v>5.816764792807684E-2</c:v>
                  </c:pt>
                </c:numCache>
              </c:numRef>
            </c:minus>
          </c:errBars>
          <c:val>
            <c:numRef>
              <c:f>('Data Final'!$S$61,'Data Final'!$AA$61)</c:f>
              <c:numCache>
                <c:formatCode>General</c:formatCode>
                <c:ptCount val="2"/>
                <c:pt idx="0">
                  <c:v>0.58873355263157889</c:v>
                </c:pt>
                <c:pt idx="1">
                  <c:v>0.40324561403508774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D-7948-B3FC-1ED85908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636936"/>
        <c:axId val="601640024"/>
      </c:barChart>
      <c:catAx>
        <c:axId val="60163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01640024"/>
        <c:crosses val="autoZero"/>
        <c:auto val="1"/>
        <c:lblAlgn val="ctr"/>
        <c:lblOffset val="100"/>
        <c:noMultiLvlLbl val="0"/>
      </c:catAx>
      <c:valAx>
        <c:axId val="6016400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63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Extinction - First</a:t>
            </a:r>
            <a:r>
              <a:rPr lang="en-US" baseline="0"/>
              <a:t> 3 cues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Std Ext</c:v>
          </c:tx>
          <c:invertIfNegative val="0"/>
          <c:errBars>
            <c:errBarType val="both"/>
            <c:errValType val="cust"/>
            <c:noEndCap val="0"/>
            <c:plus>
              <c:numRef>
                <c:f>('Data Final'!$S$20,'Data Final'!$AA$20)</c:f>
                <c:numCache>
                  <c:formatCode>General</c:formatCode>
                  <c:ptCount val="2"/>
                  <c:pt idx="0">
                    <c:v>4.1919281964443118E-2</c:v>
                  </c:pt>
                  <c:pt idx="1">
                    <c:v>4.9920530043272494E-2</c:v>
                  </c:pt>
                </c:numCache>
              </c:numRef>
            </c:plus>
            <c:minus>
              <c:numRef>
                <c:f>('Data Final'!$S$20,'Data Final'!$AA$20)</c:f>
                <c:numCache>
                  <c:formatCode>General</c:formatCode>
                  <c:ptCount val="2"/>
                  <c:pt idx="0">
                    <c:v>4.1919281964443118E-2</c:v>
                  </c:pt>
                  <c:pt idx="1">
                    <c:v>4.9920530043272494E-2</c:v>
                  </c:pt>
                </c:numCache>
              </c:numRef>
            </c:minus>
          </c:errBars>
          <c:cat>
            <c:strRef>
              <c:f>('Data Final'!$N$1,'Data Final'!$V$1)</c:f>
              <c:strCache>
                <c:ptCount val="2"/>
                <c:pt idx="0">
                  <c:v>LTM</c:v>
                </c:pt>
                <c:pt idx="1">
                  <c:v>SR</c:v>
                </c:pt>
              </c:strCache>
            </c:strRef>
          </c:cat>
          <c:val>
            <c:numRef>
              <c:f>('Data Final'!$T$19,'Data Final'!$AB$19)</c:f>
              <c:numCache>
                <c:formatCode>General</c:formatCode>
                <c:ptCount val="2"/>
                <c:pt idx="0">
                  <c:v>0.22401315789473689</c:v>
                </c:pt>
                <c:pt idx="1">
                  <c:v>0.38267543859649128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5-BE4B-9F43-89ABDD4D6E9A}"/>
            </c:ext>
          </c:extLst>
        </c:ser>
        <c:ser>
          <c:idx val="1"/>
          <c:order val="1"/>
          <c:tx>
            <c:v>Grad Ext</c:v>
          </c:tx>
          <c:invertIfNegative val="0"/>
          <c:errBars>
            <c:errBarType val="both"/>
            <c:errValType val="cust"/>
            <c:noEndCap val="0"/>
            <c:plus>
              <c:numRef>
                <c:f>('Data Final'!$S$41,'Data Final'!$AA$41)</c:f>
                <c:numCache>
                  <c:formatCode>General</c:formatCode>
                  <c:ptCount val="2"/>
                  <c:pt idx="0">
                    <c:v>7.407904233037646E-2</c:v>
                  </c:pt>
                  <c:pt idx="1">
                    <c:v>5.2967119852439168E-2</c:v>
                  </c:pt>
                </c:numCache>
              </c:numRef>
            </c:plus>
            <c:minus>
              <c:numRef>
                <c:f>('Data Final'!$S$41,'Data Final'!$AA$41)</c:f>
                <c:numCache>
                  <c:formatCode>General</c:formatCode>
                  <c:ptCount val="2"/>
                  <c:pt idx="0">
                    <c:v>7.407904233037646E-2</c:v>
                  </c:pt>
                  <c:pt idx="1">
                    <c:v>5.2967119852439168E-2</c:v>
                  </c:pt>
                </c:numCache>
              </c:numRef>
            </c:minus>
          </c:errBars>
          <c:val>
            <c:numRef>
              <c:f>('Data Final'!$T$40,'Data Final'!$AB$40)</c:f>
              <c:numCache>
                <c:formatCode>General</c:formatCode>
                <c:ptCount val="2"/>
                <c:pt idx="0">
                  <c:v>0.44660087719298242</c:v>
                </c:pt>
                <c:pt idx="1">
                  <c:v>0.29199561403508772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5-BE4B-9F43-89ABDD4D6E9A}"/>
            </c:ext>
          </c:extLst>
        </c:ser>
        <c:ser>
          <c:idx val="2"/>
          <c:order val="2"/>
          <c:tx>
            <c:v>Rev Ext</c:v>
          </c:tx>
          <c:invertIfNegative val="0"/>
          <c:errBars>
            <c:errBarType val="both"/>
            <c:errValType val="cust"/>
            <c:noEndCap val="0"/>
            <c:plus>
              <c:numRef>
                <c:f>('Data Final'!$S$62,'Data Final'!$AA$62)</c:f>
                <c:numCache>
                  <c:formatCode>General</c:formatCode>
                  <c:ptCount val="2"/>
                  <c:pt idx="0">
                    <c:v>7.9287014337850598E-2</c:v>
                  </c:pt>
                  <c:pt idx="1">
                    <c:v>5.816764792807684E-2</c:v>
                  </c:pt>
                </c:numCache>
              </c:numRef>
            </c:plus>
            <c:minus>
              <c:numRef>
                <c:f>('Data Final'!$S$62,'Data Final'!$AA$62)</c:f>
                <c:numCache>
                  <c:formatCode>General</c:formatCode>
                  <c:ptCount val="2"/>
                  <c:pt idx="0">
                    <c:v>7.9287014337850598E-2</c:v>
                  </c:pt>
                  <c:pt idx="1">
                    <c:v>5.816764792807684E-2</c:v>
                  </c:pt>
                </c:numCache>
              </c:numRef>
            </c:minus>
          </c:errBars>
          <c:val>
            <c:numRef>
              <c:f>('Data Final'!$T$61,'Data Final'!$AB$61)</c:f>
              <c:numCache>
                <c:formatCode>General</c:formatCode>
                <c:ptCount val="2"/>
                <c:pt idx="0">
                  <c:v>0.59923245614035092</c:v>
                </c:pt>
                <c:pt idx="1">
                  <c:v>0.46760233918128652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5-BE4B-9F43-89ABDD4D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711480"/>
        <c:axId val="601714568"/>
      </c:barChart>
      <c:catAx>
        <c:axId val="60171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01714568"/>
        <c:crosses val="autoZero"/>
        <c:auto val="1"/>
        <c:lblAlgn val="ctr"/>
        <c:lblOffset val="100"/>
        <c:noMultiLvlLbl val="0"/>
      </c:catAx>
      <c:valAx>
        <c:axId val="6017145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71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431800</xdr:colOff>
      <xdr:row>3</xdr:row>
      <xdr:rowOff>34925</xdr:rowOff>
    </xdr:from>
    <xdr:to>
      <xdr:col>38</xdr:col>
      <xdr:colOff>292100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95250</xdr:colOff>
      <xdr:row>2</xdr:row>
      <xdr:rowOff>142875</xdr:rowOff>
    </xdr:from>
    <xdr:to>
      <xdr:col>45</xdr:col>
      <xdr:colOff>622300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topLeftCell="A23" zoomScale="80" zoomScaleNormal="80" zoomScalePageLayoutView="80" workbookViewId="0">
      <pane xSplit="1" topLeftCell="B1" activePane="topRight" state="frozen"/>
      <selection pane="topRight" activeCell="AA53" sqref="AA53"/>
    </sheetView>
  </sheetViews>
  <sheetFormatPr baseColWidth="10" defaultColWidth="8.83203125" defaultRowHeight="15" x14ac:dyDescent="0.2"/>
  <cols>
    <col min="1" max="1" width="8.83203125" style="1"/>
  </cols>
  <sheetData>
    <row r="1" spans="1:28" ht="19" x14ac:dyDescent="0.25">
      <c r="A1" s="1" t="s">
        <v>4</v>
      </c>
      <c r="B1" s="8" t="s">
        <v>38</v>
      </c>
      <c r="N1" s="8" t="s">
        <v>5</v>
      </c>
      <c r="V1" s="8" t="s">
        <v>7</v>
      </c>
    </row>
    <row r="2" spans="1:28" x14ac:dyDescent="0.2">
      <c r="A2" s="1" t="s">
        <v>40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H2" t="s">
        <v>34</v>
      </c>
      <c r="I2" t="s">
        <v>35</v>
      </c>
      <c r="J2" t="s">
        <v>36</v>
      </c>
      <c r="K2" t="s">
        <v>37</v>
      </c>
      <c r="L2" t="s">
        <v>67</v>
      </c>
      <c r="N2" t="s">
        <v>6</v>
      </c>
      <c r="O2" t="s">
        <v>0</v>
      </c>
      <c r="P2" t="s">
        <v>1</v>
      </c>
      <c r="Q2" t="s">
        <v>2</v>
      </c>
      <c r="R2" t="s">
        <v>3</v>
      </c>
      <c r="S2" t="s">
        <v>68</v>
      </c>
      <c r="T2" t="s">
        <v>66</v>
      </c>
      <c r="V2" t="s">
        <v>6</v>
      </c>
      <c r="W2" t="s">
        <v>0</v>
      </c>
      <c r="X2" t="s">
        <v>1</v>
      </c>
      <c r="Y2" t="s">
        <v>2</v>
      </c>
      <c r="Z2" t="s">
        <v>3</v>
      </c>
      <c r="AA2" t="s">
        <v>68</v>
      </c>
      <c r="AB2" t="s">
        <v>66</v>
      </c>
    </row>
    <row r="3" spans="1:28" x14ac:dyDescent="0.2">
      <c r="A3" s="1" t="s">
        <v>8</v>
      </c>
      <c r="B3" s="2">
        <v>0.28947368421052627</v>
      </c>
      <c r="C3" s="2">
        <v>0.97368421052631582</v>
      </c>
      <c r="D3" s="2">
        <v>0.85789473684210538</v>
      </c>
      <c r="E3" s="2">
        <v>0.73157894736842111</v>
      </c>
      <c r="F3" s="2">
        <v>0.5</v>
      </c>
      <c r="H3" s="2">
        <v>0.47368421052631582</v>
      </c>
      <c r="I3" s="2">
        <v>0.44210526315789478</v>
      </c>
      <c r="J3" s="2">
        <v>0.37368421052631573</v>
      </c>
      <c r="K3" s="2">
        <v>0.36842105263157893</v>
      </c>
      <c r="L3" s="2"/>
      <c r="N3">
        <v>0.14736842105263159</v>
      </c>
      <c r="O3">
        <v>0.452631578947368</v>
      </c>
      <c r="P3">
        <v>0.29473684210526319</v>
      </c>
      <c r="Q3">
        <v>0.50526315789473686</v>
      </c>
      <c r="R3">
        <v>0.48947368421052601</v>
      </c>
      <c r="V3">
        <v>0</v>
      </c>
      <c r="W3">
        <v>0.41578947368421054</v>
      </c>
      <c r="X3">
        <v>0.62631578947368427</v>
      </c>
      <c r="Y3">
        <v>0.41052631578947368</v>
      </c>
      <c r="Z3">
        <v>0.36315789473684212</v>
      </c>
    </row>
    <row r="4" spans="1:28" x14ac:dyDescent="0.2">
      <c r="A4" s="1" t="s">
        <v>9</v>
      </c>
      <c r="B4" s="2">
        <v>0.16842105263157894</v>
      </c>
      <c r="C4" s="2">
        <v>0.46842105263157902</v>
      </c>
      <c r="D4" s="2">
        <v>0.41578947368421054</v>
      </c>
      <c r="E4" s="2">
        <v>0.30526315789473685</v>
      </c>
      <c r="F4" s="2">
        <v>0.36315789473684212</v>
      </c>
      <c r="H4" s="2">
        <v>7.8947368421052627E-2</v>
      </c>
      <c r="I4" s="2">
        <v>7.8947368421052627E-2</v>
      </c>
      <c r="J4" s="2">
        <v>0.12105263157894736</v>
      </c>
      <c r="K4" s="2">
        <v>0.10526315789473684</v>
      </c>
      <c r="L4" s="2"/>
      <c r="N4">
        <v>0.10526315789473684</v>
      </c>
      <c r="O4">
        <v>0.23684210526315791</v>
      </c>
      <c r="P4">
        <v>0.3</v>
      </c>
      <c r="Q4">
        <v>2.6315789473684209E-2</v>
      </c>
      <c r="R4">
        <v>6.8421052631578952E-2</v>
      </c>
      <c r="V4">
        <v>0</v>
      </c>
      <c r="W4">
        <v>0.54736842105263195</v>
      </c>
      <c r="X4">
        <v>9.4736842105263161E-2</v>
      </c>
      <c r="Y4">
        <v>0.31052631578947371</v>
      </c>
      <c r="Z4">
        <v>6.3157894736842107E-2</v>
      </c>
    </row>
    <row r="5" spans="1:28" x14ac:dyDescent="0.2">
      <c r="A5" s="1" t="s">
        <v>10</v>
      </c>
      <c r="B5" s="2">
        <v>0.13157894736842105</v>
      </c>
      <c r="C5" s="2">
        <v>0.84210526315789469</v>
      </c>
      <c r="D5" s="2">
        <v>0.92105263157894735</v>
      </c>
      <c r="E5" s="2">
        <v>0.90526315789473688</v>
      </c>
      <c r="F5" s="2">
        <v>0.87368421052631584</v>
      </c>
      <c r="H5" s="2">
        <v>0.51578947368421058</v>
      </c>
      <c r="I5" s="2">
        <v>0.75789473684210529</v>
      </c>
      <c r="J5" s="2">
        <v>0.54736842105263162</v>
      </c>
      <c r="K5" s="2">
        <v>0.32105263157894737</v>
      </c>
      <c r="L5" s="2"/>
      <c r="N5">
        <v>9.4736842105263161E-2</v>
      </c>
      <c r="O5">
        <v>0.51578947368421102</v>
      </c>
      <c r="P5">
        <v>0.43684210526315798</v>
      </c>
      <c r="Q5">
        <v>0.34210526315789502</v>
      </c>
      <c r="R5">
        <v>0.22105263157894739</v>
      </c>
      <c r="V5">
        <v>5.7894736842105263E-2</v>
      </c>
      <c r="W5">
        <v>0.89473684210526316</v>
      </c>
      <c r="X5">
        <v>0.69473684210526321</v>
      </c>
      <c r="Y5">
        <v>0.52105263157894743</v>
      </c>
      <c r="Z5">
        <v>0.31052631578947398</v>
      </c>
    </row>
    <row r="6" spans="1:28" x14ac:dyDescent="0.2">
      <c r="A6" s="1" t="s">
        <v>11</v>
      </c>
      <c r="B6" s="2">
        <v>0.11052631578947369</v>
      </c>
      <c r="C6" s="2">
        <v>0.10526315789473684</v>
      </c>
      <c r="D6" s="2">
        <v>0.34210526315789475</v>
      </c>
      <c r="E6" s="2">
        <v>0.83157894736842108</v>
      </c>
      <c r="F6" s="2">
        <v>0.72105263157894728</v>
      </c>
      <c r="H6" s="2">
        <v>9.9999999999999992E-2</v>
      </c>
      <c r="I6" s="2">
        <v>0</v>
      </c>
      <c r="J6" s="2">
        <v>0.14736842105263159</v>
      </c>
      <c r="K6" s="2">
        <v>0.3</v>
      </c>
      <c r="L6" s="2"/>
      <c r="N6">
        <v>0</v>
      </c>
      <c r="O6">
        <v>0.18947368421052632</v>
      </c>
      <c r="P6">
        <v>3.6842105263157898E-2</v>
      </c>
      <c r="Q6">
        <v>5.7894736842105263E-2</v>
      </c>
      <c r="R6">
        <v>0</v>
      </c>
      <c r="V6">
        <v>0</v>
      </c>
      <c r="W6">
        <v>0.29473684210526319</v>
      </c>
      <c r="X6">
        <v>0.56315789473684208</v>
      </c>
      <c r="Y6">
        <v>0.65789473684210531</v>
      </c>
      <c r="Z6">
        <v>0.16842105263157894</v>
      </c>
    </row>
    <row r="7" spans="1:28" x14ac:dyDescent="0.2">
      <c r="A7" s="1" t="s">
        <v>12</v>
      </c>
      <c r="B7" s="2">
        <v>2.6315789473684209E-2</v>
      </c>
      <c r="C7" s="2">
        <v>0.32105263157894737</v>
      </c>
      <c r="D7" s="2">
        <v>0.8052631578947369</v>
      </c>
      <c r="E7" s="2">
        <v>0.95789473684210524</v>
      </c>
      <c r="F7" s="2">
        <v>0.83684210526315794</v>
      </c>
      <c r="H7" s="2">
        <v>0.35263157894736846</v>
      </c>
      <c r="I7" s="2">
        <v>6.8421052631578952E-2</v>
      </c>
      <c r="J7" s="2">
        <v>0.17894736842105263</v>
      </c>
      <c r="K7" s="2">
        <v>0.27368421052631581</v>
      </c>
      <c r="L7" s="2"/>
      <c r="N7">
        <v>0</v>
      </c>
      <c r="O7">
        <v>0.231578947368421</v>
      </c>
      <c r="P7">
        <v>0</v>
      </c>
      <c r="Q7">
        <v>2.6315789473684209E-2</v>
      </c>
      <c r="R7">
        <v>0.19999999999999998</v>
      </c>
      <c r="V7">
        <v>0</v>
      </c>
      <c r="W7">
        <v>0.394736842105263</v>
      </c>
      <c r="X7">
        <v>0.24210526315789471</v>
      </c>
      <c r="Y7">
        <v>0.36842105263157893</v>
      </c>
      <c r="Z7">
        <v>0.14736842105263159</v>
      </c>
    </row>
    <row r="8" spans="1:28" x14ac:dyDescent="0.2">
      <c r="A8" s="1" t="s">
        <v>13</v>
      </c>
      <c r="B8" s="2">
        <v>0.18947368421052632</v>
      </c>
      <c r="C8" s="2">
        <v>0.86842105263157898</v>
      </c>
      <c r="D8" s="2">
        <v>0.76315789473684204</v>
      </c>
      <c r="E8" s="2">
        <v>0.37368421052631573</v>
      </c>
      <c r="F8" s="2">
        <v>0.55263157894736836</v>
      </c>
      <c r="H8" s="2">
        <v>0.36842105263157893</v>
      </c>
      <c r="I8" s="2">
        <v>0.15789473684210525</v>
      </c>
      <c r="J8" s="2">
        <v>0.20526315789473684</v>
      </c>
      <c r="K8" s="2">
        <v>0.21578947368421048</v>
      </c>
      <c r="L8" s="2"/>
      <c r="N8">
        <v>0</v>
      </c>
      <c r="O8">
        <v>2.1052631578947368E-2</v>
      </c>
      <c r="P8">
        <v>5.2631578947368418E-2</v>
      </c>
      <c r="Q8">
        <v>6.8421052631578952E-2</v>
      </c>
      <c r="R8">
        <v>7.8947368421052627E-2</v>
      </c>
      <c r="V8">
        <v>0</v>
      </c>
      <c r="W8">
        <v>0.2473684210526316</v>
      </c>
      <c r="X8">
        <v>0.29473684210526302</v>
      </c>
      <c r="Y8">
        <v>0.26842105263157895</v>
      </c>
      <c r="Z8">
        <v>0.31578947368421051</v>
      </c>
    </row>
    <row r="9" spans="1:28" x14ac:dyDescent="0.2">
      <c r="A9" s="1" t="s">
        <v>14</v>
      </c>
      <c r="B9" s="2">
        <v>0</v>
      </c>
      <c r="C9" s="2">
        <v>0.56842105263157905</v>
      </c>
      <c r="D9" s="2">
        <v>0.71052631578947367</v>
      </c>
      <c r="E9" s="2">
        <v>0.77368421052631564</v>
      </c>
      <c r="F9" s="2">
        <v>0.5736842105263158</v>
      </c>
      <c r="H9" s="2">
        <v>0.18421052631578946</v>
      </c>
      <c r="I9" s="2">
        <v>0.38947368421052636</v>
      </c>
      <c r="J9" s="2">
        <v>0.36842105263157893</v>
      </c>
      <c r="K9" s="2">
        <v>0.19473684210526318</v>
      </c>
      <c r="L9" s="2"/>
      <c r="N9">
        <v>0</v>
      </c>
      <c r="O9">
        <v>0.17894736842105263</v>
      </c>
      <c r="P9">
        <v>0.24210526315789471</v>
      </c>
      <c r="Q9">
        <v>0.32631578947368423</v>
      </c>
      <c r="R9">
        <v>0.18947368421052632</v>
      </c>
      <c r="V9">
        <v>0.11578947368421053</v>
      </c>
      <c r="W9">
        <v>0.47894736842105262</v>
      </c>
      <c r="X9">
        <v>0.42105263157894735</v>
      </c>
      <c r="Y9">
        <v>0.20526315789473701</v>
      </c>
      <c r="Z9">
        <v>0.33684210526315789</v>
      </c>
    </row>
    <row r="10" spans="1:28" x14ac:dyDescent="0.2">
      <c r="A10" s="1" t="s">
        <v>15</v>
      </c>
      <c r="B10" s="2">
        <v>7.8947368421052627E-2</v>
      </c>
      <c r="C10" s="2">
        <v>0.88947368421052619</v>
      </c>
      <c r="D10" s="2">
        <v>0.85789473684210538</v>
      </c>
      <c r="E10" s="2">
        <v>0.67894736842105263</v>
      </c>
      <c r="F10" s="2">
        <v>0.75789473684210529</v>
      </c>
      <c r="H10" s="2">
        <v>0.59473684210526323</v>
      </c>
      <c r="I10" s="2">
        <v>0.28947368421052627</v>
      </c>
      <c r="J10" s="2">
        <v>0.3473684210526316</v>
      </c>
      <c r="K10" s="2">
        <v>0.21578947368421048</v>
      </c>
      <c r="L10" s="2"/>
      <c r="N10">
        <v>3.6842105263157898E-2</v>
      </c>
      <c r="O10">
        <v>0.55789473684210522</v>
      </c>
      <c r="P10">
        <v>0.42631578947368415</v>
      </c>
      <c r="Q10">
        <v>0.38947368421052636</v>
      </c>
      <c r="R10">
        <v>0.33157894736842097</v>
      </c>
      <c r="V10">
        <v>7.8947368421052627E-2</v>
      </c>
      <c r="W10">
        <v>0.26315789473684209</v>
      </c>
      <c r="X10">
        <v>0.31052631578947371</v>
      </c>
      <c r="Y10">
        <v>0.43684210526315792</v>
      </c>
      <c r="Z10">
        <v>0.23157894736842105</v>
      </c>
    </row>
    <row r="11" spans="1:28" x14ac:dyDescent="0.2">
      <c r="A11" s="1" t="s">
        <v>58</v>
      </c>
      <c r="B11" s="2">
        <v>0.29473684210526319</v>
      </c>
      <c r="C11" s="2">
        <v>0.91052631578947363</v>
      </c>
      <c r="D11" s="2">
        <v>0.88947368421052619</v>
      </c>
      <c r="E11" s="2">
        <v>0.92105263157894735</v>
      </c>
      <c r="F11" s="2">
        <v>0.92105263157894735</v>
      </c>
      <c r="H11" s="2">
        <v>0.31578947368421101</v>
      </c>
      <c r="I11" s="2">
        <v>0.58421052631578951</v>
      </c>
      <c r="J11" s="2">
        <v>0.11052631578947369</v>
      </c>
      <c r="K11" s="2">
        <v>0.14736842105263159</v>
      </c>
      <c r="L11" s="2"/>
      <c r="N11">
        <v>0.11052631578947369</v>
      </c>
      <c r="O11">
        <v>0.48421052631578942</v>
      </c>
      <c r="P11">
        <v>0.35789473684210527</v>
      </c>
      <c r="Q11">
        <v>0.16315789473684211</v>
      </c>
      <c r="R11">
        <v>0.38947368421052636</v>
      </c>
      <c r="V11">
        <v>0</v>
      </c>
      <c r="W11">
        <v>0.33157894736842108</v>
      </c>
      <c r="X11">
        <v>0.12631578947368421</v>
      </c>
      <c r="Y11">
        <v>0.384210526315789</v>
      </c>
      <c r="Z11">
        <v>2.6315789473684209E-2</v>
      </c>
    </row>
    <row r="12" spans="1:28" x14ac:dyDescent="0.2">
      <c r="A12" s="1" t="s">
        <v>59</v>
      </c>
      <c r="B12" s="2">
        <v>0.37894736842105264</v>
      </c>
      <c r="C12" s="2">
        <v>0.83157894736842108</v>
      </c>
      <c r="D12" s="2">
        <v>0.89473684210526316</v>
      </c>
      <c r="E12" s="2">
        <v>0.98421052631578942</v>
      </c>
      <c r="F12" s="2">
        <v>0.78421052631578958</v>
      </c>
      <c r="H12" s="2">
        <v>0.21052631578947367</v>
      </c>
      <c r="I12" s="2">
        <v>9.9999999999999992E-2</v>
      </c>
      <c r="J12" s="2">
        <v>0.16842105263157894</v>
      </c>
      <c r="K12" s="2">
        <v>0.22105263157894739</v>
      </c>
      <c r="L12" s="2"/>
      <c r="N12">
        <v>0</v>
      </c>
      <c r="O12">
        <v>0.22105263157894739</v>
      </c>
      <c r="P12">
        <v>0.17894736842105263</v>
      </c>
      <c r="Q12">
        <v>0.23684210526315791</v>
      </c>
      <c r="R12">
        <v>3.6842105263157898E-2</v>
      </c>
      <c r="V12">
        <v>0</v>
      </c>
      <c r="W12">
        <v>0.41578947368421099</v>
      </c>
      <c r="X12">
        <v>0.52105263157894743</v>
      </c>
      <c r="Y12">
        <v>0.24210526315789471</v>
      </c>
      <c r="Z12">
        <v>0.21052631578947401</v>
      </c>
    </row>
    <row r="13" spans="1:28" x14ac:dyDescent="0.2">
      <c r="A13" s="1" t="s">
        <v>60</v>
      </c>
      <c r="B13" s="2">
        <v>0</v>
      </c>
      <c r="C13" s="2">
        <v>0.62631578947368427</v>
      </c>
      <c r="D13" s="2">
        <v>0.25789473684210529</v>
      </c>
      <c r="E13" s="2">
        <v>0.64210526315789473</v>
      </c>
      <c r="F13" s="2">
        <v>0.77894736842105272</v>
      </c>
      <c r="H13" s="2">
        <v>0.21578947368421048</v>
      </c>
      <c r="I13" s="2">
        <v>0.17894736842105263</v>
      </c>
      <c r="J13" s="2">
        <v>8.4210526315789472E-2</v>
      </c>
      <c r="K13" s="2">
        <v>0.14736842105263159</v>
      </c>
      <c r="L13" s="2"/>
      <c r="N13">
        <v>0</v>
      </c>
      <c r="O13">
        <v>4.2105263157894736E-2</v>
      </c>
      <c r="P13">
        <v>6.8421052631578952E-2</v>
      </c>
      <c r="Q13">
        <v>4.736842105263158E-2</v>
      </c>
      <c r="R13">
        <v>0.10526315789473684</v>
      </c>
      <c r="V13">
        <v>0</v>
      </c>
      <c r="W13">
        <v>0.20526315789473684</v>
      </c>
      <c r="X13">
        <v>3.1578947368421054E-2</v>
      </c>
      <c r="Y13">
        <v>0.15263157894736842</v>
      </c>
      <c r="Z13">
        <v>8.9473684210526316E-2</v>
      </c>
    </row>
    <row r="14" spans="1:28" x14ac:dyDescent="0.2">
      <c r="A14" s="1" t="s">
        <v>61</v>
      </c>
      <c r="B14" s="2">
        <v>6.3157894736842107E-2</v>
      </c>
      <c r="C14" s="2">
        <v>0.53157894736842104</v>
      </c>
      <c r="D14" s="2">
        <v>0.37368421052631573</v>
      </c>
      <c r="E14" s="2">
        <v>0.33684210526315789</v>
      </c>
      <c r="F14" s="2">
        <v>0.35789473684210527</v>
      </c>
      <c r="H14" s="2">
        <v>0</v>
      </c>
      <c r="I14" s="2">
        <v>7.8947368421052627E-2</v>
      </c>
      <c r="J14" s="2">
        <v>0.15789473684210525</v>
      </c>
      <c r="K14" s="2">
        <v>2.1052631578947368E-2</v>
      </c>
      <c r="L14" s="2"/>
      <c r="N14">
        <v>0</v>
      </c>
      <c r="O14">
        <v>5.2631578947368418E-2</v>
      </c>
      <c r="P14">
        <v>3.1578947368421054E-2</v>
      </c>
      <c r="Q14">
        <v>1.5789473684210527E-2</v>
      </c>
      <c r="R14">
        <v>4.2105263157894736E-2</v>
      </c>
      <c r="V14">
        <v>8.9473684210526316E-2</v>
      </c>
      <c r="W14">
        <v>0.31578947368421101</v>
      </c>
      <c r="X14">
        <v>0.24210526315789471</v>
      </c>
      <c r="Y14">
        <v>0.33684210526315789</v>
      </c>
      <c r="Z14">
        <v>2.6315789473684209E-2</v>
      </c>
    </row>
    <row r="15" spans="1:28" x14ac:dyDescent="0.2">
      <c r="A15" s="1" t="s">
        <v>62</v>
      </c>
      <c r="B15" s="2">
        <v>0</v>
      </c>
      <c r="C15" s="2">
        <v>0.45789473684210519</v>
      </c>
      <c r="D15" s="2">
        <v>0.86842105263157898</v>
      </c>
      <c r="E15" s="2">
        <v>0.86842105263157898</v>
      </c>
      <c r="F15" s="2">
        <v>0.84736842105263177</v>
      </c>
      <c r="H15" s="2">
        <v>2.1052631578947368E-2</v>
      </c>
      <c r="I15" s="2">
        <v>0.21578947368421048</v>
      </c>
      <c r="J15" s="2">
        <v>4.2105263157894736E-2</v>
      </c>
      <c r="K15" s="2">
        <v>0.2473684210526316</v>
      </c>
      <c r="L15" s="2"/>
      <c r="N15">
        <v>0</v>
      </c>
      <c r="O15">
        <v>0.43684210526315792</v>
      </c>
      <c r="P15">
        <v>5.2631578947368418E-2</v>
      </c>
      <c r="Q15">
        <v>0.12631578947368421</v>
      </c>
      <c r="R15">
        <v>9.9999999999999992E-2</v>
      </c>
      <c r="V15">
        <v>0</v>
      </c>
      <c r="W15">
        <v>0.84736842105263199</v>
      </c>
      <c r="X15">
        <v>5.7894736842105263E-2</v>
      </c>
      <c r="Y15">
        <v>0.37368421052631601</v>
      </c>
      <c r="Z15">
        <v>0.26315789473684198</v>
      </c>
    </row>
    <row r="16" spans="1:28" x14ac:dyDescent="0.2">
      <c r="A16" s="1" t="s">
        <v>63</v>
      </c>
      <c r="B16" s="2">
        <v>0.18947368421052632</v>
      </c>
      <c r="C16" s="2">
        <v>0.87368421052631584</v>
      </c>
      <c r="D16" s="2">
        <v>0.73157894736842111</v>
      </c>
      <c r="E16" s="2">
        <v>0.54736842105263162</v>
      </c>
      <c r="F16" s="2">
        <v>0.43684210526315792</v>
      </c>
      <c r="H16" s="2">
        <v>0.15789473684210525</v>
      </c>
      <c r="I16" s="2">
        <v>0.26315789473684209</v>
      </c>
      <c r="J16" s="2">
        <v>0.35263157894736802</v>
      </c>
      <c r="K16" s="2">
        <v>0.168421052631579</v>
      </c>
      <c r="L16" s="2"/>
      <c r="N16">
        <v>0</v>
      </c>
      <c r="O16">
        <v>0.41052631578947402</v>
      </c>
      <c r="P16">
        <v>0.28421052631578952</v>
      </c>
      <c r="Q16">
        <v>0</v>
      </c>
      <c r="R16">
        <v>1.0526315789473684E-2</v>
      </c>
      <c r="V16">
        <v>0</v>
      </c>
      <c r="W16">
        <v>0.24210526315789471</v>
      </c>
      <c r="X16">
        <v>0.28947368421052599</v>
      </c>
      <c r="Y16">
        <v>0.10526315789473684</v>
      </c>
      <c r="Z16">
        <v>0.24210526315789471</v>
      </c>
    </row>
    <row r="17" spans="1:28" x14ac:dyDescent="0.2">
      <c r="A17" s="1" t="s">
        <v>64</v>
      </c>
      <c r="B17" s="2">
        <v>0.43684210526315792</v>
      </c>
      <c r="C17" s="2">
        <v>0.88421052631578956</v>
      </c>
      <c r="D17" s="2">
        <v>0.95789473684210524</v>
      </c>
      <c r="E17" s="2">
        <v>0.99473684210526314</v>
      </c>
      <c r="F17" s="2">
        <v>1</v>
      </c>
      <c r="H17" s="2">
        <v>0.41052631578947402</v>
      </c>
      <c r="I17" s="2">
        <v>0.44210526315789478</v>
      </c>
      <c r="J17" s="2">
        <v>0.39999999999999997</v>
      </c>
      <c r="K17" s="2">
        <v>0.36315789473684212</v>
      </c>
      <c r="L17" s="2"/>
      <c r="N17">
        <v>0.27368421052631581</v>
      </c>
      <c r="O17">
        <v>0.48947368421052634</v>
      </c>
      <c r="P17">
        <v>0.51052631578947405</v>
      </c>
      <c r="Q17">
        <v>0.43157894736842095</v>
      </c>
      <c r="R17">
        <v>0.26315789473684209</v>
      </c>
      <c r="V17">
        <v>3.6842105263157898E-2</v>
      </c>
      <c r="W17">
        <v>0.83684210526315805</v>
      </c>
      <c r="X17">
        <v>0.55263157894736836</v>
      </c>
      <c r="Y17">
        <v>0.81052631578947398</v>
      </c>
      <c r="Z17">
        <v>0.72631578947368425</v>
      </c>
    </row>
    <row r="18" spans="1:28" x14ac:dyDescent="0.2">
      <c r="A18" s="1" t="s">
        <v>65</v>
      </c>
      <c r="B18" s="2">
        <v>6.8421052631578952E-2</v>
      </c>
      <c r="C18" s="2">
        <v>0.5736842105263158</v>
      </c>
      <c r="D18" s="2">
        <v>0.56842105263157905</v>
      </c>
      <c r="E18" s="2">
        <v>0.69473684210526321</v>
      </c>
      <c r="F18" s="2">
        <v>0.45789473684210519</v>
      </c>
      <c r="H18" s="2">
        <v>0.23684210526315791</v>
      </c>
      <c r="I18" s="2">
        <v>0.19999999999999998</v>
      </c>
      <c r="J18" s="2">
        <v>0.115789473684211</v>
      </c>
      <c r="K18" s="2">
        <v>0.10526315789473684</v>
      </c>
      <c r="L18" s="2"/>
      <c r="N18">
        <v>0</v>
      </c>
      <c r="O18">
        <v>0.13157894736842105</v>
      </c>
      <c r="P18">
        <v>6.3157894736842107E-2</v>
      </c>
      <c r="Q18">
        <v>0</v>
      </c>
      <c r="R18">
        <v>0.10526315789473684</v>
      </c>
      <c r="V18">
        <v>0</v>
      </c>
      <c r="W18">
        <v>0.55263157894736803</v>
      </c>
      <c r="X18">
        <v>0.18947368421052632</v>
      </c>
      <c r="Y18">
        <v>0.24210526315789471</v>
      </c>
      <c r="Z18">
        <v>0</v>
      </c>
    </row>
    <row r="19" spans="1:28" s="1" customFormat="1" x14ac:dyDescent="0.2">
      <c r="A19" s="1" t="s">
        <v>31</v>
      </c>
      <c r="B19" s="3">
        <f>AVERAGE(B3:B18)</f>
        <v>0.15164473684210528</v>
      </c>
      <c r="C19" s="3">
        <f t="shared" ref="C19:K19" si="0">AVERAGE(C3:C18)</f>
        <v>0.67039473684210527</v>
      </c>
      <c r="D19" s="3">
        <f t="shared" si="0"/>
        <v>0.70098684210526319</v>
      </c>
      <c r="E19" s="3">
        <f t="shared" si="0"/>
        <v>0.72171052631578936</v>
      </c>
      <c r="F19" s="3">
        <f t="shared" si="0"/>
        <v>0.67269736842105265</v>
      </c>
      <c r="G19" s="3"/>
      <c r="H19" s="3">
        <f t="shared" si="0"/>
        <v>0.26480263157894746</v>
      </c>
      <c r="I19" s="3">
        <f t="shared" si="0"/>
        <v>0.26546052631578948</v>
      </c>
      <c r="J19" s="3">
        <f t="shared" si="0"/>
        <v>0.2325657894736842</v>
      </c>
      <c r="K19" s="3">
        <f t="shared" si="0"/>
        <v>0.21348684210526317</v>
      </c>
      <c r="L19" s="3">
        <f>AVERAGE(H19:K19)</f>
        <v>0.24407894736842109</v>
      </c>
      <c r="N19" s="1">
        <f>AVERAGE(N3:N18)</f>
        <v>4.8026315789473688E-2</v>
      </c>
      <c r="O19" s="1">
        <f t="shared" ref="O19:R19" si="1">AVERAGE(O3:O18)</f>
        <v>0.2907894736842106</v>
      </c>
      <c r="P19" s="1">
        <f t="shared" si="1"/>
        <v>0.20855263157894743</v>
      </c>
      <c r="Q19" s="1">
        <f t="shared" si="1"/>
        <v>0.17269736842105265</v>
      </c>
      <c r="R19" s="1">
        <f t="shared" si="1"/>
        <v>0.1644736842105263</v>
      </c>
      <c r="S19" s="1">
        <f>AVERAGE(O19:R19)</f>
        <v>0.20912828947368425</v>
      </c>
      <c r="T19" s="1">
        <f>AVERAGE(O19:Q19)</f>
        <v>0.22401315789473689</v>
      </c>
      <c r="V19" s="1">
        <f>AVERAGE(V3:V18)</f>
        <v>2.368421052631579E-2</v>
      </c>
      <c r="W19" s="1">
        <f t="shared" ref="W19:Z19" si="2">AVERAGE(W3:W18)</f>
        <v>0.45526315789473693</v>
      </c>
      <c r="X19" s="1">
        <f t="shared" si="2"/>
        <v>0.32861842105263156</v>
      </c>
      <c r="Y19" s="1">
        <f t="shared" si="2"/>
        <v>0.3641447368421053</v>
      </c>
      <c r="Z19" s="1">
        <f t="shared" si="2"/>
        <v>0.22006578947368424</v>
      </c>
      <c r="AA19" s="1">
        <f>AVERAGE(W19:Z19)</f>
        <v>0.34202302631578951</v>
      </c>
      <c r="AB19" s="1">
        <f>AVERAGE(W19:Y19)</f>
        <v>0.38267543859649128</v>
      </c>
    </row>
    <row r="20" spans="1:28" x14ac:dyDescent="0.2">
      <c r="A20" s="5" t="s">
        <v>32</v>
      </c>
      <c r="N20">
        <f>STDEV(N3:N18)/(SQRT(COUNT(N3:N18)))</f>
        <v>1.9721485253636917E-2</v>
      </c>
      <c r="O20">
        <f t="shared" ref="O20:R20" si="3">STDEV(O3:O18)/(SQRT(COUNT(O3:O18)))</f>
        <v>4.6162775552625372E-2</v>
      </c>
      <c r="P20">
        <f t="shared" si="3"/>
        <v>4.2340011724110137E-2</v>
      </c>
      <c r="Q20">
        <f t="shared" si="3"/>
        <v>4.3308516448302727E-2</v>
      </c>
      <c r="R20">
        <f t="shared" si="3"/>
        <v>3.5865824132734231E-2</v>
      </c>
      <c r="S20" s="1">
        <f>AVERAGE(O20:R20)</f>
        <v>4.1919281964443118E-2</v>
      </c>
      <c r="T20" s="1">
        <f>AVERAGE(O20:Q20)</f>
        <v>4.3937101241679412E-2</v>
      </c>
      <c r="V20">
        <f>STDEV(V3:V18)/(SQRT(COUNT(V3:V18)))</f>
        <v>9.8698829326562838E-3</v>
      </c>
      <c r="W20">
        <f t="shared" ref="W20:Z20" si="4">STDEV(W3:W18)/(SQRT(COUNT(W3:W18)))</f>
        <v>5.6508524103880971E-2</v>
      </c>
      <c r="X20">
        <f t="shared" si="4"/>
        <v>5.2754174651995965E-2</v>
      </c>
      <c r="Y20">
        <f t="shared" si="4"/>
        <v>4.553777046344238E-2</v>
      </c>
      <c r="Z20">
        <f t="shared" si="4"/>
        <v>4.4881650953770669E-2</v>
      </c>
      <c r="AA20" s="1">
        <f>AVERAGE(W20:Z20)</f>
        <v>4.9920530043272494E-2</v>
      </c>
      <c r="AB20" s="1">
        <f>AVERAGE(W20:Y20)</f>
        <v>5.1600156406439772E-2</v>
      </c>
    </row>
    <row r="21" spans="1:28" x14ac:dyDescent="0.2">
      <c r="A21" s="5"/>
      <c r="S21" s="1"/>
      <c r="T21" s="1"/>
      <c r="AA21" s="1"/>
      <c r="AB21" s="1"/>
    </row>
    <row r="22" spans="1:28" s="7" customFormat="1" ht="1" customHeight="1" x14ac:dyDescent="0.2">
      <c r="A22" s="6"/>
      <c r="S22" s="6"/>
      <c r="T22" s="6"/>
      <c r="AA22" s="6"/>
    </row>
    <row r="23" spans="1:28" x14ac:dyDescent="0.2">
      <c r="A23" s="1" t="s">
        <v>39</v>
      </c>
    </row>
    <row r="24" spans="1:28" x14ac:dyDescent="0.2">
      <c r="A24" s="1" t="s">
        <v>16</v>
      </c>
      <c r="B24" s="2">
        <v>0.15789473684210525</v>
      </c>
      <c r="C24" s="2">
        <v>0.27368421052631581</v>
      </c>
      <c r="D24" s="2">
        <v>0.88947368421052619</v>
      </c>
      <c r="E24" s="2">
        <v>1.0421052631578949</v>
      </c>
      <c r="F24" s="2">
        <v>0.97368421052631582</v>
      </c>
      <c r="H24" s="2">
        <v>0.48947368421052634</v>
      </c>
      <c r="I24" s="2">
        <v>0.88947368421052619</v>
      </c>
      <c r="J24" s="2">
        <v>0.12631578947368421</v>
      </c>
      <c r="K24" s="2">
        <v>0.27894736842105261</v>
      </c>
      <c r="L24" s="2"/>
      <c r="N24">
        <v>0.16315789473684211</v>
      </c>
      <c r="O24">
        <v>0.30526315789473685</v>
      </c>
      <c r="P24">
        <v>0.62105263157894741</v>
      </c>
      <c r="Q24">
        <v>0</v>
      </c>
      <c r="R24">
        <v>0</v>
      </c>
      <c r="V24">
        <v>3.1578947368421054E-2</v>
      </c>
      <c r="W24">
        <v>5.7894736842105263E-2</v>
      </c>
      <c r="X24">
        <v>0.38947368421052636</v>
      </c>
      <c r="Y24">
        <v>9.4736842105263161E-2</v>
      </c>
      <c r="Z24">
        <v>2.6315789473684209E-2</v>
      </c>
    </row>
    <row r="25" spans="1:28" x14ac:dyDescent="0.2">
      <c r="A25" s="1" t="s">
        <v>18</v>
      </c>
      <c r="B25" s="2">
        <v>0.48947368421052634</v>
      </c>
      <c r="C25" s="2">
        <v>1.0105263157894737</v>
      </c>
      <c r="D25" s="2">
        <v>0.91578947368421038</v>
      </c>
      <c r="E25" s="2">
        <v>0.97368421052631582</v>
      </c>
      <c r="F25" s="2">
        <v>0.35789473684210527</v>
      </c>
      <c r="H25" s="2">
        <v>0.55263157894736836</v>
      </c>
      <c r="I25" s="2">
        <v>0.76315789473684204</v>
      </c>
      <c r="J25" s="2">
        <v>0.87368421052631584</v>
      </c>
      <c r="K25" s="2">
        <v>0.74210526315789471</v>
      </c>
      <c r="L25" s="2"/>
      <c r="N25">
        <v>0.43157894736842095</v>
      </c>
      <c r="O25">
        <v>0.51052631578947361</v>
      </c>
      <c r="P25">
        <v>0.82105263157894737</v>
      </c>
      <c r="Q25">
        <v>0.85789473684210538</v>
      </c>
      <c r="R25">
        <v>0.93157894736842095</v>
      </c>
      <c r="V25">
        <v>0</v>
      </c>
      <c r="W25">
        <v>7.3684210526315796E-2</v>
      </c>
      <c r="X25">
        <v>0.65789473684210531</v>
      </c>
      <c r="Y25">
        <v>0.75789473684210529</v>
      </c>
      <c r="Z25">
        <v>0.15263157894736842</v>
      </c>
    </row>
    <row r="26" spans="1:28" x14ac:dyDescent="0.2">
      <c r="A26" s="1" t="s">
        <v>19</v>
      </c>
      <c r="B26" s="2">
        <v>0.12631578947368421</v>
      </c>
      <c r="C26" s="2">
        <v>0.98421052631578942</v>
      </c>
      <c r="D26" s="2">
        <v>0.96842105263157885</v>
      </c>
      <c r="E26" s="2">
        <v>0.99473684210526314</v>
      </c>
      <c r="F26" s="2">
        <v>0.97368421052631582</v>
      </c>
      <c r="H26" s="2">
        <v>0.52631578947368418</v>
      </c>
      <c r="I26" s="2">
        <v>0</v>
      </c>
      <c r="J26" s="2">
        <v>0</v>
      </c>
      <c r="K26" s="2">
        <v>0</v>
      </c>
      <c r="L26" s="2"/>
      <c r="N26">
        <v>0.55263157894736836</v>
      </c>
      <c r="O26">
        <v>0.91052631578947363</v>
      </c>
      <c r="P26">
        <v>0.94210526315789456</v>
      </c>
      <c r="Q26">
        <v>0.89473684210526316</v>
      </c>
      <c r="R26">
        <v>0.9263157894736842</v>
      </c>
      <c r="V26">
        <v>0</v>
      </c>
      <c r="W26">
        <v>0.55263157894736803</v>
      </c>
      <c r="X26">
        <v>0.69473684210526321</v>
      </c>
      <c r="Y26">
        <v>0.25263157894736843</v>
      </c>
      <c r="Z26">
        <v>0.42105263157894735</v>
      </c>
    </row>
    <row r="27" spans="1:28" x14ac:dyDescent="0.2">
      <c r="A27" s="1" t="s">
        <v>20</v>
      </c>
      <c r="B27" s="2">
        <v>6.8421052631578952E-2</v>
      </c>
      <c r="C27" s="2">
        <v>0.47894736842105262</v>
      </c>
      <c r="D27" s="2">
        <v>0.3473684210526316</v>
      </c>
      <c r="E27" s="2">
        <v>0.27894736842105261</v>
      </c>
      <c r="F27" s="2">
        <v>0.67894736842105263</v>
      </c>
      <c r="H27" s="2">
        <v>0.14210526315789476</v>
      </c>
      <c r="I27" s="2">
        <v>0.21578947368421048</v>
      </c>
      <c r="J27" s="2">
        <v>0.24210526315789471</v>
      </c>
      <c r="K27" s="2">
        <v>0.27894736842105261</v>
      </c>
      <c r="L27" s="2"/>
      <c r="N27">
        <v>0.30526315789473685</v>
      </c>
      <c r="O27">
        <v>0.50526315789473686</v>
      </c>
      <c r="P27">
        <v>0.326315789473684</v>
      </c>
      <c r="Q27">
        <v>0.18947368421052632</v>
      </c>
      <c r="R27">
        <v>0.26315789473684209</v>
      </c>
      <c r="V27">
        <v>9.4736842105263161E-2</v>
      </c>
      <c r="W27">
        <v>0.14210526315789476</v>
      </c>
      <c r="X27">
        <v>0.18947368421052632</v>
      </c>
      <c r="Y27">
        <v>0.14736842105263159</v>
      </c>
      <c r="Z27">
        <v>0.1736842105263158</v>
      </c>
    </row>
    <row r="28" spans="1:28" x14ac:dyDescent="0.2">
      <c r="A28" s="1" t="s">
        <v>21</v>
      </c>
      <c r="B28" s="2">
        <v>4.736842105263158E-2</v>
      </c>
      <c r="C28" s="2">
        <v>0.27894736842105261</v>
      </c>
      <c r="D28" s="2">
        <v>0.91052631578947363</v>
      </c>
      <c r="E28" s="2">
        <v>0.76315789473684204</v>
      </c>
      <c r="F28" s="2">
        <v>0.93157894736842095</v>
      </c>
      <c r="H28" s="2">
        <v>0.42105263157894735</v>
      </c>
      <c r="I28" s="2">
        <v>0.42105263157894735</v>
      </c>
      <c r="J28" s="2">
        <v>0.40526315789473688</v>
      </c>
      <c r="K28" s="2">
        <v>0.28947368421052627</v>
      </c>
      <c r="L28" s="2"/>
      <c r="N28">
        <v>0</v>
      </c>
      <c r="O28">
        <v>0.12631578947368421</v>
      </c>
      <c r="P28">
        <v>0.15263157894736842</v>
      </c>
      <c r="Q28">
        <v>0.15263157894736842</v>
      </c>
      <c r="R28">
        <v>7.3684210526315796E-2</v>
      </c>
      <c r="V28">
        <v>0.21052631578947367</v>
      </c>
      <c r="W28">
        <v>0.77894736842105305</v>
      </c>
      <c r="X28">
        <v>0.93157894736842095</v>
      </c>
      <c r="Y28">
        <v>0.43684210526315792</v>
      </c>
      <c r="Z28">
        <v>6.3157894736842107E-2</v>
      </c>
    </row>
    <row r="29" spans="1:28" x14ac:dyDescent="0.2">
      <c r="A29" s="1" t="s">
        <v>22</v>
      </c>
      <c r="B29" s="2">
        <v>0.33684210526315789</v>
      </c>
      <c r="C29" s="2">
        <v>0.88947368421052619</v>
      </c>
      <c r="D29" s="2">
        <v>0.34210526315789475</v>
      </c>
      <c r="E29" s="2">
        <v>0.79473684210526319</v>
      </c>
      <c r="F29" s="2">
        <v>0.32631578947368423</v>
      </c>
      <c r="H29" s="2">
        <v>0.16842105263157894</v>
      </c>
      <c r="I29" s="2">
        <v>0.12631578947368421</v>
      </c>
      <c r="J29" s="2">
        <v>0.27894736842105261</v>
      </c>
      <c r="K29" s="2">
        <v>0.24210526315789471</v>
      </c>
      <c r="L29" s="2"/>
      <c r="N29">
        <v>8.9473684210526316E-2</v>
      </c>
      <c r="O29">
        <v>0.24210526315789471</v>
      </c>
      <c r="P29">
        <v>0.32631578947368423</v>
      </c>
      <c r="Q29">
        <v>0.25789473684210529</v>
      </c>
      <c r="R29">
        <v>0.30526315789473685</v>
      </c>
      <c r="V29">
        <v>5.2631578947368418E-2</v>
      </c>
      <c r="W29">
        <v>0.20526315789473684</v>
      </c>
      <c r="X29">
        <v>0.11052631578947369</v>
      </c>
      <c r="Y29">
        <v>0.24210526315789471</v>
      </c>
      <c r="Z29">
        <v>0</v>
      </c>
    </row>
    <row r="30" spans="1:28" x14ac:dyDescent="0.2">
      <c r="A30" s="1" t="s">
        <v>23</v>
      </c>
      <c r="B30" s="2">
        <v>0.76842105263157889</v>
      </c>
      <c r="C30" s="2">
        <v>1.0157894736842104</v>
      </c>
      <c r="D30" s="2">
        <v>0.93684210526315803</v>
      </c>
      <c r="E30" s="2">
        <v>1</v>
      </c>
      <c r="F30" s="2">
        <v>0.64736842105263159</v>
      </c>
      <c r="H30" s="2">
        <v>0.42105263157894735</v>
      </c>
      <c r="I30" s="2">
        <v>0.5</v>
      </c>
      <c r="J30" s="2">
        <v>0.4947368421052632</v>
      </c>
      <c r="K30" s="2">
        <v>0.48421052631578942</v>
      </c>
      <c r="L30" s="2"/>
      <c r="N30">
        <v>0</v>
      </c>
      <c r="O30">
        <v>0.25789473684210529</v>
      </c>
      <c r="P30">
        <v>0.77894736842105272</v>
      </c>
      <c r="Q30">
        <v>0.83684210526315794</v>
      </c>
      <c r="R30">
        <v>0.81052631578947376</v>
      </c>
      <c r="V30">
        <v>0</v>
      </c>
      <c r="W30">
        <v>0.44736842105263158</v>
      </c>
      <c r="X30">
        <v>0.3</v>
      </c>
      <c r="Y30">
        <v>0.17894736842105263</v>
      </c>
      <c r="Z30">
        <v>0.28421052631578952</v>
      </c>
    </row>
    <row r="31" spans="1:28" x14ac:dyDescent="0.2">
      <c r="A31" s="1" t="s">
        <v>24</v>
      </c>
      <c r="B31" s="2">
        <v>3.1578947368421054E-2</v>
      </c>
      <c r="C31" s="2">
        <v>0.25789473684210529</v>
      </c>
      <c r="D31" s="2">
        <v>0.28947368421052627</v>
      </c>
      <c r="E31" s="2">
        <v>0.27894736842105261</v>
      </c>
      <c r="F31" s="2">
        <v>0.52631578947368418</v>
      </c>
      <c r="H31" s="2">
        <v>0</v>
      </c>
      <c r="I31" s="2">
        <v>9.4736842105263161E-2</v>
      </c>
      <c r="J31" s="2">
        <v>0.25263157894736843</v>
      </c>
      <c r="K31" s="2">
        <v>5.2631578947368418E-2</v>
      </c>
      <c r="L31" s="2"/>
      <c r="N31">
        <v>0.10526315789473684</v>
      </c>
      <c r="O31">
        <v>0.22105263157894739</v>
      </c>
      <c r="P31">
        <v>0.27368421052631581</v>
      </c>
      <c r="Q31">
        <v>0.13157894736842105</v>
      </c>
      <c r="R31">
        <v>0.32631578947368423</v>
      </c>
      <c r="V31">
        <v>0</v>
      </c>
      <c r="W31">
        <v>0.27368421052631581</v>
      </c>
      <c r="X31">
        <v>0</v>
      </c>
      <c r="Y31">
        <v>4.736842105263158E-2</v>
      </c>
      <c r="Z31">
        <v>0.10526315789473684</v>
      </c>
    </row>
    <row r="32" spans="1:28" x14ac:dyDescent="0.2">
      <c r="A32" s="1" t="s">
        <v>42</v>
      </c>
      <c r="B32" s="2">
        <v>0.30526315789473685</v>
      </c>
      <c r="C32" s="2">
        <v>0.85789473684210538</v>
      </c>
      <c r="D32" s="2">
        <v>0.87894736842105259</v>
      </c>
      <c r="E32" s="2">
        <v>0.99473684210526314</v>
      </c>
      <c r="F32" s="2">
        <v>0.88947368421052619</v>
      </c>
      <c r="H32" s="2">
        <v>0.18421052631578946</v>
      </c>
      <c r="I32" s="2">
        <v>0.42105263157894735</v>
      </c>
      <c r="J32" s="2">
        <v>0.38421052631578945</v>
      </c>
      <c r="K32" s="2">
        <v>0.31052631578947371</v>
      </c>
      <c r="L32" s="2"/>
      <c r="N32">
        <v>0</v>
      </c>
      <c r="O32">
        <v>0.57894736842105254</v>
      </c>
      <c r="P32">
        <v>0.19473684210526318</v>
      </c>
      <c r="Q32">
        <v>0.43157894736842095</v>
      </c>
      <c r="R32">
        <v>0.41052631578947368</v>
      </c>
      <c r="V32">
        <v>2.1052631578947368E-2</v>
      </c>
      <c r="W32">
        <v>0.39473684210526316</v>
      </c>
      <c r="X32">
        <v>0.3473684210526316</v>
      </c>
      <c r="Y32">
        <v>0.26842105263157895</v>
      </c>
      <c r="Z32">
        <v>0</v>
      </c>
    </row>
    <row r="33" spans="1:28" x14ac:dyDescent="0.2">
      <c r="A33" s="1" t="s">
        <v>43</v>
      </c>
      <c r="B33" s="2">
        <v>0.16842105263157894</v>
      </c>
      <c r="C33" s="2">
        <v>0.84210526315789469</v>
      </c>
      <c r="D33" s="2">
        <v>0.9631578947368421</v>
      </c>
      <c r="E33" s="2">
        <v>0.86842105263157898</v>
      </c>
      <c r="F33" s="2">
        <v>0.8052631578947369</v>
      </c>
      <c r="H33" s="2">
        <v>0.44210526315789478</v>
      </c>
      <c r="I33" s="2">
        <v>0.27368421052631581</v>
      </c>
      <c r="J33" s="2">
        <v>0.45789473684210519</v>
      </c>
      <c r="K33" s="2">
        <v>0.43157894736842095</v>
      </c>
      <c r="L33" s="2"/>
      <c r="N33">
        <v>8.4210526315789472E-2</v>
      </c>
      <c r="O33">
        <v>0.16842105263157894</v>
      </c>
      <c r="P33">
        <v>0.28947368421052627</v>
      </c>
      <c r="Q33">
        <v>0.33157894736842108</v>
      </c>
      <c r="R33">
        <v>0.35789473684210527</v>
      </c>
      <c r="V33">
        <v>0.14210526315789476</v>
      </c>
      <c r="W33">
        <v>0.26842105263157895</v>
      </c>
      <c r="X33">
        <v>0.18947368421052599</v>
      </c>
      <c r="Y33">
        <v>0.19999999999999998</v>
      </c>
      <c r="Z33">
        <v>0</v>
      </c>
    </row>
    <row r="34" spans="1:28" x14ac:dyDescent="0.2">
      <c r="A34" s="1" t="s">
        <v>44</v>
      </c>
      <c r="B34" s="2">
        <v>0.63684210526315788</v>
      </c>
      <c r="C34" s="2">
        <v>0.81578947368421062</v>
      </c>
      <c r="D34" s="2">
        <v>0.92105263157894735</v>
      </c>
      <c r="E34" s="2">
        <v>0.88947368421052619</v>
      </c>
      <c r="F34" s="2">
        <v>0.3473684210526316</v>
      </c>
      <c r="H34" s="2">
        <v>0.1368421052631579</v>
      </c>
      <c r="I34" s="2">
        <v>0.34210526315789475</v>
      </c>
      <c r="J34" s="2">
        <v>0.11052631578947369</v>
      </c>
      <c r="K34" s="2">
        <v>8.9473684210526316E-2</v>
      </c>
      <c r="L34" s="2"/>
      <c r="N34">
        <v>0.11578947368421053</v>
      </c>
      <c r="O34">
        <v>0.36842105263157893</v>
      </c>
      <c r="P34">
        <v>0.36315789473684212</v>
      </c>
      <c r="Q34">
        <v>0.21052631578947367</v>
      </c>
      <c r="R34">
        <v>0.21578947368421048</v>
      </c>
      <c r="V34">
        <v>0.36842105263157893</v>
      </c>
      <c r="W34">
        <v>0.27368421052631597</v>
      </c>
      <c r="X34">
        <v>0.36315789473684201</v>
      </c>
      <c r="Y34">
        <v>0</v>
      </c>
      <c r="Z34">
        <v>0.54210526315789487</v>
      </c>
    </row>
    <row r="35" spans="1:28" x14ac:dyDescent="0.2">
      <c r="A35" s="1" t="s">
        <v>45</v>
      </c>
      <c r="B35" s="2">
        <v>0.48947368421052634</v>
      </c>
      <c r="C35" s="2">
        <v>0.31052631578947371</v>
      </c>
      <c r="D35" s="2">
        <v>0.78947368421052633</v>
      </c>
      <c r="E35" s="2">
        <v>0.68421052631578949</v>
      </c>
      <c r="F35" s="2">
        <v>0.52105263157894743</v>
      </c>
      <c r="H35" s="2">
        <v>0.36842105263157893</v>
      </c>
      <c r="I35" s="2">
        <v>0</v>
      </c>
      <c r="J35" s="2">
        <v>0.35789473684210527</v>
      </c>
      <c r="K35" s="2">
        <v>0.3473684210526316</v>
      </c>
      <c r="L35" s="2"/>
      <c r="N35">
        <v>2.1052631578947368E-2</v>
      </c>
      <c r="O35">
        <v>5.2631578947368418E-2</v>
      </c>
      <c r="P35">
        <v>0.34210526315789475</v>
      </c>
      <c r="Q35">
        <v>0.34210526315789475</v>
      </c>
      <c r="R35">
        <v>0.12631578947368421</v>
      </c>
      <c r="V35">
        <v>8.9473684210526316E-2</v>
      </c>
      <c r="W35">
        <v>0.26315789473684198</v>
      </c>
      <c r="X35">
        <v>0</v>
      </c>
      <c r="Y35">
        <v>2.6315789473684209E-2</v>
      </c>
      <c r="Z35">
        <v>0</v>
      </c>
    </row>
    <row r="36" spans="1:28" x14ac:dyDescent="0.2">
      <c r="A36" s="1" t="s">
        <v>46</v>
      </c>
      <c r="B36" s="2">
        <v>8.9473684210526316E-2</v>
      </c>
      <c r="C36" s="2">
        <v>0.84736842105263177</v>
      </c>
      <c r="D36" s="2">
        <v>0.94210526315789456</v>
      </c>
      <c r="E36" s="2">
        <v>0.9631578947368421</v>
      </c>
      <c r="F36" s="2">
        <v>0.82105263157894737</v>
      </c>
      <c r="H36" s="2">
        <v>0.27894736842105261</v>
      </c>
      <c r="I36" s="2">
        <v>0.21052631578947367</v>
      </c>
      <c r="J36" s="2">
        <v>0.12105263157894736</v>
      </c>
      <c r="K36" s="2">
        <v>6.3157894736842107E-2</v>
      </c>
      <c r="L36" s="2"/>
      <c r="N36">
        <v>0.14736842105263159</v>
      </c>
      <c r="O36">
        <v>0.24210526315789471</v>
      </c>
      <c r="P36">
        <v>0.37368421052631573</v>
      </c>
      <c r="Q36">
        <v>0.13157894736842105</v>
      </c>
      <c r="R36">
        <v>0</v>
      </c>
      <c r="V36">
        <v>2.6315789473684209E-2</v>
      </c>
      <c r="W36">
        <v>8.9473684210526316E-2</v>
      </c>
      <c r="X36">
        <v>3.6842105263157898E-2</v>
      </c>
      <c r="Y36">
        <v>4.736842105263158E-2</v>
      </c>
      <c r="Z36">
        <v>0.13157894736842105</v>
      </c>
    </row>
    <row r="37" spans="1:28" x14ac:dyDescent="0.2">
      <c r="A37" s="1" t="s">
        <v>47</v>
      </c>
      <c r="B37" s="2">
        <v>0.29473684210526319</v>
      </c>
      <c r="C37" s="2">
        <v>0.81578947368421062</v>
      </c>
      <c r="D37" s="2">
        <v>0.90526315789473688</v>
      </c>
      <c r="E37" s="2">
        <v>0.95789473684210524</v>
      </c>
      <c r="F37" s="2">
        <v>0.72631578947368425</v>
      </c>
      <c r="H37" s="2">
        <v>0.28421052631578952</v>
      </c>
      <c r="I37" s="2">
        <v>0.39473684210526316</v>
      </c>
      <c r="J37" s="2">
        <v>0.63157894736842102</v>
      </c>
      <c r="K37" s="2">
        <v>7.8947368421052627E-2</v>
      </c>
      <c r="L37" s="2"/>
      <c r="N37">
        <v>0.52631578947368418</v>
      </c>
      <c r="O37">
        <v>0.85789473684210504</v>
      </c>
      <c r="P37">
        <v>0.9263157894736842</v>
      </c>
      <c r="Q37">
        <v>0.95789473684210524</v>
      </c>
      <c r="R37">
        <v>0.93684210526315803</v>
      </c>
      <c r="V37">
        <v>5.2631578947368418E-2</v>
      </c>
      <c r="W37">
        <v>0.66315789473684195</v>
      </c>
      <c r="X37">
        <v>0.48947368421052601</v>
      </c>
      <c r="Y37">
        <v>0.21052631578947401</v>
      </c>
      <c r="Z37">
        <v>0.278947368421053</v>
      </c>
    </row>
    <row r="38" spans="1:28" x14ac:dyDescent="0.2">
      <c r="A38" s="1" t="s">
        <v>48</v>
      </c>
      <c r="B38" s="2">
        <v>0.19999999999999998</v>
      </c>
      <c r="C38" s="2">
        <v>0.85789473684210538</v>
      </c>
      <c r="D38" s="2">
        <v>0.91578947368421038</v>
      </c>
      <c r="E38" s="2">
        <v>0.90000000000000013</v>
      </c>
      <c r="F38" s="2">
        <v>0.78947368421052633</v>
      </c>
      <c r="H38" s="2">
        <v>0.44736842105263158</v>
      </c>
      <c r="I38" s="2">
        <v>0.43157894736842095</v>
      </c>
      <c r="J38" s="2">
        <v>0.5368421052631579</v>
      </c>
      <c r="K38" s="2">
        <v>0.12105263157894736</v>
      </c>
      <c r="L38" s="2"/>
      <c r="N38">
        <v>4.2105263157894736E-2</v>
      </c>
      <c r="O38">
        <v>0.74736842105263146</v>
      </c>
      <c r="P38">
        <v>0.84736842105263177</v>
      </c>
      <c r="Q38">
        <v>0.47894736842105262</v>
      </c>
      <c r="R38">
        <v>0.6</v>
      </c>
      <c r="V38">
        <v>4.736842105263158E-2</v>
      </c>
      <c r="W38">
        <v>9.4736842105262994E-2</v>
      </c>
      <c r="X38">
        <v>0.28947368421052627</v>
      </c>
      <c r="Y38">
        <v>0.48947368421052634</v>
      </c>
      <c r="Z38">
        <v>0</v>
      </c>
    </row>
    <row r="39" spans="1:28" x14ac:dyDescent="0.2">
      <c r="A39" s="1" t="s">
        <v>49</v>
      </c>
      <c r="B39" s="2">
        <v>0.54210526315789487</v>
      </c>
      <c r="C39" s="2">
        <v>0.8631578947368419</v>
      </c>
      <c r="D39" s="2">
        <v>0.43157894736842095</v>
      </c>
      <c r="E39" s="2">
        <v>0.43684210526315792</v>
      </c>
      <c r="F39" s="2">
        <v>0.63157894736842102</v>
      </c>
      <c r="H39" s="2">
        <v>0.17894736842105263</v>
      </c>
      <c r="I39" s="2">
        <v>0.16842105263157894</v>
      </c>
      <c r="J39" s="2">
        <v>2.6315789473684209E-2</v>
      </c>
      <c r="K39" s="2">
        <v>0.11578947368421053</v>
      </c>
      <c r="L39" s="2"/>
      <c r="N39">
        <v>0.31578947368421051</v>
      </c>
      <c r="O39">
        <v>0.47894736842105262</v>
      </c>
      <c r="P39">
        <v>0.81578947368421062</v>
      </c>
      <c r="Q39">
        <v>0.26315789473684209</v>
      </c>
      <c r="R39">
        <v>0.51578947368421058</v>
      </c>
      <c r="V39">
        <v>0.45789473684210519</v>
      </c>
      <c r="W39">
        <v>0.394736842105263</v>
      </c>
      <c r="X39">
        <v>0.57368421052631602</v>
      </c>
      <c r="Y39">
        <v>7.8947368421053002E-2</v>
      </c>
      <c r="Z39">
        <v>0.14210526315789476</v>
      </c>
    </row>
    <row r="40" spans="1:28" x14ac:dyDescent="0.2">
      <c r="A40" s="1" t="s">
        <v>31</v>
      </c>
      <c r="B40" s="3">
        <f>AVERAGE(B24:B39)</f>
        <v>0.29703947368421052</v>
      </c>
      <c r="C40" s="3">
        <f t="shared" ref="C40:K40" si="5">AVERAGE(C24:C39)</f>
        <v>0.71250000000000002</v>
      </c>
      <c r="D40" s="3">
        <f t="shared" si="5"/>
        <v>0.7717105263157894</v>
      </c>
      <c r="E40" s="3">
        <f t="shared" si="5"/>
        <v>0.8013157894736842</v>
      </c>
      <c r="F40" s="3">
        <f t="shared" si="5"/>
        <v>0.68421052631578949</v>
      </c>
      <c r="G40" s="3"/>
      <c r="H40" s="3">
        <f t="shared" si="5"/>
        <v>0.31513157894736848</v>
      </c>
      <c r="I40" s="3">
        <f t="shared" si="5"/>
        <v>0.32828947368421046</v>
      </c>
      <c r="J40" s="3">
        <f t="shared" si="5"/>
        <v>0.33124999999999999</v>
      </c>
      <c r="K40" s="3">
        <f t="shared" si="5"/>
        <v>0.2453947368421053</v>
      </c>
      <c r="L40" s="3">
        <f>AVERAGE(H40:K40)</f>
        <v>0.30501644736842104</v>
      </c>
      <c r="M40" s="1"/>
      <c r="N40" s="1">
        <f>AVERAGE(N24:N39)</f>
        <v>0.18125000000000002</v>
      </c>
      <c r="O40" s="1">
        <f t="shared" ref="O40:R40" si="6">AVERAGE(O24:O39)</f>
        <v>0.41085526315789467</v>
      </c>
      <c r="P40" s="1">
        <f t="shared" si="6"/>
        <v>0.52467105263157898</v>
      </c>
      <c r="Q40" s="1">
        <f t="shared" si="6"/>
        <v>0.40427631578947371</v>
      </c>
      <c r="R40" s="1">
        <f t="shared" si="6"/>
        <v>0.42499999999999999</v>
      </c>
      <c r="S40" s="1">
        <f>AVERAGE(O40:R40)</f>
        <v>0.44120065789473684</v>
      </c>
      <c r="T40" s="1">
        <f>AVERAGE(O40:Q40)</f>
        <v>0.44660087719298242</v>
      </c>
      <c r="V40" s="1">
        <f>AVERAGE(V24:V39)</f>
        <v>9.9671052631578938E-2</v>
      </c>
      <c r="W40" s="1">
        <f t="shared" ref="W40:Z40" si="7">AVERAGE(W24:W39)</f>
        <v>0.31085526315789475</v>
      </c>
      <c r="X40" s="1">
        <f t="shared" si="7"/>
        <v>0.34769736842105259</v>
      </c>
      <c r="Y40" s="1">
        <f t="shared" si="7"/>
        <v>0.21743421052631584</v>
      </c>
      <c r="Z40" s="1">
        <f t="shared" si="7"/>
        <v>0.14506578947368426</v>
      </c>
      <c r="AA40" s="1">
        <f>AVERAGE(W40:Z40)</f>
        <v>0.25526315789473686</v>
      </c>
      <c r="AB40" s="1">
        <f>AVERAGE(W40:Y40)</f>
        <v>0.29199561403508772</v>
      </c>
    </row>
    <row r="41" spans="1:28" x14ac:dyDescent="0.2">
      <c r="A41" s="5" t="s">
        <v>32</v>
      </c>
      <c r="N41">
        <f>STDEV(N24:N39)/(SQRT(COUNT(N24:N39)))</f>
        <v>4.6819353704938158E-2</v>
      </c>
      <c r="O41">
        <f t="shared" ref="O41:R41" si="8">STDEV(O24:O39)/(SQRT(COUNT(O24:O39)))</f>
        <v>6.4932077499227248E-2</v>
      </c>
      <c r="P41">
        <f t="shared" si="8"/>
        <v>7.1084656119599632E-2</v>
      </c>
      <c r="Q41">
        <f t="shared" si="8"/>
        <v>7.7886466414312627E-2</v>
      </c>
      <c r="R41">
        <f t="shared" si="8"/>
        <v>8.2412969288366333E-2</v>
      </c>
      <c r="S41" s="1">
        <f>AVERAGE(O41:R41)</f>
        <v>7.407904233037646E-2</v>
      </c>
      <c r="T41" s="1">
        <f>AVERAGE(O41:Q41)</f>
        <v>7.1301066677713174E-2</v>
      </c>
      <c r="V41">
        <f>STDEV(V24:V39)/(SQRT(COUNT(V24:V39)))</f>
        <v>3.4026050357847219E-2</v>
      </c>
      <c r="W41">
        <f t="shared" ref="W41:Z41" si="9">STDEV(W24:W39)/(SQRT(COUNT(W24:W39)))</f>
        <v>5.3883078401688163E-2</v>
      </c>
      <c r="X41">
        <f t="shared" si="9"/>
        <v>6.7117248241730043E-2</v>
      </c>
      <c r="Y41">
        <f t="shared" si="9"/>
        <v>5.0054722478326368E-2</v>
      </c>
      <c r="Z41">
        <f t="shared" si="9"/>
        <v>4.0813430288012098E-2</v>
      </c>
      <c r="AA41" s="1">
        <f>AVERAGE(W41:Z41)</f>
        <v>5.2967119852439168E-2</v>
      </c>
      <c r="AB41" s="1">
        <f>AVERAGE(W41:Y41)</f>
        <v>5.7018349707248193E-2</v>
      </c>
    </row>
    <row r="42" spans="1:28" x14ac:dyDescent="0.2">
      <c r="A42" s="5"/>
      <c r="S42" s="1"/>
      <c r="T42" s="1"/>
      <c r="AA42" s="1"/>
      <c r="AB42" s="1"/>
    </row>
    <row r="43" spans="1:28" s="7" customFormat="1" ht="1" customHeight="1" x14ac:dyDescent="0.2">
      <c r="A43" s="6"/>
      <c r="S43" s="6"/>
      <c r="T43" s="6"/>
      <c r="AA43" s="6"/>
    </row>
    <row r="44" spans="1:28" x14ac:dyDescent="0.2">
      <c r="A44" s="1" t="s">
        <v>41</v>
      </c>
    </row>
    <row r="45" spans="1:28" x14ac:dyDescent="0.2">
      <c r="A45" s="1" t="s">
        <v>25</v>
      </c>
      <c r="B45" s="2">
        <v>8.9473684210526316E-2</v>
      </c>
      <c r="C45" s="2">
        <v>0.74210526315789471</v>
      </c>
      <c r="D45" s="2">
        <v>0.96842105263157885</v>
      </c>
      <c r="E45" s="2">
        <v>0.84210526315789469</v>
      </c>
      <c r="F45" s="2">
        <v>0.88947368421052619</v>
      </c>
      <c r="H45" s="2">
        <v>0.15263157894736842</v>
      </c>
      <c r="I45" s="2">
        <v>0.24210526315789471</v>
      </c>
      <c r="J45" s="2">
        <v>0.16842105263157894</v>
      </c>
      <c r="K45" s="2">
        <v>0.1736842105263158</v>
      </c>
      <c r="L45" s="2"/>
      <c r="N45">
        <v>7.3684210526315796E-2</v>
      </c>
      <c r="O45">
        <v>0.87894736842105259</v>
      </c>
      <c r="P45">
        <v>0.8526315789473683</v>
      </c>
      <c r="Q45">
        <v>0.62105263157894741</v>
      </c>
      <c r="R45">
        <v>0.95789473684210524</v>
      </c>
      <c r="V45">
        <v>0.19473684210526318</v>
      </c>
      <c r="W45">
        <v>0.90000000000000013</v>
      </c>
      <c r="X45">
        <v>0.87894736842105259</v>
      </c>
      <c r="Y45">
        <v>0.76315789473684204</v>
      </c>
      <c r="Z45">
        <v>0.1368421052631579</v>
      </c>
    </row>
    <row r="46" spans="1:28" x14ac:dyDescent="0.2">
      <c r="A46" s="1" t="s">
        <v>26</v>
      </c>
      <c r="B46" s="2">
        <v>0.31578947368421051</v>
      </c>
      <c r="C46" s="2">
        <v>0.93157894736842095</v>
      </c>
      <c r="D46" s="2">
        <v>0.87894736842105259</v>
      </c>
      <c r="E46" s="2">
        <v>0.85789473684210538</v>
      </c>
      <c r="F46" s="2">
        <v>0.91578947368421038</v>
      </c>
      <c r="H46" s="2">
        <v>0.55789473684210522</v>
      </c>
      <c r="I46" s="2">
        <v>0.39473684210526316</v>
      </c>
      <c r="J46" s="2">
        <v>0.13157894736842105</v>
      </c>
      <c r="K46" s="2">
        <v>0.11578947368421053</v>
      </c>
      <c r="L46" s="2"/>
      <c r="N46">
        <v>0</v>
      </c>
      <c r="O46">
        <v>0.87894736842105259</v>
      </c>
      <c r="P46">
        <v>1.0105263157894737</v>
      </c>
      <c r="Q46">
        <v>0.86842105263157898</v>
      </c>
      <c r="R46">
        <v>0.74736842105263146</v>
      </c>
      <c r="V46">
        <v>0</v>
      </c>
      <c r="W46">
        <v>0.13157894736842105</v>
      </c>
      <c r="X46">
        <v>0.26315789473684209</v>
      </c>
      <c r="Y46">
        <v>0.44210526315789478</v>
      </c>
      <c r="Z46">
        <v>0.21052631578947367</v>
      </c>
    </row>
    <row r="47" spans="1:28" x14ac:dyDescent="0.2">
      <c r="A47" s="1" t="s">
        <v>17</v>
      </c>
      <c r="B47" s="2">
        <v>4.736842105263158E-2</v>
      </c>
      <c r="C47" s="2">
        <v>0.88421052631578956</v>
      </c>
      <c r="D47" s="2">
        <v>0.98421052631578942</v>
      </c>
      <c r="E47" s="2">
        <v>0.91578947368421038</v>
      </c>
      <c r="F47" s="2">
        <v>0.93684210526315803</v>
      </c>
      <c r="H47" s="2">
        <v>0.33684210526315789</v>
      </c>
      <c r="I47" s="2">
        <v>0.73157894736842111</v>
      </c>
      <c r="J47" s="2">
        <v>0.65789473684210531</v>
      </c>
      <c r="K47" s="2">
        <v>0.32105263157894737</v>
      </c>
      <c r="L47" s="2"/>
      <c r="N47">
        <v>0.62631578947368427</v>
      </c>
      <c r="O47">
        <v>0.99473684210526314</v>
      </c>
      <c r="P47">
        <v>0.97368421052631582</v>
      </c>
      <c r="Q47">
        <v>0.97368421052631582</v>
      </c>
      <c r="R47">
        <v>0.98421052631578942</v>
      </c>
      <c r="V47">
        <v>0.39473684210526316</v>
      </c>
      <c r="W47">
        <v>0.93157894736842095</v>
      </c>
      <c r="X47">
        <v>0.77368421052631564</v>
      </c>
      <c r="Y47">
        <v>0.37368421052631573</v>
      </c>
      <c r="Z47">
        <v>0.42105263157894735</v>
      </c>
    </row>
    <row r="48" spans="1:28" x14ac:dyDescent="0.2">
      <c r="A48" s="1" t="s">
        <v>27</v>
      </c>
      <c r="B48" s="2">
        <v>0.37368421052631573</v>
      </c>
      <c r="C48" s="2">
        <v>0.98947368421052639</v>
      </c>
      <c r="D48" s="2">
        <v>0.84736842105263177</v>
      </c>
      <c r="E48" s="2">
        <v>0.92105263157894735</v>
      </c>
      <c r="F48" s="2">
        <v>0.8052631578947369</v>
      </c>
      <c r="H48" s="2">
        <v>5.7894736842105263E-2</v>
      </c>
      <c r="I48" s="2">
        <v>0.4947368421052632</v>
      </c>
      <c r="J48" s="2">
        <v>5.7894736842105263E-2</v>
      </c>
      <c r="K48" s="2">
        <v>6.3157894736842107E-2</v>
      </c>
      <c r="L48" s="2"/>
      <c r="N48">
        <v>0.44736842105263158</v>
      </c>
      <c r="O48">
        <v>1</v>
      </c>
      <c r="P48">
        <v>1.0052631578947369</v>
      </c>
      <c r="Q48">
        <v>0.97368421052631582</v>
      </c>
      <c r="R48">
        <v>0.66315789473684217</v>
      </c>
      <c r="V48">
        <v>0.16842105263157894</v>
      </c>
      <c r="W48">
        <v>0.43684210526315792</v>
      </c>
      <c r="X48">
        <v>0.62105263157894741</v>
      </c>
      <c r="Y48">
        <v>0.28421052631578952</v>
      </c>
      <c r="Z48">
        <v>0.47368421052631582</v>
      </c>
    </row>
    <row r="49" spans="1:28" x14ac:dyDescent="0.2">
      <c r="A49" s="1" t="s">
        <v>28</v>
      </c>
      <c r="B49" s="2">
        <v>8.9473684210526316E-2</v>
      </c>
      <c r="C49" s="2">
        <v>0.37368421052631573</v>
      </c>
      <c r="D49" s="2">
        <v>0.79473684210526319</v>
      </c>
      <c r="E49" s="2">
        <v>0.72631578947368425</v>
      </c>
      <c r="F49" s="2">
        <v>0.84736842105263177</v>
      </c>
      <c r="H49" s="2">
        <v>0.54210526315789487</v>
      </c>
      <c r="I49" s="2">
        <v>0.38421052631578945</v>
      </c>
      <c r="J49" s="2">
        <v>6.8421052631578952E-2</v>
      </c>
      <c r="K49" s="2">
        <v>0.18421052631578946</v>
      </c>
      <c r="L49" s="2"/>
      <c r="N49">
        <v>0</v>
      </c>
      <c r="O49">
        <v>0.36315789473684212</v>
      </c>
      <c r="P49">
        <v>0.4947368421052632</v>
      </c>
      <c r="Q49">
        <v>0.5368421052631579</v>
      </c>
      <c r="R49">
        <v>0.32105263157894737</v>
      </c>
      <c r="V49">
        <v>0</v>
      </c>
      <c r="W49">
        <v>0.44210526315789478</v>
      </c>
      <c r="X49">
        <v>0.4947368421052632</v>
      </c>
      <c r="Y49">
        <v>0.15789473684210525</v>
      </c>
      <c r="Z49">
        <v>0.15789473684210525</v>
      </c>
    </row>
    <row r="50" spans="1:28" x14ac:dyDescent="0.2">
      <c r="A50" s="1" t="s">
        <v>29</v>
      </c>
      <c r="B50" s="2">
        <v>0</v>
      </c>
      <c r="C50" s="2">
        <v>0.29473684210526319</v>
      </c>
      <c r="D50" s="2">
        <v>0.29473684210526319</v>
      </c>
      <c r="E50" s="2">
        <v>0.64210526315789473</v>
      </c>
      <c r="F50" s="2">
        <v>0.51578947368421058</v>
      </c>
      <c r="H50" s="2">
        <v>0.37894736842105264</v>
      </c>
      <c r="I50" s="2">
        <v>0</v>
      </c>
      <c r="J50" s="2">
        <v>0.21578947368421048</v>
      </c>
      <c r="K50" s="2">
        <v>0.52105263157894743</v>
      </c>
      <c r="L50" s="2"/>
      <c r="N50">
        <v>5.2631578947368418E-2</v>
      </c>
      <c r="O50">
        <v>2.6315789473684209E-2</v>
      </c>
      <c r="P50">
        <v>0.54210526315789487</v>
      </c>
      <c r="Q50">
        <v>0.33157894736842108</v>
      </c>
      <c r="R50">
        <v>0.19999999999999998</v>
      </c>
      <c r="V50">
        <v>0</v>
      </c>
      <c r="W50">
        <v>8.9473684210526316E-2</v>
      </c>
      <c r="X50">
        <v>3.6842105263157898E-2</v>
      </c>
      <c r="Y50">
        <v>0.1368421052631579</v>
      </c>
      <c r="Z50">
        <v>6.3157894736842107E-2</v>
      </c>
    </row>
    <row r="51" spans="1:28" x14ac:dyDescent="0.2">
      <c r="A51" s="1" t="s">
        <v>30</v>
      </c>
      <c r="B51" s="2">
        <v>0.1368421052631579</v>
      </c>
      <c r="C51" s="2">
        <v>0.47368421052631582</v>
      </c>
      <c r="D51" s="2">
        <v>0.73157894736842111</v>
      </c>
      <c r="E51" s="2">
        <v>0.95263157894736861</v>
      </c>
      <c r="F51" s="2">
        <v>0.79999999999999993</v>
      </c>
      <c r="H51" s="2">
        <v>2.1052631578947368E-2</v>
      </c>
      <c r="I51" s="2">
        <v>2.6315789473684209E-2</v>
      </c>
      <c r="J51" s="2">
        <v>0</v>
      </c>
      <c r="K51" s="2">
        <v>0</v>
      </c>
      <c r="L51" s="2"/>
      <c r="N51">
        <v>0.3473684210526316</v>
      </c>
      <c r="O51">
        <v>0.8631578947368419</v>
      </c>
      <c r="P51">
        <v>0.97368421052631582</v>
      </c>
      <c r="Q51">
        <v>0.92105263157894735</v>
      </c>
      <c r="R51">
        <v>1.0052631578947369</v>
      </c>
      <c r="V51">
        <v>6.3157894736842107E-2</v>
      </c>
      <c r="W51">
        <v>0.70526315789473693</v>
      </c>
      <c r="X51">
        <v>0.59473684210526323</v>
      </c>
      <c r="Y51">
        <v>0.5</v>
      </c>
      <c r="Z51">
        <v>0.41578947368421054</v>
      </c>
    </row>
    <row r="52" spans="1:28" ht="16" x14ac:dyDescent="0.2">
      <c r="A52" s="1" t="s">
        <v>33</v>
      </c>
      <c r="B52" s="2">
        <v>9.4736842105263161E-2</v>
      </c>
      <c r="C52" s="2">
        <v>0.84736842105263177</v>
      </c>
      <c r="D52" s="2">
        <v>0.23157894736842105</v>
      </c>
      <c r="E52" s="2">
        <v>0.17894736842105263</v>
      </c>
      <c r="F52" s="2">
        <v>0.4631578947368421</v>
      </c>
      <c r="H52" s="2">
        <v>0.22105263157894739</v>
      </c>
      <c r="I52" s="2">
        <v>0</v>
      </c>
      <c r="J52" s="2">
        <v>0.15263157894736842</v>
      </c>
      <c r="K52" s="2">
        <v>0.1368421052631579</v>
      </c>
      <c r="L52" s="2"/>
      <c r="N52">
        <v>0.36842105263157893</v>
      </c>
      <c r="O52">
        <v>0.35263157894736846</v>
      </c>
      <c r="P52">
        <v>0</v>
      </c>
      <c r="Q52">
        <v>0.26315789473684209</v>
      </c>
      <c r="R52">
        <v>0.14736842105263159</v>
      </c>
      <c r="AA52" s="9" t="s">
        <v>69</v>
      </c>
    </row>
    <row r="53" spans="1:28" x14ac:dyDescent="0.2">
      <c r="A53" s="1" t="s">
        <v>50</v>
      </c>
      <c r="B53" s="2">
        <v>0.25263157894736843</v>
      </c>
      <c r="C53" s="2">
        <v>0.4631578947368421</v>
      </c>
      <c r="D53" s="2">
        <v>0.74210526315789471</v>
      </c>
      <c r="E53" s="2">
        <v>0.95789473684210524</v>
      </c>
      <c r="F53" s="2">
        <v>0.73157894736842111</v>
      </c>
      <c r="H53" s="2">
        <v>0.28947368421052599</v>
      </c>
      <c r="I53" s="2">
        <v>0.28421052631578952</v>
      </c>
      <c r="J53" s="2">
        <v>0.26842105263157895</v>
      </c>
      <c r="K53" s="2">
        <v>0.32631578947368423</v>
      </c>
      <c r="L53" s="2"/>
      <c r="N53">
        <v>0</v>
      </c>
      <c r="O53">
        <v>0.45789473684210519</v>
      </c>
      <c r="P53">
        <v>0.43684210526315792</v>
      </c>
      <c r="Q53">
        <v>0.79999999999999993</v>
      </c>
      <c r="R53">
        <v>0.93157894736842095</v>
      </c>
      <c r="V53">
        <v>4.736842105263158E-2</v>
      </c>
      <c r="W53">
        <v>0.37894736842105264</v>
      </c>
      <c r="X53">
        <v>0.4947368421052632</v>
      </c>
      <c r="Y53">
        <v>0.51578947368421058</v>
      </c>
      <c r="Z53">
        <v>0.1368421052631579</v>
      </c>
    </row>
    <row r="54" spans="1:28" x14ac:dyDescent="0.2">
      <c r="A54" s="1" t="s">
        <v>51</v>
      </c>
      <c r="B54" s="2">
        <v>0</v>
      </c>
      <c r="C54" s="2">
        <v>0.76315789473684204</v>
      </c>
      <c r="D54" s="2">
        <v>0.81578947368421062</v>
      </c>
      <c r="E54" s="2">
        <v>0.91578947368421038</v>
      </c>
      <c r="F54" s="2">
        <v>0.52105263157894743</v>
      </c>
      <c r="H54" s="2">
        <v>0.4631578947368421</v>
      </c>
      <c r="I54" s="2">
        <v>0.11578947368421053</v>
      </c>
      <c r="J54" s="2">
        <v>0.14210526315789476</v>
      </c>
      <c r="K54" s="2">
        <v>7.8947368421052627E-2</v>
      </c>
      <c r="L54" s="2"/>
      <c r="N54">
        <v>0.38947368421052636</v>
      </c>
      <c r="O54">
        <v>0.82105263157894737</v>
      </c>
      <c r="P54">
        <v>1.036842105263158</v>
      </c>
      <c r="Q54">
        <v>0.18947368421052632</v>
      </c>
      <c r="R54">
        <v>0.57894736842105254</v>
      </c>
      <c r="V54">
        <v>6.8421052631578952E-2</v>
      </c>
      <c r="W54">
        <v>0.44210526315789478</v>
      </c>
      <c r="X54">
        <v>0.41052631578947368</v>
      </c>
      <c r="Y54">
        <v>0.16315789473684211</v>
      </c>
      <c r="Z54">
        <v>0.32105263157894737</v>
      </c>
    </row>
    <row r="55" spans="1:28" x14ac:dyDescent="0.2">
      <c r="A55" s="1" t="s">
        <v>52</v>
      </c>
      <c r="B55" s="2">
        <v>0</v>
      </c>
      <c r="C55" s="2">
        <v>0.56842105263157905</v>
      </c>
      <c r="D55" s="2">
        <v>0.6</v>
      </c>
      <c r="E55" s="2">
        <v>0.72105263157894728</v>
      </c>
      <c r="F55" s="2">
        <v>0.77894736842105272</v>
      </c>
      <c r="H55" s="2">
        <v>0.25263157894736843</v>
      </c>
      <c r="I55" s="2">
        <v>0.19473684210526318</v>
      </c>
      <c r="J55" s="2">
        <v>0.42631578947368415</v>
      </c>
      <c r="K55" s="2">
        <v>0.25263157894736843</v>
      </c>
      <c r="L55" s="2"/>
      <c r="N55">
        <v>0.15263157894736842</v>
      </c>
      <c r="O55">
        <v>0.17894736842105263</v>
      </c>
      <c r="P55">
        <v>0.1736842105263158</v>
      </c>
      <c r="Q55">
        <v>0.18947368421052632</v>
      </c>
      <c r="R55">
        <v>0.18421052631578946</v>
      </c>
      <c r="V55">
        <v>2.1052631578947368E-2</v>
      </c>
      <c r="W55">
        <v>0.4</v>
      </c>
      <c r="X55">
        <v>0.16842105263157894</v>
      </c>
      <c r="Y55">
        <v>0.26315789473684209</v>
      </c>
      <c r="Z55">
        <v>0.13157894736842105</v>
      </c>
    </row>
    <row r="56" spans="1:28" x14ac:dyDescent="0.2">
      <c r="A56" s="1" t="s">
        <v>53</v>
      </c>
      <c r="B56" s="2">
        <v>5.2631578947368418E-2</v>
      </c>
      <c r="C56" s="2">
        <v>0.72105263157894728</v>
      </c>
      <c r="D56" s="2">
        <v>0.85789473684210538</v>
      </c>
      <c r="E56" s="2">
        <v>0.87894736842105259</v>
      </c>
      <c r="F56" s="2">
        <v>0.87368421052631584</v>
      </c>
      <c r="H56" s="2">
        <v>0.37368421052631573</v>
      </c>
      <c r="I56" s="2">
        <v>0.41578947368421054</v>
      </c>
      <c r="J56" s="2">
        <v>0.28947368421052627</v>
      </c>
      <c r="K56" s="2">
        <v>0.54736842105263195</v>
      </c>
      <c r="L56" s="2"/>
      <c r="N56">
        <v>0</v>
      </c>
      <c r="O56">
        <v>0.48947368421052634</v>
      </c>
      <c r="P56">
        <v>0.28947368421052627</v>
      </c>
      <c r="Q56">
        <v>0.54210526315789487</v>
      </c>
      <c r="R56">
        <v>0.43684210526315792</v>
      </c>
      <c r="V56">
        <v>2.1052631578947368E-2</v>
      </c>
      <c r="W56">
        <v>0.27368421052631581</v>
      </c>
      <c r="X56">
        <v>0.45789473684210502</v>
      </c>
      <c r="Y56">
        <v>0.28421052631578902</v>
      </c>
      <c r="Z56">
        <v>0.21052631578947367</v>
      </c>
    </row>
    <row r="57" spans="1:28" x14ac:dyDescent="0.2">
      <c r="A57" s="1" t="s">
        <v>54</v>
      </c>
      <c r="B57" s="2">
        <v>0</v>
      </c>
      <c r="C57" s="2">
        <v>0.81578947368421062</v>
      </c>
      <c r="D57" s="2">
        <v>0.92105263157894735</v>
      </c>
      <c r="E57" s="2">
        <v>0.43684210526315792</v>
      </c>
      <c r="F57" s="2">
        <v>0.55789473684210522</v>
      </c>
      <c r="H57" s="2">
        <v>0.3473684210526316</v>
      </c>
      <c r="I57" s="2">
        <v>0.47894736842105262</v>
      </c>
      <c r="J57" s="2">
        <v>0.47368421052631582</v>
      </c>
      <c r="K57" s="2">
        <v>0.21052631578947367</v>
      </c>
      <c r="L57" s="2"/>
      <c r="N57">
        <v>0</v>
      </c>
      <c r="O57">
        <v>0.25263157894736843</v>
      </c>
      <c r="P57">
        <v>0.41052631578947368</v>
      </c>
      <c r="Q57">
        <v>0.23684210526315791</v>
      </c>
      <c r="R57">
        <v>0.18421052631578946</v>
      </c>
      <c r="V57">
        <v>0</v>
      </c>
      <c r="W57">
        <v>0.21578947368421048</v>
      </c>
      <c r="X57">
        <v>0.1368421052631579</v>
      </c>
      <c r="Y57">
        <v>7.3684210526315796E-2</v>
      </c>
      <c r="Z57">
        <v>7.8947368421052627E-2</v>
      </c>
    </row>
    <row r="58" spans="1:28" x14ac:dyDescent="0.2">
      <c r="A58" s="1" t="s">
        <v>55</v>
      </c>
      <c r="B58" s="2">
        <v>0.12105263157894736</v>
      </c>
      <c r="C58" s="2">
        <v>0.8052631578947369</v>
      </c>
      <c r="D58" s="2">
        <v>0.94210526315789456</v>
      </c>
      <c r="E58" s="2">
        <v>0.85789473684210538</v>
      </c>
      <c r="F58" s="2">
        <v>0.81052631578947376</v>
      </c>
      <c r="H58" s="2">
        <v>0.8631578947368419</v>
      </c>
      <c r="I58" s="2">
        <v>0.53684210526315801</v>
      </c>
      <c r="J58" s="2">
        <v>0.48421052631578942</v>
      </c>
      <c r="K58" s="2">
        <v>7.8947368421052627E-2</v>
      </c>
      <c r="L58" s="2"/>
      <c r="N58">
        <v>0.70526315789473693</v>
      </c>
      <c r="O58">
        <v>0.9263157894736842</v>
      </c>
      <c r="P58">
        <v>0.81052631578947376</v>
      </c>
      <c r="Q58">
        <v>0.78421052631578958</v>
      </c>
      <c r="R58">
        <v>0.91578947368421038</v>
      </c>
      <c r="V58">
        <v>0</v>
      </c>
      <c r="W58">
        <v>0.8052631578947369</v>
      </c>
      <c r="X58">
        <v>0.82105263157894703</v>
      </c>
      <c r="Y58">
        <v>0.55263157894736803</v>
      </c>
      <c r="Z58">
        <v>0.12105263157894736</v>
      </c>
    </row>
    <row r="59" spans="1:28" x14ac:dyDescent="0.2">
      <c r="A59" s="1" t="s">
        <v>56</v>
      </c>
      <c r="B59" s="2">
        <v>5.7894736842105263E-2</v>
      </c>
      <c r="C59" s="2">
        <v>0.82631578947368411</v>
      </c>
      <c r="D59" s="2">
        <v>0.76842105263157889</v>
      </c>
      <c r="E59" s="2">
        <v>0.88421052631578956</v>
      </c>
      <c r="F59" s="2">
        <v>0.87368421052631584</v>
      </c>
      <c r="H59" s="2">
        <v>0.26315789473684209</v>
      </c>
      <c r="I59" s="2">
        <v>0.14210526315789476</v>
      </c>
      <c r="J59" s="2">
        <v>0.11578947368421053</v>
      </c>
      <c r="K59" s="2">
        <v>0.1736842105263158</v>
      </c>
      <c r="L59" s="2"/>
      <c r="N59">
        <v>4.2105263157894736E-2</v>
      </c>
      <c r="O59">
        <v>0.54210526315789487</v>
      </c>
      <c r="P59">
        <v>0.83684210526315794</v>
      </c>
      <c r="Q59">
        <v>0.37894736842105264</v>
      </c>
      <c r="R59">
        <v>0.28947368421052627</v>
      </c>
      <c r="V59">
        <v>0.36842105263157893</v>
      </c>
      <c r="W59">
        <v>0.82631578947368411</v>
      </c>
      <c r="X59">
        <v>0.62105263157894741</v>
      </c>
      <c r="Y59">
        <v>0.81052631578947398</v>
      </c>
      <c r="Z59">
        <v>7.8947368421052627E-2</v>
      </c>
    </row>
    <row r="60" spans="1:28" x14ac:dyDescent="0.2">
      <c r="A60" s="1" t="s">
        <v>57</v>
      </c>
      <c r="B60" s="2">
        <v>0.26842105263157895</v>
      </c>
      <c r="C60" s="2">
        <v>0.8526315789473683</v>
      </c>
      <c r="D60" s="2">
        <v>0.71052631578947367</v>
      </c>
      <c r="E60" s="2">
        <v>0.95263157894736861</v>
      </c>
      <c r="F60" s="2">
        <v>0.75789473684210529</v>
      </c>
      <c r="H60" s="2">
        <v>0.4947368421052632</v>
      </c>
      <c r="I60" s="2">
        <v>0.21578947368421048</v>
      </c>
      <c r="J60" s="2">
        <v>1.5789473684210527E-2</v>
      </c>
      <c r="K60" s="2">
        <v>2.1052631578947368E-2</v>
      </c>
      <c r="L60" s="2"/>
      <c r="N60">
        <v>6.3157894736842107E-2</v>
      </c>
      <c r="O60">
        <v>0.47368421052631582</v>
      </c>
      <c r="P60">
        <v>0.42105263157894735</v>
      </c>
      <c r="Q60">
        <v>0.38421052631578945</v>
      </c>
      <c r="R60">
        <v>0.36842105263157893</v>
      </c>
      <c r="V60">
        <v>0</v>
      </c>
      <c r="W60">
        <v>0.56315789473684208</v>
      </c>
      <c r="X60">
        <v>0.75789473684210495</v>
      </c>
      <c r="Y60">
        <v>0.64736842105263204</v>
      </c>
      <c r="Z60">
        <v>0.19473684210526318</v>
      </c>
    </row>
    <row r="61" spans="1:28" s="1" customFormat="1" x14ac:dyDescent="0.2">
      <c r="A61" s="1" t="s">
        <v>31</v>
      </c>
      <c r="B61" s="3">
        <f>AVERAGE(B45:B60)</f>
        <v>0.11874999999999998</v>
      </c>
      <c r="C61" s="3">
        <f t="shared" ref="C61:F61" si="10">AVERAGE(C45:C60)</f>
        <v>0.70953947368421055</v>
      </c>
      <c r="D61" s="3">
        <f t="shared" si="10"/>
        <v>0.7555921052631579</v>
      </c>
      <c r="E61" s="3">
        <f t="shared" si="10"/>
        <v>0.79013157894736841</v>
      </c>
      <c r="F61" s="3">
        <f t="shared" si="10"/>
        <v>0.75493421052631582</v>
      </c>
      <c r="G61" s="4"/>
      <c r="H61" s="3">
        <f>AVERAGE(H45:H60)</f>
        <v>0.35098684210526321</v>
      </c>
      <c r="I61" s="3">
        <f t="shared" ref="I61:K61" si="11">AVERAGE(I45:I60)</f>
        <v>0.29111842105263153</v>
      </c>
      <c r="J61" s="3">
        <f t="shared" si="11"/>
        <v>0.22927631578947363</v>
      </c>
      <c r="K61" s="3">
        <f t="shared" si="11"/>
        <v>0.20032894736842105</v>
      </c>
      <c r="L61" s="3">
        <f>AVERAGE(H61:K61)</f>
        <v>0.26792763157894733</v>
      </c>
      <c r="N61" s="1">
        <f>AVERAGE(N45:N60)</f>
        <v>0.20427631578947369</v>
      </c>
      <c r="O61" s="1">
        <f t="shared" ref="O61:Q61" si="12">AVERAGE(O45:O60)</f>
        <v>0.59375</v>
      </c>
      <c r="P61" s="1">
        <f t="shared" si="12"/>
        <v>0.64177631578947369</v>
      </c>
      <c r="Q61" s="1">
        <f t="shared" si="12"/>
        <v>0.56217105263157885</v>
      </c>
      <c r="R61" s="1">
        <f>AVERAGE(R45:R60)</f>
        <v>0.55723684210526303</v>
      </c>
      <c r="S61" s="1">
        <f>AVERAGE(O61:R61)</f>
        <v>0.58873355263157889</v>
      </c>
      <c r="T61" s="1">
        <f>AVERAGE(O61:Q61)</f>
        <v>0.59923245614035092</v>
      </c>
      <c r="V61" s="1">
        <f>AVERAGE(V45:V60)</f>
        <v>8.9824561403508765E-2</v>
      </c>
      <c r="W61" s="1">
        <f t="shared" ref="W61:Z61" si="13">AVERAGE(W45:W60)</f>
        <v>0.50280701754385959</v>
      </c>
      <c r="X61" s="1">
        <f t="shared" si="13"/>
        <v>0.50210526315789461</v>
      </c>
      <c r="Y61" s="1">
        <f t="shared" si="13"/>
        <v>0.3978947368421053</v>
      </c>
      <c r="Z61" s="1">
        <f t="shared" si="13"/>
        <v>0.21017543859649124</v>
      </c>
      <c r="AA61" s="1">
        <f>AVERAGE(W61:Z61)</f>
        <v>0.40324561403508774</v>
      </c>
      <c r="AB61" s="1">
        <f>AVERAGE(W61:Y61)</f>
        <v>0.46760233918128652</v>
      </c>
    </row>
    <row r="62" spans="1:28" x14ac:dyDescent="0.2">
      <c r="A62" s="5" t="s">
        <v>32</v>
      </c>
      <c r="N62">
        <f>STDEV(N45:N60)/(SQRT(COUNT(N45:N60)))</f>
        <v>6.0121104984380794E-2</v>
      </c>
      <c r="O62">
        <f t="shared" ref="O62:R62" si="14">STDEV(O45:O60)/(SQRT(COUNT(O45:O60)))</f>
        <v>7.8832107015423786E-2</v>
      </c>
      <c r="P62">
        <f t="shared" si="14"/>
        <v>8.3823767487776882E-2</v>
      </c>
      <c r="Q62">
        <f t="shared" si="14"/>
        <v>7.2546382065440507E-2</v>
      </c>
      <c r="R62">
        <f t="shared" si="14"/>
        <v>8.1945800782761188E-2</v>
      </c>
      <c r="S62" s="1">
        <f>AVERAGE(O62:R62)</f>
        <v>7.9287014337850598E-2</v>
      </c>
      <c r="T62" s="1">
        <f>AVERAGE(O62:Q62)</f>
        <v>7.8400752189547063E-2</v>
      </c>
      <c r="V62">
        <f>STDEV(V45:V60)/(SQRT(COUNT(V45:V60)))</f>
        <v>3.4407440483175476E-2</v>
      </c>
      <c r="W62">
        <f t="shared" ref="W62:Z62" si="15">STDEV(W45:W60)/(SQRT(COUNT(W45:W60)))</f>
        <v>7.116507702527905E-2</v>
      </c>
      <c r="X62">
        <f t="shared" si="15"/>
        <v>6.7208849236126425E-2</v>
      </c>
      <c r="Y62">
        <f t="shared" si="15"/>
        <v>5.9629511740078092E-2</v>
      </c>
      <c r="Z62">
        <f t="shared" si="15"/>
        <v>3.4667153710823788E-2</v>
      </c>
      <c r="AA62" s="1">
        <f>AVERAGE(W62:Z62)</f>
        <v>5.816764792807684E-2</v>
      </c>
      <c r="AB62" s="1">
        <f>AVERAGE(W62:Y62)</f>
        <v>6.6001146000494518E-2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Final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Mingyu Song</cp:lastModifiedBy>
  <dcterms:created xsi:type="dcterms:W3CDTF">2011-04-07T03:41:54Z</dcterms:created>
  <dcterms:modified xsi:type="dcterms:W3CDTF">2021-09-27T14:49:53Z</dcterms:modified>
</cp:coreProperties>
</file>