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showInkAnnotation="0" autoCompressPictures="0"/>
  <mc:AlternateContent xmlns:mc="http://schemas.openxmlformats.org/markup-compatibility/2006">
    <mc:Choice Requires="x15">
      <x15ac:absPath xmlns:x15ac="http://schemas.microsoft.com/office/spreadsheetml/2010/11/ac" url="/Users/CarolynJones/Dropbox/Sams Videos/Manuscript Data/"/>
    </mc:Choice>
  </mc:AlternateContent>
  <xr:revisionPtr revIDLastSave="0" documentId="8_{60C52E9A-D692-144C-B541-7174B26126C1}" xr6:coauthVersionLast="46" xr6:coauthVersionMax="46" xr10:uidLastSave="{00000000-0000-0000-0000-000000000000}"/>
  <bookViews>
    <workbookView xWindow="0" yWindow="500" windowWidth="33580" windowHeight="19820" tabRatio="500" xr2:uid="{00000000-000D-0000-FFFF-FFFF00000000}"/>
  </bookViews>
  <sheets>
    <sheet name="data final" sheetId="3" r:id="rId1"/>
    <sheet name="Chart1"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33" i="3" l="1"/>
  <c r="N32" i="3"/>
  <c r="O32" i="3"/>
  <c r="P32" i="3"/>
  <c r="Q32" i="3"/>
  <c r="R32" i="3"/>
  <c r="N33" i="3"/>
  <c r="O33" i="3"/>
  <c r="P33" i="3"/>
  <c r="R33" i="3"/>
  <c r="O46" i="3"/>
  <c r="P46" i="3"/>
  <c r="Q46" i="3"/>
  <c r="R46" i="3"/>
  <c r="N46" i="3"/>
  <c r="R16" i="3"/>
  <c r="Q16" i="3"/>
  <c r="P16" i="3"/>
  <c r="O16" i="3"/>
  <c r="N16" i="3"/>
  <c r="H45" i="3"/>
  <c r="I45" i="3"/>
  <c r="J45" i="3"/>
  <c r="K45" i="3"/>
  <c r="L45" i="3"/>
  <c r="H32" i="3"/>
  <c r="I32" i="3"/>
  <c r="J32" i="3"/>
  <c r="K32" i="3"/>
  <c r="L32" i="3"/>
  <c r="H15" i="3"/>
  <c r="I15" i="3"/>
  <c r="J15" i="3"/>
  <c r="K15" i="3"/>
  <c r="L15" i="3"/>
  <c r="O15" i="3"/>
  <c r="P15" i="3"/>
  <c r="Q15" i="3"/>
  <c r="R15" i="3"/>
  <c r="N15" i="3"/>
  <c r="O45" i="3"/>
  <c r="P45" i="3"/>
  <c r="Q45" i="3"/>
  <c r="R45" i="3"/>
  <c r="N45" i="3"/>
  <c r="C45" i="3"/>
  <c r="D45" i="3"/>
  <c r="E45" i="3"/>
  <c r="F45" i="3"/>
  <c r="B45" i="3"/>
  <c r="F32" i="3"/>
  <c r="E32" i="3"/>
  <c r="D32" i="3"/>
  <c r="C32" i="3"/>
  <c r="B32" i="3"/>
  <c r="C15" i="3"/>
  <c r="D15" i="3"/>
  <c r="E15" i="3"/>
  <c r="F15" i="3"/>
  <c r="B15" i="3"/>
</calcChain>
</file>

<file path=xl/sharedStrings.xml><?xml version="1.0" encoding="utf-8"?>
<sst xmlns="http://schemas.openxmlformats.org/spreadsheetml/2006/main" count="57" uniqueCount="49">
  <si>
    <t>Cue 1</t>
  </si>
  <si>
    <t>Cue 2</t>
  </si>
  <si>
    <t>Cue 3</t>
  </si>
  <si>
    <t>Cue 4</t>
  </si>
  <si>
    <t>Cue 21</t>
  </si>
  <si>
    <t>Cue 22</t>
  </si>
  <si>
    <t>Cue 23</t>
  </si>
  <si>
    <t>Cue 24</t>
  </si>
  <si>
    <t>FERS1</t>
  </si>
  <si>
    <t>FERS2</t>
  </si>
  <si>
    <t>FERS3</t>
  </si>
  <si>
    <t>FERS4</t>
  </si>
  <si>
    <t>FERS5</t>
  </si>
  <si>
    <t>FERS6</t>
  </si>
  <si>
    <t>FERS7</t>
  </si>
  <si>
    <t>FERS8</t>
  </si>
  <si>
    <t>FERS9</t>
  </si>
  <si>
    <t>FERS10</t>
  </si>
  <si>
    <t>FERS11</t>
  </si>
  <si>
    <t>FERS12</t>
  </si>
  <si>
    <t>FERS13</t>
  </si>
  <si>
    <t>FERS14</t>
  </si>
  <si>
    <t>FERS15</t>
  </si>
  <si>
    <t>FERS16</t>
  </si>
  <si>
    <t>FERS17</t>
  </si>
  <si>
    <t>FERS18</t>
  </si>
  <si>
    <t>FERS19</t>
  </si>
  <si>
    <t>FERS20</t>
  </si>
  <si>
    <t>FERS21</t>
  </si>
  <si>
    <t>FERS22</t>
  </si>
  <si>
    <t>FERS23</t>
  </si>
  <si>
    <t>FERS24</t>
  </si>
  <si>
    <t>FERS26</t>
  </si>
  <si>
    <t>FERS27</t>
  </si>
  <si>
    <t>FERS29</t>
  </si>
  <si>
    <t>FERS30</t>
  </si>
  <si>
    <t>FERS32</t>
  </si>
  <si>
    <t>FERS33</t>
  </si>
  <si>
    <t>FERS35</t>
  </si>
  <si>
    <t>FERS36</t>
  </si>
  <si>
    <t>Gradual Ext</t>
  </si>
  <si>
    <t>Reverse Ext</t>
  </si>
  <si>
    <t>Standard Ext</t>
  </si>
  <si>
    <t>Extinction</t>
  </si>
  <si>
    <t>Pre CS</t>
  </si>
  <si>
    <t>LTM</t>
  </si>
  <si>
    <t>Means</t>
  </si>
  <si>
    <t>this rat wasn't freezing that much because he was jumping, during the 3rd LTM cue he spent almost the entire duration of the cue holding himself up by the house light to avoid a shock (he learned this during reinstatement). I didn't give him data for this time point because when they hold themselves up like that they are out of the view of the camera so I couldn't make a freezing or not determination...</t>
  </si>
  <si>
    <t>SEM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</si>
</sst>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9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164" fontId="0" fillId="0" borderId="0" xfId="0" applyNumberFormat="1"/>
    <xf numFmtId="0" fontId="3" fillId="0" borderId="0" xfId="0" applyFont="1"/>
    <xf numFmtId="164" fontId="3" fillId="0" borderId="0" xfId="0" applyNumberFormat="1" applyFont="1"/>
    <xf numFmtId="0" fontId="4" fillId="0" borderId="0" xfId="0" applyFont="1"/>
  </cellXfs>
  <cellStyles count="1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v>Gradual</c:v>
          </c:tx>
          <c:errBars>
            <c:errDir val="y"/>
            <c:errBarType val="both"/>
            <c:errValType val="cust"/>
            <c:noEndCap val="0"/>
            <c:plus>
              <c:numRef>
                <c:f>'data final'!$O$16:$R$16</c:f>
                <c:numCache>
                  <c:formatCode>General</c:formatCode>
                  <c:ptCount val="4"/>
                  <c:pt idx="0">
                    <c:v>7.7360785245259245E-2</c:v>
                  </c:pt>
                  <c:pt idx="1">
                    <c:v>8.3500943670984887E-2</c:v>
                  </c:pt>
                  <c:pt idx="2">
                    <c:v>7.7578397520371739E-2</c:v>
                  </c:pt>
                  <c:pt idx="3">
                    <c:v>5.2552231189493079E-2</c:v>
                  </c:pt>
                </c:numCache>
              </c:numRef>
            </c:plus>
            <c:minus>
              <c:numRef>
                <c:f>'data final'!$O$16:$R$16</c:f>
                <c:numCache>
                  <c:formatCode>General</c:formatCode>
                  <c:ptCount val="4"/>
                  <c:pt idx="0">
                    <c:v>7.7360785245259245E-2</c:v>
                  </c:pt>
                  <c:pt idx="1">
                    <c:v>8.3500943670984887E-2</c:v>
                  </c:pt>
                  <c:pt idx="2">
                    <c:v>7.7578397520371739E-2</c:v>
                  </c:pt>
                  <c:pt idx="3">
                    <c:v>5.2552231189493079E-2</c:v>
                  </c:pt>
                </c:numCache>
              </c:numRef>
            </c:minus>
          </c:errBars>
          <c:cat>
            <c:strRef>
              <c:f>'data final'!$O$2:$R$2</c:f>
              <c:strCache>
                <c:ptCount val="4"/>
                <c:pt idx="0">
                  <c:v>Cue 1</c:v>
                </c:pt>
                <c:pt idx="1">
                  <c:v>Cue 2</c:v>
                </c:pt>
                <c:pt idx="2">
                  <c:v>Cue 3</c:v>
                </c:pt>
                <c:pt idx="3">
                  <c:v>Cue 4</c:v>
                </c:pt>
              </c:strCache>
            </c:strRef>
          </c:cat>
          <c:val>
            <c:numRef>
              <c:f>'data final'!$O$15:$R$15</c:f>
              <c:numCache>
                <c:formatCode>General</c:formatCode>
                <c:ptCount val="4"/>
                <c:pt idx="0">
                  <c:v>0.45131578947368428</c:v>
                </c:pt>
                <c:pt idx="1">
                  <c:v>0.38640350877192992</c:v>
                </c:pt>
                <c:pt idx="2">
                  <c:v>0.30219298245614035</c:v>
                </c:pt>
                <c:pt idx="3">
                  <c:v>0.22478070175438594</c:v>
                </c:pt>
              </c:numCache>
            </c:numRef>
          </c:val>
          <c:smooth val="0"/>
          <c:extLst>
            <c:ext xmlns:c16="http://schemas.microsoft.com/office/drawing/2014/chart" uri="{C3380CC4-5D6E-409C-BE32-E72D297353CC}">
              <c16:uniqueId val="{00000000-E038-E84C-9D21-494B519F5BC8}"/>
            </c:ext>
          </c:extLst>
        </c:ser>
        <c:ser>
          <c:idx val="1"/>
          <c:order val="1"/>
          <c:tx>
            <c:v>Reverse</c:v>
          </c:tx>
          <c:errBars>
            <c:errDir val="y"/>
            <c:errBarType val="both"/>
            <c:errValType val="cust"/>
            <c:noEndCap val="0"/>
            <c:plus>
              <c:numRef>
                <c:f>'data final'!$O$33:$R$33</c:f>
                <c:numCache>
                  <c:formatCode>General</c:formatCode>
                  <c:ptCount val="4"/>
                  <c:pt idx="0">
                    <c:v>7.111155431865436E-2</c:v>
                  </c:pt>
                  <c:pt idx="1">
                    <c:v>7.6106401231818568E-2</c:v>
                  </c:pt>
                  <c:pt idx="2">
                    <c:v>0.10205978278850779</c:v>
                  </c:pt>
                  <c:pt idx="3">
                    <c:v>8.436271385687763E-2</c:v>
                  </c:pt>
                </c:numCache>
              </c:numRef>
            </c:plus>
            <c:minus>
              <c:numRef>
                <c:f>'data final'!$O$33:$R$33</c:f>
                <c:numCache>
                  <c:formatCode>General</c:formatCode>
                  <c:ptCount val="4"/>
                  <c:pt idx="0">
                    <c:v>7.111155431865436E-2</c:v>
                  </c:pt>
                  <c:pt idx="1">
                    <c:v>7.6106401231818568E-2</c:v>
                  </c:pt>
                  <c:pt idx="2">
                    <c:v>0.10205978278850779</c:v>
                  </c:pt>
                  <c:pt idx="3">
                    <c:v>8.436271385687763E-2</c:v>
                  </c:pt>
                </c:numCache>
              </c:numRef>
            </c:minus>
          </c:errBars>
          <c:val>
            <c:numRef>
              <c:f>'data final'!$O$32:$R$32</c:f>
              <c:numCache>
                <c:formatCode>General</c:formatCode>
                <c:ptCount val="4"/>
                <c:pt idx="0">
                  <c:v>0.65482456140350875</c:v>
                </c:pt>
                <c:pt idx="1">
                  <c:v>0.69692982456140351</c:v>
                </c:pt>
                <c:pt idx="2">
                  <c:v>0.48181818181818181</c:v>
                </c:pt>
                <c:pt idx="3">
                  <c:v>0.43815789473684202</c:v>
                </c:pt>
              </c:numCache>
            </c:numRef>
          </c:val>
          <c:smooth val="0"/>
          <c:extLst>
            <c:ext xmlns:c16="http://schemas.microsoft.com/office/drawing/2014/chart" uri="{C3380CC4-5D6E-409C-BE32-E72D297353CC}">
              <c16:uniqueId val="{00000001-E038-E84C-9D21-494B519F5BC8}"/>
            </c:ext>
          </c:extLst>
        </c:ser>
        <c:ser>
          <c:idx val="2"/>
          <c:order val="2"/>
          <c:tx>
            <c:v>Standard</c:v>
          </c:tx>
          <c:errBars>
            <c:errDir val="y"/>
            <c:errBarType val="both"/>
            <c:errValType val="cust"/>
            <c:noEndCap val="0"/>
            <c:plus>
              <c:numRef>
                <c:f>'data final'!$O$46:$R$46</c:f>
                <c:numCache>
                  <c:formatCode>General</c:formatCode>
                  <c:ptCount val="4"/>
                  <c:pt idx="0">
                    <c:v>5.0521004380915696E-2</c:v>
                  </c:pt>
                  <c:pt idx="1">
                    <c:v>7.6635559649356602E-2</c:v>
                  </c:pt>
                  <c:pt idx="2">
                    <c:v>8.1407471978106785E-2</c:v>
                  </c:pt>
                  <c:pt idx="3">
                    <c:v>6.7348079048210191E-2</c:v>
                  </c:pt>
                </c:numCache>
              </c:numRef>
            </c:plus>
            <c:minus>
              <c:numRef>
                <c:f>'data final'!$O$46:$R$46</c:f>
                <c:numCache>
                  <c:formatCode>General</c:formatCode>
                  <c:ptCount val="4"/>
                  <c:pt idx="0">
                    <c:v>5.0521004380915696E-2</c:v>
                  </c:pt>
                  <c:pt idx="1">
                    <c:v>7.6635559649356602E-2</c:v>
                  </c:pt>
                  <c:pt idx="2">
                    <c:v>8.1407471978106785E-2</c:v>
                  </c:pt>
                  <c:pt idx="3">
                    <c:v>6.7348079048210191E-2</c:v>
                  </c:pt>
                </c:numCache>
              </c:numRef>
            </c:minus>
          </c:errBars>
          <c:val>
            <c:numRef>
              <c:f>'data final'!$O$45:$R$45</c:f>
              <c:numCache>
                <c:formatCode>General</c:formatCode>
                <c:ptCount val="4"/>
                <c:pt idx="0">
                  <c:v>0.72434210526315779</c:v>
                </c:pt>
                <c:pt idx="1">
                  <c:v>0.63092105263157894</c:v>
                </c:pt>
                <c:pt idx="2">
                  <c:v>0.44605263157894742</c:v>
                </c:pt>
                <c:pt idx="3">
                  <c:v>0.45131578947368423</c:v>
                </c:pt>
              </c:numCache>
            </c:numRef>
          </c:val>
          <c:smooth val="0"/>
          <c:extLst>
            <c:ext xmlns:c16="http://schemas.microsoft.com/office/drawing/2014/chart" uri="{C3380CC4-5D6E-409C-BE32-E72D297353CC}">
              <c16:uniqueId val="{00000002-E038-E84C-9D21-494B519F5BC8}"/>
            </c:ext>
          </c:extLst>
        </c:ser>
        <c:dLbls>
          <c:showLegendKey val="0"/>
          <c:showVal val="0"/>
          <c:showCatName val="0"/>
          <c:showSerName val="0"/>
          <c:showPercent val="0"/>
          <c:showBubbleSize val="0"/>
        </c:dLbls>
        <c:marker val="1"/>
        <c:smooth val="0"/>
        <c:axId val="597342088"/>
        <c:axId val="637535144"/>
      </c:lineChart>
      <c:catAx>
        <c:axId val="597342088"/>
        <c:scaling>
          <c:orientation val="minMax"/>
        </c:scaling>
        <c:delete val="0"/>
        <c:axPos val="b"/>
        <c:numFmt formatCode="General" sourceLinked="0"/>
        <c:majorTickMark val="out"/>
        <c:minorTickMark val="none"/>
        <c:tickLblPos val="nextTo"/>
        <c:crossAx val="637535144"/>
        <c:crosses val="autoZero"/>
        <c:auto val="1"/>
        <c:lblAlgn val="ctr"/>
        <c:lblOffset val="100"/>
        <c:noMultiLvlLbl val="0"/>
      </c:catAx>
      <c:valAx>
        <c:axId val="637535144"/>
        <c:scaling>
          <c:orientation val="minMax"/>
        </c:scaling>
        <c:delete val="0"/>
        <c:axPos val="l"/>
        <c:majorGridlines/>
        <c:numFmt formatCode="General" sourceLinked="1"/>
        <c:majorTickMark val="out"/>
        <c:minorTickMark val="none"/>
        <c:tickLblPos val="nextTo"/>
        <c:crossAx val="597342088"/>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54"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5584" cy="6292273"/>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6"/>
  <sheetViews>
    <sheetView tabSelected="1" workbookViewId="0">
      <pane xSplit="1" topLeftCell="B1" activePane="topRight" state="frozen"/>
      <selection pane="topRight" activeCell="F35" sqref="F35"/>
    </sheetView>
  </sheetViews>
  <sheetFormatPr baseColWidth="10" defaultRowHeight="16" x14ac:dyDescent="0.2"/>
  <cols>
    <col min="7" max="7" width="5" customWidth="1"/>
    <col min="12" max="12" width="7.6640625" customWidth="1"/>
    <col min="13" max="13" width="6" customWidth="1"/>
  </cols>
  <sheetData>
    <row r="1" spans="1:18" x14ac:dyDescent="0.2">
      <c r="B1" t="s">
        <v>43</v>
      </c>
      <c r="N1" t="s">
        <v>45</v>
      </c>
    </row>
    <row r="2" spans="1:18" s="2" customFormat="1" x14ac:dyDescent="0.2">
      <c r="A2" s="2" t="s">
        <v>40</v>
      </c>
      <c r="B2" s="2" t="s">
        <v>44</v>
      </c>
      <c r="C2" s="2" t="s">
        <v>0</v>
      </c>
      <c r="D2" s="2" t="s">
        <v>1</v>
      </c>
      <c r="E2" s="2" t="s">
        <v>2</v>
      </c>
      <c r="F2" s="2" t="s">
        <v>3</v>
      </c>
      <c r="H2" s="2" t="s">
        <v>4</v>
      </c>
      <c r="I2" s="2" t="s">
        <v>5</v>
      </c>
      <c r="J2" s="2" t="s">
        <v>6</v>
      </c>
      <c r="K2" s="2" t="s">
        <v>7</v>
      </c>
      <c r="N2" s="2" t="s">
        <v>44</v>
      </c>
      <c r="O2" s="2" t="s">
        <v>0</v>
      </c>
      <c r="P2" s="2" t="s">
        <v>1</v>
      </c>
      <c r="Q2" s="2" t="s">
        <v>2</v>
      </c>
      <c r="R2" s="2" t="s">
        <v>3</v>
      </c>
    </row>
    <row r="3" spans="1:18" x14ac:dyDescent="0.2">
      <c r="A3" t="s">
        <v>9</v>
      </c>
      <c r="B3" s="1">
        <v>0.268421052631579</v>
      </c>
      <c r="C3" s="1">
        <v>0.84210526315789469</v>
      </c>
      <c r="D3" s="1">
        <v>0.88421052631578956</v>
      </c>
      <c r="E3" s="1">
        <v>0.72105263157894728</v>
      </c>
      <c r="F3" s="1">
        <v>0.83157894736842108</v>
      </c>
      <c r="G3" s="1"/>
      <c r="H3" s="1">
        <v>0.35263157894736846</v>
      </c>
      <c r="I3" s="1">
        <v>0.12105263157894736</v>
      </c>
      <c r="J3" s="1">
        <v>0.39999999999999997</v>
      </c>
      <c r="K3" s="1">
        <v>0.24210526315789471</v>
      </c>
      <c r="N3">
        <v>0.51052631578947361</v>
      </c>
      <c r="O3">
        <v>0.71052631578947367</v>
      </c>
      <c r="P3">
        <v>0.46842105263157902</v>
      </c>
      <c r="Q3">
        <v>0.22105263157894739</v>
      </c>
      <c r="R3">
        <v>0.44736842105263158</v>
      </c>
    </row>
    <row r="4" spans="1:18" x14ac:dyDescent="0.2">
      <c r="A4" t="s">
        <v>12</v>
      </c>
      <c r="B4" s="1">
        <v>0.1368421052631579</v>
      </c>
      <c r="C4" s="1">
        <v>0.96842105263157885</v>
      </c>
      <c r="D4" s="1">
        <v>0.41052631578947368</v>
      </c>
      <c r="E4" s="1">
        <v>0.4947368421052632</v>
      </c>
      <c r="F4" s="1">
        <v>0.12631578947368421</v>
      </c>
      <c r="G4" s="1"/>
      <c r="H4" s="1">
        <v>0.33684210526315789</v>
      </c>
      <c r="I4" s="1">
        <v>0.17894736842105263</v>
      </c>
      <c r="J4" s="1">
        <v>8.4210526315789472E-2</v>
      </c>
      <c r="K4" s="1">
        <v>0.39999999999999997</v>
      </c>
      <c r="N4">
        <v>0.22631578947368422</v>
      </c>
      <c r="O4">
        <v>0.32105263157894737</v>
      </c>
      <c r="P4">
        <v>0</v>
      </c>
      <c r="Q4">
        <v>0.27368421052631581</v>
      </c>
      <c r="R4">
        <v>0</v>
      </c>
    </row>
    <row r="5" spans="1:18" x14ac:dyDescent="0.2">
      <c r="A5" t="s">
        <v>15</v>
      </c>
      <c r="B5" s="1">
        <v>0</v>
      </c>
      <c r="C5" s="1">
        <v>0.58947368421052637</v>
      </c>
      <c r="D5" s="1">
        <v>0.65789473684210531</v>
      </c>
      <c r="E5" s="1">
        <v>0.93157894736842095</v>
      </c>
      <c r="F5" s="1">
        <v>0.76315789473684204</v>
      </c>
      <c r="G5" s="1"/>
      <c r="H5" s="1">
        <v>4.2105263157894736E-2</v>
      </c>
      <c r="I5" s="1">
        <v>0.31052631578947371</v>
      </c>
      <c r="J5" s="1">
        <v>0</v>
      </c>
      <c r="K5" s="1">
        <v>7.8947368421052627E-2</v>
      </c>
      <c r="N5">
        <v>0.2473684210526316</v>
      </c>
      <c r="O5">
        <v>0.81052631578947376</v>
      </c>
      <c r="P5">
        <v>0.45789473684210502</v>
      </c>
      <c r="Q5">
        <v>0.59473684210526323</v>
      </c>
      <c r="R5">
        <v>0.43157894736842095</v>
      </c>
    </row>
    <row r="6" spans="1:18" x14ac:dyDescent="0.2">
      <c r="A6" t="s">
        <v>18</v>
      </c>
      <c r="B6" s="1">
        <v>0</v>
      </c>
      <c r="C6" s="1">
        <v>9.4736842105263161E-2</v>
      </c>
      <c r="D6" s="1">
        <v>0.28947368421052627</v>
      </c>
      <c r="E6" s="1">
        <v>0.20526315789473684</v>
      </c>
      <c r="F6" s="1">
        <v>0.27894736842105261</v>
      </c>
      <c r="G6" s="1"/>
      <c r="H6" s="1">
        <v>4.2105263157894736E-2</v>
      </c>
      <c r="I6" s="1">
        <v>8.4210526315789472E-2</v>
      </c>
      <c r="J6" s="1">
        <v>2.1052631578947368E-2</v>
      </c>
      <c r="K6" s="1">
        <v>4.2105263157894736E-2</v>
      </c>
      <c r="N6">
        <v>0</v>
      </c>
      <c r="O6">
        <v>3.1578947368421054E-2</v>
      </c>
      <c r="P6">
        <v>0</v>
      </c>
      <c r="Q6">
        <v>0</v>
      </c>
      <c r="R6">
        <v>0</v>
      </c>
    </row>
    <row r="7" spans="1:18" x14ac:dyDescent="0.2">
      <c r="A7" t="s">
        <v>21</v>
      </c>
      <c r="B7" s="1">
        <v>0</v>
      </c>
      <c r="C7" s="1">
        <v>0.82105263157894737</v>
      </c>
      <c r="D7" s="1">
        <v>0.8631578947368419</v>
      </c>
      <c r="E7" s="1">
        <v>0.67894736842105263</v>
      </c>
      <c r="F7" s="1">
        <v>0.79999999999999993</v>
      </c>
      <c r="G7" s="1"/>
      <c r="H7" s="1">
        <v>0.48947368421052634</v>
      </c>
      <c r="I7" s="1">
        <v>0.6</v>
      </c>
      <c r="J7" s="1">
        <v>0.57894736842105254</v>
      </c>
      <c r="K7" s="1">
        <v>0.21578947368421048</v>
      </c>
      <c r="N7">
        <v>0.27368421052631581</v>
      </c>
      <c r="O7">
        <v>0.673684210526316</v>
      </c>
      <c r="P7">
        <v>0.77894736842105272</v>
      </c>
      <c r="Q7">
        <v>0.84210526315789469</v>
      </c>
      <c r="R7">
        <v>0.45263157894736844</v>
      </c>
    </row>
    <row r="8" spans="1:18" x14ac:dyDescent="0.2">
      <c r="A8" t="s">
        <v>24</v>
      </c>
      <c r="B8" s="1">
        <v>0</v>
      </c>
      <c r="C8" s="1">
        <v>0.67368421052631577</v>
      </c>
      <c r="D8" s="1">
        <v>0.77894736842105272</v>
      </c>
      <c r="E8" s="1">
        <v>0.36315789473684212</v>
      </c>
      <c r="F8" s="1">
        <v>0.96842105263157885</v>
      </c>
      <c r="G8" s="1"/>
      <c r="H8" s="1">
        <v>0.11578947368421053</v>
      </c>
      <c r="I8" s="1">
        <v>0.28421052631578952</v>
      </c>
      <c r="J8" s="1">
        <v>0.47368421052631582</v>
      </c>
      <c r="K8" s="1">
        <v>0.10526315789473684</v>
      </c>
      <c r="N8">
        <v>0</v>
      </c>
      <c r="O8">
        <v>0.43157894736842095</v>
      </c>
      <c r="P8">
        <v>0.55789473684210522</v>
      </c>
      <c r="Q8">
        <v>0.50526315789473686</v>
      </c>
      <c r="R8">
        <v>5.2631578947368418E-2</v>
      </c>
    </row>
    <row r="9" spans="1:18" x14ac:dyDescent="0.2">
      <c r="A9" t="s">
        <v>27</v>
      </c>
      <c r="B9" s="1">
        <v>0</v>
      </c>
      <c r="C9" s="1">
        <v>0.47368421052631582</v>
      </c>
      <c r="D9" s="1">
        <v>0.87368421052631584</v>
      </c>
      <c r="E9" s="1">
        <v>0.65789473684210531</v>
      </c>
      <c r="F9" s="1">
        <v>0.37368421052631573</v>
      </c>
      <c r="G9" s="1"/>
      <c r="H9" s="1">
        <v>0.25263157894736843</v>
      </c>
      <c r="I9" s="1">
        <v>0.44210526315789478</v>
      </c>
      <c r="J9" s="1">
        <v>0.52631578947368418</v>
      </c>
      <c r="K9" s="1">
        <v>0.53157894736842104</v>
      </c>
      <c r="N9">
        <v>0.30526315789473685</v>
      </c>
      <c r="O9">
        <v>0.54210526315789498</v>
      </c>
      <c r="P9">
        <v>0.442105263157895</v>
      </c>
      <c r="Q9">
        <v>0.27894736842105261</v>
      </c>
      <c r="R9">
        <v>0.11052631578947369</v>
      </c>
    </row>
    <row r="10" spans="1:18" x14ac:dyDescent="0.2">
      <c r="A10" t="s">
        <v>30</v>
      </c>
      <c r="B10" s="1">
        <v>0.14736842105263159</v>
      </c>
      <c r="C10" s="1">
        <v>0.68947368421052624</v>
      </c>
      <c r="D10" s="1">
        <v>0.95263157894736861</v>
      </c>
      <c r="E10" s="1">
        <v>0.8526315789473683</v>
      </c>
      <c r="F10" s="1">
        <v>0.9263157894736842</v>
      </c>
      <c r="G10" s="1"/>
      <c r="H10" s="1">
        <v>0.21052631578947367</v>
      </c>
      <c r="I10" s="1">
        <v>0.22105263157894739</v>
      </c>
      <c r="J10" s="1">
        <v>0.1736842105263158</v>
      </c>
      <c r="K10" s="1">
        <v>0.14736842105263159</v>
      </c>
      <c r="N10">
        <v>0.44736842105263158</v>
      </c>
      <c r="O10">
        <v>0.74210526315789505</v>
      </c>
      <c r="P10">
        <v>0.85789473684210538</v>
      </c>
      <c r="Q10">
        <v>0.54736842105263195</v>
      </c>
      <c r="R10">
        <v>0.37368421052631573</v>
      </c>
    </row>
    <row r="11" spans="1:18" x14ac:dyDescent="0.2">
      <c r="A11" t="s">
        <v>32</v>
      </c>
      <c r="B11" s="1">
        <v>0</v>
      </c>
      <c r="C11" s="1">
        <v>0.19999999999999998</v>
      </c>
      <c r="D11" s="1">
        <v>0.88947368421052619</v>
      </c>
      <c r="E11" s="1">
        <v>0.64210526315789473</v>
      </c>
      <c r="F11" s="1">
        <v>0.84736842105263177</v>
      </c>
      <c r="G11" s="1"/>
      <c r="H11" s="1">
        <v>0.37368421052631573</v>
      </c>
      <c r="I11" s="1">
        <v>0.24210526315789499</v>
      </c>
      <c r="J11" s="1">
        <v>0.21578947368421048</v>
      </c>
      <c r="K11" s="1">
        <v>8.4210526315789472E-2</v>
      </c>
      <c r="N11">
        <v>0</v>
      </c>
      <c r="O11">
        <v>0.26842105263157895</v>
      </c>
      <c r="P11">
        <v>0.33157894736842108</v>
      </c>
      <c r="Q11">
        <v>0.23157894736842105</v>
      </c>
      <c r="R11">
        <v>0.30526315789473685</v>
      </c>
    </row>
    <row r="12" spans="1:18" x14ac:dyDescent="0.2">
      <c r="A12" t="s">
        <v>34</v>
      </c>
      <c r="B12" s="1">
        <v>0.221052631578947</v>
      </c>
      <c r="C12" s="1">
        <v>0.93684210526315803</v>
      </c>
      <c r="D12" s="1">
        <v>0.96842105263157885</v>
      </c>
      <c r="E12" s="1">
        <v>1</v>
      </c>
      <c r="F12" s="1">
        <v>0.63684210526315788</v>
      </c>
      <c r="G12" s="1"/>
      <c r="H12" s="1">
        <v>0.37368421052631573</v>
      </c>
      <c r="I12" s="1">
        <v>0.71578947368421053</v>
      </c>
      <c r="J12" s="1">
        <v>0.63684210526315788</v>
      </c>
      <c r="K12" s="1">
        <v>0.32105263157894737</v>
      </c>
      <c r="N12">
        <v>0.12105263157894736</v>
      </c>
      <c r="O12">
        <v>0.11052631578947369</v>
      </c>
      <c r="P12">
        <v>0</v>
      </c>
      <c r="Q12">
        <v>0</v>
      </c>
      <c r="R12">
        <v>4.47368421052632E-2</v>
      </c>
    </row>
    <row r="13" spans="1:18" x14ac:dyDescent="0.2">
      <c r="A13" t="s">
        <v>36</v>
      </c>
      <c r="B13" s="1">
        <v>0</v>
      </c>
      <c r="C13" s="1">
        <v>0.43684210526315792</v>
      </c>
      <c r="D13" s="1">
        <v>0.78947368421052633</v>
      </c>
      <c r="E13" s="1">
        <v>0.67368421052631577</v>
      </c>
      <c r="F13" s="1">
        <v>0.58947368421052637</v>
      </c>
      <c r="G13" s="1"/>
      <c r="H13" s="1">
        <v>0.35263157894736846</v>
      </c>
      <c r="I13" s="1">
        <v>2.6315789473684209E-2</v>
      </c>
      <c r="J13" s="1">
        <v>6.3157894736842107E-2</v>
      </c>
      <c r="K13" s="1">
        <v>0</v>
      </c>
      <c r="N13">
        <v>0.35263157894736802</v>
      </c>
      <c r="O13">
        <v>0.16315789473684211</v>
      </c>
      <c r="P13">
        <v>0.215789473684211</v>
      </c>
      <c r="Q13">
        <v>0.13157894736842105</v>
      </c>
      <c r="R13">
        <v>0.32631578947368423</v>
      </c>
    </row>
    <row r="14" spans="1:18" x14ac:dyDescent="0.2">
      <c r="A14" t="s">
        <v>38</v>
      </c>
      <c r="B14" s="1">
        <v>2.1052631578947368E-2</v>
      </c>
      <c r="C14" s="1">
        <v>0.60526315789473684</v>
      </c>
      <c r="D14" s="1">
        <v>0.86842105263157898</v>
      </c>
      <c r="E14" s="1">
        <v>0.95789473684210524</v>
      </c>
      <c r="F14" s="1">
        <v>0.97894736842105268</v>
      </c>
      <c r="G14" s="1"/>
      <c r="H14" s="1">
        <v>0.48421052631578942</v>
      </c>
      <c r="I14" s="1">
        <v>0.34736842105263199</v>
      </c>
      <c r="J14" s="1">
        <v>0.30526315789473685</v>
      </c>
      <c r="K14" s="1">
        <v>0</v>
      </c>
      <c r="N14">
        <v>0.56842105263157905</v>
      </c>
      <c r="O14">
        <v>0.61052631578947369</v>
      </c>
      <c r="P14">
        <v>0.52631578947368418</v>
      </c>
      <c r="Q14">
        <v>0</v>
      </c>
      <c r="R14">
        <v>0.15263157894736842</v>
      </c>
    </row>
    <row r="15" spans="1:18" s="2" customFormat="1" x14ac:dyDescent="0.2">
      <c r="A15" s="2" t="s">
        <v>46</v>
      </c>
      <c r="B15" s="3">
        <f>AVERAGE(B3:B14)</f>
        <v>6.6228070175438566E-2</v>
      </c>
      <c r="C15" s="3">
        <f t="shared" ref="C15:K15" si="0">AVERAGE(C3:C14)</f>
        <v>0.61096491228070171</v>
      </c>
      <c r="D15" s="3">
        <f t="shared" si="0"/>
        <v>0.76885964912280691</v>
      </c>
      <c r="E15" s="3">
        <f t="shared" si="0"/>
        <v>0.68157894736842106</v>
      </c>
      <c r="F15" s="3">
        <f t="shared" si="0"/>
        <v>0.67675438596491233</v>
      </c>
      <c r="G15" s="3"/>
      <c r="H15" s="3">
        <f t="shared" si="0"/>
        <v>0.28552631578947368</v>
      </c>
      <c r="I15" s="3">
        <f t="shared" si="0"/>
        <v>0.29780701754385969</v>
      </c>
      <c r="J15" s="3">
        <f t="shared" si="0"/>
        <v>0.2899122807017544</v>
      </c>
      <c r="K15" s="3">
        <f t="shared" si="0"/>
        <v>0.18070175438596492</v>
      </c>
      <c r="L15" s="3">
        <f>AVERAGE(H15:K15)</f>
        <v>0.26348684210526319</v>
      </c>
      <c r="N15" s="2">
        <f>AVERAGE(N3:N14)</f>
        <v>0.25438596491228066</v>
      </c>
      <c r="O15" s="2">
        <f t="shared" ref="O15:R15" si="1">AVERAGE(O3:O14)</f>
        <v>0.45131578947368428</v>
      </c>
      <c r="P15" s="2">
        <f t="shared" si="1"/>
        <v>0.38640350877192992</v>
      </c>
      <c r="Q15" s="2">
        <f t="shared" si="1"/>
        <v>0.30219298245614035</v>
      </c>
      <c r="R15" s="2">
        <f t="shared" si="1"/>
        <v>0.22478070175438594</v>
      </c>
    </row>
    <row r="16" spans="1:18" x14ac:dyDescent="0.2">
      <c r="A16" t="s">
        <v>48</v>
      </c>
      <c r="N16">
        <f>STDEV(N3:N14)/SQRT(COUNT(N3:N14))</f>
        <v>5.6864596727719645E-2</v>
      </c>
      <c r="O16">
        <f t="shared" ref="O16:R16" si="2">STDEV(O3:O14)/SQRT(COUNT(O3:O14))</f>
        <v>7.7360785245259245E-2</v>
      </c>
      <c r="P16">
        <f t="shared" si="2"/>
        <v>8.3500943670984887E-2</v>
      </c>
      <c r="Q16">
        <f t="shared" si="2"/>
        <v>7.7578397520371739E-2</v>
      </c>
      <c r="R16">
        <f t="shared" si="2"/>
        <v>5.2552231189493079E-2</v>
      </c>
    </row>
    <row r="19" spans="1:19" x14ac:dyDescent="0.2">
      <c r="A19" s="2" t="s">
        <v>41</v>
      </c>
    </row>
    <row r="20" spans="1:19" x14ac:dyDescent="0.2">
      <c r="A20" t="s">
        <v>10</v>
      </c>
      <c r="B20" s="1">
        <v>7.3684210526315796E-2</v>
      </c>
      <c r="C20" s="1">
        <v>0.45789473684210519</v>
      </c>
      <c r="D20" s="1">
        <v>0.90526315789473688</v>
      </c>
      <c r="E20" s="1">
        <v>0.79473684210526319</v>
      </c>
      <c r="F20" s="1">
        <v>0.93684210526315803</v>
      </c>
      <c r="G20" s="1"/>
      <c r="H20" s="1">
        <v>0.3</v>
      </c>
      <c r="I20" s="1">
        <v>0.37894736842105264</v>
      </c>
      <c r="J20" s="1">
        <v>9.4736842105263161E-2</v>
      </c>
      <c r="K20" s="1">
        <v>9.9999999999999992E-2</v>
      </c>
      <c r="N20">
        <v>0.30526315789473701</v>
      </c>
      <c r="O20">
        <v>0.58947368421052637</v>
      </c>
      <c r="P20">
        <v>0.47368421052631582</v>
      </c>
      <c r="Q20">
        <v>8.9473684210526316E-2</v>
      </c>
      <c r="R20">
        <v>0.16315789473684211</v>
      </c>
    </row>
    <row r="21" spans="1:19" x14ac:dyDescent="0.2">
      <c r="A21" t="s">
        <v>13</v>
      </c>
      <c r="B21" s="1">
        <v>0</v>
      </c>
      <c r="C21" s="1">
        <v>0.26842105263157895</v>
      </c>
      <c r="D21" s="1">
        <v>0.63157894736842102</v>
      </c>
      <c r="E21" s="1">
        <v>0.85789473684210538</v>
      </c>
      <c r="F21" s="1">
        <v>0.65789473684210531</v>
      </c>
      <c r="G21" s="1"/>
      <c r="H21" s="1">
        <v>0.11578947368421053</v>
      </c>
      <c r="I21" s="1">
        <v>0.12105263157894736</v>
      </c>
      <c r="J21" s="1">
        <v>0.18947368421052632</v>
      </c>
      <c r="K21" s="1">
        <v>0.18947368421052632</v>
      </c>
      <c r="N21">
        <v>0.41052631578947402</v>
      </c>
      <c r="O21">
        <v>0.88947368421052619</v>
      </c>
      <c r="P21">
        <v>0.62105263157894741</v>
      </c>
      <c r="Q21">
        <v>0.36842105263157893</v>
      </c>
      <c r="R21">
        <v>0.21052631578947367</v>
      </c>
    </row>
    <row r="22" spans="1:19" x14ac:dyDescent="0.2">
      <c r="A22" t="s">
        <v>16</v>
      </c>
      <c r="B22" s="1">
        <v>0</v>
      </c>
      <c r="C22" s="1">
        <v>0.38947368421052636</v>
      </c>
      <c r="D22" s="1">
        <v>0.75789473684210529</v>
      </c>
      <c r="E22" s="1">
        <v>0.77368421052631564</v>
      </c>
      <c r="F22" s="1">
        <v>0.23684210526315791</v>
      </c>
      <c r="G22" s="1"/>
      <c r="H22" s="1">
        <v>0.43157894736842095</v>
      </c>
      <c r="I22" s="1">
        <v>0.1736842105263158</v>
      </c>
      <c r="J22" s="1">
        <v>0.40526315789473688</v>
      </c>
      <c r="K22" s="1">
        <v>0.52105263157894743</v>
      </c>
      <c r="N22">
        <v>0.35263157894736846</v>
      </c>
      <c r="O22">
        <v>0.37894736842105264</v>
      </c>
      <c r="P22">
        <v>0.62631578947368427</v>
      </c>
      <c r="Q22">
        <v>3.1578947368421054E-2</v>
      </c>
      <c r="R22">
        <v>9.9999999999999992E-2</v>
      </c>
    </row>
    <row r="23" spans="1:19" x14ac:dyDescent="0.2">
      <c r="A23" t="s">
        <v>19</v>
      </c>
      <c r="B23" s="1">
        <v>0</v>
      </c>
      <c r="C23" s="1">
        <v>0.57894736842105254</v>
      </c>
      <c r="D23" s="1">
        <v>0.83157894736842108</v>
      </c>
      <c r="E23" s="1">
        <v>0.88947368421052619</v>
      </c>
      <c r="F23" s="1">
        <v>0.78947368421052633</v>
      </c>
      <c r="G23" s="1"/>
      <c r="H23" s="1">
        <v>0.25263157894736843</v>
      </c>
      <c r="I23" s="1">
        <v>0.12105263157894736</v>
      </c>
      <c r="J23" s="1">
        <v>0.31578947368421051</v>
      </c>
      <c r="K23" s="1">
        <v>0.31578947368421051</v>
      </c>
      <c r="N23">
        <v>0.67368421052631577</v>
      </c>
      <c r="O23">
        <v>0.84210526315789469</v>
      </c>
      <c r="P23">
        <v>0.93157894736842095</v>
      </c>
      <c r="Q23">
        <v>0.85789473684210538</v>
      </c>
      <c r="R23">
        <v>0.70526315789473693</v>
      </c>
    </row>
    <row r="24" spans="1:19" x14ac:dyDescent="0.2">
      <c r="A24" t="s">
        <v>22</v>
      </c>
      <c r="B24" s="1">
        <v>0</v>
      </c>
      <c r="C24" s="1">
        <v>0.48421052631578942</v>
      </c>
      <c r="D24" s="1">
        <v>0.68947368421052624</v>
      </c>
      <c r="E24" s="1">
        <v>0.75789473684210529</v>
      </c>
      <c r="F24" s="1">
        <v>0.60526315789473684</v>
      </c>
      <c r="G24" s="1"/>
      <c r="H24" s="1">
        <v>7.3684210526315796E-2</v>
      </c>
      <c r="I24" s="1">
        <v>9.9999999999999992E-2</v>
      </c>
      <c r="J24" s="1">
        <v>0.25789473684210529</v>
      </c>
      <c r="K24" s="1">
        <v>0.18421052631578946</v>
      </c>
      <c r="N24">
        <v>0.48947368421052634</v>
      </c>
      <c r="O24">
        <v>0.58421052631578896</v>
      </c>
      <c r="P24">
        <v>0.64210526315789473</v>
      </c>
      <c r="Q24">
        <v>0.12631578947368421</v>
      </c>
      <c r="R24">
        <v>0.21052631578947367</v>
      </c>
    </row>
    <row r="25" spans="1:19" x14ac:dyDescent="0.2">
      <c r="A25" t="s">
        <v>25</v>
      </c>
      <c r="B25" s="1">
        <v>0.13157894736842105</v>
      </c>
      <c r="C25" s="1">
        <v>0.62105263157894741</v>
      </c>
      <c r="D25" s="1">
        <v>0.26315789473684209</v>
      </c>
      <c r="E25" s="1">
        <v>0.14736842105263159</v>
      </c>
      <c r="F25" s="1">
        <v>0.48947368421052634</v>
      </c>
      <c r="G25" s="1"/>
      <c r="H25" s="1">
        <v>0.61578947368421055</v>
      </c>
      <c r="I25" s="1">
        <v>0.10526315789473684</v>
      </c>
      <c r="J25" s="1">
        <v>0.11578947368421053</v>
      </c>
      <c r="K25" s="1">
        <v>6.3157894736842107E-2</v>
      </c>
      <c r="N25">
        <v>7.8947368421052627E-2</v>
      </c>
      <c r="O25">
        <v>0.50526315789473686</v>
      </c>
      <c r="P25">
        <v>0.59473684210526323</v>
      </c>
      <c r="Q25">
        <v>0.26842105263157895</v>
      </c>
      <c r="R25">
        <v>0.48421052631578942</v>
      </c>
    </row>
    <row r="26" spans="1:19" x14ac:dyDescent="0.2">
      <c r="A26" t="s">
        <v>28</v>
      </c>
      <c r="B26" s="1">
        <v>5.7894736842105263E-2</v>
      </c>
      <c r="C26" s="1">
        <v>0.8052631578947369</v>
      </c>
      <c r="D26" s="1">
        <v>0.99473684210526314</v>
      </c>
      <c r="E26" s="1">
        <v>0.8631578947368419</v>
      </c>
      <c r="F26" s="1">
        <v>0.79999999999999993</v>
      </c>
      <c r="G26" s="1"/>
      <c r="H26" s="1">
        <v>0.3473684210526316</v>
      </c>
      <c r="I26" s="1">
        <v>0.33684210526315789</v>
      </c>
      <c r="J26" s="1">
        <v>0.31578947368421051</v>
      </c>
      <c r="K26" s="1">
        <v>0</v>
      </c>
      <c r="N26">
        <v>0.74210526315789471</v>
      </c>
      <c r="O26">
        <v>0.68947368421052624</v>
      </c>
      <c r="P26">
        <v>0.83684210526315794</v>
      </c>
      <c r="Q26">
        <v>0.66315789473684217</v>
      </c>
      <c r="R26">
        <v>0.62631578947368427</v>
      </c>
    </row>
    <row r="27" spans="1:19" x14ac:dyDescent="0.2">
      <c r="A27" t="s">
        <v>31</v>
      </c>
      <c r="B27" s="1">
        <v>0</v>
      </c>
      <c r="C27" s="1">
        <v>0.52631578947368418</v>
      </c>
      <c r="D27" s="1">
        <v>0.73157894736842111</v>
      </c>
      <c r="E27" s="1">
        <v>1.0210526315789472</v>
      </c>
      <c r="F27" s="1">
        <v>0.73157894736842111</v>
      </c>
      <c r="G27" s="1"/>
      <c r="H27" s="1">
        <v>0.45263157894736844</v>
      </c>
      <c r="I27" s="1">
        <v>0.16842105263157894</v>
      </c>
      <c r="J27" s="1">
        <v>0.18421052631578946</v>
      </c>
      <c r="K27" s="1">
        <v>8.4210526315789472E-2</v>
      </c>
      <c r="N27">
        <v>0.44736842105263203</v>
      </c>
      <c r="O27">
        <v>0.3</v>
      </c>
      <c r="P27">
        <v>0.54210526315789487</v>
      </c>
      <c r="Q27">
        <v>0.44736842105263158</v>
      </c>
      <c r="R27">
        <v>0.14736842105263159</v>
      </c>
    </row>
    <row r="28" spans="1:19" x14ac:dyDescent="0.2">
      <c r="A28" t="s">
        <v>33</v>
      </c>
      <c r="B28" s="1">
        <v>0</v>
      </c>
      <c r="C28" s="1">
        <v>0.81052631578947376</v>
      </c>
      <c r="D28" s="1">
        <v>0.83157894736842108</v>
      </c>
      <c r="E28" s="1">
        <v>0.98947368421052639</v>
      </c>
      <c r="F28" s="1">
        <v>0.88947368421052619</v>
      </c>
      <c r="G28" s="1"/>
      <c r="H28" s="1">
        <v>0.44210526315789478</v>
      </c>
      <c r="I28" s="1">
        <v>0.39473684210526316</v>
      </c>
      <c r="J28" s="1">
        <v>0.55789473684210522</v>
      </c>
      <c r="K28" s="1">
        <v>0.46842105263157902</v>
      </c>
      <c r="N28">
        <v>0.88947368421052619</v>
      </c>
      <c r="O28">
        <v>0.88947368421052619</v>
      </c>
      <c r="P28">
        <v>1</v>
      </c>
      <c r="Q28">
        <v>1.0052631578947369</v>
      </c>
      <c r="R28">
        <v>0.42631578947368415</v>
      </c>
    </row>
    <row r="29" spans="1:19" x14ac:dyDescent="0.2">
      <c r="A29" t="s">
        <v>35</v>
      </c>
      <c r="B29" s="1">
        <v>0</v>
      </c>
      <c r="C29" s="1">
        <v>0.51052631578947361</v>
      </c>
      <c r="D29" s="1">
        <v>0.70526315789473693</v>
      </c>
      <c r="E29" s="1">
        <v>0.79999999999999993</v>
      </c>
      <c r="F29" s="1">
        <v>0.87368421052631584</v>
      </c>
      <c r="G29" s="1"/>
      <c r="H29" s="1">
        <v>0.36842105263157893</v>
      </c>
      <c r="I29" s="1">
        <v>0.27894736842105261</v>
      </c>
      <c r="J29" s="1">
        <v>2.6315789473684209E-2</v>
      </c>
      <c r="K29" s="1">
        <v>0.12631578947368421</v>
      </c>
      <c r="N29">
        <v>0.86842105263157898</v>
      </c>
      <c r="O29">
        <v>0.95263157894736861</v>
      </c>
      <c r="P29">
        <v>1</v>
      </c>
      <c r="Q29">
        <v>0.8631578947368419</v>
      </c>
      <c r="R29">
        <v>0.9631578947368421</v>
      </c>
    </row>
    <row r="30" spans="1:19" x14ac:dyDescent="0.2">
      <c r="A30" t="s">
        <v>37</v>
      </c>
      <c r="B30" s="1">
        <v>0.22105263157894739</v>
      </c>
      <c r="C30" s="1">
        <v>0.90000000000000013</v>
      </c>
      <c r="D30" s="1">
        <v>0.71052631578947367</v>
      </c>
      <c r="E30" s="1">
        <v>0.75789473684210529</v>
      </c>
      <c r="F30" s="1">
        <v>0.88947368421052619</v>
      </c>
      <c r="G30" s="1"/>
      <c r="H30" s="1">
        <v>6.3157894736842107E-2</v>
      </c>
      <c r="I30" s="1">
        <v>0.12105263157894736</v>
      </c>
      <c r="J30" s="1">
        <v>0.14210526315789476</v>
      </c>
      <c r="K30" s="1">
        <v>0.41578947368421054</v>
      </c>
      <c r="N30">
        <v>0.90000000000000013</v>
      </c>
      <c r="O30">
        <v>0.93157894736842095</v>
      </c>
      <c r="P30">
        <v>0.97368421052631582</v>
      </c>
      <c r="Q30">
        <v>0.57894736842105254</v>
      </c>
      <c r="R30">
        <v>0.8526315789473683</v>
      </c>
    </row>
    <row r="31" spans="1:19" x14ac:dyDescent="0.2">
      <c r="A31" t="s">
        <v>39</v>
      </c>
      <c r="B31" s="1">
        <v>0.18947368421052632</v>
      </c>
      <c r="C31" s="1">
        <v>0.42105263157894735</v>
      </c>
      <c r="D31" s="1">
        <v>0.78421052631578958</v>
      </c>
      <c r="E31" s="1">
        <v>0.94736842105263164</v>
      </c>
      <c r="F31" s="1">
        <v>0.64736842105263159</v>
      </c>
      <c r="G31" s="1"/>
      <c r="H31" s="1">
        <v>0</v>
      </c>
      <c r="I31" s="1">
        <v>6.3157894736842107E-2</v>
      </c>
      <c r="J31" s="1">
        <v>0.18421052631578946</v>
      </c>
      <c r="K31" s="1">
        <v>6.3157894736842107E-2</v>
      </c>
      <c r="N31">
        <v>0.34736842105263199</v>
      </c>
      <c r="O31">
        <v>0.30526315789473701</v>
      </c>
      <c r="P31">
        <v>0.12105263157894736</v>
      </c>
      <c r="R31">
        <v>0.36842105263157898</v>
      </c>
      <c r="S31" s="4" t="s">
        <v>47</v>
      </c>
    </row>
    <row r="32" spans="1:19" s="2" customFormat="1" x14ac:dyDescent="0.2">
      <c r="A32" s="2" t="s">
        <v>46</v>
      </c>
      <c r="B32" s="3">
        <f>AVERAGE(B20:B31)</f>
        <v>5.6140350877192984E-2</v>
      </c>
      <c r="C32" s="3">
        <f t="shared" ref="C32" si="3">AVERAGE(C20:C31)</f>
        <v>0.56447368421052635</v>
      </c>
      <c r="D32" s="3">
        <f t="shared" ref="D32" si="4">AVERAGE(D20:D31)</f>
        <v>0.73640350877192995</v>
      </c>
      <c r="E32" s="3">
        <f t="shared" ref="E32" si="5">AVERAGE(E20:E31)</f>
        <v>0.80000000000000016</v>
      </c>
      <c r="F32" s="3">
        <f t="shared" ref="F32" si="6">AVERAGE(F20:F31)</f>
        <v>0.71228070175438596</v>
      </c>
      <c r="G32" s="3"/>
      <c r="H32" s="3">
        <f t="shared" ref="H32" si="7">AVERAGE(H20:H31)</f>
        <v>0.28859649122807018</v>
      </c>
      <c r="I32" s="3">
        <f t="shared" ref="I32" si="8">AVERAGE(I20:I31)</f>
        <v>0.19692982456140354</v>
      </c>
      <c r="J32" s="3">
        <f t="shared" ref="J32" si="9">AVERAGE(J20:J31)</f>
        <v>0.23245614035087717</v>
      </c>
      <c r="K32" s="3">
        <f t="shared" ref="K32" si="10">AVERAGE(K20:K31)</f>
        <v>0.2109649122807018</v>
      </c>
      <c r="L32" s="3">
        <f>AVERAGE(H32:K32)</f>
        <v>0.23223684210526316</v>
      </c>
      <c r="N32" s="2">
        <f t="shared" ref="N32:Q32" si="11">AVERAGE(N20:N31)</f>
        <v>0.54210526315789487</v>
      </c>
      <c r="O32" s="2">
        <f t="shared" si="11"/>
        <v>0.65482456140350875</v>
      </c>
      <c r="P32" s="2">
        <f t="shared" si="11"/>
        <v>0.69692982456140351</v>
      </c>
      <c r="Q32" s="2">
        <f t="shared" si="11"/>
        <v>0.48181818181818181</v>
      </c>
      <c r="R32" s="2">
        <f>AVERAGE(R20:R31)</f>
        <v>0.43815789473684202</v>
      </c>
    </row>
    <row r="33" spans="1:18" x14ac:dyDescent="0.2">
      <c r="A33" t="s">
        <v>48</v>
      </c>
      <c r="N33">
        <f t="shared" ref="N33:P33" si="12">STDEV(N20:N31)/SQRT(COUNT(N20:N31))</f>
        <v>7.7167604933923842E-2</v>
      </c>
      <c r="O33">
        <f t="shared" si="12"/>
        <v>7.111155431865436E-2</v>
      </c>
      <c r="P33">
        <f t="shared" si="12"/>
        <v>7.6106401231818568E-2</v>
      </c>
      <c r="Q33">
        <f>STDEV(Q20:Q31)/SQRT(COUNT(Q20:Q31))</f>
        <v>0.10205978278850779</v>
      </c>
      <c r="R33">
        <f>STDEV(R20:R31)/SQRT(COUNT(R20:R31))</f>
        <v>8.436271385687763E-2</v>
      </c>
    </row>
    <row r="36" spans="1:18" x14ac:dyDescent="0.2">
      <c r="A36" s="2" t="s">
        <v>42</v>
      </c>
    </row>
    <row r="37" spans="1:18" x14ac:dyDescent="0.2">
      <c r="A37" t="s">
        <v>8</v>
      </c>
      <c r="B37" s="1">
        <v>0.19473684210526301</v>
      </c>
      <c r="C37" s="1">
        <v>0.14736842105263159</v>
      </c>
      <c r="D37" s="1">
        <v>0.31052631578947371</v>
      </c>
      <c r="E37" s="1">
        <v>0.68421052631578949</v>
      </c>
      <c r="F37" s="1">
        <v>0.5368421052631579</v>
      </c>
      <c r="G37" s="1"/>
      <c r="H37" s="1">
        <v>0.15263157894736842</v>
      </c>
      <c r="I37" s="1">
        <v>0.18421052631578946</v>
      </c>
      <c r="J37" s="1">
        <v>0.39473684210526316</v>
      </c>
      <c r="K37" s="1">
        <v>0.14736842105263159</v>
      </c>
      <c r="N37">
        <v>0.12631578947368421</v>
      </c>
      <c r="O37">
        <v>0.56315789473684208</v>
      </c>
      <c r="P37">
        <v>0.45263157894736844</v>
      </c>
      <c r="Q37">
        <v>0.1736842105263158</v>
      </c>
      <c r="R37">
        <v>0.66315789473684217</v>
      </c>
    </row>
    <row r="38" spans="1:18" x14ac:dyDescent="0.2">
      <c r="A38" t="s">
        <v>11</v>
      </c>
      <c r="B38" s="1">
        <v>0</v>
      </c>
      <c r="C38" s="1">
        <v>0.39999999999999997</v>
      </c>
      <c r="D38" s="1">
        <v>0.5368421052631579</v>
      </c>
      <c r="E38" s="1">
        <v>0.70526315789473693</v>
      </c>
      <c r="F38" s="1">
        <v>0.57894736842105254</v>
      </c>
      <c r="G38" s="1"/>
      <c r="H38" s="1">
        <v>3.1578947368421054E-2</v>
      </c>
      <c r="I38" s="1">
        <v>0</v>
      </c>
      <c r="J38" s="1">
        <v>0</v>
      </c>
      <c r="K38" s="1">
        <v>0.11052631578947369</v>
      </c>
      <c r="N38">
        <v>0.45263157894736844</v>
      </c>
      <c r="O38">
        <v>0.88947368421052619</v>
      </c>
      <c r="P38">
        <v>0.90000000000000013</v>
      </c>
      <c r="Q38">
        <v>0.43684210526315798</v>
      </c>
      <c r="R38">
        <v>0.39473684210526316</v>
      </c>
    </row>
    <row r="39" spans="1:18" x14ac:dyDescent="0.2">
      <c r="A39" t="s">
        <v>14</v>
      </c>
      <c r="B39" s="1">
        <v>3.8947368421052599E-2</v>
      </c>
      <c r="C39" s="1">
        <v>0.84736842105263177</v>
      </c>
      <c r="D39" s="1">
        <v>0.87894736842105259</v>
      </c>
      <c r="E39" s="1">
        <v>0.76842105263157889</v>
      </c>
      <c r="F39" s="1">
        <v>0.54736842105263162</v>
      </c>
      <c r="G39" s="1"/>
      <c r="H39" s="1">
        <v>0.17894736842105263</v>
      </c>
      <c r="I39" s="1">
        <v>0.38421052631578945</v>
      </c>
      <c r="J39" s="1">
        <v>0.37894736842105264</v>
      </c>
      <c r="K39" s="1">
        <v>0.21578947368421048</v>
      </c>
      <c r="N39">
        <v>0.40526315789473688</v>
      </c>
      <c r="O39">
        <v>0.8526315789473683</v>
      </c>
      <c r="P39">
        <v>0.67368421052631577</v>
      </c>
      <c r="Q39">
        <v>0.67894736842105263</v>
      </c>
      <c r="R39">
        <v>0.44210526315789478</v>
      </c>
    </row>
    <row r="40" spans="1:18" x14ac:dyDescent="0.2">
      <c r="A40" t="s">
        <v>17</v>
      </c>
      <c r="B40" s="1">
        <v>0</v>
      </c>
      <c r="C40" s="1">
        <v>0.52105263157894743</v>
      </c>
      <c r="D40" s="1">
        <v>0.54210526315789487</v>
      </c>
      <c r="E40" s="1">
        <v>0.43684210526315792</v>
      </c>
      <c r="F40" s="1">
        <v>0.32105263157894737</v>
      </c>
      <c r="G40" s="1"/>
      <c r="H40" s="1">
        <v>0.33684210526315789</v>
      </c>
      <c r="I40" s="1">
        <v>0</v>
      </c>
      <c r="J40" s="1">
        <v>0</v>
      </c>
      <c r="K40" s="1">
        <v>0.10526315789473684</v>
      </c>
      <c r="N40">
        <v>0.51578947368421058</v>
      </c>
      <c r="O40">
        <v>0.71578947368421053</v>
      </c>
      <c r="P40">
        <v>0.75263157894736843</v>
      </c>
      <c r="Q40">
        <v>0.5736842105263158</v>
      </c>
      <c r="R40">
        <v>0.20526315789473684</v>
      </c>
    </row>
    <row r="41" spans="1:18" x14ac:dyDescent="0.2">
      <c r="A41" t="s">
        <v>20</v>
      </c>
      <c r="B41" s="1">
        <v>0.1368421052631579</v>
      </c>
      <c r="C41" s="1">
        <v>0.74210526315789471</v>
      </c>
      <c r="D41" s="1">
        <v>0.75789473684210529</v>
      </c>
      <c r="E41" s="1">
        <v>0.82105263157894737</v>
      </c>
      <c r="F41" s="1">
        <v>0.70526315789473693</v>
      </c>
      <c r="G41" s="1"/>
      <c r="H41" s="1">
        <v>2.1052631578947368E-2</v>
      </c>
      <c r="I41" s="1">
        <v>6.8421052631578952E-2</v>
      </c>
      <c r="J41" s="1">
        <v>1.5789473684210527E-2</v>
      </c>
      <c r="K41" s="1">
        <v>3.6842105263157898E-2</v>
      </c>
      <c r="N41">
        <v>0.56315789473684208</v>
      </c>
      <c r="O41">
        <v>0.62105263157894697</v>
      </c>
      <c r="P41">
        <v>0.70000000000000007</v>
      </c>
      <c r="Q41">
        <v>9.9999999999999992E-2</v>
      </c>
      <c r="R41">
        <v>0.39473684210526316</v>
      </c>
    </row>
    <row r="42" spans="1:18" x14ac:dyDescent="0.2">
      <c r="A42" t="s">
        <v>23</v>
      </c>
      <c r="B42" s="1">
        <v>0.221052631578947</v>
      </c>
      <c r="C42" s="1">
        <v>0.62631578947368427</v>
      </c>
      <c r="D42" s="1">
        <v>0.9263157894736842</v>
      </c>
      <c r="E42" s="1">
        <v>0.97894736842105268</v>
      </c>
      <c r="F42" s="1">
        <v>0.90000000000000013</v>
      </c>
      <c r="G42" s="1"/>
      <c r="H42" s="1">
        <v>0.22631578947368422</v>
      </c>
      <c r="I42" s="1">
        <v>0.36842105263157893</v>
      </c>
      <c r="J42" s="1">
        <v>0.36842105263157893</v>
      </c>
      <c r="K42" s="1">
        <v>8.4210526315789472E-2</v>
      </c>
      <c r="N42">
        <v>0.70526315789473693</v>
      </c>
      <c r="O42">
        <v>0.60526315789473684</v>
      </c>
      <c r="P42">
        <v>0.77368421052631564</v>
      </c>
      <c r="Q42">
        <v>0.39473684210526316</v>
      </c>
      <c r="R42">
        <v>0.6684210526315788</v>
      </c>
    </row>
    <row r="43" spans="1:18" x14ac:dyDescent="0.2">
      <c r="A43" t="s">
        <v>26</v>
      </c>
      <c r="B43" s="1">
        <v>3.6842105263157898E-2</v>
      </c>
      <c r="C43" s="1">
        <v>0.73157894736842111</v>
      </c>
      <c r="D43" s="1">
        <v>0.54210526315789487</v>
      </c>
      <c r="E43" s="1">
        <v>0.76842105263157889</v>
      </c>
      <c r="F43" s="1">
        <v>0.87368421052631584</v>
      </c>
      <c r="G43" s="1"/>
      <c r="H43" s="1">
        <v>0</v>
      </c>
      <c r="I43" s="1">
        <v>0.22631578947368422</v>
      </c>
      <c r="J43" s="1">
        <v>6.3157894736842107E-2</v>
      </c>
      <c r="K43" s="1">
        <v>0</v>
      </c>
      <c r="N43">
        <v>0.58947368421052637</v>
      </c>
      <c r="O43">
        <v>0.92105263157894735</v>
      </c>
      <c r="P43">
        <v>0.58947368421052637</v>
      </c>
      <c r="Q43">
        <v>0.76842105263157889</v>
      </c>
      <c r="R43">
        <v>0.63684210526315788</v>
      </c>
    </row>
    <row r="44" spans="1:18" x14ac:dyDescent="0.2">
      <c r="A44" t="s">
        <v>29</v>
      </c>
      <c r="B44" s="1">
        <v>0</v>
      </c>
      <c r="C44" s="1">
        <v>0.72105263157894728</v>
      </c>
      <c r="D44" s="1">
        <v>0.67894736842105263</v>
      </c>
      <c r="E44" s="1">
        <v>0.75789473684210529</v>
      </c>
      <c r="F44" s="1">
        <v>0.55263157894736836</v>
      </c>
      <c r="G44" s="1"/>
      <c r="H44" s="1">
        <v>4.736842105263158E-2</v>
      </c>
      <c r="I44" s="1">
        <v>0</v>
      </c>
      <c r="J44" s="1">
        <v>0</v>
      </c>
      <c r="K44" s="1">
        <v>7.3684210526315796E-2</v>
      </c>
      <c r="N44">
        <v>0.41578947368421054</v>
      </c>
      <c r="O44">
        <v>0.62631578947368427</v>
      </c>
      <c r="P44">
        <v>0.20526315789473684</v>
      </c>
      <c r="Q44">
        <v>0.44210526315789478</v>
      </c>
      <c r="R44">
        <v>0.20526315789473684</v>
      </c>
    </row>
    <row r="45" spans="1:18" s="2" customFormat="1" x14ac:dyDescent="0.2">
      <c r="A45" s="2" t="s">
        <v>46</v>
      </c>
      <c r="B45" s="3">
        <f>AVERAGE(B37:B44)</f>
        <v>7.8552631578947305E-2</v>
      </c>
      <c r="C45" s="3">
        <f t="shared" ref="C45:F45" si="13">AVERAGE(C37:C44)</f>
        <v>0.5921052631578948</v>
      </c>
      <c r="D45" s="3">
        <f t="shared" si="13"/>
        <v>0.64671052631578951</v>
      </c>
      <c r="E45" s="3">
        <f t="shared" si="13"/>
        <v>0.74013157894736836</v>
      </c>
      <c r="F45" s="3">
        <f t="shared" si="13"/>
        <v>0.62697368421052624</v>
      </c>
      <c r="G45" s="3"/>
      <c r="H45" s="3">
        <f t="shared" ref="H45" si="14">AVERAGE(H37:H44)</f>
        <v>0.12434210526315789</v>
      </c>
      <c r="I45" s="3">
        <f t="shared" ref="I45" si="15">AVERAGE(I37:I44)</f>
        <v>0.15394736842105264</v>
      </c>
      <c r="J45" s="3">
        <f t="shared" ref="J45" si="16">AVERAGE(J37:J44)</f>
        <v>0.15263157894736842</v>
      </c>
      <c r="K45" s="3">
        <f t="shared" ref="K45" si="17">AVERAGE(K37:K44)</f>
        <v>9.6710526315789483E-2</v>
      </c>
      <c r="L45" s="3">
        <f>AVERAGE(H45:K45)</f>
        <v>0.13190789473684211</v>
      </c>
      <c r="N45" s="2">
        <f>AVERAGE(N37:N44)</f>
        <v>0.47171052631578952</v>
      </c>
      <c r="O45" s="2">
        <f t="shared" ref="O45:R45" si="18">AVERAGE(O37:O44)</f>
        <v>0.72434210526315779</v>
      </c>
      <c r="P45" s="2">
        <f t="shared" si="18"/>
        <v>0.63092105263157894</v>
      </c>
      <c r="Q45" s="2">
        <f t="shared" si="18"/>
        <v>0.44605263157894742</v>
      </c>
      <c r="R45" s="2">
        <f t="shared" si="18"/>
        <v>0.45131578947368423</v>
      </c>
    </row>
    <row r="46" spans="1:18" x14ac:dyDescent="0.2">
      <c r="N46">
        <f>STDEV(N37:N44)/SQRT(COUNT(N37:N44))</f>
        <v>6.0640114498139275E-2</v>
      </c>
      <c r="O46">
        <f t="shared" ref="O46:R46" si="19">STDEV(O37:O44)/SQRT(COUNT(O37:O44))</f>
        <v>5.0521004380915696E-2</v>
      </c>
      <c r="P46">
        <f t="shared" si="19"/>
        <v>7.6635559649356602E-2</v>
      </c>
      <c r="Q46">
        <f t="shared" si="19"/>
        <v>8.1407471978106785E-2</v>
      </c>
      <c r="R46">
        <f t="shared" si="19"/>
        <v>6.7348079048210191E-2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data final</vt:lpstr>
      <vt:lpstr>Chart1</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Carolyn Jones</dc:creator>
  <cp:lastModifiedBy>Carolyn Jones</cp:lastModifiedBy>
  <dcterms:created xsi:type="dcterms:W3CDTF">2011-11-03T22:34:49Z</dcterms:created>
  <dcterms:modified xsi:type="dcterms:W3CDTF">2021-03-30T20:27:47Z</dcterms:modified>
</cp:coreProperties>
</file>