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z\Gits\notebooks\2017-06-29_iceman\"/>
    </mc:Choice>
  </mc:AlternateContent>
  <bookViews>
    <workbookView xWindow="0" yWindow="0" windowWidth="20520" windowHeight="11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2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<sst xmlns="http://schemas.openxmlformats.org/spreadsheetml/2006/main" count="43" uniqueCount="33">
  <si>
    <t>Illumina Run ID</t>
  </si>
  <si>
    <t>C0056</t>
  </si>
  <si>
    <t>Bait pool 1</t>
  </si>
  <si>
    <t>C0057</t>
  </si>
  <si>
    <t>C0058</t>
  </si>
  <si>
    <t>C0059</t>
  </si>
  <si>
    <t>C0360</t>
  </si>
  <si>
    <t>Bait pool 2</t>
  </si>
  <si>
    <t>C0361</t>
  </si>
  <si>
    <t>C0363</t>
  </si>
  <si>
    <t>ERR1094795</t>
  </si>
  <si>
    <t>ERR1094796</t>
  </si>
  <si>
    <t>ERR1094797</t>
  </si>
  <si>
    <t>ERR1094798</t>
  </si>
  <si>
    <t>ERR1094799</t>
  </si>
  <si>
    <t>ERR1094800</t>
  </si>
  <si>
    <t>ERR1094802</t>
  </si>
  <si>
    <t>SRA Run ID</t>
  </si>
  <si>
    <t>sample_d</t>
  </si>
  <si>
    <t>theta</t>
  </si>
  <si>
    <t>phi</t>
  </si>
  <si>
    <t>fbar</t>
  </si>
  <si>
    <t>ratio</t>
  </si>
  <si>
    <t>rho</t>
  </si>
  <si>
    <t>sample_theta</t>
  </si>
  <si>
    <t>sample_phi</t>
  </si>
  <si>
    <t>sample_rho</t>
  </si>
  <si>
    <t>qfactor</t>
  </si>
  <si>
    <t>UDG</t>
  </si>
  <si>
    <t>UDG-treated</t>
  </si>
  <si>
    <t>non-UDG-treated</t>
  </si>
  <si>
    <t>Sample</t>
  </si>
  <si>
    <t>mutation rate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</si>
</sst>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2" fillId="2" borderId="0" xfId="0" applyFont="1" applyFill="1"/>
    <xf numFmtId="164" fontId="0" fillId="2" borderId="0" xfId="0" applyNumberFormat="1" applyFont="1" applyFill="1"/>
    <xf numFmtId="165" fontId="0" fillId="2" borderId="0" xfId="0" applyNumberFormat="1" applyFont="1" applyFill="1"/>
    <xf numFmtId="2" fontId="0" fillId="2" borderId="0" xfId="0" applyNumberFormat="1" applyFont="1" applyFill="1"/>
    <xf numFmtId="166" fontId="0" fillId="2" borderId="0" xfId="0" applyNumberFormat="1" applyFont="1" applyFill="1"/>
    <xf numFmtId="11" fontId="0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164" fontId="0" fillId="3" borderId="0" xfId="0" applyNumberFormat="1" applyFont="1" applyFill="1"/>
    <xf numFmtId="165" fontId="0" fillId="3" borderId="0" xfId="0" applyNumberFormat="1" applyFont="1" applyFill="1"/>
    <xf numFmtId="2" fontId="0" fillId="3" borderId="0" xfId="0" applyNumberFormat="1" applyFont="1" applyFill="1"/>
    <xf numFmtId="166" fontId="0" fillId="3" borderId="0" xfId="0" applyNumberFormat="1" applyFont="1" applyFill="1"/>
    <xf numFmtId="11" fontId="0" fillId="3" borderId="0" xfId="0" applyNumberFormat="1" applyFont="1" applyFill="1"/>
    <xf numFmtId="0" fontId="0" fillId="3" borderId="0" xfId="0" applyFill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B1" workbookViewId="0">
      <selection activeCell="H14" sqref="H14"/>
    </sheetView>
  </sheetViews>
  <sheetFormatPr defaultRowHeight="14.25" x14ac:dyDescent="0.45"/>
  <cols>
    <col min="1" max="1" width="14.3984375" customWidth="1"/>
    <col min="2" max="2" width="10.73046875" customWidth="1"/>
    <col min="3" max="3" width="14.46484375" customWidth="1"/>
    <col min="4" max="4" width="13.73046875" customWidth="1"/>
    <col min="5" max="5" width="11.59765625" customWidth="1"/>
    <col min="11" max="11" width="14.53125" customWidth="1"/>
    <col min="12" max="12" width="13" customWidth="1"/>
    <col min="13" max="13" width="11.19921875" customWidth="1"/>
  </cols>
  <sheetData>
    <row r="1" spans="1:16" s="2" customFormat="1" x14ac:dyDescent="0.45">
      <c r="A1" s="1" t="s">
        <v>0</v>
      </c>
      <c r="B1" s="1" t="s">
        <v>31</v>
      </c>
      <c r="C1" s="1" t="s">
        <v>28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2" t="s">
        <v>32</v>
      </c>
    </row>
    <row r="2" spans="1:16" s="9" customFormat="1" x14ac:dyDescent="0.45">
      <c r="A2" s="3" t="s">
        <v>4</v>
      </c>
      <c r="B2" s="3" t="s">
        <v>2</v>
      </c>
      <c r="C2" s="3" t="s">
        <v>29</v>
      </c>
      <c r="D2" s="3" t="s">
        <v>12</v>
      </c>
      <c r="E2" s="4">
        <v>1.74137697651642E-3</v>
      </c>
      <c r="F2" s="5">
        <v>3.2973084766900002E-2</v>
      </c>
      <c r="G2" s="6">
        <v>0.16790172514500001</v>
      </c>
      <c r="H2" s="7">
        <v>91.770626304499999</v>
      </c>
      <c r="I2" s="7">
        <v>5.0920842357399998</v>
      </c>
      <c r="J2" s="7">
        <v>15.4084464742</v>
      </c>
      <c r="K2" s="8">
        <v>1.1301444175E-4</v>
      </c>
      <c r="L2" s="8">
        <v>5.7547905724700005E-4</v>
      </c>
      <c r="M2" s="5">
        <v>5.28120735087E-2</v>
      </c>
      <c r="N2" s="6">
        <v>0.83835441666400001</v>
      </c>
      <c r="O2" s="17">
        <f>K2/50</f>
        <v>2.260288835E-6</v>
      </c>
      <c r="P2" s="17">
        <f>K2/40</f>
        <v>2.8253610437499997E-6</v>
      </c>
    </row>
    <row r="3" spans="1:16" s="9" customFormat="1" x14ac:dyDescent="0.45">
      <c r="A3" s="3" t="s">
        <v>6</v>
      </c>
      <c r="B3" s="3" t="s">
        <v>7</v>
      </c>
      <c r="C3" s="3" t="s">
        <v>29</v>
      </c>
      <c r="D3" s="3" t="s">
        <v>14</v>
      </c>
      <c r="E3" s="4">
        <v>1.21440177702966E-3</v>
      </c>
      <c r="F3" s="5">
        <v>3.6109626165300002E-2</v>
      </c>
      <c r="G3" s="6">
        <v>0.171192808679</v>
      </c>
      <c r="H3" s="7">
        <v>88.9677235467</v>
      </c>
      <c r="I3" s="7">
        <v>4.7409188867200003</v>
      </c>
      <c r="J3" s="7">
        <v>15.230634475800001</v>
      </c>
      <c r="K3" s="8">
        <v>7.9734155458999995E-5</v>
      </c>
      <c r="L3" s="8">
        <v>3.7801316353200002E-4</v>
      </c>
      <c r="M3" s="5">
        <v>3.3630970630199999E-2</v>
      </c>
      <c r="N3" s="6">
        <v>0.59319019306300003</v>
      </c>
      <c r="O3" s="17">
        <f t="shared" ref="O3:O8" si="0">K3/50</f>
        <v>1.59468310918E-6</v>
      </c>
      <c r="P3" s="17">
        <f t="shared" ref="P3:P8" si="1">K3/40</f>
        <v>1.993353886475E-6</v>
      </c>
    </row>
    <row r="4" spans="1:16" s="9" customFormat="1" x14ac:dyDescent="0.45">
      <c r="A4" s="3" t="s">
        <v>1</v>
      </c>
      <c r="B4" s="3" t="s">
        <v>2</v>
      </c>
      <c r="C4" s="3" t="s">
        <v>29</v>
      </c>
      <c r="D4" s="3" t="s">
        <v>10</v>
      </c>
      <c r="E4" s="4">
        <v>1.11618056255827E-3</v>
      </c>
      <c r="F4" s="5">
        <v>4.4906913501399998E-2</v>
      </c>
      <c r="G4" s="6">
        <v>0.36443746799499999</v>
      </c>
      <c r="H4" s="7">
        <v>81.876376318599995</v>
      </c>
      <c r="I4" s="7">
        <v>8.1153978214099993</v>
      </c>
      <c r="J4" s="7">
        <v>29.838819274199999</v>
      </c>
      <c r="K4" s="8">
        <v>3.7406994971900003E-5</v>
      </c>
      <c r="L4" s="8">
        <v>3.0357264550099998E-4</v>
      </c>
      <c r="M4" s="5">
        <v>2.4855428163000001E-2</v>
      </c>
      <c r="N4" s="6">
        <v>0.71540714609199996</v>
      </c>
      <c r="O4" s="17">
        <f t="shared" si="0"/>
        <v>7.4813989943800008E-7</v>
      </c>
      <c r="P4" s="17">
        <f t="shared" si="1"/>
        <v>9.3517487429750007E-7</v>
      </c>
    </row>
    <row r="5" spans="1:16" s="16" customFormat="1" x14ac:dyDescent="0.45">
      <c r="A5" s="10" t="s">
        <v>5</v>
      </c>
      <c r="B5" s="10" t="s">
        <v>2</v>
      </c>
      <c r="C5" s="10" t="s">
        <v>30</v>
      </c>
      <c r="D5" s="10" t="s">
        <v>13</v>
      </c>
      <c r="E5" s="11">
        <v>4.3103537018041801E-3</v>
      </c>
      <c r="F5" s="12">
        <v>2.0895489016999998E-2</v>
      </c>
      <c r="G5" s="13">
        <v>0.23823193719999999</v>
      </c>
      <c r="H5" s="14">
        <v>162.74175015599999</v>
      </c>
      <c r="I5" s="14">
        <v>11.4011180598</v>
      </c>
      <c r="J5" s="14">
        <v>38.770282403000003</v>
      </c>
      <c r="K5" s="15">
        <v>1.1117674246E-4</v>
      </c>
      <c r="L5" s="15">
        <v>1.26753916628E-3</v>
      </c>
      <c r="M5" s="12">
        <v>0.20628154231199999</v>
      </c>
      <c r="N5" s="13">
        <v>0.70956496231800004</v>
      </c>
      <c r="O5" s="17">
        <f t="shared" si="0"/>
        <v>2.2235348491999998E-6</v>
      </c>
      <c r="P5" s="17">
        <f t="shared" si="1"/>
        <v>2.7794185615000001E-6</v>
      </c>
    </row>
    <row r="6" spans="1:16" s="16" customFormat="1" x14ac:dyDescent="0.45">
      <c r="A6" s="10" t="s">
        <v>9</v>
      </c>
      <c r="B6" s="10" t="s">
        <v>7</v>
      </c>
      <c r="C6" s="10" t="s">
        <v>30</v>
      </c>
      <c r="D6" s="10" t="s">
        <v>16</v>
      </c>
      <c r="E6" s="11">
        <v>4.40237154844411E-3</v>
      </c>
      <c r="F6" s="12">
        <v>2.25000715131E-2</v>
      </c>
      <c r="G6" s="13">
        <v>0.24151232139500001</v>
      </c>
      <c r="H6" s="14">
        <v>149.38321074300001</v>
      </c>
      <c r="I6" s="14">
        <v>10.7338468349</v>
      </c>
      <c r="J6" s="14">
        <v>36.077886004</v>
      </c>
      <c r="K6" s="15">
        <v>1.22024099415E-4</v>
      </c>
      <c r="L6" s="15">
        <v>1.3097879932800001E-3</v>
      </c>
      <c r="M6" s="12">
        <v>0.19566033583</v>
      </c>
      <c r="N6" s="13">
        <v>0.70128070142999999</v>
      </c>
      <c r="O6" s="17">
        <f t="shared" si="0"/>
        <v>2.4404819883000001E-6</v>
      </c>
      <c r="P6" s="17">
        <f t="shared" si="1"/>
        <v>3.0506024853750002E-6</v>
      </c>
    </row>
    <row r="7" spans="1:16" s="16" customFormat="1" x14ac:dyDescent="0.45">
      <c r="A7" s="10" t="s">
        <v>3</v>
      </c>
      <c r="B7" s="10" t="s">
        <v>2</v>
      </c>
      <c r="C7" s="10" t="s">
        <v>30</v>
      </c>
      <c r="D7" s="10" t="s">
        <v>11</v>
      </c>
      <c r="E7" s="11">
        <v>3.7114425939168499E-3</v>
      </c>
      <c r="F7" s="12">
        <v>2.7585491947900002E-2</v>
      </c>
      <c r="G7" s="13">
        <v>0.19925604760900001</v>
      </c>
      <c r="H7" s="14">
        <v>117.555091632</v>
      </c>
      <c r="I7" s="14">
        <v>7.2232189291899997</v>
      </c>
      <c r="J7" s="14">
        <v>23.423562934900001</v>
      </c>
      <c r="K7" s="15">
        <v>1.5844910546799999E-4</v>
      </c>
      <c r="L7" s="15">
        <v>1.14451257793E-3</v>
      </c>
      <c r="M7" s="12">
        <v>0.134543280973</v>
      </c>
      <c r="N7" s="13">
        <v>0.48427264848099999</v>
      </c>
      <c r="O7" s="17">
        <f t="shared" si="0"/>
        <v>3.1689821093599999E-6</v>
      </c>
      <c r="P7" s="17">
        <f t="shared" si="1"/>
        <v>3.9612276367000001E-6</v>
      </c>
    </row>
    <row r="8" spans="1:16" s="16" customFormat="1" x14ac:dyDescent="0.45">
      <c r="A8" s="10" t="s">
        <v>8</v>
      </c>
      <c r="B8" s="10" t="s">
        <v>7</v>
      </c>
      <c r="C8" s="10" t="s">
        <v>30</v>
      </c>
      <c r="D8" s="10" t="s">
        <v>15</v>
      </c>
      <c r="E8" s="11">
        <v>3.77492462579752E-3</v>
      </c>
      <c r="F8" s="12">
        <v>2.9040038601999999E-2</v>
      </c>
      <c r="G8" s="13">
        <v>0.23342636130200001</v>
      </c>
      <c r="H8" s="14">
        <v>126.086742292</v>
      </c>
      <c r="I8" s="14">
        <v>8.0380871561700005</v>
      </c>
      <c r="J8" s="14">
        <v>29.431969461600001</v>
      </c>
      <c r="K8" s="15">
        <v>1.2825932803200001E-4</v>
      </c>
      <c r="L8" s="15">
        <v>1.03095965731E-3</v>
      </c>
      <c r="M8" s="12">
        <v>0.129990344625</v>
      </c>
      <c r="N8" s="13">
        <v>0.52604558823000003</v>
      </c>
      <c r="O8" s="17">
        <f t="shared" si="0"/>
        <v>2.5651865606400003E-6</v>
      </c>
      <c r="P8" s="17">
        <f t="shared" si="1"/>
        <v>3.2064832008000003E-6</v>
      </c>
    </row>
    <row r="11" spans="1:16" x14ac:dyDescent="0.45">
      <c r="F11" s="18"/>
    </row>
    <row r="12" spans="1:16" x14ac:dyDescent="0.45">
      <c r="F12" s="18"/>
    </row>
  </sheetData>
  <sortState ref="A2:N8">
    <sortCondition descending="1" ref="C2:C8"/>
    <sortCondition ref="F2:F8"/>
  </sortState>
  <conditionalFormatting sqref="B2:D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mingzhi</dc:creator>
  <cp:lastModifiedBy>mingzhi</cp:lastModifiedBy>
  <dcterms:created xsi:type="dcterms:W3CDTF">2017-07-05T16:31:47Z</dcterms:created>
  <dcterms:modified xsi:type="dcterms:W3CDTF">2017-07-05T21:10:34Z</dcterms:modified>
</cp:coreProperties>
</file>