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oanna\Desktop\SPONY\Elections\NYC CM, NYS Senator, NYS AM Directory\"/>
    </mc:Choice>
  </mc:AlternateContent>
  <bookViews>
    <workbookView xWindow="0" yWindow="0" windowWidth="22245" windowHeight="11085" activeTab="4"/>
  </bookViews>
  <sheets>
    <sheet name="Geographical Areas" sheetId="1" r:id="rId1"/>
    <sheet name="Zip codes" sheetId="2" r:id="rId2"/>
    <sheet name="House of Rep" sheetId="3" r:id="rId3"/>
    <sheet name="NYS Senators" sheetId="4" r:id="rId4"/>
    <sheet name="NYS Assemblyman" sheetId="5" r:id="rId5"/>
    <sheet name="NYC Councilman" sheetId="6" r:id="rId6"/>
  </sheets>
  <definedNames>
    <definedName name="_xlnm._FilterDatabase" localSheetId="4" hidden="1">'NYS Assemblyman'!$B$1:$Z$151</definedName>
    <definedName name="_xlnm._FilterDatabase" localSheetId="3" hidden="1">'NYS Senators'!$B$1:$Z$64</definedName>
  </definedNames>
  <calcPr calcId="152511"/>
</workbook>
</file>

<file path=xl/calcChain.xml><?xml version="1.0" encoding="utf-8"?>
<calcChain xmlns="http://schemas.openxmlformats.org/spreadsheetml/2006/main">
  <c r="G52" i="6" l="1"/>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G2" i="6"/>
  <c r="F151" i="5"/>
  <c r="F150" i="5"/>
  <c r="F149" i="5"/>
  <c r="F148" i="5"/>
  <c r="F147" i="5"/>
  <c r="F146" i="5"/>
  <c r="F145" i="5"/>
  <c r="F144" i="5"/>
  <c r="F143" i="5"/>
  <c r="F142" i="5"/>
  <c r="F141" i="5"/>
  <c r="F140" i="5"/>
  <c r="F139" i="5"/>
  <c r="F138" i="5"/>
  <c r="F137" i="5"/>
  <c r="F136" i="5"/>
  <c r="F135" i="5"/>
  <c r="F134" i="5"/>
  <c r="F133" i="5"/>
  <c r="F132" i="5"/>
  <c r="F131" i="5"/>
  <c r="F130" i="5"/>
  <c r="F129" i="5"/>
  <c r="F128" i="5"/>
  <c r="F127" i="5"/>
  <c r="F126" i="5"/>
  <c r="F125" i="5"/>
  <c r="F124" i="5"/>
  <c r="F123" i="5"/>
  <c r="F122" i="5"/>
  <c r="F121" i="5"/>
  <c r="F120" i="5"/>
  <c r="F119" i="5"/>
  <c r="F118" i="5"/>
  <c r="F117" i="5"/>
  <c r="F116" i="5"/>
  <c r="F115" i="5"/>
  <c r="F114" i="5"/>
  <c r="F113" i="5"/>
  <c r="F112" i="5"/>
  <c r="F111" i="5"/>
  <c r="F110" i="5"/>
  <c r="F109" i="5"/>
  <c r="F108" i="5"/>
  <c r="F107" i="5"/>
  <c r="F106" i="5"/>
  <c r="F105" i="5"/>
  <c r="F104" i="5"/>
  <c r="F103" i="5"/>
  <c r="F102" i="5"/>
  <c r="F101" i="5"/>
  <c r="F100" i="5"/>
  <c r="F99" i="5"/>
  <c r="F98" i="5"/>
  <c r="F97"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F3" i="5"/>
  <c r="F2" i="5"/>
  <c r="F51" i="4"/>
  <c r="F7" i="4"/>
  <c r="F50" i="4"/>
  <c r="F36" i="4"/>
  <c r="F17" i="4"/>
  <c r="F40" i="4"/>
  <c r="F52" i="4"/>
  <c r="F30" i="4"/>
  <c r="F42" i="4"/>
  <c r="F33" i="4"/>
  <c r="F24" i="4"/>
  <c r="F11" i="4"/>
  <c r="F19" i="4"/>
  <c r="F57" i="4"/>
  <c r="F34" i="4"/>
  <c r="F49" i="4"/>
  <c r="F62" i="4"/>
  <c r="F14" i="4"/>
  <c r="F20" i="4"/>
  <c r="F22" i="4"/>
  <c r="F63" i="4"/>
  <c r="F59" i="4"/>
  <c r="F21" i="4"/>
  <c r="F26" i="4"/>
  <c r="F43" i="4"/>
  <c r="F38" i="4"/>
  <c r="F54" i="4"/>
  <c r="F4" i="4"/>
  <c r="F12" i="4"/>
  <c r="F46" i="4"/>
  <c r="F2" i="4"/>
  <c r="F25" i="4"/>
  <c r="F29" i="4"/>
  <c r="F64" i="4"/>
  <c r="F27" i="4"/>
  <c r="F8" i="4"/>
  <c r="F10" i="4"/>
  <c r="F44" i="4"/>
  <c r="F61" i="4"/>
  <c r="F32" i="4"/>
  <c r="F28" i="4"/>
  <c r="F55" i="4"/>
  <c r="F41" i="4"/>
  <c r="F48" i="4"/>
  <c r="F23" i="4"/>
  <c r="F13" i="4"/>
  <c r="F6" i="4"/>
  <c r="F60" i="4"/>
  <c r="F56" i="4"/>
  <c r="F3" i="4"/>
  <c r="F18" i="4"/>
  <c r="F15" i="4"/>
  <c r="F39" i="4"/>
  <c r="F9" i="4"/>
  <c r="F45" i="4"/>
  <c r="F5" i="4"/>
  <c r="F58" i="4"/>
  <c r="F35" i="4"/>
  <c r="F31" i="4"/>
  <c r="F37" i="4"/>
  <c r="F47" i="4"/>
  <c r="F53" i="4"/>
  <c r="F16" i="4"/>
  <c r="D28" i="3"/>
  <c r="D27" i="3"/>
  <c r="D26" i="3"/>
  <c r="D25" i="3"/>
  <c r="D24" i="3"/>
  <c r="D23" i="3"/>
  <c r="D22" i="3"/>
  <c r="D21" i="3"/>
  <c r="D20" i="3"/>
  <c r="D19" i="3"/>
  <c r="D18" i="3"/>
  <c r="D17" i="3"/>
  <c r="D16" i="3"/>
  <c r="D15" i="3"/>
  <c r="D14" i="3"/>
  <c r="D13" i="3"/>
  <c r="D12" i="3"/>
  <c r="D11" i="3"/>
  <c r="D10" i="3"/>
  <c r="D9" i="3"/>
  <c r="D8" i="3"/>
  <c r="D7" i="3"/>
  <c r="D6" i="3"/>
  <c r="D5" i="3"/>
  <c r="D4" i="3"/>
  <c r="D3" i="3"/>
  <c r="D2" i="3"/>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<sst xmlns="http://schemas.openxmlformats.org/spreadsheetml/2006/main" count="1573" uniqueCount="1058">
  <si>
    <t>Borough</t>
  </si>
  <si>
    <t>Geographical Region</t>
  </si>
  <si>
    <t>Neighborhoods</t>
  </si>
  <si>
    <t>Text  to be used for survey</t>
  </si>
  <si>
    <t xml:space="preserve">Manhattan </t>
  </si>
  <si>
    <t>Uptown</t>
  </si>
  <si>
    <t>60th st and above</t>
  </si>
  <si>
    <t>Midtown</t>
  </si>
  <si>
    <t>15th to 59th Street</t>
  </si>
  <si>
    <t>Downtown</t>
  </si>
  <si>
    <t>14th st and below</t>
  </si>
  <si>
    <t>Brooklyn</t>
  </si>
  <si>
    <t>Central</t>
  </si>
  <si>
    <t>Crown Heights, Flatbush, Propspect Park, Kensington</t>
  </si>
  <si>
    <t>Eastern</t>
  </si>
  <si>
    <t>Brownsville, Canarsie, East NY, Highland Park</t>
  </si>
  <si>
    <t>Northern</t>
  </si>
  <si>
    <t>Bedstuy, Bushwick, Greenpoint, Williamsburg</t>
  </si>
  <si>
    <t>Northwestern</t>
  </si>
  <si>
    <t>Brooklyn Heights, Navy Yard, Cadman Plaza, Clinton Hill, Downtown Brooklyn, DUMBO, Fort Greene, Prospect Heights, Vinegar Hill, Boerum Hill, Carroll Gardens, Cobble Hill, Gowanus, Park Slope, Red Hook</t>
  </si>
  <si>
    <t>Southern</t>
  </si>
  <si>
    <t>Barren Island, Bergen Beach, Coney Island, Sheepshead Bay, Midwood, Flatlands, Gerritsen Beach, Gravesend, Marine Park, Mill Basin, Plumb Beach</t>
  </si>
  <si>
    <t>Southwestern</t>
  </si>
  <si>
    <t>Bayridge, Bensonhurst, Borough Park, Dyker Heights, Sunset Park</t>
  </si>
  <si>
    <t>Queens</t>
  </si>
  <si>
    <t>Astoria, Jackson Heights, LIC, Sunnyside</t>
  </si>
  <si>
    <t>Northeastern</t>
  </si>
  <si>
    <t>Bayside, Bellerose, College Point, Douglaston, Little Neck, Flushing, Pomonok, Floral Park, Fresh Meadows, Glen Oaks, Whitestone</t>
  </si>
  <si>
    <t>Briarwood, Corona, Elmhurst, Forest Hills, Fresh Pond, Glendale, Jackson Heights, Kew Gardens, Maspeth, Middle Village, Rego Park, Ridgewood, Woodside</t>
  </si>
  <si>
    <t>Southeastern</t>
  </si>
  <si>
    <t>Bellaire, Brookville, Cambria Heights, Hollis Hills, Jamaica, Leurelton, Meadowmere, Queens Village, Rosedale, Saint Albans, Springfield Gardens, Warnerville</t>
  </si>
  <si>
    <t>South western</t>
  </si>
  <si>
    <t>Howard Beach, Ozone Park, Richmond Hill, Woodhaven</t>
  </si>
  <si>
    <t>The Rockaways</t>
  </si>
  <si>
    <t>Bronx</t>
  </si>
  <si>
    <t>Northwest</t>
  </si>
  <si>
    <t>North of Fordham road and west of the Bronx River</t>
  </si>
  <si>
    <t>Southwest</t>
  </si>
  <si>
    <t>south of Fordham road and west of the Bronx River</t>
  </si>
  <si>
    <t>Northeast</t>
  </si>
  <si>
    <t>north of Pelham Parkway and east of the Bronx River</t>
  </si>
  <si>
    <t>south of Pelham Parkway and east of the Bronx River</t>
  </si>
  <si>
    <t>Staten Island</t>
  </si>
  <si>
    <t>Upstate NYS</t>
  </si>
  <si>
    <t>Neighborhood</t>
  </si>
  <si>
    <t>ZIP Codes</t>
  </si>
  <si>
    <t>Central Bronx</t>
  </si>
  <si>
    <t>10453, 10457, 10460</t>
  </si>
  <si>
    <t>Bronx Park and Fordham</t>
  </si>
  <si>
    <t>10458, 10467, 10468</t>
  </si>
  <si>
    <t>High Bridge and Morrisania</t>
  </si>
  <si>
    <t>10451, 10452, 10456</t>
  </si>
  <si>
    <t>Hunts Point and Mott Haven</t>
  </si>
  <si>
    <t>10454, 10455, 10459, 10474</t>
  </si>
  <si>
    <t>Kingsbridge and Riverdale</t>
  </si>
  <si>
    <t>10463, 10471</t>
  </si>
  <si>
    <t>Northeast Bronx</t>
  </si>
  <si>
    <t>10466, 10469, 10470, 10475</t>
  </si>
  <si>
    <t>Southeast Bronx</t>
  </si>
  <si>
    <t>10461, 10462,10464, 10465, 10472, 10473</t>
  </si>
  <si>
    <t>Central Brooklyn</t>
  </si>
  <si>
    <t>11212, 11213, 11216, 11233, 11238</t>
  </si>
  <si>
    <t>Southwest Brooklyn</t>
  </si>
  <si>
    <t>11209, 11214, 11228</t>
  </si>
  <si>
    <t>Borough Park</t>
  </si>
  <si>
    <t>11204, 11218, 11219, 11230</t>
  </si>
  <si>
    <t>Canarsie and Flatlands</t>
  </si>
  <si>
    <t>11234, 11236, 11239</t>
  </si>
  <si>
    <t>Southern Brooklyn</t>
  </si>
  <si>
    <t>11223, 11224, 11229, 11235</t>
  </si>
  <si>
    <t>Northwest Brooklyn</t>
  </si>
  <si>
    <t>11201, 11205, 11215, 11217, 11231</t>
  </si>
  <si>
    <t>Flatbush</t>
  </si>
  <si>
    <t>11203, 11210, 11225, 11226</t>
  </si>
  <si>
    <t>East New York and New Lots</t>
  </si>
  <si>
    <t>11207, 11208</t>
  </si>
  <si>
    <t>Greenpoint</t>
  </si>
  <si>
    <t>11211, 11222</t>
  </si>
  <si>
    <t>Sunset Park</t>
  </si>
  <si>
    <t>11220, 11232</t>
  </si>
  <si>
    <t>Bushwick and Williamsburg</t>
  </si>
  <si>
    <t>11206, 11221, 11237</t>
  </si>
  <si>
    <t>Manhattan</t>
  </si>
  <si>
    <t>Central Harlem</t>
  </si>
  <si>
    <t>10026, 10027, 10030, 10037, 10039</t>
  </si>
  <si>
    <t>Chelsea and Clinton</t>
  </si>
  <si>
    <t>10001, 10011, 10018, 10019, 10020, 10036</t>
  </si>
  <si>
    <t>East Harlem</t>
  </si>
  <si>
    <t>10029, 10035</t>
  </si>
  <si>
    <t>Gramercy Park and Murray Hill</t>
  </si>
  <si>
    <t>10010, 10016, 10017, 10022</t>
  </si>
  <si>
    <t>Greenwich Village and Soho</t>
  </si>
  <si>
    <t>10012, 10013, 10014</t>
  </si>
  <si>
    <t>Lower Manhattan</t>
  </si>
  <si>
    <t>10004, 10005, 10006, 10007, 10038, 10280</t>
  </si>
  <si>
    <t>Lower East Side</t>
  </si>
  <si>
    <t>10002, 10003, 10009</t>
  </si>
  <si>
    <t>Upper East Side</t>
  </si>
  <si>
    <t>10021, 10028, 10044, 10065, 10075, 10128</t>
  </si>
  <si>
    <t>Upper West Side</t>
  </si>
  <si>
    <t>10023, 10024, 10025</t>
  </si>
  <si>
    <t>Inwood and Washington Heights</t>
  </si>
  <si>
    <t>10031, 10032, 10033, 10034, 10040</t>
  </si>
  <si>
    <t>Northeast Queens</t>
  </si>
  <si>
    <t>11361, 11362, 11363, 11364</t>
  </si>
  <si>
    <t>North Queens</t>
  </si>
  <si>
    <t>11354, 11355, 11356, 11357, 11358, 11359, 11360</t>
  </si>
  <si>
    <t>Central Queens</t>
  </si>
  <si>
    <t>11365, 11366, 11367</t>
  </si>
  <si>
    <t>Jamaica</t>
  </si>
  <si>
    <t>11412, 11423, 11432, 11433, 11434, 11435, 11436</t>
  </si>
  <si>
    <t>Northwest Queens</t>
  </si>
  <si>
    <t>11101, 11102, 11103, 11104, 11105, 11106</t>
  </si>
  <si>
    <t>West Central Queens</t>
  </si>
  <si>
    <t>11374, 11375, 11379, 11385</t>
  </si>
  <si>
    <t>Rockaways</t>
  </si>
  <si>
    <t>11691, 11692, 11693, 11694, 11695, 11697</t>
  </si>
  <si>
    <t>Southeast Queens</t>
  </si>
  <si>
    <t>11004, 11005, 11411, 11413, 11422, 11426, 11427, 11428, 11429</t>
  </si>
  <si>
    <t>Southwest Queens</t>
  </si>
  <si>
    <t>11414, 11415, 11416, 11417, 11418, 11419, 11420, 11421</t>
  </si>
  <si>
    <t>West Queens</t>
  </si>
  <si>
    <t>11368, 11369, 11370, 11372, 11373, 11377, 11378</t>
  </si>
  <si>
    <t>Port Richmond</t>
  </si>
  <si>
    <t>10302, 10303, 10310</t>
  </si>
  <si>
    <t>South Shore</t>
  </si>
  <si>
    <t>10306, 10307, 10308, 10309, 10312</t>
  </si>
  <si>
    <t>Stapleton and St. George</t>
  </si>
  <si>
    <t>10301, 10304, 10305</t>
  </si>
  <si>
    <t>Mid-Island</t>
  </si>
  <si>
    <t>District, Name</t>
  </si>
  <si>
    <t>Party</t>
  </si>
  <si>
    <t>Area</t>
  </si>
  <si>
    <t>Text to use for survey</t>
  </si>
  <si>
    <r>
      <rPr>
        <sz val="11"/>
        <color rgb="FF000000"/>
        <rFont val="Arial"/>
      </rPr>
      <t>1st district</t>
    </r>
    <r>
      <rPr>
        <sz val="11"/>
        <color theme="1"/>
        <rFont val="Arial"/>
      </rPr>
      <t xml:space="preserve">: </t>
    </r>
    <r>
      <rPr>
        <sz val="11"/>
        <color rgb="FF000000"/>
        <rFont val="Arial"/>
      </rPr>
      <t>Lee Zeldin</t>
    </r>
  </si>
  <si>
    <t>(R)</t>
  </si>
  <si>
    <t>Shirley</t>
  </si>
  <si>
    <r>
      <rPr>
        <sz val="11"/>
        <color rgb="FF000000"/>
        <rFont val="Arial"/>
      </rPr>
      <t>2nd district</t>
    </r>
    <r>
      <rPr>
        <sz val="11"/>
        <color theme="1"/>
        <rFont val="Arial"/>
      </rPr>
      <t xml:space="preserve">: </t>
    </r>
    <r>
      <rPr>
        <sz val="11"/>
        <color rgb="FF000000"/>
        <rFont val="Arial"/>
      </rPr>
      <t>Peter T. King</t>
    </r>
  </si>
  <si>
    <t>Seaford</t>
  </si>
  <si>
    <r>
      <rPr>
        <sz val="11"/>
        <color rgb="FF000000"/>
        <rFont val="Arial"/>
      </rPr>
      <t>3rd district</t>
    </r>
    <r>
      <rPr>
        <sz val="11"/>
        <color theme="1"/>
        <rFont val="Arial"/>
      </rPr>
      <t xml:space="preserve">: </t>
    </r>
    <r>
      <rPr>
        <sz val="11"/>
        <color rgb="FF000000"/>
        <rFont val="Arial"/>
      </rPr>
      <t>Thomas Suozzi</t>
    </r>
  </si>
  <si>
    <t>(D)</t>
  </si>
  <si>
    <t>Glencove</t>
  </si>
  <si>
    <r>
      <rPr>
        <sz val="11"/>
        <color rgb="FF000000"/>
        <rFont val="Arial"/>
      </rPr>
      <t>4th district</t>
    </r>
    <r>
      <rPr>
        <sz val="11"/>
        <color theme="1"/>
        <rFont val="Arial"/>
      </rPr>
      <t xml:space="preserve">: </t>
    </r>
    <r>
      <rPr>
        <sz val="11"/>
        <color rgb="FF000000"/>
        <rFont val="Arial"/>
      </rPr>
      <t>Kathleen Rice</t>
    </r>
  </si>
  <si>
    <t>Garden City</t>
  </si>
  <si>
    <r>
      <rPr>
        <sz val="11"/>
        <color rgb="FF000000"/>
        <rFont val="Arial"/>
      </rPr>
      <t>5th district</t>
    </r>
    <r>
      <rPr>
        <sz val="11"/>
        <color theme="1"/>
        <rFont val="Arial"/>
      </rPr>
      <t xml:space="preserve">: </t>
    </r>
    <r>
      <rPr>
        <sz val="11"/>
        <color rgb="FF000000"/>
        <rFont val="Arial"/>
      </rPr>
      <t>Gregory Meeks</t>
    </r>
  </si>
  <si>
    <t xml:space="preserve">D) </t>
  </si>
  <si>
    <r>
      <rPr>
        <sz val="11"/>
        <color rgb="FF000000"/>
        <rFont val="Arial"/>
      </rPr>
      <t>6th district</t>
    </r>
    <r>
      <rPr>
        <sz val="11"/>
        <color theme="1"/>
        <rFont val="Arial"/>
      </rPr>
      <t xml:space="preserve">: </t>
    </r>
    <r>
      <rPr>
        <sz val="11"/>
        <color rgb="FF000000"/>
        <rFont val="Arial"/>
      </rPr>
      <t>Grace Meng</t>
    </r>
  </si>
  <si>
    <r>
      <rPr>
        <sz val="11"/>
        <color rgb="FF000000"/>
        <rFont val="Arial"/>
      </rPr>
      <t>7th district</t>
    </r>
    <r>
      <rPr>
        <sz val="11"/>
        <color theme="1"/>
        <rFont val="Arial"/>
      </rPr>
      <t xml:space="preserve">: </t>
    </r>
    <r>
      <rPr>
        <sz val="11"/>
        <color rgb="FF000000"/>
        <rFont val="Arial"/>
      </rPr>
      <t>Nydia Velázquez</t>
    </r>
  </si>
  <si>
    <t>Brooklyn, Queens</t>
  </si>
  <si>
    <r>
      <rPr>
        <sz val="11"/>
        <color rgb="FF000000"/>
        <rFont val="Arial"/>
      </rPr>
      <t>8th district</t>
    </r>
    <r>
      <rPr>
        <sz val="11"/>
        <color theme="1"/>
        <rFont val="Arial"/>
      </rPr>
      <t xml:space="preserve">: </t>
    </r>
    <r>
      <rPr>
        <sz val="11"/>
        <color rgb="FF000000"/>
        <rFont val="Arial"/>
      </rPr>
      <t>Hakeem Jeffries</t>
    </r>
  </si>
  <si>
    <r>
      <rPr>
        <sz val="11"/>
        <color rgb="FF000000"/>
        <rFont val="Arial"/>
      </rPr>
      <t>9th district</t>
    </r>
    <r>
      <rPr>
        <sz val="11"/>
        <color theme="1"/>
        <rFont val="Arial"/>
      </rPr>
      <t xml:space="preserve">: </t>
    </r>
    <r>
      <rPr>
        <sz val="11"/>
        <color rgb="FF000000"/>
        <rFont val="Arial"/>
      </rPr>
      <t>Yvette Clarke</t>
    </r>
  </si>
  <si>
    <r>
      <rPr>
        <sz val="11"/>
        <color rgb="FF000000"/>
        <rFont val="Arial"/>
      </rPr>
      <t>10th district</t>
    </r>
    <r>
      <rPr>
        <sz val="11"/>
        <color theme="1"/>
        <rFont val="Arial"/>
      </rPr>
      <t xml:space="preserve">: </t>
    </r>
    <r>
      <rPr>
        <sz val="11"/>
        <color rgb="FF000000"/>
        <rFont val="Arial"/>
      </rPr>
      <t>Jerry Nadler</t>
    </r>
  </si>
  <si>
    <r>
      <rPr>
        <sz val="11"/>
        <color rgb="FF000000"/>
        <rFont val="Arial"/>
      </rPr>
      <t>11th district</t>
    </r>
    <r>
      <rPr>
        <sz val="11"/>
        <color theme="1"/>
        <rFont val="Arial"/>
      </rPr>
      <t xml:space="preserve">: </t>
    </r>
    <r>
      <rPr>
        <sz val="11"/>
        <color rgb="FF000000"/>
        <rFont val="Arial"/>
      </rPr>
      <t>Max Rose</t>
    </r>
  </si>
  <si>
    <r>
      <rPr>
        <sz val="11"/>
        <color rgb="FF000000"/>
        <rFont val="Arial"/>
      </rPr>
      <t>12th district</t>
    </r>
    <r>
      <rPr>
        <sz val="11"/>
        <color theme="1"/>
        <rFont val="Arial"/>
      </rPr>
      <t xml:space="preserve">: </t>
    </r>
    <r>
      <rPr>
        <sz val="11"/>
        <color rgb="FF000000"/>
        <rFont val="Arial"/>
      </rPr>
      <t>Carolyn Maloney</t>
    </r>
  </si>
  <si>
    <t>Manhattan, Queens, Bronx</t>
  </si>
  <si>
    <r>
      <rPr>
        <sz val="11"/>
        <color rgb="FF000000"/>
        <rFont val="Arial"/>
      </rPr>
      <t>13th district</t>
    </r>
    <r>
      <rPr>
        <sz val="11"/>
        <color theme="1"/>
        <rFont val="Arial"/>
      </rPr>
      <t xml:space="preserve">: </t>
    </r>
    <r>
      <rPr>
        <sz val="11"/>
        <color rgb="FF000000"/>
        <rFont val="Arial"/>
      </rPr>
      <t>Adriano Espaillat</t>
    </r>
  </si>
  <si>
    <r>
      <rPr>
        <sz val="11"/>
        <color rgb="FF000000"/>
        <rFont val="Arial"/>
      </rPr>
      <t>14th district</t>
    </r>
    <r>
      <rPr>
        <sz val="11"/>
        <color theme="1"/>
        <rFont val="Arial"/>
      </rPr>
      <t xml:space="preserve">: </t>
    </r>
    <r>
      <rPr>
        <sz val="11"/>
        <color rgb="FF000000"/>
        <rFont val="Arial"/>
      </rPr>
      <t>Alexandria Ocasio-Cortez</t>
    </r>
  </si>
  <si>
    <t>Queens, Bronx</t>
  </si>
  <si>
    <r>
      <rPr>
        <sz val="11"/>
        <color rgb="FF000000"/>
        <rFont val="Arial"/>
      </rPr>
      <t>15th district</t>
    </r>
    <r>
      <rPr>
        <sz val="11"/>
        <color theme="1"/>
        <rFont val="Arial"/>
      </rPr>
      <t xml:space="preserve">: </t>
    </r>
    <r>
      <rPr>
        <sz val="11"/>
        <color rgb="FF000000"/>
        <rFont val="Arial"/>
      </rPr>
      <t>José E. Serrano</t>
    </r>
  </si>
  <si>
    <r>
      <rPr>
        <sz val="11"/>
        <color rgb="FF000000"/>
        <rFont val="Arial"/>
      </rPr>
      <t>16th district</t>
    </r>
    <r>
      <rPr>
        <sz val="11"/>
        <color theme="1"/>
        <rFont val="Arial"/>
      </rPr>
      <t xml:space="preserve">: </t>
    </r>
    <r>
      <rPr>
        <sz val="11"/>
        <color rgb="FF000000"/>
        <rFont val="Arial"/>
      </rPr>
      <t>Eliot Engel</t>
    </r>
  </si>
  <si>
    <t>Yonkers</t>
  </si>
  <si>
    <r>
      <rPr>
        <sz val="11"/>
        <color rgb="FF000000"/>
        <rFont val="Arial"/>
      </rPr>
      <t>17th district</t>
    </r>
    <r>
      <rPr>
        <sz val="11"/>
        <color theme="1"/>
        <rFont val="Arial"/>
      </rPr>
      <t xml:space="preserve">: </t>
    </r>
    <r>
      <rPr>
        <sz val="11"/>
        <color rgb="FF000000"/>
        <rFont val="Arial"/>
      </rPr>
      <t>Nita Lowey</t>
    </r>
  </si>
  <si>
    <t>Harrison</t>
  </si>
  <si>
    <r>
      <rPr>
        <sz val="11"/>
        <color rgb="FF000000"/>
        <rFont val="Arial"/>
      </rPr>
      <t>18th district</t>
    </r>
    <r>
      <rPr>
        <sz val="11"/>
        <color theme="1"/>
        <rFont val="Arial"/>
      </rPr>
      <t xml:space="preserve">: </t>
    </r>
    <r>
      <rPr>
        <sz val="11"/>
        <color rgb="FF000000"/>
        <rFont val="Arial"/>
      </rPr>
      <t>Sean Patrick Maloney</t>
    </r>
  </si>
  <si>
    <t>Carmel</t>
  </si>
  <si>
    <r>
      <rPr>
        <sz val="11"/>
        <color rgb="FF000000"/>
        <rFont val="Arial"/>
      </rPr>
      <t>19th district</t>
    </r>
    <r>
      <rPr>
        <sz val="11"/>
        <color theme="1"/>
        <rFont val="Arial"/>
      </rPr>
      <t xml:space="preserve">: </t>
    </r>
    <r>
      <rPr>
        <sz val="11"/>
        <color rgb="FF000000"/>
        <rFont val="Arial"/>
      </rPr>
      <t>Antonio Delgado</t>
    </r>
  </si>
  <si>
    <t>Rhinebeck</t>
  </si>
  <si>
    <r>
      <rPr>
        <sz val="11"/>
        <color rgb="FF000000"/>
        <rFont val="Arial"/>
      </rPr>
      <t>20th district</t>
    </r>
    <r>
      <rPr>
        <sz val="11"/>
        <color theme="1"/>
        <rFont val="Arial"/>
      </rPr>
      <t xml:space="preserve">: </t>
    </r>
    <r>
      <rPr>
        <sz val="11"/>
        <color rgb="FF000000"/>
        <rFont val="Arial"/>
      </rPr>
      <t>Paul Tonko</t>
    </r>
  </si>
  <si>
    <t>Albany</t>
  </si>
  <si>
    <r>
      <rPr>
        <sz val="11"/>
        <color rgb="FF000000"/>
        <rFont val="Arial"/>
      </rPr>
      <t>21st district</t>
    </r>
    <r>
      <rPr>
        <sz val="11"/>
        <color theme="1"/>
        <rFont val="Arial"/>
      </rPr>
      <t xml:space="preserve">: </t>
    </r>
    <r>
      <rPr>
        <sz val="11"/>
        <color rgb="FF000000"/>
        <rFont val="Arial"/>
      </rPr>
      <t>Elise Stefanik</t>
    </r>
  </si>
  <si>
    <t>Schuylerville</t>
  </si>
  <si>
    <r>
      <rPr>
        <sz val="11"/>
        <color rgb="FF000000"/>
        <rFont val="Arial"/>
      </rPr>
      <t>22nd district</t>
    </r>
    <r>
      <rPr>
        <sz val="11"/>
        <color theme="1"/>
        <rFont val="Arial"/>
      </rPr>
      <t xml:space="preserve">: </t>
    </r>
    <r>
      <rPr>
        <sz val="11"/>
        <color rgb="FF000000"/>
        <rFont val="Arial"/>
      </rPr>
      <t>Anthony Brindisi</t>
    </r>
  </si>
  <si>
    <t>Utica</t>
  </si>
  <si>
    <r>
      <rPr>
        <sz val="11"/>
        <color rgb="FF000000"/>
        <rFont val="Arial"/>
      </rPr>
      <t>23rd district</t>
    </r>
    <r>
      <rPr>
        <sz val="11"/>
        <color theme="1"/>
        <rFont val="Arial"/>
      </rPr>
      <t xml:space="preserve">: </t>
    </r>
    <r>
      <rPr>
        <sz val="11"/>
        <color rgb="FF000000"/>
        <rFont val="Arial"/>
      </rPr>
      <t>Tom Reed</t>
    </r>
  </si>
  <si>
    <t>Corning</t>
  </si>
  <si>
    <r>
      <rPr>
        <sz val="11"/>
        <color rgb="FF000000"/>
        <rFont val="Arial"/>
      </rPr>
      <t>24th district</t>
    </r>
    <r>
      <rPr>
        <sz val="11"/>
        <color theme="1"/>
        <rFont val="Arial"/>
      </rPr>
      <t xml:space="preserve">: </t>
    </r>
    <r>
      <rPr>
        <sz val="11"/>
        <color rgb="FF000000"/>
        <rFont val="Arial"/>
      </rPr>
      <t>John Katko</t>
    </r>
  </si>
  <si>
    <t>Camillus</t>
  </si>
  <si>
    <r>
      <rPr>
        <sz val="11"/>
        <color rgb="FF000000"/>
        <rFont val="Arial"/>
      </rPr>
      <t>25th district</t>
    </r>
    <r>
      <rPr>
        <sz val="11"/>
        <color theme="1"/>
        <rFont val="Arial"/>
      </rPr>
      <t xml:space="preserve">: </t>
    </r>
    <r>
      <rPr>
        <sz val="11"/>
        <color rgb="FF000000"/>
        <rFont val="Arial"/>
      </rPr>
      <t>Joseph Morelle</t>
    </r>
  </si>
  <si>
    <t>Rochester</t>
  </si>
  <si>
    <r>
      <rPr>
        <sz val="11"/>
        <color rgb="FF000000"/>
        <rFont val="Arial"/>
      </rPr>
      <t>26th district</t>
    </r>
    <r>
      <rPr>
        <sz val="11"/>
        <color theme="1"/>
        <rFont val="Arial"/>
      </rPr>
      <t xml:space="preserve">: </t>
    </r>
    <r>
      <rPr>
        <sz val="11"/>
        <color rgb="FF000000"/>
        <rFont val="Arial"/>
      </rPr>
      <t>Brian Higgins</t>
    </r>
  </si>
  <si>
    <t>Buffalo</t>
  </si>
  <si>
    <r>
      <rPr>
        <sz val="11"/>
        <color rgb="FF000000"/>
        <rFont val="Arial"/>
      </rPr>
      <t>27th district</t>
    </r>
    <r>
      <rPr>
        <sz val="11"/>
        <color theme="1"/>
        <rFont val="Arial"/>
      </rPr>
      <t>: Vacant</t>
    </r>
  </si>
  <si>
    <t>Name</t>
  </si>
  <si>
    <t>Email</t>
  </si>
  <si>
    <t>District #</t>
  </si>
  <si>
    <t>Counties</t>
  </si>
  <si>
    <t>District Address</t>
  </si>
  <si>
    <t>Addabo, Joseph P., Jr.</t>
  </si>
  <si>
    <t>addabbo@nysenate.gov</t>
  </si>
  <si>
    <t xml:space="preserve">Democrat </t>
  </si>
  <si>
    <t>159-53 102nd Street, Howard Beach, NY 11414</t>
  </si>
  <si>
    <t>Akshar, Frederick J., II</t>
  </si>
  <si>
    <t>akshar@nysenate.gov</t>
  </si>
  <si>
    <t>Republican</t>
  </si>
  <si>
    <t>Broome, Tioga, Chenango, Delaware</t>
  </si>
  <si>
    <t>1607 State Office Bldg., 44 Hawley Street, Binghamton, NY 13901</t>
  </si>
  <si>
    <t>Amedore, George A., Jr.</t>
  </si>
  <si>
    <t>amedore@nysenate.gov</t>
  </si>
  <si>
    <t>Greene, Montgomery, Albany, Schenectady, Ulster</t>
  </si>
  <si>
    <t>3770 Carmen Road, Store 3, Schenectady, NY 12303-5671</t>
  </si>
  <si>
    <t>Bailey, Jamaal T.</t>
  </si>
  <si>
    <t>bailey@nysenate.gov</t>
  </si>
  <si>
    <t>Bronx, Westchester</t>
  </si>
  <si>
    <t>959 East 233rd St., Bronx, NY 10466</t>
  </si>
  <si>
    <t>Benjamin, Brian A.</t>
  </si>
  <si>
    <t>bbenjamin@nysenate.gov</t>
  </si>
  <si>
    <t>New York</t>
  </si>
  <si>
    <t>163 West 125th Street, Room 912, Adam Clayton Powell Jr. SOB, New York, NY 10027</t>
  </si>
  <si>
    <t xml:space="preserve">Biaggi. Alessandra </t>
  </si>
  <si>
    <t>biaggi@nysenate.gov</t>
  </si>
  <si>
    <t>3190 Riverdale Avenue, Suite 2, Bronx, NY 10463-3603</t>
  </si>
  <si>
    <t>Borello, George M.</t>
  </si>
  <si>
    <t>borrello@nysenate.gov</t>
  </si>
  <si>
    <t>Allegany, Cattaraugas, Chautauqua, Livingston</t>
  </si>
  <si>
    <t>2 E. Second Street, Suite 302, Jamestown, NY 14701</t>
  </si>
  <si>
    <t>Boyle, Philip M.</t>
  </si>
  <si>
    <t>pboyle@nysenate.gov</t>
  </si>
  <si>
    <t xml:space="preserve">Republican </t>
  </si>
  <si>
    <t>Suffolk</t>
  </si>
  <si>
    <t>69 West Main St., Suite B, Bay Shore, NY 11706</t>
  </si>
  <si>
    <t>Breslin, Neil D.</t>
  </si>
  <si>
    <t>breslin@nysenate.gov</t>
  </si>
  <si>
    <t>Albany, Rensselaer</t>
  </si>
  <si>
    <t>430 State Capitol Building, , Albany, NY 12247</t>
  </si>
  <si>
    <t xml:space="preserve">Brooks, John E. </t>
  </si>
  <si>
    <t>brooks@nysenate.gov</t>
  </si>
  <si>
    <t>Nassau, Suffolk</t>
  </si>
  <si>
    <t>5550 Merrick Road, Suite 205, Massapequa, NY 11758</t>
  </si>
  <si>
    <t xml:space="preserve">Carlucci, David </t>
  </si>
  <si>
    <t>carlucci@nysenate.gov</t>
  </si>
  <si>
    <t>Rockland, Westchester</t>
  </si>
  <si>
    <t>20 South Main Street, , New City, NY 10956</t>
  </si>
  <si>
    <t xml:space="preserve">Comrie, Leroy G., Jr. </t>
  </si>
  <si>
    <t>comrie@nysenate.gov</t>
  </si>
  <si>
    <t>113-43 Farmers Boulevard, , Saint Albans, NY 11412</t>
  </si>
  <si>
    <t>Felder, Simcha</t>
  </si>
  <si>
    <t>felder@nysenate.gov</t>
  </si>
  <si>
    <t>Kings</t>
  </si>
  <si>
    <t>1412 Avenue J, Suite 2E and 2A, Brooklyn, NY 11230</t>
  </si>
  <si>
    <t>Vacant</t>
  </si>
  <si>
    <t>dist2@nysenate.gov</t>
  </si>
  <si>
    <t>260 Middle Country Road, Suite 102, , Smithtown, NY 11787</t>
  </si>
  <si>
    <t>Funke, Rich</t>
  </si>
  <si>
    <t>funke@nysenate.gov</t>
  </si>
  <si>
    <t>Monroe, Ontario</t>
  </si>
  <si>
    <t>Packetts Landing, Suite 230, Fairport, NY 14450</t>
  </si>
  <si>
    <t>Gallivan, Patrick M.</t>
  </si>
  <si>
    <t>gallivan@nysenate.gov</t>
  </si>
  <si>
    <t>Wyoming, Erie, Livingston, Monroe</t>
  </si>
  <si>
    <t>2721 Transit Road, Suite 116, Elma, NY 14059</t>
  </si>
  <si>
    <t xml:space="preserve">Gaughran, James F. </t>
  </si>
  <si>
    <t>gaughran@nysenate.gov</t>
  </si>
  <si>
    <t>485 Underhill Blvd., Suite 102, Syosset, NY 11791</t>
  </si>
  <si>
    <t>Gianaris, Michael N.</t>
  </si>
  <si>
    <t>gianaris@nysenate.gov</t>
  </si>
  <si>
    <t>31-19 Newtown Road, Suite 402, , Astoria, NY 11102</t>
  </si>
  <si>
    <t>Gounardes, Andrew S.</t>
  </si>
  <si>
    <t>gounardes@nysenate.gov</t>
  </si>
  <si>
    <t>8018 5th Avenue, , Brooklyn, NY 11209-4004</t>
  </si>
  <si>
    <t>Griffo, Joseph A.</t>
  </si>
  <si>
    <t>griffo@nysenate.gov</t>
  </si>
  <si>
    <t xml:space="preserve">Lewis, Oneida, St. Lawrence </t>
  </si>
  <si>
    <t>207 Genesee Street, Room 408, Utica, New York 13501</t>
  </si>
  <si>
    <t xml:space="preserve">Harckham, Peter B. </t>
  </si>
  <si>
    <t>harckham@nysenate.gov</t>
  </si>
  <si>
    <t>Putnam, Dutchess, Westchester</t>
  </si>
  <si>
    <t>1 Park Place, Suites 302 &amp; 303, Peekskill, NY 10566</t>
  </si>
  <si>
    <t>Helming, Pamela A.</t>
  </si>
  <si>
    <t>helming@nysenate.gov</t>
  </si>
  <si>
    <t>Seneca, Wayne, Monroe, Ontario, Tompkins, Cayuga</t>
  </si>
  <si>
    <t>425 Exchange Street, , Geneva, NY 14456-2435</t>
  </si>
  <si>
    <t>Hoylman, Brad</t>
  </si>
  <si>
    <t>hoylman@nysenate.gov</t>
  </si>
  <si>
    <t>322 Eighth Avenue, Suite 1700, , New York, NY 10001</t>
  </si>
  <si>
    <t>Jackson, Robert</t>
  </si>
  <si>
    <t>jackson@nysenate.gov</t>
  </si>
  <si>
    <t>5030 Broadway, Suite 701, , New York, New York 10034</t>
  </si>
  <si>
    <t xml:space="preserve">dist60@nysenate.gov     </t>
  </si>
  <si>
    <t>Erie</t>
  </si>
  <si>
    <t>60 Lakefront Boulevard, Suite 125, Buffalo, NY 14202-4302</t>
  </si>
  <si>
    <t xml:space="preserve">Jordan, Daphne </t>
  </si>
  <si>
    <t>jordan@nysenate.gov</t>
  </si>
  <si>
    <t>Columbia, Renesselaer, Saratoga, Washington</t>
  </si>
  <si>
    <t>1580 Columbia Turnpike, Castleton-On-The-Hudson, NY 12033</t>
  </si>
  <si>
    <t>Kaminsky, Todd</t>
  </si>
  <si>
    <t>kaminsky@nysenate.gov</t>
  </si>
  <si>
    <t>Nassau</t>
  </si>
  <si>
    <t>55 Front Street, , Rockville Centre, NY 11570</t>
  </si>
  <si>
    <t>Kaplan, Anna M.</t>
  </si>
  <si>
    <t>kaplan@nysenate.gov</t>
  </si>
  <si>
    <t>One Old Country Rd., Suite 270, , Carle Place, NY 11514-1801</t>
  </si>
  <si>
    <t>Kavanagh, Brian</t>
  </si>
  <si>
    <t>kavanagh@nysenate.gov</t>
  </si>
  <si>
    <t>Kings, New York</t>
  </si>
  <si>
    <t>250 Broadway, Suite 2011, New York, NY 10007</t>
  </si>
  <si>
    <t xml:space="preserve">Kennedy, Timothy M. </t>
  </si>
  <si>
    <t>kennedy@nysenate.gov</t>
  </si>
  <si>
    <t>2239 South Park Avenue, Buffalo, NY 14220</t>
  </si>
  <si>
    <t>Krueger, Liz</t>
  </si>
  <si>
    <t>lkrueger@nysenate.gov</t>
  </si>
  <si>
    <t>211 East 43rd St., Suite 1201, New York, NY 10017-4707</t>
  </si>
  <si>
    <t>Lanza, Andrew J.</t>
  </si>
  <si>
    <t>lanza@nysenate.gov</t>
  </si>
  <si>
    <t>Richmond</t>
  </si>
  <si>
    <t>3845 Richmond Ave., Suite 2A, Staten Island, NY 10312</t>
  </si>
  <si>
    <t>LaValle, Kenneth P.</t>
  </si>
  <si>
    <t>lavalle@nysenate.gov</t>
  </si>
  <si>
    <t>28 North Country Rd, Suite 203, Mt. Sinai, NY 11766</t>
  </si>
  <si>
    <t xml:space="preserve">Little, Elizabeth O'C. </t>
  </si>
  <si>
    <t>little@nysenate.gov</t>
  </si>
  <si>
    <t>Clinton, Essex, Franklin, Warren, St.Lawrence, Washington</t>
  </si>
  <si>
    <t>5 Warren Street, Suite 3, Glens Falls, NY 12801</t>
  </si>
  <si>
    <t>Liu, John C.</t>
  </si>
  <si>
    <t>liu@nysenate.gov</t>
  </si>
  <si>
    <t>38-50 Bell Boulevard, Suite C, Bayside, NY 11361</t>
  </si>
  <si>
    <t>Martinez, Monica R.</t>
  </si>
  <si>
    <t>martinez@nysenate.gov</t>
  </si>
  <si>
    <t>90-B West Main Street, , Patchogue, NY 11772</t>
  </si>
  <si>
    <t>May, Rachel</t>
  </si>
  <si>
    <t>may@nysenate.gov</t>
  </si>
  <si>
    <t>Madison, Oneida, Onondaga</t>
  </si>
  <si>
    <t>333 East Washington Street, Suite 805, Syracuse, NY 13202</t>
  </si>
  <si>
    <t>Mayer, Shelley B.</t>
  </si>
  <si>
    <t>smayer@nysenate.gov</t>
  </si>
  <si>
    <t>Westchester</t>
  </si>
  <si>
    <t>222 Grace Church Street, Suite 300, Port Chester, NY 10573</t>
  </si>
  <si>
    <t>Metzger, Jen</t>
  </si>
  <si>
    <t>metzger@nysenate.gov</t>
  </si>
  <si>
    <t>Sullivan, Delaware, Orange, Ulster</t>
  </si>
  <si>
    <t>90 North Street, Suite 205, Middletown, NY 10940-4973</t>
  </si>
  <si>
    <t>Montgomery, Velmanette</t>
  </si>
  <si>
    <t>montgome@nysenate.gov</t>
  </si>
  <si>
    <t>Shirley A. Chisholm SOB, 55 Hanson Place, Suite 702, Brooklyn, NY 11217</t>
  </si>
  <si>
    <t>Myrie, Zellnor Y.</t>
  </si>
  <si>
    <t>myrie@nysenate.gov</t>
  </si>
  <si>
    <t>1077 Nostrand Avenue, , Brooklyn, NY 11225</t>
  </si>
  <si>
    <t>O'Mara, Thomas F.</t>
  </si>
  <si>
    <t>omara@nysenate.gov</t>
  </si>
  <si>
    <t>Chemung, Schuyler, Steuben, Yates, Tompkins</t>
  </si>
  <si>
    <t>333 East Water Street, Suite 301, Elmira, NY 14901</t>
  </si>
  <si>
    <t>Ortt, Robert G.</t>
  </si>
  <si>
    <t>ortt@nysenate.gov</t>
  </si>
  <si>
    <t>Orleans, Niagara, Monroe</t>
  </si>
  <si>
    <t>175 Walnut Street, Suite 6, Lockport, NY 14094</t>
  </si>
  <si>
    <t>Parker, Kevin S.</t>
  </si>
  <si>
    <t>parker@nysenate.gov</t>
  </si>
  <si>
    <t>3021 Tilden Avenue, 1st Floor &amp; Basement, Brooklyn, NY 11226</t>
  </si>
  <si>
    <t>Persaud, Roxanne J.</t>
  </si>
  <si>
    <t>persaud@nysenate.gov</t>
  </si>
  <si>
    <t>1222 East 96th Street, Brooklyn, NY 11236</t>
  </si>
  <si>
    <t>Ramos, Jessica</t>
  </si>
  <si>
    <t>ramos@nysenate.gov</t>
  </si>
  <si>
    <t>32-37 Junction Blvd., 1st Fl, East Elmhurst, NY 11369</t>
  </si>
  <si>
    <t>Ranzenhofer, Michael H.</t>
  </si>
  <si>
    <t>ranz@nysenate.gov</t>
  </si>
  <si>
    <t>Genesee, Erie, Monroe</t>
  </si>
  <si>
    <t>8203 Main Street, Suite 3 and 4, Williamsville, NY 14221</t>
  </si>
  <si>
    <t>Ritchie, Patricia A.</t>
  </si>
  <si>
    <t>ritchie@nysenate.gov</t>
  </si>
  <si>
    <t>Jefferson, Oswego, St.Lawrence</t>
  </si>
  <si>
    <t>317 Washington Street, 4th Floor, Watertown, NY 13601</t>
  </si>
  <si>
    <t>Rivera, Gustavo</t>
  </si>
  <si>
    <t>grivera@nysenate.gov</t>
  </si>
  <si>
    <t>2432 Grand Concourse, Suite 506, Bronx, NY 10458</t>
  </si>
  <si>
    <t>Robach, Joseph E.</t>
  </si>
  <si>
    <t>robach@nysenate.gov</t>
  </si>
  <si>
    <t>Monroe</t>
  </si>
  <si>
    <t>2300 West Ridge Road, Rochester, NY 14626</t>
  </si>
  <si>
    <t>Salazar, Julia</t>
  </si>
  <si>
    <t>salazar@nysenate.gov</t>
  </si>
  <si>
    <t>212 Evergreen Avenue, , Brooklyn, NY 11221-6266</t>
  </si>
  <si>
    <t>Sanders, James, Jr.</t>
  </si>
  <si>
    <t>sanders@nysenate.gov</t>
  </si>
  <si>
    <t>142-01 Rockaway Boulevard, Jamaica, NY 11436</t>
  </si>
  <si>
    <t>Savino, Diane J.</t>
  </si>
  <si>
    <t>savino@nysenate.gov</t>
  </si>
  <si>
    <t>Kings, Richmond</t>
  </si>
  <si>
    <t>36 Richmond Terrace, Suite 112, Staten Island, NY 10301</t>
  </si>
  <si>
    <t>Sepulveda, Luis R.</t>
  </si>
  <si>
    <t>sepulveda@nysenate.gov</t>
  </si>
  <si>
    <t>900 Rogers Place, Bronx, NY 10459</t>
  </si>
  <si>
    <t>Serino, Susan J.</t>
  </si>
  <si>
    <t>serino@nysenate.gov</t>
  </si>
  <si>
    <t>Dutchess, Putnam</t>
  </si>
  <si>
    <t>4254 Albany Post Road, Hyde Park, NY 12538</t>
  </si>
  <si>
    <t>Serrano, Jose M.</t>
  </si>
  <si>
    <t>serrano@nysenate.gov</t>
  </si>
  <si>
    <t>Bronx, New York</t>
  </si>
  <si>
    <t>1916 Park Avenue, Suite 202, New York, NY 10037</t>
  </si>
  <si>
    <t>Seward, James L.</t>
  </si>
  <si>
    <t>seward@nysenate.gov</t>
  </si>
  <si>
    <t>Cortland, Otsego, Schoharie, Cayuga, Chenango, Herkimer</t>
  </si>
  <si>
    <t>41 South Main Street, Oneonta, NY 13820</t>
  </si>
  <si>
    <t>Skoufis, James</t>
  </si>
  <si>
    <t>skoufis@nysenate.gov</t>
  </si>
  <si>
    <t>Rockland, Orange, Ulster</t>
  </si>
  <si>
    <t>47 Grand Street, Newburgh, NY 12550-4611</t>
  </si>
  <si>
    <t>Stavisky, Toby Ann</t>
  </si>
  <si>
    <t>stavisky@nysenate.gov</t>
  </si>
  <si>
    <t>142-29 37th Avenue, Flushing, NY 11354</t>
  </si>
  <si>
    <t xml:space="preserve">Stewart-Cousins, Andrea </t>
  </si>
  <si>
    <t>scousins@nysenate.gov</t>
  </si>
  <si>
    <t>28 Wells Ave., Building #3, 5th Floor, Yonkers, NY 10701</t>
  </si>
  <si>
    <t>Tedisco, James N.</t>
  </si>
  <si>
    <t>tedisco@nysenate.gov</t>
  </si>
  <si>
    <t>Fulton, Hamilton, Herkimer, Schenectady, Saratoga</t>
  </si>
  <si>
    <t>636 Plank Road, Suite 205, Clifton Park, NY 12065</t>
  </si>
  <si>
    <t>Thomas, Kevin M.</t>
  </si>
  <si>
    <t>thomas@nysenate.gov</t>
  </si>
  <si>
    <t>990 Stewart Avenue, Suite LL45A, Garden City, New York 11530</t>
  </si>
  <si>
    <t>dist50@nysenate.gov</t>
  </si>
  <si>
    <t>Onondaga, Cayuga</t>
  </si>
  <si>
    <t>State Office Bldg., Room 800, 333 East Washington Street, Syracuse, NY 13202</t>
  </si>
  <si>
    <t>District</t>
  </si>
  <si>
    <t xml:space="preserve">District Address </t>
  </si>
  <si>
    <t>Thiele, Fred W., Jr.</t>
  </si>
  <si>
    <t>Independent</t>
  </si>
  <si>
    <t>3350 Noyac Road
Building B, Suite 1
Sag Harbor, NY 11963</t>
  </si>
  <si>
    <t>ThieleF@nyassembly.gov</t>
  </si>
  <si>
    <t>Palumbo, Anthony H.</t>
  </si>
  <si>
    <t>30 West Main Street
Suite 103
Riverhead, NY 11901</t>
  </si>
  <si>
    <t>palumboa@nyassembly.gov</t>
  </si>
  <si>
    <t>DeStefano, Joe</t>
  </si>
  <si>
    <t>1735 N. Ocean Ave.
Ste. A
Medford, NY 11763</t>
  </si>
  <si>
    <t>destefanoj@nyassembly.gov</t>
  </si>
  <si>
    <t>Englebright, Steve</t>
  </si>
  <si>
    <t>Democrat</t>
  </si>
  <si>
    <t>149 Main Street
East Setauket, NY 11733</t>
  </si>
  <si>
    <t>EngleS@nyassembly.gov</t>
  </si>
  <si>
    <t>Smith, Doug</t>
  </si>
  <si>
    <t>991 Main Street
Suite 202
Holbrook, NY 11741</t>
  </si>
  <si>
    <t>smithd@nyassembly.gov</t>
  </si>
  <si>
    <t>Ramos, Phil</t>
  </si>
  <si>
    <t>1010 Suffolk Ave.
Brentwood, NY 11717</t>
  </si>
  <si>
    <t>ramosp@nyassembly.gov</t>
  </si>
  <si>
    <t>Garbarino, Andrew R.</t>
  </si>
  <si>
    <t>859 Montauk Hwy
Suite 1
Bayport, NY 11705</t>
  </si>
  <si>
    <t>GarbarinoA@nyassembly.gov</t>
  </si>
  <si>
    <t>Fitzpatrick, Michael J.</t>
  </si>
  <si>
    <t>50 Route 111
Suite 202
Smithtown, NY 11787</t>
  </si>
  <si>
    <t>FitzpatrickM@nyassembly.gov</t>
  </si>
  <si>
    <t>LiPetri, Michael</t>
  </si>
  <si>
    <t>Suffolk, Nassau</t>
  </si>
  <si>
    <t>512 Park Blvd.
Massapequa Park, NY 11762</t>
  </si>
  <si>
    <t>lipetrim@nyassembly.gov</t>
  </si>
  <si>
    <t>Stern, Steve</t>
  </si>
  <si>
    <t>95 Broad Hollow Road
Suite 100
Melville, NY 11747</t>
  </si>
  <si>
    <t>sterns@nyassembly.gov</t>
  </si>
  <si>
    <t>Jean-Pierre, Kimberly</t>
  </si>
  <si>
    <t>640 West Montauk Highway
Lindenhurst, NY 11757-5538</t>
  </si>
  <si>
    <t>jeanpierrek@nyassembly.gov</t>
  </si>
  <si>
    <t>N/A</t>
  </si>
  <si>
    <t>75 Woodbine Avenue
Northport, NY 11768</t>
  </si>
  <si>
    <t>Lavine, Charles D.</t>
  </si>
  <si>
    <t>1 School Street
Suite 303-B
Glen Cove, NY 11542</t>
  </si>
  <si>
    <t>LavineC@nyassembly.gov</t>
  </si>
  <si>
    <t>McDonough, David G.</t>
  </si>
  <si>
    <t>404 Bedford Ave.
Bellmore, NY 11710</t>
  </si>
  <si>
    <t>mcdonoughd@nyassembly.gov</t>
  </si>
  <si>
    <t>Montesano, Michael</t>
  </si>
  <si>
    <t>111 W. Old Country Road
Suite 202
Hicksville, NY 11801</t>
  </si>
  <si>
    <t>MontesanoM@nyassembly.gov</t>
  </si>
  <si>
    <t>D'Urso, Anthony</t>
  </si>
  <si>
    <t>20 Vanderventer Avenue
Suite 100 West
Port Washington, NY 11050</t>
  </si>
  <si>
    <t>dursoa@nyassembly.gov</t>
  </si>
  <si>
    <t>Mikulin, John K.</t>
  </si>
  <si>
    <t>1975 Hempstead Trnpke
Suite 202
East Meadow, NY 11554</t>
  </si>
  <si>
    <t>mikulinj@nyassembly.gov</t>
  </si>
  <si>
    <t>Darling, Taylor</t>
  </si>
  <si>
    <t>33 Front Street
Suite 104
Hempstead, NY 11550</t>
  </si>
  <si>
    <t>darlingt@nyassembly.gov</t>
  </si>
  <si>
    <t>Ra, Edward P.</t>
  </si>
  <si>
    <t>825 East Gate Boulevard
Suite 207
Garden City, NY 11530</t>
  </si>
  <si>
    <t>rae@nyassembly.gov</t>
  </si>
  <si>
    <t>Miller, Melissa</t>
  </si>
  <si>
    <t>2001 Park St.
Atlantic Beach, NY 11509</t>
  </si>
  <si>
    <t>MillerML@nyassembly.gov</t>
  </si>
  <si>
    <t>Griffin, Judy</t>
  </si>
  <si>
    <t>74 N. Village Ave.
Rockville Centre, NY 11570</t>
  </si>
  <si>
    <t>griffinj@nyassembly.gov</t>
  </si>
  <si>
    <t>Solages, Michaelle C.</t>
  </si>
  <si>
    <t>1690 Central Court
Valley Stream, NY 11580</t>
  </si>
  <si>
    <t>SolagesM@nyassembly.gov</t>
  </si>
  <si>
    <t>Pheffer Amato, Stacey</t>
  </si>
  <si>
    <t>9516 Rockaway Beach Boulevard
Rockaway Beach, NY 11693</t>
  </si>
  <si>
    <t>amatos@nyassembly.gov</t>
  </si>
  <si>
    <t>Weprin, David I.</t>
  </si>
  <si>
    <t>185-06 Union Turnpike
Fresh Meadows, NY 11366</t>
  </si>
  <si>
    <t>WeprinD@nyassembly.gov</t>
  </si>
  <si>
    <t>Rozic, Nily</t>
  </si>
  <si>
    <t>159-16 Union Turnpike
Flushing, NY 11366</t>
  </si>
  <si>
    <t>RozicN@nyassembly.gov</t>
  </si>
  <si>
    <t>Braunstein, Edward C.</t>
  </si>
  <si>
    <t>213-33 39th Avenue
Suite 238
Bayside, NY 11361</t>
  </si>
  <si>
    <t>braunsteine@nyassembly.gov</t>
  </si>
  <si>
    <t>Rosenthal, Daniel</t>
  </si>
  <si>
    <t>159-06 71st Avenue
Flushing, NY 11365</t>
  </si>
  <si>
    <t>rosenthald@nyassembly.gov</t>
  </si>
  <si>
    <t>Hevesi, Andrew</t>
  </si>
  <si>
    <t>70-50 Austin Street
Suite 118
Forest Hills, NY 11375</t>
  </si>
  <si>
    <t>HevesiA@nyassembly.gov</t>
  </si>
  <si>
    <t>Hyndman, Alicia</t>
  </si>
  <si>
    <t>232-06A Merrick Blvd.
Springfield Gardens, NY 11413</t>
  </si>
  <si>
    <t>hyndmana@nyassembly.gov</t>
  </si>
  <si>
    <t>Barnwell, Brian</t>
  </si>
  <si>
    <t>55-19 69th Street
Maspeth, NY 11378</t>
  </si>
  <si>
    <t>BarnwellB@nyassembly.gov</t>
  </si>
  <si>
    <t>Anderson, Khaleel M.</t>
  </si>
  <si>
    <t>19-31 Mott Avenue
Room 301
Far Rockaway, NY 11691</t>
  </si>
  <si>
    <t>andersonk@nyassembly.gov</t>
  </si>
  <si>
    <t>Cook, Vivian E.</t>
  </si>
  <si>
    <t>142-15 Rockaway Blvd
Jamaica, NY 11436</t>
  </si>
  <si>
    <t>CookV@nyassembly.gov</t>
  </si>
  <si>
    <t>Vanel, Clyde</t>
  </si>
  <si>
    <t>97-01 Springfield Boulevard
Queens Village, NY 11429</t>
  </si>
  <si>
    <t>vanelc@nyassembly.gov</t>
  </si>
  <si>
    <t>DenDekker, Michael G.</t>
  </si>
  <si>
    <t>75-35 31st Ave.
Suite 206B (2nd Floor)
East Elmhurst, NY 11370</t>
  </si>
  <si>
    <t>DenDekkerM@nyassembly.gov</t>
  </si>
  <si>
    <t>Aubry, Jeffrion L.</t>
  </si>
  <si>
    <t>98-09 Northern Blvd.
Corona, NY 11368</t>
  </si>
  <si>
    <t>AubryJ@nyassembly.gov</t>
  </si>
  <si>
    <t>Simotas, Aravella</t>
  </si>
  <si>
    <t>24-08 32nd Street
Suite 1002A
Astoria, NY 11102</t>
  </si>
  <si>
    <t>simotasa@nyassembly.gov</t>
  </si>
  <si>
    <t>Nolan, Catherine</t>
  </si>
  <si>
    <t>47-40 21 Street Room 810
Long Island City, NY 11101</t>
  </si>
  <si>
    <t>NolanC@nyassembly.gov</t>
  </si>
  <si>
    <t>Miller, Michael</t>
  </si>
  <si>
    <t>83-91 Woodhaven Boulevard
Woodhaven, NY 11421</t>
  </si>
  <si>
    <t>MillerMG@nyassembly.gov</t>
  </si>
  <si>
    <t xml:space="preserve">Cruz, Catalina </t>
  </si>
  <si>
    <t>41-40 Junction Blvd
Corona, NY 11368</t>
  </si>
  <si>
    <t>cruzc@nyassembly.gov</t>
  </si>
  <si>
    <t>Kim, Ron</t>
  </si>
  <si>
    <t>136-20 38th Ave.
Suite 10A
Flushing, NY 11354</t>
  </si>
  <si>
    <t>KimR@nyassembly.gov</t>
  </si>
  <si>
    <t>Weinstein, Helene E.</t>
  </si>
  <si>
    <t>Kings - Brooklyn</t>
  </si>
  <si>
    <t>3520 Nostrand Avenue
Brooklyn, NY 11229</t>
  </si>
  <si>
    <t>WeinstH@nyassembly.gov</t>
  </si>
  <si>
    <t>Bichotte, Rodneyse</t>
  </si>
  <si>
    <t>1312 Flatbush Avenue
Brooklyn, NY 11210</t>
  </si>
  <si>
    <t>bichotter@nyassembly.gov</t>
  </si>
  <si>
    <t>Richardson, Diana C.</t>
  </si>
  <si>
    <t>330 Empire Boulevard
1st Floor
Brooklyn, NY 11225</t>
  </si>
  <si>
    <t>district43@nyassembly.gov</t>
  </si>
  <si>
    <t>Carroll, Robert C.</t>
  </si>
  <si>
    <t>416 Seventh Avenue
Brooklyn, NY 11215</t>
  </si>
  <si>
    <t>CarrollR@nyassembly.gov</t>
  </si>
  <si>
    <t>Cymbrowitz, Steven</t>
  </si>
  <si>
    <t>1800 Sheepshead Bay Road
Brooklyn, NY 11235</t>
  </si>
  <si>
    <t>CymbroS@nyassembly.gov</t>
  </si>
  <si>
    <t>Frontus, Mathylde</t>
  </si>
  <si>
    <t>2002 Mermaid Ave.
Brooklyn, NY 11224</t>
  </si>
  <si>
    <t>FrontusM@nyassembly.gov</t>
  </si>
  <si>
    <t>Colton, William</t>
  </si>
  <si>
    <t>155 Kings Highway
Brooklyn, NY 11223</t>
  </si>
  <si>
    <t>ColtonW@nyassembly.gov</t>
  </si>
  <si>
    <t>Eichenstein, Simcha</t>
  </si>
  <si>
    <t>1310 48th St.
Unit 204
Brooklyn, NY 11219</t>
  </si>
  <si>
    <t>EichensteinS@nyassembly.gov</t>
  </si>
  <si>
    <t xml:space="preserve">Abbate, Peter J., Jr. </t>
  </si>
  <si>
    <t>6605 Fort Hamilton Parkway 
Brooklyn, NY 11219</t>
  </si>
  <si>
    <t>abbatep@nyassembly.gov</t>
  </si>
  <si>
    <t>Lentol, Joseph R.</t>
  </si>
  <si>
    <t>619 Lorimer Street
Brooklyn, NY 11211</t>
  </si>
  <si>
    <t>LentolJ@nyassembly.gov</t>
  </si>
  <si>
    <t>Ortiz, Felix W.</t>
  </si>
  <si>
    <t>4907 4th Avenue
Suite, 1A
Brooklyn, NY 11220</t>
  </si>
  <si>
    <t>OrtizF@nyassembly.gov</t>
  </si>
  <si>
    <t>Simon, Jo Anne</t>
  </si>
  <si>
    <t>341 Smith Street
Brooklyn, NY 11231</t>
  </si>
  <si>
    <t>simonj@nyassembly.gov</t>
  </si>
  <si>
    <t>Davila, Maritza</t>
  </si>
  <si>
    <t>249 Wilson Avenue
Brooklyn, NY 11237</t>
  </si>
  <si>
    <t>DavilaM@nyassembly.gov</t>
  </si>
  <si>
    <t>Dilan, Erik M.</t>
  </si>
  <si>
    <t>366 Cornelia St
Brooklyn, NY 11237</t>
  </si>
  <si>
    <t>DilanE@nyassembly.gov</t>
  </si>
  <si>
    <t>Walker, Latrice</t>
  </si>
  <si>
    <t>400 Rockaway Avenue
2nd floor
Brooklyn, NY 11212</t>
  </si>
  <si>
    <t>WalkerL@nyassembly.gov</t>
  </si>
  <si>
    <t>Wright, Tremaine</t>
  </si>
  <si>
    <t>1360 Fulton Street, Room 417
Brooklyn, NY 11216</t>
  </si>
  <si>
    <t>wrightt@nyassembly.gov</t>
  </si>
  <si>
    <t>Mosely, Walter T.</t>
  </si>
  <si>
    <t>55 Hanson Place
Brooklyn, NY 11217</t>
  </si>
  <si>
    <t>MosleyW@nyassembly.gov</t>
  </si>
  <si>
    <t>Perry, N. Nick</t>
  </si>
  <si>
    <t>903 Utica Avenue
Brooklyn, NY 11203</t>
  </si>
  <si>
    <t>PerryN@nyassembly.gov</t>
  </si>
  <si>
    <t>Williams, Jaime R.</t>
  </si>
  <si>
    <t>5318 Avenue N
1st Floor Store
Brooklyn, NY 11234</t>
  </si>
  <si>
    <t>williamsja@nyassembly.gov</t>
  </si>
  <si>
    <t>Barron, Charles</t>
  </si>
  <si>
    <t>669 Vermont St.
Brooklyn, NY 11207</t>
  </si>
  <si>
    <t>barronc@nyassembly.gov</t>
  </si>
  <si>
    <t>Fall, Charles D.</t>
  </si>
  <si>
    <t>853 Forest Avenue
Staten Island, NY 10310</t>
  </si>
  <si>
    <t>fallc@nyassembly.gov</t>
  </si>
  <si>
    <t>Reilly, Michael</t>
  </si>
  <si>
    <t>7001 Amboy Road
Suite 202 E
Staten Island, NY 10307</t>
  </si>
  <si>
    <t>reillym@nyassembly.gov</t>
  </si>
  <si>
    <t>Cusick, Michael</t>
  </si>
  <si>
    <t>1911 Richmond Avenue
Staten Island, NY 10314</t>
  </si>
  <si>
    <t>CusickM@nyassembly.gov</t>
  </si>
  <si>
    <t>Malliotakis, Nicole</t>
  </si>
  <si>
    <t>11 Maplewood Place
Staten Island, NY 10306</t>
  </si>
  <si>
    <t>malliotakisn@nyassembly.gov</t>
  </si>
  <si>
    <t>Niou, Yuh-Line</t>
  </si>
  <si>
    <t>64 Fulton Street, Room 302
New York, NY 10038</t>
  </si>
  <si>
    <t>niouy@nyassembly.gov</t>
  </si>
  <si>
    <t>Glick, Deborah J.</t>
  </si>
  <si>
    <t>853 Broadway
Suite 2007
New York, NY 10003</t>
  </si>
  <si>
    <t>GlickD@nyassembly.gov</t>
  </si>
  <si>
    <t>Rosenthal, Linda B.</t>
  </si>
  <si>
    <t>230 West 72nd Street
Suite 2F
New York, NY 10023</t>
  </si>
  <si>
    <t>RosentL@nyassembly.gov</t>
  </si>
  <si>
    <t>Rodriguez, Robert J.</t>
  </si>
  <si>
    <t>55 East 115th St
New York, NY 10029</t>
  </si>
  <si>
    <t>Rrodriguez@nyassembly.gov</t>
  </si>
  <si>
    <t>O'Donnell, Daniel J.</t>
  </si>
  <si>
    <t>245 West 104th Street
New York, NY 10025</t>
  </si>
  <si>
    <t>OdonnellD@nyassembly.gov</t>
  </si>
  <si>
    <t>Dickens, Inez E.</t>
  </si>
  <si>
    <t>163 West 125th Street
Suite 911
New York, NY 10027</t>
  </si>
  <si>
    <t>DickensI@nyassembly.gov</t>
  </si>
  <si>
    <t>Taylor, Al</t>
  </si>
  <si>
    <t>2541-55 Adam Clayton
Powell Jr. Blvd.
New York, NY 10039</t>
  </si>
  <si>
    <t>taylora@nyassembly.gov</t>
  </si>
  <si>
    <t>De La Rosa, Carmen N.</t>
  </si>
  <si>
    <t>210 Sherman Ave
Ste A&amp;C
New York, NY 10034</t>
  </si>
  <si>
    <t>delaRosac@nyassembly.gov</t>
  </si>
  <si>
    <t>Quart, Dan</t>
  </si>
  <si>
    <t>353 Lexington Avenue
Suite 704
New York, NY 10016</t>
  </si>
  <si>
    <t>quartd@nyassembly.gov</t>
  </si>
  <si>
    <t>Epstein, Harvey</t>
  </si>
  <si>
    <t>250 Broadway,
22nd Floor
New York, NY 10007</t>
  </si>
  <si>
    <t>epsteinh@nyassembly.gov</t>
  </si>
  <si>
    <t>Gottfried, Richard N.</t>
  </si>
  <si>
    <t>214 West 29th Street
Suite 1002
New York, NY 10001</t>
  </si>
  <si>
    <t>GottfriedR@nyassembly.gov</t>
  </si>
  <si>
    <t>Seawright, Rebecca A.</t>
  </si>
  <si>
    <t>1485 York Avenue
New York, NY 10075</t>
  </si>
  <si>
    <t>SeawrightR@nyassembly.gov</t>
  </si>
  <si>
    <t>Joyner, Latoya</t>
  </si>
  <si>
    <t>910 Grand Concourse
Suite 1JK
Bronx, NY 10451</t>
  </si>
  <si>
    <t>joynerl@nyassembly.gov</t>
  </si>
  <si>
    <t>Rivera, Jose</t>
  </si>
  <si>
    <t>One Fordham Plaza
Suite 1008 10th Floor
Bronx, NY 10458</t>
  </si>
  <si>
    <t>RiveraJ@nyassembly.gov</t>
  </si>
  <si>
    <t>Blake, Michael</t>
  </si>
  <si>
    <t>780 Concourse Village West
Ground Fl. Professional
Bronx, NY 10451</t>
  </si>
  <si>
    <t>BlakeM@nyassembly.gov</t>
  </si>
  <si>
    <t>Fernandez, Nathalia</t>
  </si>
  <si>
    <t>2018 Williamsbridge Road
Bronx, NY 10461</t>
  </si>
  <si>
    <t>fernandezn@nyassembly.gov</t>
  </si>
  <si>
    <t>Dinowitz, Jeffrey</t>
  </si>
  <si>
    <t>3107 Kingsbridge Avenue
Bronx, NY 10463</t>
  </si>
  <si>
    <t>DinowiJ@nyassembly.gov</t>
  </si>
  <si>
    <t xml:space="preserve">Benedetto, Michael </t>
  </si>
  <si>
    <t>3602 E. Tremont Ave.
Suite 201
Bronx, NY 10465</t>
  </si>
  <si>
    <t>benedettom@nyassembly.gov</t>
  </si>
  <si>
    <t>Heastie, Carl E.</t>
  </si>
  <si>
    <t>1446 East Gun Hill Road
Bronx, NY 10469</t>
  </si>
  <si>
    <t>Speaker@nyassembly.gov</t>
  </si>
  <si>
    <t>Arroyo, Carmen E.</t>
  </si>
  <si>
    <t>384 E 149th St., Suite 202
Bronx, NY 10455</t>
  </si>
  <si>
    <t>ArroyoC@nyassembly.gov</t>
  </si>
  <si>
    <t>Crespo, Marcos A.</t>
  </si>
  <si>
    <t>1163 Manor Ave.
Store Front #3
Bronx, NY 10472</t>
  </si>
  <si>
    <t>burgosk@nyassembly.gov</t>
  </si>
  <si>
    <t>Pichardo, Victor M.</t>
  </si>
  <si>
    <t>2175C Jerome Ave
Bronx, NY 10453</t>
  </si>
  <si>
    <t>PichardoV@nyassembly.gov</t>
  </si>
  <si>
    <t>Reyes, Karines</t>
  </si>
  <si>
    <t>1973 Westchester Avenue
Bronx, NY 10462</t>
  </si>
  <si>
    <t>reyesk@nyassembly.gov</t>
  </si>
  <si>
    <t>Paulin, Amy</t>
  </si>
  <si>
    <t>700 White Plains Rd.
Suite 252
Scarsdale, NY 10583</t>
  </si>
  <si>
    <t>PaulinA@nyassembly.gov</t>
  </si>
  <si>
    <t>Pretlow, J. Gary</t>
  </si>
  <si>
    <t>6 Gramatan Ave.
Suite 201
Mt. Vernon, NY 10550</t>
  </si>
  <si>
    <t>PretloJ@nyassembly.gov</t>
  </si>
  <si>
    <t>Sayegh, Nader J.</t>
  </si>
  <si>
    <t>35 East Grassy Sprain Rd.
406B
Yonkers, NY 10710</t>
  </si>
  <si>
    <t>sayeghn@nyassembly.gov</t>
  </si>
  <si>
    <t>Otis, Steven</t>
  </si>
  <si>
    <t>222 Grace Church Street
Port Chester, NY 10573</t>
  </si>
  <si>
    <t>OtisS@nyassembly.gov</t>
  </si>
  <si>
    <t>Abinanti, Thomas J.</t>
  </si>
  <si>
    <t>303 South Broadway
Suite 229
Tarrytown, NY 10591</t>
  </si>
  <si>
    <t>abinantit@nyassembly.gov</t>
  </si>
  <si>
    <t>Buchwald, David</t>
  </si>
  <si>
    <t>100 S. Bedford Rd.
Suite 150
Mount Kisco, NY 10549</t>
  </si>
  <si>
    <t>BuchwaldD@nyassembly.gov</t>
  </si>
  <si>
    <t>Byrne, Kevin M.</t>
  </si>
  <si>
    <t>Westchester, Putnam</t>
  </si>
  <si>
    <t>3 Starr Ridge Rd.
Suite 204
Brewster, NY 10509</t>
  </si>
  <si>
    <t>ByrneK@nyassembly.gov</t>
  </si>
  <si>
    <t>Galef, Sandy</t>
  </si>
  <si>
    <t>2 Church Street
Ossining, NY 10562</t>
  </si>
  <si>
    <t>GalefS@nyassembly.gov</t>
  </si>
  <si>
    <t>Zebrowski, Kenneth</t>
  </si>
  <si>
    <t>Rockland</t>
  </si>
  <si>
    <t>67 North Main Street
New City, NY 10956</t>
  </si>
  <si>
    <t>ZebrowskiK@nyassembly.gov</t>
  </si>
  <si>
    <t>Jaffee, Ellen</t>
  </si>
  <si>
    <t>1 Blue Hill Plaza, Ste. 1116
POB 1549
Pearl River, NY 10965</t>
  </si>
  <si>
    <t>JaffeeE@nyassembly.gov</t>
  </si>
  <si>
    <t>Brabenec, Karl</t>
  </si>
  <si>
    <t>Orange, Rockland</t>
  </si>
  <si>
    <t>28 North Main St.
Suite 2
Florida, NY 10921</t>
  </si>
  <si>
    <t>brabeneck@nyassembly.gov</t>
  </si>
  <si>
    <t>Schmitt, Colin</t>
  </si>
  <si>
    <t>6 Depot St.,
Suite 103
Washingtonville, NY 10992</t>
  </si>
  <si>
    <t>schmittc@nyassembly.gov</t>
  </si>
  <si>
    <t>Gunther, Aileen M.</t>
  </si>
  <si>
    <t>Orange, Sullivan</t>
  </si>
  <si>
    <t>18 Anawana Lake Road
Monticello, NY 12701
845-794-5807</t>
  </si>
  <si>
    <t>GuntheA@nyassembly.gov</t>
  </si>
  <si>
    <t>Miller, Brian D.</t>
  </si>
  <si>
    <t>Delaware, Herkimer, Oneida, Orange, Otsego, Sullivan, Ulster</t>
  </si>
  <si>
    <t>4747 Middle Settlement Road
New Hartford, NY 13413</t>
  </si>
  <si>
    <t>millerb@nyassembly.gov</t>
  </si>
  <si>
    <t>Tague, Chris</t>
  </si>
  <si>
    <t>Albany, Columbia, Delaware, Greene, Ostsego, Schoharie, Ulster</t>
  </si>
  <si>
    <t>45 Five Mile Woods Rd.
Bldg. 2, Suite 2
Catskill, NY 12414</t>
  </si>
  <si>
    <t>taguec@nyassembly.gov</t>
  </si>
  <si>
    <t>Cahill, Kevin A.</t>
  </si>
  <si>
    <t>Dutchess, Ulster</t>
  </si>
  <si>
    <t>Governor Clinton Bldg. Suite G-4
1 Albany Ave
Kingston, NY 12401</t>
  </si>
  <si>
    <t>CahillK@nyassembly.gov</t>
  </si>
  <si>
    <t>Jacobson, Jonathan G.</t>
  </si>
  <si>
    <t>Dutchess, Orange, Ulster</t>
  </si>
  <si>
    <t>47 Grand Street
Newburgh, NY 12550</t>
  </si>
  <si>
    <t>jacobsonj@nyassembly.gov</t>
  </si>
  <si>
    <t>Lalor, Kieran M.</t>
  </si>
  <si>
    <t>Dutchess</t>
  </si>
  <si>
    <t>North Hopewell Plaza, Suite #1
1075 Rt. 82
Hopewell Junction, NY 12533</t>
  </si>
  <si>
    <t>LalorK@nyassembly.gov</t>
  </si>
  <si>
    <t>Barrett, Didi</t>
  </si>
  <si>
    <t>Columbia, Dutchess</t>
  </si>
  <si>
    <t>12 Raymond Ave.
Suite 105
Poughkeepsie, NY 12603</t>
  </si>
  <si>
    <t>barrettd@nyassembly.gov</t>
  </si>
  <si>
    <t>Ashby, Jacob</t>
  </si>
  <si>
    <t>Columbia, Rensselaer, Washington</t>
  </si>
  <si>
    <t>594 Columbia Turnpike
East Greenbush, NY 12061</t>
  </si>
  <si>
    <t>ashbyj@nyassembly.gov</t>
  </si>
  <si>
    <t>McDonald, John T., III</t>
  </si>
  <si>
    <t>Albany, Rensselaer, Saratoga</t>
  </si>
  <si>
    <t>McDonaldJ@nyassembly.gov</t>
  </si>
  <si>
    <t>Fahy, Patricia</t>
  </si>
  <si>
    <t>FahyP@nyassembly.gov</t>
  </si>
  <si>
    <t>Steck, Phil</t>
  </si>
  <si>
    <t>Albany, Schenectady</t>
  </si>
  <si>
    <t>1609 Union Street
Schenectady, NY 12309</t>
  </si>
  <si>
    <t>SteckP@nyassembly.gov</t>
  </si>
  <si>
    <t>Santabarbara, Angelo</t>
  </si>
  <si>
    <t>Albany, Montgomery, Schenectady</t>
  </si>
  <si>
    <t>2550 Riverfront Center
Amsterdam, NY 12010</t>
  </si>
  <si>
    <t>SantabarbaraA@nyassembly.gov</t>
  </si>
  <si>
    <t>Walsh, Mary Beth</t>
  </si>
  <si>
    <t>Saratoga, Schenectady</t>
  </si>
  <si>
    <t>199 Milton Avenue
Suite 3-4
Ballston Spa, NY 12020</t>
  </si>
  <si>
    <t>walshm@nyassembly.gov</t>
  </si>
  <si>
    <t>Woerner, Carrie</t>
  </si>
  <si>
    <t>Saratoga, Washington</t>
  </si>
  <si>
    <t>112 Spring Street, Suite 205
Saratoga Springs, NY 12866</t>
  </si>
  <si>
    <t>woernerc@nyassembly.gov</t>
  </si>
  <si>
    <t>Stec, Dan</t>
  </si>
  <si>
    <t>Essex, Saratoga, Warren, Washington</t>
  </si>
  <si>
    <t>140 Glen Street
Glens Falls, NY 12801</t>
  </si>
  <si>
    <t>StecD@nyassembly.gov</t>
  </si>
  <si>
    <t>Jones, Billy</t>
  </si>
  <si>
    <t>Clinton, Franklin, St. Lawrence</t>
  </si>
  <si>
    <t>202 U.S. Oval
Plattsburgh, NY 12903</t>
  </si>
  <si>
    <t>jonesb@nyassembly.gov</t>
  </si>
  <si>
    <t>Walczyk, Mark</t>
  </si>
  <si>
    <t>Jefferson, St. Lawrence</t>
  </si>
  <si>
    <t>317 Washington Street
Dulles State Office
Watertown, NY 13601</t>
  </si>
  <si>
    <t>walczykm@nyassembly.gov</t>
  </si>
  <si>
    <t>Blankenbush, Ken</t>
  </si>
  <si>
    <t>Jefferson, Lewis, Oneida, St. Lawrence</t>
  </si>
  <si>
    <t>40 Franklin Street
Suite 2
Carthage, NY 13619</t>
  </si>
  <si>
    <t>blankenbushk@nyassembly.gov</t>
  </si>
  <si>
    <t>Smullen, Robert</t>
  </si>
  <si>
    <t>Fulton, Hamilton, Herkimer, Oneida, St. Lawrence</t>
  </si>
  <si>
    <t>235 North Prospect St.
Herkimer, NY 13350</t>
  </si>
  <si>
    <t>smullenr@nyassembly.gov</t>
  </si>
  <si>
    <t>Buttenschon, Marianne</t>
  </si>
  <si>
    <t>Herkimer, Oneida</t>
  </si>
  <si>
    <t>207 Genesee Street
Rm 401
Utica, NY 13501</t>
  </si>
  <si>
    <t>buttenschonm@nyassembly.gov</t>
  </si>
  <si>
    <t xml:space="preserve">Barclay, William A. </t>
  </si>
  <si>
    <t>Jefferson, Onondaga, Oswego</t>
  </si>
  <si>
    <t>200 North Second Street
Fulton, NY 13069</t>
  </si>
  <si>
    <t>BarclaW@nyassembly.gov</t>
  </si>
  <si>
    <t>Salka, John</t>
  </si>
  <si>
    <t>Madison, Oneida, Otsego</t>
  </si>
  <si>
    <t>214 Farrier Avenue
Oneida, NY 13421</t>
  </si>
  <si>
    <t>salkaj@nyassembly.gov</t>
  </si>
  <si>
    <t>Crouch, Clifford W.</t>
  </si>
  <si>
    <t>Broome, Chenango, Delaware, Otsego</t>
  </si>
  <si>
    <t>1 Kattelville Road
Suite 1
Binghamton, NY 13901</t>
  </si>
  <si>
    <t>CrouchC@nyassembly.gov</t>
  </si>
  <si>
    <t>Lupardo, Donna A.</t>
  </si>
  <si>
    <t>Broome</t>
  </si>
  <si>
    <t>State Office Building, 17th Floor
44 Hawley St.
Binghamton, NY 13901</t>
  </si>
  <si>
    <t>LupardoD@nyassembly.gov</t>
  </si>
  <si>
    <t>Friend, Christopher S.</t>
  </si>
  <si>
    <t>Broome, Chemung, Tioga</t>
  </si>
  <si>
    <t>1250 Schweizer Rd.
Horseheads, NY 14845</t>
  </si>
  <si>
    <t>friendc@nyassembly.gov</t>
  </si>
  <si>
    <t>Lifton, Barbara</t>
  </si>
  <si>
    <t>Cortland, Tompkins</t>
  </si>
  <si>
    <t>106 East Court Street
Ithaca, NY 14850</t>
  </si>
  <si>
    <t>LiftonB@nyassembly.gov</t>
  </si>
  <si>
    <t>Finch, Gary D.</t>
  </si>
  <si>
    <t>Cayuga, Chenango, Cortland, Onondaga</t>
  </si>
  <si>
    <t>69 South Street
Auburn, NY 13021</t>
  </si>
  <si>
    <t>FinchG@nyassembly.gov</t>
  </si>
  <si>
    <t>Stirpe, Al</t>
  </si>
  <si>
    <t>Onondaga</t>
  </si>
  <si>
    <t>7293 Buckley Road
Suite 201
N. Syracuse, NY 13212</t>
  </si>
  <si>
    <t>StirpeA@nyassembly.gov</t>
  </si>
  <si>
    <t>Hunter, Pamela J.</t>
  </si>
  <si>
    <t>711 East Genesee Street
2nd Floor
Syracuse, NY 13210-1540</t>
  </si>
  <si>
    <t>HunterP@nyassembly.gov</t>
  </si>
  <si>
    <t>Magnarelli, William B.</t>
  </si>
  <si>
    <t>Room 840
333 East Washington Street</t>
  </si>
  <si>
    <t>MagnarW@nyassembly.gov</t>
  </si>
  <si>
    <t>Manktelow, Brian</t>
  </si>
  <si>
    <t>Cayuga, Oswego, Wayne</t>
  </si>
  <si>
    <t>10 Leach Road
Lyons, NY 14489</t>
  </si>
  <si>
    <t>manktelowb@nyassembly.gov</t>
  </si>
  <si>
    <t>Kolb, Brian M.</t>
  </si>
  <si>
    <t>Ontario, Seneca</t>
  </si>
  <si>
    <t>70 Elizabeth Blackwell St.
Geneva, NY 14456</t>
  </si>
  <si>
    <t>KolbB@nyassembly.gov</t>
  </si>
  <si>
    <t>Palmesano, Philip A.</t>
  </si>
  <si>
    <t>Chemung, Schuyler, Seneca, Steuben, Yates</t>
  </si>
  <si>
    <t>105 E. Steuben St.
Bath, NY 14810</t>
  </si>
  <si>
    <t>palmesanop@nyassembly.gov</t>
  </si>
  <si>
    <t>Byrnes, Marjorie</t>
  </si>
  <si>
    <t>Livingston, Monroe, Steuben</t>
  </si>
  <si>
    <t>79 Genesee St.
Avon, NY 14414</t>
  </si>
  <si>
    <t>byrnesm@nyassembly.gov</t>
  </si>
  <si>
    <t>Lawrence, Peter</t>
  </si>
  <si>
    <t>2496 West Ridge Rd.
Rochester, NY 14626</t>
  </si>
  <si>
    <t>lawrencep@nyassembly.gov</t>
  </si>
  <si>
    <t>Johns, Mark</t>
  </si>
  <si>
    <t>268 Fairport Village Landing
Fairport, NY 14450</t>
  </si>
  <si>
    <t>johnsm@nyassembly.gov</t>
  </si>
  <si>
    <t>1800 Hudson Ave
Suite 4
Rochester, NY 14617</t>
  </si>
  <si>
    <t>clarks@nyassembly.gov</t>
  </si>
  <si>
    <t>Gantt, David F.</t>
  </si>
  <si>
    <t>107 Liberty Pole Way
Rochester, NY 14604</t>
  </si>
  <si>
    <t>meeksd@nyassembly.gov</t>
  </si>
  <si>
    <t>Bronson, Harry B.</t>
  </si>
  <si>
    <t>840 University Avenue
Rochester, NY 14607</t>
  </si>
  <si>
    <t>bronsonh@nyassembly.gov</t>
  </si>
  <si>
    <t>Hawley, Stephen</t>
  </si>
  <si>
    <t>Genesee, Monroe, Orleans</t>
  </si>
  <si>
    <t>121 N. Main Street
Suite 100
Albion, NY 14411</t>
  </si>
  <si>
    <t>HawleyS@nyassembly.gov</t>
  </si>
  <si>
    <t>Schimminger, Robin</t>
  </si>
  <si>
    <t>Erie, Niagara</t>
  </si>
  <si>
    <t>34 Peuquet Parkway
Tonawanda, NY 14150</t>
  </si>
  <si>
    <t>schimmingerr@nyassembly.gov</t>
  </si>
  <si>
    <t>Peoples-Stokes, Crystal D.</t>
  </si>
  <si>
    <t>425 Michigan Avenue
Buffalo, NY 14203</t>
  </si>
  <si>
    <t>PeopleC@nyassembly.gov</t>
  </si>
  <si>
    <t>Burke, Pat</t>
  </si>
  <si>
    <t>1074 Union Road
West Seneca, NY 14224</t>
  </si>
  <si>
    <t>burkep@nyassembly.gov</t>
  </si>
  <si>
    <t>Wallace, Monica P.</t>
  </si>
  <si>
    <t>2562 Walden Avenue
Suite 102
Cheektowaga, NY 14225</t>
  </si>
  <si>
    <t>wallacem@nyassembly.gov</t>
  </si>
  <si>
    <t>Norris, Michael J.</t>
  </si>
  <si>
    <t>Erie, Niagara, Orleans</t>
  </si>
  <si>
    <t>8180 Main Street
Clarence, NY 14221</t>
  </si>
  <si>
    <t>norrism@nyassembly.gov</t>
  </si>
  <si>
    <t>Morinello, Angelo J.</t>
  </si>
  <si>
    <t>800 Main Street, Suite 2C
Niagara Falls, NY 14301</t>
  </si>
  <si>
    <t>morinelloa@nyassembly.gov</t>
  </si>
  <si>
    <t>McMahon, Karen</t>
  </si>
  <si>
    <t>5500 Main Street
Suite 216
Williamsville, NY 14221</t>
  </si>
  <si>
    <t>mcmahonk@nyassembly.gov</t>
  </si>
  <si>
    <t>DiPietro, David</t>
  </si>
  <si>
    <t>Erie, Wyoming</t>
  </si>
  <si>
    <t>411 Main St.
E. Aurora, NY 14052</t>
  </si>
  <si>
    <t>DiPietroD@nyassembly.gov</t>
  </si>
  <si>
    <t>Giglio, Joseph M.</t>
  </si>
  <si>
    <t>Allegany, Cattaraugus, Steuben</t>
  </si>
  <si>
    <t>700 West State Street
Olean, NY 14760</t>
  </si>
  <si>
    <t>GiglioJ@nyassembly.gov</t>
  </si>
  <si>
    <t>Ryan, Sean</t>
  </si>
  <si>
    <t>65 Grant Street
Buffalo, NY 14213</t>
  </si>
  <si>
    <t>RyanS@nyassembly.gov</t>
  </si>
  <si>
    <t>Goodell, Andy</t>
  </si>
  <si>
    <t>Chautauqua</t>
  </si>
  <si>
    <t>Fenton Building
2 E. 2nd Street, Suite 320
Jamestown, NY 14701</t>
  </si>
  <si>
    <t>goodella@nyassembly.gov</t>
  </si>
  <si>
    <t>Chin, Margaret S.</t>
  </si>
  <si>
    <t>101 Lafayette St, 9th Floor
New York, NY 10013</t>
  </si>
  <si>
    <t>Battery Park City, Civic Center, Chinatown, Financial District, Little Italy, the Lower East Side, NoHo, SoHo, South Street Seaport, South Village, TriBeCa &amp; Washington Square</t>
  </si>
  <si>
    <t>Rivera, Carlina</t>
  </si>
  <si>
    <t>254 East 4th Street</t>
  </si>
  <si>
    <t>East Village, Gramercy Park, Kips Bay, Lower East Side, Murray Hill, Rose Hill</t>
  </si>
  <si>
    <t>Johnson, Corey</t>
  </si>
  <si>
    <t>224 West 30th St, Suite 1206
New York, NY 10001</t>
  </si>
  <si>
    <t>Chelsea, Hell’s Kitchen, Greenwich Village, West SoHo, Hudson Square, Times Square, Garment District, Flatiron, Upper West Side</t>
  </si>
  <si>
    <t>Powers, Keith</t>
  </si>
  <si>
    <t>211 East 43rd Street, Suite 1205
New York, NY 10017</t>
  </si>
  <si>
    <t>Upper East Side, Carnegie Hill, Yorkville, Central Park South, Midtown East, Times Square, Koreatown, Stuyvesant Town and Peter Cooper Village, Waterside Plaza, Tudor City, Turtle Bay, Murray Hill, Sutton Place</t>
  </si>
  <si>
    <t>Kallos, Ben</t>
  </si>
  <si>
    <t>244 East 93rd Street
New York, NY 10128</t>
  </si>
  <si>
    <t>Upper East Side's Yorkville, Lenox Hill, Carnegie Hill, Roosevelt Island, Midtown East, Sutton Place, El Barrio in East Harlem</t>
  </si>
  <si>
    <t>Rosenthal, Helen</t>
  </si>
  <si>
    <t>563 Columbus Ave (at the corner of 87th St.)
New York, NY 10024</t>
  </si>
  <si>
    <t>Central Park, Lincoln Square, Upper West Side, Clinton</t>
  </si>
  <si>
    <t>Levine, Mark</t>
  </si>
  <si>
    <t>500 West 141st Street
New York, NY 10031</t>
  </si>
  <si>
    <t>Manhattan Valley, Manhattanville, Morningside Heights, Hamilton Heights</t>
  </si>
  <si>
    <t>Ayala, Diana</t>
  </si>
  <si>
    <t>Manhattan, Bronx</t>
  </si>
  <si>
    <t>East Harlem Office:
105 East 116th Street
New York, NY 10029</t>
  </si>
  <si>
    <t>El Barrio/East Harlem, Mott Haven, Highbridge, Concourse, Longwood, Port Morris</t>
  </si>
  <si>
    <t>Perkins, Bill</t>
  </si>
  <si>
    <t>Adam Clayton Powell Jr. State Office Building,
163 West 125th Street, Room 729,
New York, NY 10027</t>
  </si>
  <si>
    <t>Central Harlem, Morningside Heights, Upper West Side, East Harlem</t>
  </si>
  <si>
    <t>Rodriguez, Ydanis</t>
  </si>
  <si>
    <t>618 W. 177th Street, Ground Floor
New York, NY 10033</t>
  </si>
  <si>
    <t>Washington Heights, Inwood, Marble Hill</t>
  </si>
  <si>
    <t>Cohen, Andrew</t>
  </si>
  <si>
    <t>Kingsbridge Office:
277 West 231st Street
Bronx, NY 10463</t>
  </si>
  <si>
    <t>Bedford Park, Kingsbridge, Riverdale, Norwood, Van Cortlandt Village, Wakefield, Woodlawn</t>
  </si>
  <si>
    <t>King, Andy</t>
  </si>
  <si>
    <t>940 East Gun Hill Road
Bronx, NY 10469</t>
  </si>
  <si>
    <t>Wakefield, Olinville, Edenwald, Eastchester, Williamsbridge, Baychester, Co-op City</t>
  </si>
  <si>
    <t>Gjonaj, Mark</t>
  </si>
  <si>
    <t>1478 Williamsbridge Road
Bronx, NY 10461</t>
  </si>
  <si>
    <t>Allerton, City Island, Country Club, Edgewater Park, Ferry Point, Locust Point, Morris Park, Pelham Bay, Pelham Gardens, Pelham Parkway, Schuylerville, Silver Beach, Spencer Estates, Throggs Neck, Van Nest, Waterbury LaSalle, Westchester Square, Zerega</t>
  </si>
  <si>
    <t>Cabrera, Fernando</t>
  </si>
  <si>
    <t>2065 Morris Avenue
Bronx, NY 10453</t>
  </si>
  <si>
    <t>Morris Heights, University Heights, Fordham, Kingsbridge</t>
  </si>
  <si>
    <t>Torres, Ritchie J.</t>
  </si>
  <si>
    <t>573 East Fordham Road
(Entrance on Hoffman Street)
Bronx, NY 10458</t>
  </si>
  <si>
    <t>Bedford Park, Fordham, Mount Hope, Bathgate, Belmont, East Tremont, West Farms, Van Nest, Allerton, Olinville</t>
  </si>
  <si>
    <t>Gibson, Vanessa L.</t>
  </si>
  <si>
    <t>1377 Jerome Avenue
Bronx, NY 10452</t>
  </si>
  <si>
    <t>Claremont, Concourse, Concourse Village, Highbridge, Morris Heights, Mount Eden, Morrisania</t>
  </si>
  <si>
    <t>Salamanca, Rafael, Jr.</t>
  </si>
  <si>
    <t>1070 Southern Boulevard
Bronx, NY 10459</t>
  </si>
  <si>
    <t>Concourse Village, Crotona Park East, East Tremont, Hunts Point, Longwood, Melrose, Morrisania, Port Morris, West Farms, North Brother Island, South Brother Island</t>
  </si>
  <si>
    <t>Diaz, Ruben, Sr.</t>
  </si>
  <si>
    <t>2347 Lafayette Ave 2nd Fl
Bronx, NY 10473</t>
  </si>
  <si>
    <t>Soundview, Castle Hill, Parkchester, Clason Point, Harding Park</t>
  </si>
  <si>
    <t>Vallone, Paul</t>
  </si>
  <si>
    <t>42-40 Bell Boulevard, Suite 507
Bayside, NY 11361</t>
  </si>
  <si>
    <t>Auburndale, Bay Terrace, Bayside, Beechhurst, College Point, Douglaston, Flushing, Little Neck, Malba, Whitestone</t>
  </si>
  <si>
    <t>Koo, Peter</t>
  </si>
  <si>
    <t>135-27 38 Ave, Suite 388
Flushing, NY 11354</t>
  </si>
  <si>
    <t>Downtown Flushing, Murray Hill, Queensboro Hill</t>
  </si>
  <si>
    <t>Moya, Francisco</t>
  </si>
  <si>
    <t>106-01 Corona Avenue
Corona, NY 11368</t>
  </si>
  <si>
    <t>East Elmhurst, Elmhurst, Jackson Heights, and Corona in Queens, including Flushing Meadows Corona Park, Lefrak City and LaGuardia Airport</t>
  </si>
  <si>
    <t>Constantinides, Costa</t>
  </si>
  <si>
    <t>31-09 Newtown Ave, Suite 209
Astoria, NY 11102</t>
  </si>
  <si>
    <t>Astoria, East Elmhurst, Jackson Heights, Woodside</t>
  </si>
  <si>
    <t>Grodenchik, Barry</t>
  </si>
  <si>
    <t>73-03 Bell Boulevard
Oakland Gardens, NY 11364</t>
  </si>
  <si>
    <t>Bayside Hills, Bellerose, Douglaston, Floral Park, Fresh Meadows, Glen Oaks, Hollis, Hollis Hills, Holliswood, Little Neck, New Hyde Park, Oakland Gardens, Queens Village</t>
  </si>
  <si>
    <t>Lancman, Rory I.</t>
  </si>
  <si>
    <t>78-40 164th Street
Hillcrest, NY 11366</t>
  </si>
  <si>
    <t>Kew Gardens Hills, Pomonok, Electchester, Fresh Meadows, Hillcrest, Jamaica Estates, Briarwood, Parkway Village, Jamaica Hills, Jamaica</t>
  </si>
  <si>
    <t>Dromm, Daniel</t>
  </si>
  <si>
    <t>37-32 75th Street, 1st Floor
Jackson Heights, NY 11372</t>
  </si>
  <si>
    <t>Elmhurst, Jackson Heights</t>
  </si>
  <si>
    <t>Van Bramer, Jimmy</t>
  </si>
  <si>
    <t>47-01 Queens Boulevard Suite 205
Sunnyside, NY 11104</t>
  </si>
  <si>
    <t>Sunnyside, Woodside, Long Island City, Astoria, Dutch Kills</t>
  </si>
  <si>
    <t>Miller, I. Daneek</t>
  </si>
  <si>
    <t>172-12 Linden Boulevard
St. Albans, NY 11434</t>
  </si>
  <si>
    <t>Cambria Heights, Hollis, Jamaica, St. Albans, Queens Village, and Springfield Gardens</t>
  </si>
  <si>
    <t>Adams, Adrienne E.</t>
  </si>
  <si>
    <t>165-90 Baisley Blvd
Jamaica, NY 11434</t>
  </si>
  <si>
    <t>Jamaica, Richmond Hill, Rochdale Village, South Ozone Park</t>
  </si>
  <si>
    <t>Koslowitz, Karen</t>
  </si>
  <si>
    <t>118-35 Queens Boulevard, 17th Floor
Forest Hills, NY 11375</t>
  </si>
  <si>
    <t>Rego Park, Forest Hills, Kew Gardens, Richmond Hill</t>
  </si>
  <si>
    <t>Holden, Robert</t>
  </si>
  <si>
    <t>64-69 Dry Harbor Rd
Middle Village, NY 11379</t>
  </si>
  <si>
    <t>Glendale, Maspeth, Middle Village, Ridgewood, Woodhaven, Woodside</t>
  </si>
  <si>
    <t>Richards, Donovan J.</t>
  </si>
  <si>
    <t>Rockaway Office:
1931 Mott Avenue, Suite 410
Far Rockaway, NY 11691</t>
  </si>
  <si>
    <t>Arverne, Brookville, Edgemere, Far Rockaway, Laurelton, Rosedale, Springfield Gardens</t>
  </si>
  <si>
    <t>Ulrich, Eric A.</t>
  </si>
  <si>
    <t>Ozone Park Office:
93-06 101st Avenue
Ozone Park, NY 11416</t>
  </si>
  <si>
    <t>Belle Harbor, Breezy Point, Broad Channel, Howard Beach, Lindenwood, Neponsit, Ozone Park, Richmond Hill, Rockaway Park, Roxbury, South Ozone Park, West Hamilton Beach, Woodhaven</t>
  </si>
  <si>
    <t>Levin, Stephen T.</t>
  </si>
  <si>
    <t>410 Atlantic Avenue
Brooklyn, NY 11217</t>
  </si>
  <si>
    <t>Boerum Hill, Brooklyn Heights, Brooklyn Navy Yard, Downtown Brooklyn, Dumbo, Fulton Ferry, Greenpoint, Vinegar Hill, Williamsburg</t>
  </si>
  <si>
    <t>Reynoso, Antonio</t>
  </si>
  <si>
    <t>244 Union Ave
Brooklyn, NY 11211</t>
  </si>
  <si>
    <t xml:space="preserve">	Williamsburg, Bushwick, Ridgewood</t>
  </si>
  <si>
    <t>Cumbo, Laurie A.</t>
  </si>
  <si>
    <t>55 Hanson Pl, Suite 778
Brooklyn, NY 11217</t>
  </si>
  <si>
    <t>Fort Greene, Clinton Hill, Crown Heights, Prospect Heights, Bedford Stuyvesant</t>
  </si>
  <si>
    <t>Cornegy, Robert E., Jr.</t>
  </si>
  <si>
    <t>1360 Fulton Street, Suite 500
Brooklyn, NY 11216</t>
  </si>
  <si>
    <t>Bedford Stuyvesant, Northern Crown Heights</t>
  </si>
  <si>
    <t>1945 Broadway, Brooklyn, New York 11207</t>
  </si>
  <si>
    <t>Cypress Hills, Bushwick, City Line, Ocean Hill, Brownsville, East New York</t>
  </si>
  <si>
    <t>Menchaca, Carlos</t>
  </si>
  <si>
    <t>4417 4th Avenue, Ground Floor
Brooklyn, NY 11220</t>
  </si>
  <si>
    <t>Red Hook, Sunset Park, Greenwood Heights and portions of Windsor Terrace, Dyker Heights, and Boro Park</t>
  </si>
  <si>
    <t>Lander, Brad</t>
  </si>
  <si>
    <t>456 5th Ave
Brooklyn, NY 11215</t>
  </si>
  <si>
    <t>Cobble Hill, Carroll Gardens, Columbia Waterfront, Gowanus, Park Slope, Windsor Terrace, Borough Park, Kensington</t>
  </si>
  <si>
    <t>Eugene, Mathieu</t>
  </si>
  <si>
    <t>900 Rogers Avenue
Brooklyn, NY 11226</t>
  </si>
  <si>
    <t>Crown Heights, East Flatbush, Flatbush, Kensington, Midwood, Prospect Park, and Prospect Lefferts Gardens</t>
  </si>
  <si>
    <t>Ampry-Samuel, Alicka</t>
  </si>
  <si>
    <t>400 Rockaway Ave
Brooklyn, NY 11212</t>
  </si>
  <si>
    <t xml:space="preserve">	Bedford-Stuyvesant, Ocean Hill-Brownsville, East Flatbush, Crown Heights</t>
  </si>
  <si>
    <t>Barron, Inez</t>
  </si>
  <si>
    <t>718 Pennsylvania Ave.
Brooklyn, NY 11207</t>
  </si>
  <si>
    <t>East New York, New Lots, Remsen Village, Spring Creek, Starrett City</t>
  </si>
  <si>
    <t>Brannan, Justin</t>
  </si>
  <si>
    <t>8203 3rd Avenue
Brooklyn, NY 11209</t>
  </si>
  <si>
    <t>Bay Ridge, Dyker Heights, Bensonhurst, Bath Beach</t>
  </si>
  <si>
    <t>Yeger, Kalman</t>
  </si>
  <si>
    <t>4424 16th Avenue
Brooklyn, NY 11204</t>
  </si>
  <si>
    <t xml:space="preserve">	Bensonhurst, Borough Park, Midwood, Ocean Parkway</t>
  </si>
  <si>
    <t>Louis, Farah N.</t>
  </si>
  <si>
    <t>1434 Flatbush Avenue
Brooklyn, NY 11210</t>
  </si>
  <si>
    <t xml:space="preserve">	Flatbush, East Flatbush, Midwood, Marine Park, Flatlands, Kensington</t>
  </si>
  <si>
    <t>Maisel, Alan N.</t>
  </si>
  <si>
    <t>2424 Ralph Avenue
Brooklyn, NY 11234</t>
  </si>
  <si>
    <t xml:space="preserve">	Bergen Beach, Canarsie, Flatlands, Georgetown, Gerritsen Beach, Marine Park, Mill Basin, Mill Island, Sheepshead Bay</t>
  </si>
  <si>
    <t>Treyger, Mark</t>
  </si>
  <si>
    <t>Coney Island:
445 Neptune Avenue
Community Room 2C
Brooklyn, NY 11224 Bensonhurst/Gravesend:
2015 Stillwell Ave
Brooklyn, NY 11223</t>
  </si>
  <si>
    <t>Bensonhurst, Coney Island, Gravesend, Sea Gate</t>
  </si>
  <si>
    <t>Deutsch, Chaim M.</t>
  </si>
  <si>
    <t>2401 Avenue U
Brooklyn, NY 11229</t>
  </si>
  <si>
    <t>Brighton Beach, Manhattan Beach, Sheepshead Bay, Homecrest, Trump Village, Luna Park, Brightwater Towers, Midwood</t>
  </si>
  <si>
    <t>Rose, Deborah</t>
  </si>
  <si>
    <t>130 Stuyvesant Place 6th Floor, Room 602
Staten Island, NY 10301</t>
  </si>
  <si>
    <t>Arlington, Clifton, Clove Lakes, Concord, Elm Park, Graniteville, Livingston, Mariners Harbor, New Brighton, Port Richmond, Randall Manor, Rosebank, St. George, Snug Harbor, Silver Lake, Stapleton, Sunnyside, West Brighton and Tompkinsville</t>
  </si>
  <si>
    <t>Matteo, Steven</t>
  </si>
  <si>
    <t>900 South Avenue, Suite 403
Staten Island, NY 10314</t>
  </si>
  <si>
    <t>Arrochar, Bloomfield, Bulls Head, Castleton Corners, Chelsea, Concord, Dongan Hills, Egbertville, Emerson Hill, Fort Wadsworth, Graniteville, Grant City, Grasmere, Heartland Village, Isle of Meadows, Lighthouse Hill, Manor Heights, Meiers Corners, Midland Beach, New Dorp, New Springville, Oakwood, Ocean Breeze, Old Town, Prall's Island, Richmondtown, Rosebank, Shore Acres, South Beach, Todt Hill, Travis, Westerleigh, and Willowbrook</t>
  </si>
  <si>
    <t>Borelli, Joesph C.</t>
  </si>
  <si>
    <t>2955 Veterans Road West, Suite 2
Staten Island, NY 10309</t>
  </si>
  <si>
    <t>Annadale, Arden Heights, Bay Terrace, Charleston, Eltingville, Great Kills, Greenridge, Heartland Village, Huguenot, New Springville, Pleasant Plains, Prince’s Bay, Richmond Valley, Rossville, Tottenville, Woodrow</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</si>
</sst>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Arial"/>
    </font>
    <font>
      <sz val="11"/>
      <color theme="1"/>
      <name val="Calibri"/>
      <family val="2"/>
      <scheme val="minor"/>
    </font>
    <font>
      <b/>
      <sz val="11"/>
      <color theme="1"/>
      <name val="Calibri"/>
    </font>
    <font>
      <sz val="11"/>
      <color theme="1"/>
      <name val="Calibri"/>
    </font>
    <font>
      <u/>
      <sz val="11"/>
      <color rgb="FF0000FF"/>
      <name val="Arial"/>
    </font>
    <font>
      <u/>
      <sz val="11"/>
      <color rgb="FF0563C1"/>
      <name val="Arial"/>
    </font>
    <font>
      <u/>
      <sz val="11"/>
      <color rgb="FF0000FF"/>
      <name val="Arial"/>
    </font>
    <font>
      <sz val="11"/>
      <color theme="1"/>
      <name val="Calibri"/>
    </font>
    <font>
      <sz val="11"/>
      <color rgb="FF000000"/>
      <name val="Arial"/>
    </font>
    <font>
      <sz val="11"/>
      <color rgb="FF000000"/>
      <name val="Calibri"/>
    </font>
    <font>
      <sz val="11"/>
      <color rgb="FF222222"/>
      <name val="Calibri"/>
    </font>
    <font>
      <b/>
      <sz val="11"/>
      <color theme="1"/>
      <name val="Calibri"/>
      <family val="2"/>
      <scheme val="minor"/>
    </font>
    <font>
      <b/>
      <sz val="11"/>
      <name val="Calibri"/>
      <family val="2"/>
      <scheme val="minor"/>
    </font>
    <font>
      <sz val="11"/>
      <color rgb="FF000000"/>
      <name val="Calibri"/>
      <family val="2"/>
      <scheme val="minor"/>
    </font>
    <font>
      <sz val="11"/>
      <name val="Calibri"/>
      <family val="2"/>
      <scheme val="minor"/>
    </font>
    <font>
      <sz val="11"/>
      <color rgb="FF0000FF"/>
      <name val="Calibri"/>
      <family val="2"/>
      <scheme val="minor"/>
    </font>
  </fonts>
  <fills count="3">
    <fill>
      <patternFill patternType="none"/>
    </fill>
    <fill>
      <patternFill patternType="gray125"/>
    </fill>
    <fill>
      <patternFill patternType="solid">
        <fgColor rgb="FFF3F3F3"/>
        <bgColor rgb="FFF3F3F3"/>
      </patternFill>
    </fill>
  </fills>
  <borders count="1">
    <border>
      <left/>
      <right/>
      <top/>
      <bottom/>
      <diagonal/>
    </border>
  </borders>
  <cellStyleXfs count="1">
    <xf numFmtId="0" fontId="0" fillId="0" borderId="0"/>
  </cellStyleXfs>
  <cellXfs count="31">
    <xf numFmtId="0" fontId="0" fillId="0" borderId="0" xfId="0" applyFont="1" applyAlignment="1"/>
    <xf numFmtId="0" fontId="2" fillId="2" borderId="0" xfId="0" applyFont="1" applyFill="1" applyAlignment="1"/>
    <xf numFmtId="0" fontId="2" fillId="2" borderId="0" xfId="0" applyFont="1" applyFill="1" applyAlignment="1">
      <alignment wrapText="1"/>
    </xf>
    <xf numFmtId="0" fontId="3" fillId="0" borderId="0" xfId="0" applyFont="1" applyAlignment="1"/>
    <xf numFmtId="0" fontId="3" fillId="0" borderId="0" xfId="0" applyFont="1"/>
    <xf numFmtId="0" fontId="2" fillId="2" borderId="0" xfId="0" applyFont="1" applyFill="1" applyAlignment="1">
      <alignment horizontal="center"/>
    </xf>
    <xf numFmtId="0" fontId="2" fillId="2" borderId="0" xfId="0" applyFont="1" applyFill="1"/>
    <xf numFmtId="0" fontId="4" fillId="0" borderId="0" xfId="0" applyFont="1" applyAlignment="1"/>
    <xf numFmtId="0" fontId="3" fillId="0" borderId="0" xfId="0" applyFont="1" applyAlignment="1"/>
    <xf numFmtId="0" fontId="5" fillId="0" borderId="0" xfId="0" applyFont="1" applyAlignment="1"/>
    <xf numFmtId="0" fontId="6" fillId="0" borderId="0" xfId="0" applyFont="1" applyAlignment="1"/>
    <xf numFmtId="0" fontId="3" fillId="2" borderId="0" xfId="0" applyFont="1" applyFill="1" applyAlignment="1"/>
    <xf numFmtId="0" fontId="7" fillId="2" borderId="0" xfId="0" applyFont="1" applyFill="1" applyAlignment="1">
      <alignment horizontal="center" vertical="center"/>
    </xf>
    <xf numFmtId="0" fontId="9" fillId="2" borderId="0" xfId="0" applyFont="1" applyFill="1" applyAlignment="1">
      <alignment horizontal="center" vertical="center"/>
    </xf>
    <xf numFmtId="0" fontId="7" fillId="0" borderId="0" xfId="0" applyFont="1" applyAlignment="1"/>
    <xf numFmtId="0" fontId="10" fillId="0" borderId="0" xfId="0" applyFont="1" applyAlignment="1"/>
    <xf numFmtId="0" fontId="9" fillId="0" borderId="0" xfId="0" applyFont="1" applyAlignment="1"/>
    <xf numFmtId="0" fontId="3" fillId="0" borderId="0" xfId="0" applyFont="1" applyAlignment="1"/>
    <xf numFmtId="0" fontId="3" fillId="0" borderId="0" xfId="0" applyFont="1" applyAlignment="1"/>
    <xf numFmtId="0" fontId="0" fillId="0" borderId="0" xfId="0" applyFont="1" applyAlignment="1"/>
    <xf numFmtId="0" fontId="11" fillId="2" borderId="0" xfId="0" applyFont="1" applyFill="1"/>
    <xf numFmtId="0" fontId="11" fillId="2" borderId="0" xfId="0" applyFont="1" applyFill="1" applyAlignment="1"/>
    <xf numFmtId="0" fontId="12" fillId="2" borderId="0" xfId="0" applyFont="1" applyFill="1" applyAlignment="1"/>
    <xf numFmtId="0" fontId="1" fillId="0" borderId="0" xfId="0" applyFont="1" applyAlignment="1"/>
    <xf numFmtId="0" fontId="1" fillId="0" borderId="0" xfId="0" applyFont="1"/>
    <xf numFmtId="0" fontId="13" fillId="0" borderId="0" xfId="0" applyFont="1" applyAlignment="1">
      <alignment horizontal="left"/>
    </xf>
    <xf numFmtId="0" fontId="14" fillId="0" borderId="0" xfId="0" applyFont="1" applyAlignment="1"/>
    <xf numFmtId="0" fontId="13" fillId="0" borderId="0" xfId="0" applyFont="1" applyAlignment="1">
      <alignment horizontal="left" vertical="top"/>
    </xf>
    <xf numFmtId="0" fontId="15" fillId="0" borderId="0" xfId="0" applyFont="1" applyAlignment="1">
      <alignment horizontal="left" vertical="top"/>
    </xf>
    <xf numFmtId="0" fontId="1" fillId="0" borderId="0" xfId="0" applyFont="1" applyAlignment="1">
      <alignment wrapText="1"/>
    </xf>
    <xf numFmtId="0" fontId="13"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8" Type="http://schemas.openxmlformats.org/officeDocument/2006/relationships/hyperlink" Target="https://en.wikipedia.org/wiki/New_York%27s_8th_congressional_district" TargetMode="External"/><Relationship Id="rId13" Type="http://schemas.openxmlformats.org/officeDocument/2006/relationships/hyperlink" Target="https://en.wikipedia.org/wiki/New_York%27s_13th_congressional_district" TargetMode="External"/><Relationship Id="rId18" Type="http://schemas.openxmlformats.org/officeDocument/2006/relationships/hyperlink" Target="https://en.wikipedia.org/wiki/New_York%27s_18th_congressional_district" TargetMode="External"/><Relationship Id="rId26" Type="http://schemas.openxmlformats.org/officeDocument/2006/relationships/hyperlink" Target="https://en.wikipedia.org/wiki/New_York%27s_23rd_congressional_district" TargetMode="External"/><Relationship Id="rId3" Type="http://schemas.openxmlformats.org/officeDocument/2006/relationships/hyperlink" Target="https://en.wikipedia.org/wiki/New_York%27s_3rd_congressional_district" TargetMode="External"/><Relationship Id="rId21" Type="http://schemas.openxmlformats.org/officeDocument/2006/relationships/hyperlink" Target="https://en.wikipedia.org/wiki/New_York%27s_20th_congressional_district" TargetMode="External"/><Relationship Id="rId7" Type="http://schemas.openxmlformats.org/officeDocument/2006/relationships/hyperlink" Target="https://en.wikipedia.org/wiki/New_York%27s_7th_congressional_district" TargetMode="External"/><Relationship Id="rId12" Type="http://schemas.openxmlformats.org/officeDocument/2006/relationships/hyperlink" Target="https://en.wikipedia.org/wiki/New_York%27s_12th_congressional_district" TargetMode="External"/><Relationship Id="rId17" Type="http://schemas.openxmlformats.org/officeDocument/2006/relationships/hyperlink" Target="https://en.wikipedia.org/wiki/New_York%27s_17th_congressional_district" TargetMode="External"/><Relationship Id="rId25" Type="http://schemas.openxmlformats.org/officeDocument/2006/relationships/hyperlink" Target="https://en.wikipedia.org/wiki/Utica,_New_York" TargetMode="External"/><Relationship Id="rId33" Type="http://schemas.openxmlformats.org/officeDocument/2006/relationships/hyperlink" Target="https://en.wikipedia.org/wiki/New_York%27s_27th_congressional_district" TargetMode="External"/><Relationship Id="rId2" Type="http://schemas.openxmlformats.org/officeDocument/2006/relationships/hyperlink" Target="https://en.wikipedia.org/wiki/New_York%27s_2nd_congressional_district" TargetMode="External"/><Relationship Id="rId16" Type="http://schemas.openxmlformats.org/officeDocument/2006/relationships/hyperlink" Target="https://en.wikipedia.org/wiki/New_York%27s_16th_congressional_district" TargetMode="External"/><Relationship Id="rId20" Type="http://schemas.openxmlformats.org/officeDocument/2006/relationships/hyperlink" Target="https://en.wikipedia.org/wiki/Rhinebeck_(village),_New_York" TargetMode="External"/><Relationship Id="rId29" Type="http://schemas.openxmlformats.org/officeDocument/2006/relationships/hyperlink" Target="https://en.wikipedia.org/wiki/Camillus,_New_York" TargetMode="External"/><Relationship Id="rId1" Type="http://schemas.openxmlformats.org/officeDocument/2006/relationships/hyperlink" Target="https://en.wikipedia.org/wiki/New_York%27s_1st_congressional_district" TargetMode="External"/><Relationship Id="rId6" Type="http://schemas.openxmlformats.org/officeDocument/2006/relationships/hyperlink" Target="https://en.wikipedia.org/wiki/New_York%27s_6th_congressional_district" TargetMode="External"/><Relationship Id="rId11" Type="http://schemas.openxmlformats.org/officeDocument/2006/relationships/hyperlink" Target="https://en.wikipedia.org/wiki/New_York%27s_11th_congressional_district" TargetMode="External"/><Relationship Id="rId24" Type="http://schemas.openxmlformats.org/officeDocument/2006/relationships/hyperlink" Target="https://en.wikipedia.org/wiki/New_York%27s_22nd_congressional_district" TargetMode="External"/><Relationship Id="rId32" Type="http://schemas.openxmlformats.org/officeDocument/2006/relationships/hyperlink" Target="https://en.wikipedia.org/wiki/New_York%27s_26th_congressional_district" TargetMode="External"/><Relationship Id="rId5" Type="http://schemas.openxmlformats.org/officeDocument/2006/relationships/hyperlink" Target="https://en.wikipedia.org/wiki/New_York%27s_5th_congressional_district" TargetMode="External"/><Relationship Id="rId15" Type="http://schemas.openxmlformats.org/officeDocument/2006/relationships/hyperlink" Target="https://en.wikipedia.org/wiki/New_York%27s_15th_congressional_district" TargetMode="External"/><Relationship Id="rId23" Type="http://schemas.openxmlformats.org/officeDocument/2006/relationships/hyperlink" Target="https://en.wikipedia.org/wiki/Schuylerville,_New_York" TargetMode="External"/><Relationship Id="rId28" Type="http://schemas.openxmlformats.org/officeDocument/2006/relationships/hyperlink" Target="https://en.wikipedia.org/wiki/New_York%27s_24th_congressional_district" TargetMode="External"/><Relationship Id="rId10" Type="http://schemas.openxmlformats.org/officeDocument/2006/relationships/hyperlink" Target="https://en.wikipedia.org/wiki/New_York%27s_10th_congressional_district" TargetMode="External"/><Relationship Id="rId19" Type="http://schemas.openxmlformats.org/officeDocument/2006/relationships/hyperlink" Target="https://en.wikipedia.org/wiki/New_York%27s_19th_congressional_district" TargetMode="External"/><Relationship Id="rId31" Type="http://schemas.openxmlformats.org/officeDocument/2006/relationships/hyperlink" Target="https://en.wikipedia.org/wiki/Rochester,_New_York" TargetMode="External"/><Relationship Id="rId4" Type="http://schemas.openxmlformats.org/officeDocument/2006/relationships/hyperlink" Target="https://en.wikipedia.org/wiki/New_York%27s_4th_congressional_district" TargetMode="External"/><Relationship Id="rId9" Type="http://schemas.openxmlformats.org/officeDocument/2006/relationships/hyperlink" Target="https://en.wikipedia.org/wiki/New_York%27s_9th_congressional_district" TargetMode="External"/><Relationship Id="rId14" Type="http://schemas.openxmlformats.org/officeDocument/2006/relationships/hyperlink" Target="https://en.wikipedia.org/wiki/New_York%27s_14th_congressional_district" TargetMode="External"/><Relationship Id="rId22" Type="http://schemas.openxmlformats.org/officeDocument/2006/relationships/hyperlink" Target="https://en.wikipedia.org/wiki/New_York%27s_21st_congressional_district" TargetMode="External"/><Relationship Id="rId27" Type="http://schemas.openxmlformats.org/officeDocument/2006/relationships/hyperlink" Target="https://en.wikipedia.org/wiki/Corning,_New_York" TargetMode="External"/><Relationship Id="rId30" Type="http://schemas.openxmlformats.org/officeDocument/2006/relationships/hyperlink" Target="https://en.wikipedia.org/wiki/New_York%27s_25th_congressional_distric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2"/>
  <sheetViews>
    <sheetView workbookViewId="0"/>
  </sheetViews>
  <sheetFormatPr defaultColWidth="12.625" defaultRowHeight="15" customHeight="1" x14ac:dyDescent="0.2"/>
  <cols>
    <col min="1" max="3" width="11.625" customWidth="1"/>
    <col min="4" max="4" width="63.75" customWidth="1"/>
  </cols>
  <sheetData>
    <row r="1" spans="1:4" x14ac:dyDescent="0.25">
      <c r="A1" s="1" t="s">
        <v>0</v>
      </c>
      <c r="B1" s="1" t="s">
        <v>1</v>
      </c>
      <c r="C1" s="1" t="s">
        <v>2</v>
      </c>
      <c r="D1" s="2" t="s">
        <v>3</v>
      </c>
    </row>
    <row r="2" spans="1:4" x14ac:dyDescent="0.25">
      <c r="A2" s="3" t="s">
        <v>4</v>
      </c>
      <c r="B2" s="3" t="s">
        <v>5</v>
      </c>
      <c r="C2" s="3" t="s">
        <v>6</v>
      </c>
      <c r="D2" s="4" t="str">
        <f t="shared" ref="D2:D15" si="0">A2&amp;" - "&amp;B2&amp;" ("&amp;C2&amp;")"</f>
        <v>Manhattan  - Uptown (60th st and above)</v>
      </c>
    </row>
    <row r="3" spans="1:4" x14ac:dyDescent="0.25">
      <c r="A3" s="3" t="s">
        <v>4</v>
      </c>
      <c r="B3" s="3" t="s">
        <v>7</v>
      </c>
      <c r="C3" s="3" t="s">
        <v>8</v>
      </c>
      <c r="D3" s="4" t="str">
        <f t="shared" si="0"/>
        <v>Manhattan  - Midtown (15th to 59th Street)</v>
      </c>
    </row>
    <row r="4" spans="1:4" x14ac:dyDescent="0.25">
      <c r="A4" s="3" t="s">
        <v>4</v>
      </c>
      <c r="B4" s="3" t="s">
        <v>9</v>
      </c>
      <c r="C4" s="3" t="s">
        <v>10</v>
      </c>
      <c r="D4" s="4" t="str">
        <f t="shared" si="0"/>
        <v>Manhattan  - Downtown (14th st and below)</v>
      </c>
    </row>
    <row r="5" spans="1:4" x14ac:dyDescent="0.25">
      <c r="A5" s="3" t="s">
        <v>11</v>
      </c>
      <c r="B5" s="3" t="s">
        <v>12</v>
      </c>
      <c r="C5" s="3" t="s">
        <v>13</v>
      </c>
      <c r="D5" s="4" t="str">
        <f t="shared" si="0"/>
        <v>Brooklyn - Central (Crown Heights, Flatbush, Propspect Park, Kensington)</v>
      </c>
    </row>
    <row r="6" spans="1:4" x14ac:dyDescent="0.25">
      <c r="A6" s="3" t="s">
        <v>11</v>
      </c>
      <c r="B6" s="3" t="s">
        <v>14</v>
      </c>
      <c r="C6" s="3" t="s">
        <v>15</v>
      </c>
      <c r="D6" s="4" t="str">
        <f t="shared" si="0"/>
        <v>Brooklyn - Eastern (Brownsville, Canarsie, East NY, Highland Park)</v>
      </c>
    </row>
    <row r="7" spans="1:4" x14ac:dyDescent="0.25">
      <c r="A7" s="3" t="s">
        <v>11</v>
      </c>
      <c r="B7" s="3" t="s">
        <v>16</v>
      </c>
      <c r="C7" s="3" t="s">
        <v>17</v>
      </c>
      <c r="D7" s="4" t="str">
        <f t="shared" si="0"/>
        <v>Brooklyn - Northern (Bedstuy, Bushwick, Greenpoint, Williamsburg)</v>
      </c>
    </row>
    <row r="8" spans="1:4" x14ac:dyDescent="0.25">
      <c r="A8" s="3" t="s">
        <v>11</v>
      </c>
      <c r="B8" s="3" t="s">
        <v>18</v>
      </c>
      <c r="C8" s="3" t="s">
        <v>19</v>
      </c>
      <c r="D8" s="4" t="str">
        <f t="shared" si="0"/>
        <v>Brooklyn - Northwestern (Brooklyn Heights, Navy Yard, Cadman Plaza, Clinton Hill, Downtown Brooklyn, DUMBO, Fort Greene, Prospect Heights, Vinegar Hill, Boerum Hill, Carroll Gardens, Cobble Hill, Gowanus, Park Slope, Red Hook)</v>
      </c>
    </row>
    <row r="9" spans="1:4" x14ac:dyDescent="0.25">
      <c r="A9" s="3" t="s">
        <v>11</v>
      </c>
      <c r="B9" s="3" t="s">
        <v>20</v>
      </c>
      <c r="C9" s="3" t="s">
        <v>21</v>
      </c>
      <c r="D9" s="4" t="str">
        <f t="shared" si="0"/>
        <v>Brooklyn - Southern (Barren Island, Bergen Beach, Coney Island, Sheepshead Bay, Midwood, Flatlands, Gerritsen Beach, Gravesend, Marine Park, Mill Basin, Plumb Beach)</v>
      </c>
    </row>
    <row r="10" spans="1:4" x14ac:dyDescent="0.25">
      <c r="A10" s="3" t="s">
        <v>11</v>
      </c>
      <c r="B10" s="3" t="s">
        <v>22</v>
      </c>
      <c r="C10" s="3" t="s">
        <v>23</v>
      </c>
      <c r="D10" s="4" t="str">
        <f t="shared" si="0"/>
        <v>Brooklyn - Southwestern (Bayridge, Bensonhurst, Borough Park, Dyker Heights, Sunset Park)</v>
      </c>
    </row>
    <row r="11" spans="1:4" x14ac:dyDescent="0.25">
      <c r="A11" s="3" t="s">
        <v>24</v>
      </c>
      <c r="B11" s="3" t="s">
        <v>18</v>
      </c>
      <c r="C11" s="3" t="s">
        <v>25</v>
      </c>
      <c r="D11" s="4" t="str">
        <f t="shared" si="0"/>
        <v>Queens - Northwestern (Astoria, Jackson Heights, LIC, Sunnyside)</v>
      </c>
    </row>
    <row r="12" spans="1:4" x14ac:dyDescent="0.25">
      <c r="A12" s="3" t="s">
        <v>24</v>
      </c>
      <c r="B12" s="3" t="s">
        <v>26</v>
      </c>
      <c r="C12" s="3" t="s">
        <v>27</v>
      </c>
      <c r="D12" s="4" t="str">
        <f t="shared" si="0"/>
        <v>Queens - Northeastern (Bayside, Bellerose, College Point, Douglaston, Little Neck, Flushing, Pomonok, Floral Park, Fresh Meadows, Glen Oaks, Whitestone)</v>
      </c>
    </row>
    <row r="13" spans="1:4" x14ac:dyDescent="0.25">
      <c r="A13" s="3" t="s">
        <v>24</v>
      </c>
      <c r="B13" s="3" t="s">
        <v>12</v>
      </c>
      <c r="C13" s="3" t="s">
        <v>28</v>
      </c>
      <c r="D13" s="4" t="str">
        <f t="shared" si="0"/>
        <v>Queens - Central (Briarwood, Corona, Elmhurst, Forest Hills, Fresh Pond, Glendale, Jackson Heights, Kew Gardens, Maspeth, Middle Village, Rego Park, Ridgewood, Woodside)</v>
      </c>
    </row>
    <row r="14" spans="1:4" x14ac:dyDescent="0.25">
      <c r="A14" s="3" t="s">
        <v>24</v>
      </c>
      <c r="B14" s="3" t="s">
        <v>29</v>
      </c>
      <c r="C14" s="3" t="s">
        <v>30</v>
      </c>
      <c r="D14" s="4" t="str">
        <f t="shared" si="0"/>
        <v>Queens - Southeastern (Bellaire, Brookville, Cambria Heights, Hollis Hills, Jamaica, Leurelton, Meadowmere, Queens Village, Rosedale, Saint Albans, Springfield Gardens, Warnerville)</v>
      </c>
    </row>
    <row r="15" spans="1:4" x14ac:dyDescent="0.25">
      <c r="A15" s="3" t="s">
        <v>24</v>
      </c>
      <c r="B15" s="3" t="s">
        <v>31</v>
      </c>
      <c r="C15" s="3" t="s">
        <v>32</v>
      </c>
      <c r="D15" s="4" t="str">
        <f t="shared" si="0"/>
        <v>Queens - South western (Howard Beach, Ozone Park, Richmond Hill, Woodhaven)</v>
      </c>
    </row>
    <row r="16" spans="1:4" x14ac:dyDescent="0.25">
      <c r="A16" s="3" t="s">
        <v>24</v>
      </c>
      <c r="B16" s="3" t="s">
        <v>33</v>
      </c>
      <c r="D16" s="4" t="str">
        <f>A16&amp;" - "&amp;B16</f>
        <v>Queens - The Rockaways</v>
      </c>
    </row>
    <row r="17" spans="1:4" x14ac:dyDescent="0.25">
      <c r="A17" s="3" t="s">
        <v>34</v>
      </c>
      <c r="B17" s="3" t="s">
        <v>35</v>
      </c>
      <c r="C17" s="3" t="s">
        <v>36</v>
      </c>
      <c r="D17" s="4" t="str">
        <f t="shared" ref="D17:D20" si="1">A17&amp;" - "&amp;B17&amp;" ("&amp;C17&amp;")"</f>
        <v>Bronx - Northwest (North of Fordham road and west of the Bronx River)</v>
      </c>
    </row>
    <row r="18" spans="1:4" x14ac:dyDescent="0.25">
      <c r="A18" s="3" t="s">
        <v>34</v>
      </c>
      <c r="B18" s="3" t="s">
        <v>37</v>
      </c>
      <c r="C18" s="3" t="s">
        <v>38</v>
      </c>
      <c r="D18" s="4" t="str">
        <f t="shared" si="1"/>
        <v>Bronx - Southwest (south of Fordham road and west of the Bronx River)</v>
      </c>
    </row>
    <row r="19" spans="1:4" x14ac:dyDescent="0.25">
      <c r="A19" s="3" t="s">
        <v>34</v>
      </c>
      <c r="B19" s="3" t="s">
        <v>39</v>
      </c>
      <c r="C19" s="3" t="s">
        <v>40</v>
      </c>
      <c r="D19" s="4" t="str">
        <f t="shared" si="1"/>
        <v>Bronx - Northeast (north of Pelham Parkway and east of the Bronx River)</v>
      </c>
    </row>
    <row r="20" spans="1:4" x14ac:dyDescent="0.25">
      <c r="A20" s="3" t="s">
        <v>34</v>
      </c>
      <c r="B20" s="3" t="s">
        <v>29</v>
      </c>
      <c r="C20" s="3" t="s">
        <v>41</v>
      </c>
      <c r="D20" s="4" t="str">
        <f t="shared" si="1"/>
        <v>Bronx - Southeastern (south of Pelham Parkway and east of the Bronx River)</v>
      </c>
    </row>
    <row r="21" spans="1:4" x14ac:dyDescent="0.25">
      <c r="A21" s="3" t="s">
        <v>42</v>
      </c>
      <c r="D21" s="4" t="str">
        <f t="shared" ref="D21:D22" si="2">A21</f>
        <v>Staten Island</v>
      </c>
    </row>
    <row r="22" spans="1:4" x14ac:dyDescent="0.25">
      <c r="A22" s="3" t="s">
        <v>43</v>
      </c>
      <c r="D22" s="4" t="str">
        <f t="shared" si="2"/>
        <v>Upstate NYS</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43"/>
  <sheetViews>
    <sheetView workbookViewId="0">
      <pane ySplit="1" topLeftCell="A2" activePane="bottomLeft" state="frozen"/>
      <selection pane="bottomLeft" activeCell="B3" sqref="B3"/>
    </sheetView>
  </sheetViews>
  <sheetFormatPr defaultColWidth="12.625" defaultRowHeight="15" customHeight="1" x14ac:dyDescent="0.2"/>
  <cols>
    <col min="2" max="2" width="56.125" customWidth="1"/>
    <col min="3" max="3" width="44.125" customWidth="1"/>
  </cols>
  <sheetData>
    <row r="1" spans="1:3" x14ac:dyDescent="0.25">
      <c r="A1" s="5" t="s">
        <v>0</v>
      </c>
      <c r="B1" s="5" t="s">
        <v>44</v>
      </c>
      <c r="C1" s="5" t="s">
        <v>45</v>
      </c>
    </row>
    <row r="2" spans="1:3" x14ac:dyDescent="0.25">
      <c r="A2" s="18" t="s">
        <v>34</v>
      </c>
      <c r="B2" s="3" t="s">
        <v>46</v>
      </c>
      <c r="C2" s="3" t="s">
        <v>47</v>
      </c>
    </row>
    <row r="3" spans="1:3" x14ac:dyDescent="0.25">
      <c r="A3" s="19"/>
      <c r="B3" s="3" t="s">
        <v>48</v>
      </c>
      <c r="C3" s="3" t="s">
        <v>49</v>
      </c>
    </row>
    <row r="4" spans="1:3" x14ac:dyDescent="0.25">
      <c r="A4" s="19"/>
      <c r="B4" s="3" t="s">
        <v>50</v>
      </c>
      <c r="C4" s="3" t="s">
        <v>51</v>
      </c>
    </row>
    <row r="5" spans="1:3" x14ac:dyDescent="0.25">
      <c r="A5" s="19"/>
      <c r="B5" s="3" t="s">
        <v>52</v>
      </c>
      <c r="C5" s="3" t="s">
        <v>53</v>
      </c>
    </row>
    <row r="6" spans="1:3" x14ac:dyDescent="0.25">
      <c r="A6" s="19"/>
      <c r="B6" s="3" t="s">
        <v>54</v>
      </c>
      <c r="C6" s="3" t="s">
        <v>55</v>
      </c>
    </row>
    <row r="7" spans="1:3" x14ac:dyDescent="0.25">
      <c r="A7" s="19"/>
      <c r="B7" s="3" t="s">
        <v>56</v>
      </c>
      <c r="C7" s="3" t="s">
        <v>57</v>
      </c>
    </row>
    <row r="8" spans="1:3" x14ac:dyDescent="0.25">
      <c r="A8" s="19"/>
      <c r="B8" s="3" t="s">
        <v>58</v>
      </c>
      <c r="C8" s="3" t="s">
        <v>59</v>
      </c>
    </row>
    <row r="9" spans="1:3" x14ac:dyDescent="0.25">
      <c r="A9" s="18" t="s">
        <v>11</v>
      </c>
      <c r="B9" s="3" t="s">
        <v>60</v>
      </c>
      <c r="C9" s="3" t="s">
        <v>61</v>
      </c>
    </row>
    <row r="10" spans="1:3" x14ac:dyDescent="0.25">
      <c r="A10" s="19"/>
      <c r="B10" s="3" t="s">
        <v>62</v>
      </c>
      <c r="C10" s="3" t="s">
        <v>63</v>
      </c>
    </row>
    <row r="11" spans="1:3" x14ac:dyDescent="0.25">
      <c r="A11" s="19"/>
      <c r="B11" s="3" t="s">
        <v>64</v>
      </c>
      <c r="C11" s="3" t="s">
        <v>65</v>
      </c>
    </row>
    <row r="12" spans="1:3" x14ac:dyDescent="0.25">
      <c r="A12" s="19"/>
      <c r="B12" s="3" t="s">
        <v>66</v>
      </c>
      <c r="C12" s="3" t="s">
        <v>67</v>
      </c>
    </row>
    <row r="13" spans="1:3" x14ac:dyDescent="0.25">
      <c r="A13" s="19"/>
      <c r="B13" s="3" t="s">
        <v>68</v>
      </c>
      <c r="C13" s="3" t="s">
        <v>69</v>
      </c>
    </row>
    <row r="14" spans="1:3" x14ac:dyDescent="0.25">
      <c r="A14" s="19"/>
      <c r="B14" s="3" t="s">
        <v>70</v>
      </c>
      <c r="C14" s="3" t="s">
        <v>71</v>
      </c>
    </row>
    <row r="15" spans="1:3" x14ac:dyDescent="0.25">
      <c r="A15" s="19"/>
      <c r="B15" s="3" t="s">
        <v>72</v>
      </c>
      <c r="C15" s="3" t="s">
        <v>73</v>
      </c>
    </row>
    <row r="16" spans="1:3" x14ac:dyDescent="0.25">
      <c r="A16" s="19"/>
      <c r="B16" s="3" t="s">
        <v>74</v>
      </c>
      <c r="C16" s="3" t="s">
        <v>75</v>
      </c>
    </row>
    <row r="17" spans="1:3" x14ac:dyDescent="0.25">
      <c r="A17" s="19"/>
      <c r="B17" s="3" t="s">
        <v>76</v>
      </c>
      <c r="C17" s="3" t="s">
        <v>77</v>
      </c>
    </row>
    <row r="18" spans="1:3" x14ac:dyDescent="0.25">
      <c r="A18" s="19"/>
      <c r="B18" s="3" t="s">
        <v>78</v>
      </c>
      <c r="C18" s="3" t="s">
        <v>79</v>
      </c>
    </row>
    <row r="19" spans="1:3" x14ac:dyDescent="0.25">
      <c r="A19" s="19"/>
      <c r="B19" s="3" t="s">
        <v>80</v>
      </c>
      <c r="C19" s="3" t="s">
        <v>81</v>
      </c>
    </row>
    <row r="20" spans="1:3" x14ac:dyDescent="0.25">
      <c r="A20" s="18" t="s">
        <v>82</v>
      </c>
      <c r="B20" s="3" t="s">
        <v>83</v>
      </c>
      <c r="C20" s="3" t="s">
        <v>84</v>
      </c>
    </row>
    <row r="21" spans="1:3" x14ac:dyDescent="0.25">
      <c r="A21" s="19"/>
      <c r="B21" s="3" t="s">
        <v>85</v>
      </c>
      <c r="C21" s="3" t="s">
        <v>86</v>
      </c>
    </row>
    <row r="22" spans="1:3" x14ac:dyDescent="0.25">
      <c r="A22" s="19"/>
      <c r="B22" s="3" t="s">
        <v>87</v>
      </c>
      <c r="C22" s="3" t="s">
        <v>88</v>
      </c>
    </row>
    <row r="23" spans="1:3" x14ac:dyDescent="0.25">
      <c r="A23" s="19"/>
      <c r="B23" s="3" t="s">
        <v>89</v>
      </c>
      <c r="C23" s="3" t="s">
        <v>90</v>
      </c>
    </row>
    <row r="24" spans="1:3" x14ac:dyDescent="0.25">
      <c r="A24" s="19"/>
      <c r="B24" s="3" t="s">
        <v>91</v>
      </c>
      <c r="C24" s="3" t="s">
        <v>92</v>
      </c>
    </row>
    <row r="25" spans="1:3" x14ac:dyDescent="0.25">
      <c r="A25" s="19"/>
      <c r="B25" s="3" t="s">
        <v>93</v>
      </c>
      <c r="C25" s="3" t="s">
        <v>94</v>
      </c>
    </row>
    <row r="26" spans="1:3" x14ac:dyDescent="0.25">
      <c r="A26" s="19"/>
      <c r="B26" s="3" t="s">
        <v>95</v>
      </c>
      <c r="C26" s="3" t="s">
        <v>96</v>
      </c>
    </row>
    <row r="27" spans="1:3" x14ac:dyDescent="0.25">
      <c r="A27" s="19"/>
      <c r="B27" s="3" t="s">
        <v>97</v>
      </c>
      <c r="C27" s="3" t="s">
        <v>98</v>
      </c>
    </row>
    <row r="28" spans="1:3" x14ac:dyDescent="0.25">
      <c r="A28" s="19"/>
      <c r="B28" s="3" t="s">
        <v>99</v>
      </c>
      <c r="C28" s="3" t="s">
        <v>100</v>
      </c>
    </row>
    <row r="29" spans="1:3" x14ac:dyDescent="0.25">
      <c r="A29" s="19"/>
      <c r="B29" s="3" t="s">
        <v>101</v>
      </c>
      <c r="C29" s="3" t="s">
        <v>102</v>
      </c>
    </row>
    <row r="30" spans="1:3" x14ac:dyDescent="0.25">
      <c r="A30" s="18" t="s">
        <v>24</v>
      </c>
      <c r="B30" s="3" t="s">
        <v>103</v>
      </c>
      <c r="C30" s="3" t="s">
        <v>104</v>
      </c>
    </row>
    <row r="31" spans="1:3" x14ac:dyDescent="0.25">
      <c r="A31" s="19"/>
      <c r="B31" s="3" t="s">
        <v>105</v>
      </c>
      <c r="C31" s="3" t="s">
        <v>106</v>
      </c>
    </row>
    <row r="32" spans="1:3" x14ac:dyDescent="0.25">
      <c r="A32" s="19"/>
      <c r="B32" s="3" t="s">
        <v>107</v>
      </c>
      <c r="C32" s="3" t="s">
        <v>108</v>
      </c>
    </row>
    <row r="33" spans="1:3" x14ac:dyDescent="0.25">
      <c r="A33" s="19"/>
      <c r="B33" s="3" t="s">
        <v>109</v>
      </c>
      <c r="C33" s="3" t="s">
        <v>110</v>
      </c>
    </row>
    <row r="34" spans="1:3" x14ac:dyDescent="0.25">
      <c r="A34" s="19"/>
      <c r="B34" s="3" t="s">
        <v>111</v>
      </c>
      <c r="C34" s="3" t="s">
        <v>112</v>
      </c>
    </row>
    <row r="35" spans="1:3" x14ac:dyDescent="0.25">
      <c r="A35" s="19"/>
      <c r="B35" s="3" t="s">
        <v>113</v>
      </c>
      <c r="C35" s="3" t="s">
        <v>114</v>
      </c>
    </row>
    <row r="36" spans="1:3" x14ac:dyDescent="0.25">
      <c r="A36" s="19"/>
      <c r="B36" s="3" t="s">
        <v>115</v>
      </c>
      <c r="C36" s="3" t="s">
        <v>116</v>
      </c>
    </row>
    <row r="37" spans="1:3" x14ac:dyDescent="0.25">
      <c r="A37" s="19"/>
      <c r="B37" s="3" t="s">
        <v>117</v>
      </c>
      <c r="C37" s="3" t="s">
        <v>118</v>
      </c>
    </row>
    <row r="38" spans="1:3" x14ac:dyDescent="0.25">
      <c r="A38" s="19"/>
      <c r="B38" s="3" t="s">
        <v>119</v>
      </c>
      <c r="C38" s="3" t="s">
        <v>120</v>
      </c>
    </row>
    <row r="39" spans="1:3" x14ac:dyDescent="0.25">
      <c r="A39" s="19"/>
      <c r="B39" s="3" t="s">
        <v>121</v>
      </c>
      <c r="C39" s="3" t="s">
        <v>122</v>
      </c>
    </row>
    <row r="40" spans="1:3" x14ac:dyDescent="0.25">
      <c r="A40" s="18" t="s">
        <v>42</v>
      </c>
      <c r="B40" s="3" t="s">
        <v>123</v>
      </c>
      <c r="C40" s="3" t="s">
        <v>124</v>
      </c>
    </row>
    <row r="41" spans="1:3" x14ac:dyDescent="0.25">
      <c r="A41" s="19"/>
      <c r="B41" s="3" t="s">
        <v>125</v>
      </c>
      <c r="C41" s="3" t="s">
        <v>126</v>
      </c>
    </row>
    <row r="42" spans="1:3" x14ac:dyDescent="0.25">
      <c r="A42" s="19"/>
      <c r="B42" s="3" t="s">
        <v>127</v>
      </c>
      <c r="C42" s="3" t="s">
        <v>128</v>
      </c>
    </row>
    <row r="43" spans="1:3" x14ac:dyDescent="0.25">
      <c r="A43" s="19"/>
      <c r="B43" s="3" t="s">
        <v>129</v>
      </c>
      <c r="C43" s="3">
        <v>10314</v>
      </c>
    </row>
  </sheetData>
  <mergeCells count="5">
    <mergeCell ref="A2:A8"/>
    <mergeCell ref="A9:A19"/>
    <mergeCell ref="A20:A29"/>
    <mergeCell ref="A30:A39"/>
    <mergeCell ref="A40:A4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8"/>
  <sheetViews>
    <sheetView workbookViewId="0"/>
  </sheetViews>
  <sheetFormatPr defaultColWidth="12.625" defaultRowHeight="15" customHeight="1" x14ac:dyDescent="0.2"/>
  <cols>
    <col min="1" max="1" width="34.875" customWidth="1"/>
  </cols>
  <sheetData>
    <row r="1" spans="1:26" x14ac:dyDescent="0.25">
      <c r="A1" s="1" t="s">
        <v>130</v>
      </c>
      <c r="B1" s="1" t="s">
        <v>131</v>
      </c>
      <c r="C1" s="1" t="s">
        <v>132</v>
      </c>
      <c r="D1" s="1" t="s">
        <v>133</v>
      </c>
      <c r="E1" s="6"/>
      <c r="F1" s="6"/>
      <c r="G1" s="6"/>
      <c r="H1" s="6"/>
      <c r="I1" s="6"/>
      <c r="J1" s="6"/>
      <c r="K1" s="6"/>
      <c r="L1" s="6"/>
      <c r="M1" s="6"/>
      <c r="N1" s="6"/>
      <c r="O1" s="6"/>
      <c r="P1" s="6"/>
      <c r="Q1" s="6"/>
      <c r="R1" s="6"/>
      <c r="S1" s="6"/>
      <c r="T1" s="6"/>
      <c r="U1" s="6"/>
      <c r="V1" s="6"/>
      <c r="W1" s="6"/>
      <c r="X1" s="6"/>
      <c r="Y1" s="6"/>
      <c r="Z1" s="6"/>
    </row>
    <row r="2" spans="1:26" x14ac:dyDescent="0.25">
      <c r="A2" s="7" t="s">
        <v>134</v>
      </c>
      <c r="B2" s="4" t="s">
        <v>135</v>
      </c>
      <c r="C2" s="3" t="s">
        <v>136</v>
      </c>
      <c r="D2" s="4" t="str">
        <f t="shared" ref="D2:D28" si="0">A2&amp;" ("&amp;C2&amp;")"</f>
        <v>1st district: Lee Zeldin (Shirley)</v>
      </c>
    </row>
    <row r="3" spans="1:26" x14ac:dyDescent="0.25">
      <c r="A3" s="7" t="s">
        <v>137</v>
      </c>
      <c r="B3" s="4" t="s">
        <v>135</v>
      </c>
      <c r="C3" s="8" t="s">
        <v>138</v>
      </c>
      <c r="D3" s="4" t="str">
        <f t="shared" si="0"/>
        <v>2nd district: Peter T. King (Seaford)</v>
      </c>
    </row>
    <row r="4" spans="1:26" x14ac:dyDescent="0.25">
      <c r="A4" s="7" t="s">
        <v>139</v>
      </c>
      <c r="B4" s="4" t="s">
        <v>140</v>
      </c>
      <c r="C4" s="8" t="s">
        <v>141</v>
      </c>
      <c r="D4" s="4" t="str">
        <f t="shared" si="0"/>
        <v>3rd district: Thomas Suozzi (Glencove)</v>
      </c>
    </row>
    <row r="5" spans="1:26" x14ac:dyDescent="0.25">
      <c r="A5" s="7" t="s">
        <v>142</v>
      </c>
      <c r="B5" s="4" t="s">
        <v>140</v>
      </c>
      <c r="C5" s="3" t="s">
        <v>143</v>
      </c>
      <c r="D5" s="4" t="str">
        <f t="shared" si="0"/>
        <v>4th district: Kathleen Rice (Garden City)</v>
      </c>
    </row>
    <row r="6" spans="1:26" x14ac:dyDescent="0.25">
      <c r="A6" s="7" t="s">
        <v>144</v>
      </c>
      <c r="B6" s="4" t="s">
        <v>145</v>
      </c>
      <c r="C6" s="3" t="s">
        <v>24</v>
      </c>
      <c r="D6" s="4" t="str">
        <f t="shared" si="0"/>
        <v>5th district: Gregory Meeks (Queens)</v>
      </c>
    </row>
    <row r="7" spans="1:26" x14ac:dyDescent="0.25">
      <c r="A7" s="7" t="s">
        <v>146</v>
      </c>
      <c r="B7" s="4" t="s">
        <v>140</v>
      </c>
      <c r="C7" s="3" t="s">
        <v>24</v>
      </c>
      <c r="D7" s="4" t="str">
        <f t="shared" si="0"/>
        <v>6th district: Grace Meng (Queens)</v>
      </c>
    </row>
    <row r="8" spans="1:26" x14ac:dyDescent="0.25">
      <c r="A8" s="7" t="s">
        <v>147</v>
      </c>
      <c r="B8" s="4" t="s">
        <v>140</v>
      </c>
      <c r="C8" s="3" t="s">
        <v>148</v>
      </c>
      <c r="D8" s="4" t="str">
        <f t="shared" si="0"/>
        <v>7th district: Nydia Velázquez (Brooklyn, Queens)</v>
      </c>
    </row>
    <row r="9" spans="1:26" x14ac:dyDescent="0.25">
      <c r="A9" s="7" t="s">
        <v>149</v>
      </c>
      <c r="B9" s="4" t="s">
        <v>140</v>
      </c>
      <c r="C9" s="3" t="s">
        <v>11</v>
      </c>
      <c r="D9" s="4" t="str">
        <f t="shared" si="0"/>
        <v>8th district: Hakeem Jeffries (Brooklyn)</v>
      </c>
    </row>
    <row r="10" spans="1:26" x14ac:dyDescent="0.25">
      <c r="A10" s="7" t="s">
        <v>150</v>
      </c>
      <c r="B10" s="4" t="s">
        <v>140</v>
      </c>
      <c r="C10" s="3" t="s">
        <v>11</v>
      </c>
      <c r="D10" s="4" t="str">
        <f t="shared" si="0"/>
        <v>9th district: Yvette Clarke (Brooklyn)</v>
      </c>
    </row>
    <row r="11" spans="1:26" x14ac:dyDescent="0.25">
      <c r="A11" s="7" t="s">
        <v>151</v>
      </c>
      <c r="B11" s="4" t="s">
        <v>140</v>
      </c>
      <c r="C11" s="3" t="s">
        <v>82</v>
      </c>
      <c r="D11" s="4" t="str">
        <f t="shared" si="0"/>
        <v>10th district: Jerry Nadler (Manhattan)</v>
      </c>
    </row>
    <row r="12" spans="1:26" x14ac:dyDescent="0.25">
      <c r="A12" s="7" t="s">
        <v>152</v>
      </c>
      <c r="B12" s="4" t="s">
        <v>140</v>
      </c>
      <c r="C12" s="3" t="s">
        <v>42</v>
      </c>
      <c r="D12" s="4" t="str">
        <f t="shared" si="0"/>
        <v>11th district: Max Rose (Staten Island)</v>
      </c>
    </row>
    <row r="13" spans="1:26" x14ac:dyDescent="0.25">
      <c r="A13" s="7" t="s">
        <v>153</v>
      </c>
      <c r="B13" s="4" t="s">
        <v>140</v>
      </c>
      <c r="C13" s="3" t="s">
        <v>154</v>
      </c>
      <c r="D13" s="4" t="str">
        <f t="shared" si="0"/>
        <v>12th district: Carolyn Maloney (Manhattan, Queens, Bronx)</v>
      </c>
    </row>
    <row r="14" spans="1:26" x14ac:dyDescent="0.25">
      <c r="A14" s="7" t="s">
        <v>155</v>
      </c>
      <c r="B14" s="4" t="s">
        <v>140</v>
      </c>
      <c r="C14" s="3" t="s">
        <v>82</v>
      </c>
      <c r="D14" s="4" t="str">
        <f t="shared" si="0"/>
        <v>13th district: Adriano Espaillat (Manhattan)</v>
      </c>
    </row>
    <row r="15" spans="1:26" x14ac:dyDescent="0.25">
      <c r="A15" s="7" t="s">
        <v>156</v>
      </c>
      <c r="B15" s="4" t="s">
        <v>140</v>
      </c>
      <c r="C15" s="3" t="s">
        <v>157</v>
      </c>
      <c r="D15" s="4" t="str">
        <f t="shared" si="0"/>
        <v>14th district: Alexandria Ocasio-Cortez (Queens, Bronx)</v>
      </c>
    </row>
    <row r="16" spans="1:26" x14ac:dyDescent="0.25">
      <c r="A16" s="7" t="s">
        <v>158</v>
      </c>
      <c r="B16" s="4" t="s">
        <v>140</v>
      </c>
      <c r="C16" s="3" t="s">
        <v>34</v>
      </c>
      <c r="D16" s="4" t="str">
        <f t="shared" si="0"/>
        <v>15th district: José E. Serrano (Bronx)</v>
      </c>
    </row>
    <row r="17" spans="1:4" x14ac:dyDescent="0.25">
      <c r="A17" s="7" t="s">
        <v>159</v>
      </c>
      <c r="B17" s="4" t="s">
        <v>140</v>
      </c>
      <c r="C17" s="3" t="s">
        <v>160</v>
      </c>
      <c r="D17" s="4" t="str">
        <f t="shared" si="0"/>
        <v>16th district: Eliot Engel (Yonkers)</v>
      </c>
    </row>
    <row r="18" spans="1:4" x14ac:dyDescent="0.25">
      <c r="A18" s="7" t="s">
        <v>161</v>
      </c>
      <c r="B18" s="4" t="s">
        <v>140</v>
      </c>
      <c r="C18" s="3" t="s">
        <v>162</v>
      </c>
      <c r="D18" s="4" t="str">
        <f t="shared" si="0"/>
        <v>17th district: Nita Lowey (Harrison)</v>
      </c>
    </row>
    <row r="19" spans="1:4" x14ac:dyDescent="0.25">
      <c r="A19" s="7" t="s">
        <v>163</v>
      </c>
      <c r="B19" s="4" t="s">
        <v>140</v>
      </c>
      <c r="C19" s="3" t="s">
        <v>164</v>
      </c>
      <c r="D19" s="4" t="str">
        <f t="shared" si="0"/>
        <v>18th district: Sean Patrick Maloney (Carmel)</v>
      </c>
    </row>
    <row r="20" spans="1:4" x14ac:dyDescent="0.25">
      <c r="A20" s="7" t="s">
        <v>165</v>
      </c>
      <c r="B20" s="4" t="s">
        <v>140</v>
      </c>
      <c r="C20" s="9" t="s">
        <v>166</v>
      </c>
      <c r="D20" s="4" t="str">
        <f t="shared" si="0"/>
        <v>19th district: Antonio Delgado (Rhinebeck)</v>
      </c>
    </row>
    <row r="21" spans="1:4" x14ac:dyDescent="0.25">
      <c r="A21" s="7" t="s">
        <v>167</v>
      </c>
      <c r="B21" s="4" t="s">
        <v>140</v>
      </c>
      <c r="C21" s="3" t="s">
        <v>168</v>
      </c>
      <c r="D21" s="4" t="str">
        <f t="shared" si="0"/>
        <v>20th district: Paul Tonko (Albany)</v>
      </c>
    </row>
    <row r="22" spans="1:4" x14ac:dyDescent="0.25">
      <c r="A22" s="7" t="s">
        <v>169</v>
      </c>
      <c r="B22" s="4" t="s">
        <v>135</v>
      </c>
      <c r="C22" s="9" t="s">
        <v>170</v>
      </c>
      <c r="D22" s="4" t="str">
        <f t="shared" si="0"/>
        <v>21st district: Elise Stefanik (Schuylerville)</v>
      </c>
    </row>
    <row r="23" spans="1:4" x14ac:dyDescent="0.25">
      <c r="A23" s="7" t="s">
        <v>171</v>
      </c>
      <c r="B23" s="4" t="s">
        <v>140</v>
      </c>
      <c r="C23" s="10" t="s">
        <v>172</v>
      </c>
      <c r="D23" s="4" t="str">
        <f t="shared" si="0"/>
        <v>22nd district: Anthony Brindisi (Utica)</v>
      </c>
    </row>
    <row r="24" spans="1:4" x14ac:dyDescent="0.25">
      <c r="A24" s="7" t="s">
        <v>173</v>
      </c>
      <c r="B24" s="4" t="s">
        <v>135</v>
      </c>
      <c r="C24" s="9" t="s">
        <v>174</v>
      </c>
      <c r="D24" s="4" t="str">
        <f t="shared" si="0"/>
        <v>23rd district: Tom Reed (Corning)</v>
      </c>
    </row>
    <row r="25" spans="1:4" x14ac:dyDescent="0.25">
      <c r="A25" s="7" t="s">
        <v>175</v>
      </c>
      <c r="B25" s="4" t="s">
        <v>135</v>
      </c>
      <c r="C25" s="9" t="s">
        <v>176</v>
      </c>
      <c r="D25" s="4" t="str">
        <f t="shared" si="0"/>
        <v>24th district: John Katko (Camillus)</v>
      </c>
    </row>
    <row r="26" spans="1:4" x14ac:dyDescent="0.25">
      <c r="A26" s="7" t="s">
        <v>177</v>
      </c>
      <c r="B26" s="4" t="s">
        <v>140</v>
      </c>
      <c r="C26" s="9" t="s">
        <v>178</v>
      </c>
      <c r="D26" s="4" t="str">
        <f t="shared" si="0"/>
        <v>25th district: Joseph Morelle (Rochester)</v>
      </c>
    </row>
    <row r="27" spans="1:4" x14ac:dyDescent="0.25">
      <c r="A27" s="7" t="s">
        <v>179</v>
      </c>
      <c r="B27" s="4" t="s">
        <v>140</v>
      </c>
      <c r="C27" s="3" t="s">
        <v>180</v>
      </c>
      <c r="D27" s="4" t="str">
        <f t="shared" si="0"/>
        <v>26th district: Brian Higgins (Buffalo)</v>
      </c>
    </row>
    <row r="28" spans="1:4" x14ac:dyDescent="0.25">
      <c r="A28" s="7" t="s">
        <v>181</v>
      </c>
      <c r="C28" s="3" t="s">
        <v>180</v>
      </c>
      <c r="D28" s="4" t="str">
        <f t="shared" si="0"/>
        <v>27th district: Vacant (Buffalo)</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C20" r:id="rId20"/>
    <hyperlink ref="A21" r:id="rId21"/>
    <hyperlink ref="A22" r:id="rId22"/>
    <hyperlink ref="C22" r:id="rId23"/>
    <hyperlink ref="A23" r:id="rId24"/>
    <hyperlink ref="C23" r:id="rId25"/>
    <hyperlink ref="A24" r:id="rId26"/>
    <hyperlink ref="C24" r:id="rId27"/>
    <hyperlink ref="A25" r:id="rId28"/>
    <hyperlink ref="C25" r:id="rId29"/>
    <hyperlink ref="A26" r:id="rId30"/>
    <hyperlink ref="C26" r:id="rId31"/>
    <hyperlink ref="A27" r:id="rId32"/>
    <hyperlink ref="A28" r:id="rId3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Z1000"/>
  <sheetViews>
    <sheetView workbookViewId="0">
      <pane ySplit="1" topLeftCell="A2" activePane="bottomLeft" state="frozen"/>
      <selection pane="bottomLeft" sqref="A1:XFD1048576"/>
    </sheetView>
  </sheetViews>
  <sheetFormatPr defaultColWidth="12.625" defaultRowHeight="15" customHeight="1" x14ac:dyDescent="0.25"/>
  <cols>
    <col min="1" max="1" width="7.625" style="23" customWidth="1"/>
    <col min="2" max="2" width="23.875" style="23" customWidth="1"/>
    <col min="3" max="3" width="12.5" style="23" customWidth="1"/>
    <col min="4" max="4" width="18" style="23" customWidth="1"/>
    <col min="5" max="5" width="27.875" style="23" customWidth="1"/>
    <col min="6" max="6" width="42.75" style="23" customWidth="1"/>
    <col min="7" max="7" width="12.5" style="23" customWidth="1"/>
    <col min="8" max="26" width="7.625" style="23" customWidth="1"/>
    <col min="27" max="16384" width="12.625" style="23"/>
  </cols>
  <sheetData>
    <row r="1" spans="1:26" x14ac:dyDescent="0.25">
      <c r="A1" s="20" t="s">
        <v>184</v>
      </c>
      <c r="B1" s="20" t="s">
        <v>182</v>
      </c>
      <c r="C1" s="20" t="s">
        <v>131</v>
      </c>
      <c r="D1" s="20" t="s">
        <v>185</v>
      </c>
      <c r="E1" s="20" t="s">
        <v>186</v>
      </c>
      <c r="F1" s="21" t="s">
        <v>3</v>
      </c>
      <c r="G1" s="22" t="s">
        <v>183</v>
      </c>
      <c r="H1" s="20"/>
      <c r="I1" s="20"/>
      <c r="J1" s="20"/>
      <c r="K1" s="20"/>
      <c r="L1" s="20"/>
      <c r="M1" s="20"/>
      <c r="N1" s="20"/>
      <c r="O1" s="20"/>
      <c r="P1" s="20"/>
      <c r="Q1" s="20"/>
      <c r="R1" s="20"/>
      <c r="S1" s="20"/>
      <c r="T1" s="20"/>
      <c r="U1" s="20"/>
      <c r="V1" s="20"/>
      <c r="W1" s="20"/>
      <c r="X1" s="20"/>
      <c r="Y1" s="20"/>
      <c r="Z1" s="20"/>
    </row>
    <row r="2" spans="1:26" x14ac:dyDescent="0.25">
      <c r="A2" s="24">
        <v>1</v>
      </c>
      <c r="B2" s="24" t="s">
        <v>305</v>
      </c>
      <c r="C2" s="24" t="s">
        <v>193</v>
      </c>
      <c r="D2" s="24" t="s">
        <v>218</v>
      </c>
      <c r="E2" s="24" t="s">
        <v>307</v>
      </c>
      <c r="F2" s="24" t="str">
        <f t="shared" ref="F2:F33" si="0">"District "&amp;A2&amp;" - "&amp;""&amp;B2&amp;" ("&amp;D2&amp;")"</f>
        <v>District 1 - LaValle, Kenneth P. (Suffolk)</v>
      </c>
      <c r="G2" s="25" t="s">
        <v>306</v>
      </c>
    </row>
    <row r="3" spans="1:26" x14ac:dyDescent="0.25">
      <c r="A3" s="24">
        <v>2</v>
      </c>
      <c r="B3" s="26" t="s">
        <v>239</v>
      </c>
      <c r="D3" s="24" t="s">
        <v>218</v>
      </c>
      <c r="E3" s="24" t="s">
        <v>241</v>
      </c>
      <c r="F3" s="24" t="str">
        <f t="shared" si="0"/>
        <v>District 2 - Vacant (Suffolk)</v>
      </c>
      <c r="G3" s="26" t="s">
        <v>240</v>
      </c>
    </row>
    <row r="4" spans="1:26" x14ac:dyDescent="0.25">
      <c r="A4" s="24">
        <v>3</v>
      </c>
      <c r="B4" s="24" t="s">
        <v>315</v>
      </c>
      <c r="C4" s="24" t="s">
        <v>189</v>
      </c>
      <c r="D4" s="24" t="s">
        <v>218</v>
      </c>
      <c r="E4" s="24" t="s">
        <v>317</v>
      </c>
      <c r="F4" s="24" t="str">
        <f t="shared" si="0"/>
        <v>District 3 - Martinez, Monica R. (Suffolk)</v>
      </c>
      <c r="G4" s="25" t="s">
        <v>316</v>
      </c>
    </row>
    <row r="5" spans="1:26" x14ac:dyDescent="0.25">
      <c r="A5" s="24">
        <v>4</v>
      </c>
      <c r="B5" s="24" t="s">
        <v>215</v>
      </c>
      <c r="C5" s="24" t="s">
        <v>217</v>
      </c>
      <c r="D5" s="24" t="s">
        <v>218</v>
      </c>
      <c r="E5" s="24" t="s">
        <v>219</v>
      </c>
      <c r="F5" s="24" t="str">
        <f t="shared" si="0"/>
        <v>District 4 - Boyle, Philip M. (Suffolk)</v>
      </c>
      <c r="G5" s="23" t="s">
        <v>216</v>
      </c>
    </row>
    <row r="6" spans="1:26" x14ac:dyDescent="0.25">
      <c r="A6" s="24">
        <v>5</v>
      </c>
      <c r="B6" s="24" t="s">
        <v>250</v>
      </c>
      <c r="C6" s="24" t="s">
        <v>189</v>
      </c>
      <c r="D6" s="24" t="s">
        <v>226</v>
      </c>
      <c r="E6" s="24" t="s">
        <v>252</v>
      </c>
      <c r="F6" s="24" t="str">
        <f t="shared" si="0"/>
        <v>District 5 - Gaughran, James F.  (Nassau, Suffolk)</v>
      </c>
      <c r="G6" s="25" t="s">
        <v>251</v>
      </c>
    </row>
    <row r="7" spans="1:26" x14ac:dyDescent="0.25">
      <c r="A7" s="24">
        <v>6</v>
      </c>
      <c r="B7" s="24" t="s">
        <v>407</v>
      </c>
      <c r="C7" s="24" t="s">
        <v>189</v>
      </c>
      <c r="D7" s="24" t="s">
        <v>286</v>
      </c>
      <c r="E7" s="24" t="s">
        <v>409</v>
      </c>
      <c r="F7" s="24" t="str">
        <f t="shared" si="0"/>
        <v>District 6 - Thomas, Kevin M. (Nassau)</v>
      </c>
      <c r="G7" s="27" t="s">
        <v>408</v>
      </c>
    </row>
    <row r="8" spans="1:26" x14ac:dyDescent="0.25">
      <c r="A8" s="24">
        <v>7</v>
      </c>
      <c r="B8" s="24" t="s">
        <v>288</v>
      </c>
      <c r="C8" s="24" t="s">
        <v>189</v>
      </c>
      <c r="D8" s="24" t="s">
        <v>286</v>
      </c>
      <c r="E8" s="24" t="s">
        <v>290</v>
      </c>
      <c r="F8" s="24" t="str">
        <f t="shared" si="0"/>
        <v>District 7 - Kaplan, Anna M. (Nassau)</v>
      </c>
      <c r="G8" s="25" t="s">
        <v>289</v>
      </c>
    </row>
    <row r="9" spans="1:26" x14ac:dyDescent="0.25">
      <c r="A9" s="24">
        <v>8</v>
      </c>
      <c r="B9" s="24" t="s">
        <v>224</v>
      </c>
      <c r="C9" s="24" t="s">
        <v>189</v>
      </c>
      <c r="D9" s="24" t="s">
        <v>226</v>
      </c>
      <c r="E9" s="24" t="s">
        <v>227</v>
      </c>
      <c r="F9" s="24" t="str">
        <f t="shared" si="0"/>
        <v>District 8 - Brooks, John E.  (Nassau, Suffolk)</v>
      </c>
      <c r="G9" s="23" t="s">
        <v>225</v>
      </c>
    </row>
    <row r="10" spans="1:26" x14ac:dyDescent="0.25">
      <c r="A10" s="24">
        <v>9</v>
      </c>
      <c r="B10" s="24" t="s">
        <v>284</v>
      </c>
      <c r="C10" s="24" t="s">
        <v>189</v>
      </c>
      <c r="D10" s="23" t="s">
        <v>286</v>
      </c>
      <c r="E10" s="24" t="s">
        <v>287</v>
      </c>
      <c r="F10" s="24" t="str">
        <f t="shared" si="0"/>
        <v>District 9 - Kaminsky, Todd (Nassau)</v>
      </c>
      <c r="G10" s="25" t="s">
        <v>285</v>
      </c>
    </row>
    <row r="11" spans="1:26" x14ac:dyDescent="0.25">
      <c r="A11" s="24">
        <v>10</v>
      </c>
      <c r="B11" s="24" t="s">
        <v>371</v>
      </c>
      <c r="C11" s="24" t="s">
        <v>189</v>
      </c>
      <c r="D11" s="23" t="s">
        <v>24</v>
      </c>
      <c r="E11" s="24" t="s">
        <v>373</v>
      </c>
      <c r="F11" s="24" t="str">
        <f t="shared" si="0"/>
        <v>District 10 - Sanders, James, Jr. (Queens)</v>
      </c>
      <c r="G11" s="25" t="s">
        <v>372</v>
      </c>
    </row>
    <row r="12" spans="1:26" x14ac:dyDescent="0.25">
      <c r="A12" s="24">
        <v>11</v>
      </c>
      <c r="B12" s="24" t="s">
        <v>312</v>
      </c>
      <c r="C12" s="24" t="s">
        <v>189</v>
      </c>
      <c r="D12" s="23" t="s">
        <v>24</v>
      </c>
      <c r="E12" s="24" t="s">
        <v>314</v>
      </c>
      <c r="F12" s="24" t="str">
        <f t="shared" si="0"/>
        <v>District 11 - Liu, John C. (Queens)</v>
      </c>
      <c r="G12" s="25" t="s">
        <v>313</v>
      </c>
    </row>
    <row r="13" spans="1:26" x14ac:dyDescent="0.25">
      <c r="A13" s="24">
        <v>12</v>
      </c>
      <c r="B13" s="24" t="s">
        <v>253</v>
      </c>
      <c r="C13" s="24" t="s">
        <v>189</v>
      </c>
      <c r="D13" s="23" t="s">
        <v>24</v>
      </c>
      <c r="E13" s="24" t="s">
        <v>255</v>
      </c>
      <c r="F13" s="24" t="str">
        <f t="shared" si="0"/>
        <v>District 12 - Gianaris, Michael N. (Queens)</v>
      </c>
      <c r="G13" s="28" t="s">
        <v>254</v>
      </c>
    </row>
    <row r="14" spans="1:26" x14ac:dyDescent="0.25">
      <c r="A14" s="24">
        <v>13</v>
      </c>
      <c r="B14" s="24" t="s">
        <v>350</v>
      </c>
      <c r="C14" s="24" t="s">
        <v>189</v>
      </c>
      <c r="D14" s="23" t="s">
        <v>24</v>
      </c>
      <c r="E14" s="24" t="s">
        <v>352</v>
      </c>
      <c r="F14" s="24" t="str">
        <f t="shared" si="0"/>
        <v>District 13 - Ramos, Jessica (Queens)</v>
      </c>
      <c r="G14" s="27" t="s">
        <v>351</v>
      </c>
    </row>
    <row r="15" spans="1:26" x14ac:dyDescent="0.25">
      <c r="A15" s="24">
        <v>14</v>
      </c>
      <c r="B15" s="24" t="s">
        <v>232</v>
      </c>
      <c r="C15" s="24" t="s">
        <v>189</v>
      </c>
      <c r="D15" s="23" t="s">
        <v>24</v>
      </c>
      <c r="E15" s="24" t="s">
        <v>234</v>
      </c>
      <c r="F15" s="24" t="str">
        <f t="shared" si="0"/>
        <v>District 14 - Comrie, Leroy G., Jr.  (Queens)</v>
      </c>
      <c r="G15" s="28" t="s">
        <v>233</v>
      </c>
    </row>
    <row r="16" spans="1:26" ht="30" x14ac:dyDescent="0.25">
      <c r="A16" s="24">
        <v>15</v>
      </c>
      <c r="B16" s="24" t="s">
        <v>187</v>
      </c>
      <c r="C16" s="24" t="s">
        <v>189</v>
      </c>
      <c r="D16" s="23" t="s">
        <v>24</v>
      </c>
      <c r="E16" s="29" t="s">
        <v>190</v>
      </c>
      <c r="F16" s="24" t="str">
        <f t="shared" si="0"/>
        <v>District 15 - Addabo, Joseph P., Jr. (Queens)</v>
      </c>
      <c r="G16" s="23" t="s">
        <v>188</v>
      </c>
    </row>
    <row r="17" spans="1:7" x14ac:dyDescent="0.25">
      <c r="A17" s="24">
        <v>16</v>
      </c>
      <c r="B17" s="24" t="s">
        <v>397</v>
      </c>
      <c r="C17" s="24" t="s">
        <v>189</v>
      </c>
      <c r="D17" s="23" t="s">
        <v>24</v>
      </c>
      <c r="E17" s="24" t="s">
        <v>399</v>
      </c>
      <c r="F17" s="24" t="str">
        <f t="shared" si="0"/>
        <v>District 16 - Stavisky, Toby Ann (Queens)</v>
      </c>
      <c r="G17" s="25" t="s">
        <v>398</v>
      </c>
    </row>
    <row r="18" spans="1:7" x14ac:dyDescent="0.25">
      <c r="A18" s="24">
        <v>17</v>
      </c>
      <c r="B18" s="24" t="s">
        <v>235</v>
      </c>
      <c r="C18" s="24" t="s">
        <v>189</v>
      </c>
      <c r="D18" s="24" t="s">
        <v>237</v>
      </c>
      <c r="E18" s="24" t="s">
        <v>238</v>
      </c>
      <c r="F18" s="24" t="str">
        <f t="shared" si="0"/>
        <v>District 17 - Felder, Simcha (Kings)</v>
      </c>
      <c r="G18" s="28" t="s">
        <v>236</v>
      </c>
    </row>
    <row r="19" spans="1:7" x14ac:dyDescent="0.25">
      <c r="A19" s="24">
        <v>18</v>
      </c>
      <c r="B19" s="24" t="s">
        <v>368</v>
      </c>
      <c r="C19" s="24" t="s">
        <v>189</v>
      </c>
      <c r="D19" s="24" t="s">
        <v>237</v>
      </c>
      <c r="E19" s="24" t="s">
        <v>370</v>
      </c>
      <c r="F19" s="24" t="str">
        <f t="shared" si="0"/>
        <v>District 18 - Salazar, Julia (Kings)</v>
      </c>
      <c r="G19" s="27" t="s">
        <v>369</v>
      </c>
    </row>
    <row r="20" spans="1:7" x14ac:dyDescent="0.25">
      <c r="A20" s="24">
        <v>19</v>
      </c>
      <c r="B20" s="24" t="s">
        <v>347</v>
      </c>
      <c r="C20" s="24" t="s">
        <v>189</v>
      </c>
      <c r="D20" s="24" t="s">
        <v>237</v>
      </c>
      <c r="E20" s="24" t="s">
        <v>349</v>
      </c>
      <c r="F20" s="24" t="str">
        <f t="shared" si="0"/>
        <v>District 19 - Persaud, Roxanne J. (Kings)</v>
      </c>
      <c r="G20" s="25" t="s">
        <v>348</v>
      </c>
    </row>
    <row r="21" spans="1:7" ht="15.75" customHeight="1" x14ac:dyDescent="0.25">
      <c r="A21" s="24">
        <v>20</v>
      </c>
      <c r="B21" s="24" t="s">
        <v>333</v>
      </c>
      <c r="C21" s="24" t="s">
        <v>189</v>
      </c>
      <c r="D21" s="24" t="s">
        <v>237</v>
      </c>
      <c r="E21" s="24" t="s">
        <v>335</v>
      </c>
      <c r="F21" s="24" t="str">
        <f t="shared" si="0"/>
        <v>District 20 - Myrie, Zellnor Y. (Kings)</v>
      </c>
      <c r="G21" s="25" t="s">
        <v>334</v>
      </c>
    </row>
    <row r="22" spans="1:7" ht="15.75" customHeight="1" x14ac:dyDescent="0.25">
      <c r="A22" s="24">
        <v>21</v>
      </c>
      <c r="B22" s="24" t="s">
        <v>344</v>
      </c>
      <c r="C22" s="24" t="s">
        <v>189</v>
      </c>
      <c r="D22" s="24" t="s">
        <v>237</v>
      </c>
      <c r="E22" s="24" t="s">
        <v>346</v>
      </c>
      <c r="F22" s="24" t="str">
        <f t="shared" si="0"/>
        <v>District 21 - Parker, Kevin S. (Kings)</v>
      </c>
      <c r="G22" s="25" t="s">
        <v>345</v>
      </c>
    </row>
    <row r="23" spans="1:7" ht="15.75" customHeight="1" x14ac:dyDescent="0.25">
      <c r="A23" s="24">
        <v>22</v>
      </c>
      <c r="B23" s="24" t="s">
        <v>256</v>
      </c>
      <c r="C23" s="24" t="s">
        <v>189</v>
      </c>
      <c r="D23" s="24" t="s">
        <v>237</v>
      </c>
      <c r="E23" s="24" t="s">
        <v>258</v>
      </c>
      <c r="F23" s="24" t="str">
        <f t="shared" si="0"/>
        <v>District 22 - Gounardes, Andrew S. (Kings)</v>
      </c>
      <c r="G23" s="25" t="s">
        <v>257</v>
      </c>
    </row>
    <row r="24" spans="1:7" ht="15.75" customHeight="1" x14ac:dyDescent="0.25">
      <c r="A24" s="24">
        <v>23</v>
      </c>
      <c r="B24" s="24" t="s">
        <v>374</v>
      </c>
      <c r="C24" s="24" t="s">
        <v>189</v>
      </c>
      <c r="D24" s="24" t="s">
        <v>376</v>
      </c>
      <c r="E24" s="24" t="s">
        <v>377</v>
      </c>
      <c r="F24" s="24" t="str">
        <f t="shared" si="0"/>
        <v>District 23 - Savino, Diane J. (Kings, Richmond)</v>
      </c>
      <c r="G24" s="27" t="s">
        <v>375</v>
      </c>
    </row>
    <row r="25" spans="1:7" ht="15.75" customHeight="1" x14ac:dyDescent="0.25">
      <c r="A25" s="24">
        <v>24</v>
      </c>
      <c r="B25" s="24" t="s">
        <v>301</v>
      </c>
      <c r="C25" s="24" t="s">
        <v>193</v>
      </c>
      <c r="D25" s="24" t="s">
        <v>303</v>
      </c>
      <c r="E25" s="24" t="s">
        <v>304</v>
      </c>
      <c r="F25" s="24" t="str">
        <f t="shared" si="0"/>
        <v>District 24 - Lanza, Andrew J. (Richmond)</v>
      </c>
      <c r="G25" s="25" t="s">
        <v>302</v>
      </c>
    </row>
    <row r="26" spans="1:7" ht="15.75" customHeight="1" x14ac:dyDescent="0.25">
      <c r="A26" s="24">
        <v>25</v>
      </c>
      <c r="B26" s="24" t="s">
        <v>330</v>
      </c>
      <c r="C26" s="24" t="s">
        <v>189</v>
      </c>
      <c r="D26" s="24" t="s">
        <v>237</v>
      </c>
      <c r="E26" s="24" t="s">
        <v>332</v>
      </c>
      <c r="F26" s="24" t="str">
        <f t="shared" si="0"/>
        <v>District 25 - Montgomery, Velmanette (Kings)</v>
      </c>
      <c r="G26" s="25" t="s">
        <v>331</v>
      </c>
    </row>
    <row r="27" spans="1:7" ht="15.75" customHeight="1" x14ac:dyDescent="0.25">
      <c r="A27" s="24">
        <v>26</v>
      </c>
      <c r="B27" s="24" t="s">
        <v>291</v>
      </c>
      <c r="C27" s="24" t="s">
        <v>189</v>
      </c>
      <c r="D27" s="24" t="s">
        <v>293</v>
      </c>
      <c r="E27" s="24" t="s">
        <v>294</v>
      </c>
      <c r="F27" s="24" t="str">
        <f t="shared" si="0"/>
        <v>District 26 - Kavanagh, Brian (Kings, New York)</v>
      </c>
      <c r="G27" s="25" t="s">
        <v>292</v>
      </c>
    </row>
    <row r="28" spans="1:7" ht="15.75" customHeight="1" x14ac:dyDescent="0.25">
      <c r="A28" s="24">
        <v>27</v>
      </c>
      <c r="B28" s="24" t="s">
        <v>271</v>
      </c>
      <c r="C28" s="24" t="s">
        <v>189</v>
      </c>
      <c r="D28" s="24" t="s">
        <v>206</v>
      </c>
      <c r="E28" s="24" t="s">
        <v>273</v>
      </c>
      <c r="F28" s="24" t="str">
        <f t="shared" si="0"/>
        <v>District 27 - Hoylman, Brad (New York)</v>
      </c>
      <c r="G28" s="25" t="s">
        <v>272</v>
      </c>
    </row>
    <row r="29" spans="1:7" ht="15.75" customHeight="1" x14ac:dyDescent="0.25">
      <c r="A29" s="24">
        <v>28</v>
      </c>
      <c r="B29" s="24" t="s">
        <v>298</v>
      </c>
      <c r="C29" s="24" t="s">
        <v>189</v>
      </c>
      <c r="D29" s="24" t="s">
        <v>206</v>
      </c>
      <c r="E29" s="24" t="s">
        <v>300</v>
      </c>
      <c r="F29" s="24" t="str">
        <f t="shared" si="0"/>
        <v>District 28 - Krueger, Liz (New York)</v>
      </c>
      <c r="G29" s="25" t="s">
        <v>299</v>
      </c>
    </row>
    <row r="30" spans="1:7" ht="15.75" customHeight="1" x14ac:dyDescent="0.25">
      <c r="A30" s="24">
        <v>29</v>
      </c>
      <c r="B30" s="24" t="s">
        <v>385</v>
      </c>
      <c r="C30" s="24" t="s">
        <v>189</v>
      </c>
      <c r="D30" s="24" t="s">
        <v>387</v>
      </c>
      <c r="E30" s="24" t="s">
        <v>388</v>
      </c>
      <c r="F30" s="24" t="str">
        <f t="shared" si="0"/>
        <v>District 29 - Serrano, Jose M. (Bronx, New York)</v>
      </c>
      <c r="G30" s="27" t="s">
        <v>386</v>
      </c>
    </row>
    <row r="31" spans="1:7" ht="15.75" customHeight="1" x14ac:dyDescent="0.25">
      <c r="A31" s="24">
        <v>30</v>
      </c>
      <c r="B31" s="24" t="s">
        <v>204</v>
      </c>
      <c r="C31" s="24" t="s">
        <v>189</v>
      </c>
      <c r="D31" s="24" t="s">
        <v>206</v>
      </c>
      <c r="E31" s="24" t="s">
        <v>207</v>
      </c>
      <c r="F31" s="24" t="str">
        <f t="shared" si="0"/>
        <v>District 30 - Benjamin, Brian A. (New York)</v>
      </c>
      <c r="G31" s="23" t="s">
        <v>205</v>
      </c>
    </row>
    <row r="32" spans="1:7" ht="15.75" customHeight="1" x14ac:dyDescent="0.25">
      <c r="A32" s="24">
        <v>31</v>
      </c>
      <c r="B32" s="24" t="s">
        <v>274</v>
      </c>
      <c r="C32" s="24" t="s">
        <v>189</v>
      </c>
      <c r="D32" s="24" t="s">
        <v>206</v>
      </c>
      <c r="E32" s="24" t="s">
        <v>276</v>
      </c>
      <c r="F32" s="24" t="str">
        <f t="shared" si="0"/>
        <v>District 31 - Jackson, Robert (New York)</v>
      </c>
      <c r="G32" s="25" t="s">
        <v>275</v>
      </c>
    </row>
    <row r="33" spans="1:7" ht="15.75" customHeight="1" x14ac:dyDescent="0.25">
      <c r="A33" s="24">
        <v>32</v>
      </c>
      <c r="B33" s="24" t="s">
        <v>378</v>
      </c>
      <c r="C33" s="24" t="s">
        <v>189</v>
      </c>
      <c r="D33" s="24" t="s">
        <v>34</v>
      </c>
      <c r="E33" s="24" t="s">
        <v>380</v>
      </c>
      <c r="F33" s="24" t="str">
        <f t="shared" si="0"/>
        <v>District 32 - Sepulveda, Luis R. (Bronx)</v>
      </c>
      <c r="G33" s="27" t="s">
        <v>379</v>
      </c>
    </row>
    <row r="34" spans="1:7" ht="15.75" customHeight="1" x14ac:dyDescent="0.25">
      <c r="A34" s="24">
        <v>33</v>
      </c>
      <c r="B34" s="24" t="s">
        <v>361</v>
      </c>
      <c r="C34" s="24" t="s">
        <v>189</v>
      </c>
      <c r="D34" s="23" t="s">
        <v>34</v>
      </c>
      <c r="E34" s="24" t="s">
        <v>363</v>
      </c>
      <c r="F34" s="24" t="str">
        <f t="shared" ref="F34:F64" si="1">"District "&amp;A34&amp;" - "&amp;""&amp;B34&amp;" ("&amp;D34&amp;")"</f>
        <v>District 33 - Rivera, Gustavo (Bronx)</v>
      </c>
      <c r="G34" s="27" t="s">
        <v>362</v>
      </c>
    </row>
    <row r="35" spans="1:7" ht="15.75" customHeight="1" x14ac:dyDescent="0.25">
      <c r="A35" s="24">
        <v>34</v>
      </c>
      <c r="B35" s="24" t="s">
        <v>208</v>
      </c>
      <c r="C35" s="24" t="s">
        <v>189</v>
      </c>
      <c r="D35" s="24" t="s">
        <v>202</v>
      </c>
      <c r="E35" s="24" t="s">
        <v>210</v>
      </c>
      <c r="F35" s="24" t="str">
        <f t="shared" si="1"/>
        <v>District 34 - Biaggi. Alessandra  (Bronx, Westchester)</v>
      </c>
      <c r="G35" s="23" t="s">
        <v>209</v>
      </c>
    </row>
    <row r="36" spans="1:7" ht="15.75" customHeight="1" x14ac:dyDescent="0.25">
      <c r="A36" s="24">
        <v>35</v>
      </c>
      <c r="B36" s="24" t="s">
        <v>400</v>
      </c>
      <c r="C36" s="24" t="s">
        <v>189</v>
      </c>
      <c r="D36" s="24" t="s">
        <v>324</v>
      </c>
      <c r="E36" s="24" t="s">
        <v>402</v>
      </c>
      <c r="F36" s="24" t="str">
        <f t="shared" si="1"/>
        <v>District 35 - Stewart-Cousins, Andrea  (Westchester)</v>
      </c>
      <c r="G36" s="27" t="s">
        <v>401</v>
      </c>
    </row>
    <row r="37" spans="1:7" ht="15.75" customHeight="1" x14ac:dyDescent="0.25">
      <c r="A37" s="24">
        <v>36</v>
      </c>
      <c r="B37" s="24" t="s">
        <v>200</v>
      </c>
      <c r="C37" s="24" t="s">
        <v>189</v>
      </c>
      <c r="D37" s="24" t="s">
        <v>202</v>
      </c>
      <c r="E37" s="24" t="s">
        <v>203</v>
      </c>
      <c r="F37" s="24" t="str">
        <f t="shared" si="1"/>
        <v>District 36 - Bailey, Jamaal T. (Bronx, Westchester)</v>
      </c>
      <c r="G37" s="23" t="s">
        <v>201</v>
      </c>
    </row>
    <row r="38" spans="1:7" ht="15.75" customHeight="1" x14ac:dyDescent="0.25">
      <c r="A38" s="24">
        <v>37</v>
      </c>
      <c r="B38" s="24" t="s">
        <v>322</v>
      </c>
      <c r="C38" s="24" t="s">
        <v>189</v>
      </c>
      <c r="D38" s="24" t="s">
        <v>324</v>
      </c>
      <c r="E38" s="24" t="s">
        <v>325</v>
      </c>
      <c r="F38" s="24" t="str">
        <f t="shared" si="1"/>
        <v>District 37 - Mayer, Shelley B. (Westchester)</v>
      </c>
      <c r="G38" s="25" t="s">
        <v>323</v>
      </c>
    </row>
    <row r="39" spans="1:7" ht="15.75" customHeight="1" x14ac:dyDescent="0.25">
      <c r="A39" s="24">
        <v>38</v>
      </c>
      <c r="B39" s="24" t="s">
        <v>228</v>
      </c>
      <c r="C39" s="24" t="s">
        <v>189</v>
      </c>
      <c r="D39" s="24" t="s">
        <v>230</v>
      </c>
      <c r="E39" s="24" t="s">
        <v>231</v>
      </c>
      <c r="F39" s="24" t="str">
        <f t="shared" si="1"/>
        <v>District 38 - Carlucci, David  (Rockland, Westchester)</v>
      </c>
      <c r="G39" s="27" t="s">
        <v>229</v>
      </c>
    </row>
    <row r="40" spans="1:7" ht="15.75" customHeight="1" x14ac:dyDescent="0.25">
      <c r="A40" s="24">
        <v>39</v>
      </c>
      <c r="B40" s="24" t="s">
        <v>393</v>
      </c>
      <c r="C40" s="24" t="s">
        <v>189</v>
      </c>
      <c r="D40" s="24" t="s">
        <v>395</v>
      </c>
      <c r="E40" s="24" t="s">
        <v>396</v>
      </c>
      <c r="F40" s="24" t="str">
        <f t="shared" si="1"/>
        <v>District 39 - Skoufis, James (Rockland, Orange, Ulster)</v>
      </c>
      <c r="G40" s="27" t="s">
        <v>394</v>
      </c>
    </row>
    <row r="41" spans="1:7" ht="15.75" customHeight="1" x14ac:dyDescent="0.25">
      <c r="A41" s="24">
        <v>40</v>
      </c>
      <c r="B41" s="24" t="s">
        <v>263</v>
      </c>
      <c r="C41" s="24" t="s">
        <v>189</v>
      </c>
      <c r="D41" s="24" t="s">
        <v>265</v>
      </c>
      <c r="E41" s="24" t="s">
        <v>266</v>
      </c>
      <c r="F41" s="24" t="str">
        <f t="shared" si="1"/>
        <v>District 40 - Harckham, Peter B.  (Putnam, Dutchess, Westchester)</v>
      </c>
      <c r="G41" s="25" t="s">
        <v>264</v>
      </c>
    </row>
    <row r="42" spans="1:7" ht="15.75" customHeight="1" x14ac:dyDescent="0.25">
      <c r="A42" s="24">
        <v>41</v>
      </c>
      <c r="B42" s="24" t="s">
        <v>381</v>
      </c>
      <c r="C42" s="24" t="s">
        <v>193</v>
      </c>
      <c r="D42" s="24" t="s">
        <v>383</v>
      </c>
      <c r="E42" s="24" t="s">
        <v>384</v>
      </c>
      <c r="F42" s="24" t="str">
        <f t="shared" si="1"/>
        <v>District 41 - Serino, Susan J. (Dutchess, Putnam)</v>
      </c>
      <c r="G42" s="27" t="s">
        <v>382</v>
      </c>
    </row>
    <row r="43" spans="1:7" ht="15.75" customHeight="1" x14ac:dyDescent="0.25">
      <c r="A43" s="24">
        <v>42</v>
      </c>
      <c r="B43" s="24" t="s">
        <v>326</v>
      </c>
      <c r="C43" s="24" t="s">
        <v>189</v>
      </c>
      <c r="D43" s="24" t="s">
        <v>328</v>
      </c>
      <c r="E43" s="24" t="s">
        <v>329</v>
      </c>
      <c r="F43" s="24" t="str">
        <f t="shared" si="1"/>
        <v>District 42 - Metzger, Jen (Sullivan, Delaware, Orange, Ulster)</v>
      </c>
      <c r="G43" s="25" t="s">
        <v>327</v>
      </c>
    </row>
    <row r="44" spans="1:7" ht="15.75" customHeight="1" x14ac:dyDescent="0.25">
      <c r="A44" s="24">
        <v>43</v>
      </c>
      <c r="B44" s="24" t="s">
        <v>280</v>
      </c>
      <c r="C44" s="24" t="s">
        <v>217</v>
      </c>
      <c r="D44" s="24" t="s">
        <v>282</v>
      </c>
      <c r="E44" s="24" t="s">
        <v>283</v>
      </c>
      <c r="F44" s="24" t="str">
        <f t="shared" si="1"/>
        <v>District 43 - Jordan, Daphne  (Columbia, Renesselaer, Saratoga, Washington)</v>
      </c>
      <c r="G44" s="27" t="s">
        <v>281</v>
      </c>
    </row>
    <row r="45" spans="1:7" ht="15.75" customHeight="1" x14ac:dyDescent="0.25">
      <c r="A45" s="24">
        <v>44</v>
      </c>
      <c r="B45" s="24" t="s">
        <v>220</v>
      </c>
      <c r="C45" s="24" t="s">
        <v>189</v>
      </c>
      <c r="D45" s="24" t="s">
        <v>222</v>
      </c>
      <c r="E45" s="24" t="s">
        <v>223</v>
      </c>
      <c r="F45" s="24" t="str">
        <f t="shared" si="1"/>
        <v>District 44 - Breslin, Neil D. (Albany, Rensselaer)</v>
      </c>
      <c r="G45" s="23" t="s">
        <v>221</v>
      </c>
    </row>
    <row r="46" spans="1:7" ht="15.75" customHeight="1" x14ac:dyDescent="0.25">
      <c r="A46" s="24">
        <v>45</v>
      </c>
      <c r="B46" s="24" t="s">
        <v>308</v>
      </c>
      <c r="C46" s="24" t="s">
        <v>193</v>
      </c>
      <c r="D46" s="24" t="s">
        <v>310</v>
      </c>
      <c r="E46" s="24" t="s">
        <v>311</v>
      </c>
      <c r="F46" s="24" t="str">
        <f t="shared" si="1"/>
        <v>District 45 - Little, Elizabeth O'C.  (Clinton, Essex, Franklin, Warren, St.Lawrence, Washington)</v>
      </c>
      <c r="G46" s="25" t="s">
        <v>309</v>
      </c>
    </row>
    <row r="47" spans="1:7" ht="15.75" customHeight="1" x14ac:dyDescent="0.25">
      <c r="A47" s="24">
        <v>46</v>
      </c>
      <c r="B47" s="24" t="s">
        <v>196</v>
      </c>
      <c r="C47" s="24" t="s">
        <v>193</v>
      </c>
      <c r="D47" s="24" t="s">
        <v>198</v>
      </c>
      <c r="E47" s="24" t="s">
        <v>199</v>
      </c>
      <c r="F47" s="24" t="str">
        <f t="shared" si="1"/>
        <v>District 46 - Amedore, George A., Jr. (Greene, Montgomery, Albany, Schenectady, Ulster)</v>
      </c>
      <c r="G47" s="23" t="s">
        <v>197</v>
      </c>
    </row>
    <row r="48" spans="1:7" ht="15.75" customHeight="1" x14ac:dyDescent="0.25">
      <c r="A48" s="24">
        <v>47</v>
      </c>
      <c r="B48" s="24" t="s">
        <v>259</v>
      </c>
      <c r="C48" s="24" t="s">
        <v>217</v>
      </c>
      <c r="D48" s="24" t="s">
        <v>261</v>
      </c>
      <c r="E48" s="24" t="s">
        <v>262</v>
      </c>
      <c r="F48" s="24" t="str">
        <f t="shared" si="1"/>
        <v>District 47 - Griffo, Joseph A. (Lewis, Oneida, St. Lawrence )</v>
      </c>
      <c r="G48" s="25" t="s">
        <v>260</v>
      </c>
    </row>
    <row r="49" spans="1:7" ht="15.75" customHeight="1" x14ac:dyDescent="0.25">
      <c r="A49" s="24">
        <v>48</v>
      </c>
      <c r="B49" s="24" t="s">
        <v>357</v>
      </c>
      <c r="C49" s="24" t="s">
        <v>217</v>
      </c>
      <c r="D49" s="24" t="s">
        <v>359</v>
      </c>
      <c r="E49" s="24" t="s">
        <v>360</v>
      </c>
      <c r="F49" s="24" t="str">
        <f t="shared" si="1"/>
        <v>District 48 - Ritchie, Patricia A. (Jefferson, Oswego, St.Lawrence)</v>
      </c>
      <c r="G49" s="27" t="s">
        <v>358</v>
      </c>
    </row>
    <row r="50" spans="1:7" ht="15.75" customHeight="1" x14ac:dyDescent="0.25">
      <c r="A50" s="24">
        <v>49</v>
      </c>
      <c r="B50" s="24" t="s">
        <v>403</v>
      </c>
      <c r="C50" s="24" t="s">
        <v>193</v>
      </c>
      <c r="D50" s="23" t="s">
        <v>405</v>
      </c>
      <c r="E50" s="24" t="s">
        <v>406</v>
      </c>
      <c r="F50" s="24" t="str">
        <f t="shared" si="1"/>
        <v>District 49 - Tedisco, James N. (Fulton, Hamilton, Herkimer, Schenectady, Saratoga)</v>
      </c>
      <c r="G50" s="27" t="s">
        <v>404</v>
      </c>
    </row>
    <row r="51" spans="1:7" ht="15.75" customHeight="1" x14ac:dyDescent="0.25">
      <c r="A51" s="24">
        <v>50</v>
      </c>
      <c r="B51" s="24" t="s">
        <v>239</v>
      </c>
      <c r="D51" s="23" t="s">
        <v>411</v>
      </c>
      <c r="E51" s="24" t="s">
        <v>412</v>
      </c>
      <c r="F51" s="24" t="str">
        <f t="shared" si="1"/>
        <v>District 50 - Vacant (Onondaga, Cayuga)</v>
      </c>
      <c r="G51" s="23" t="s">
        <v>410</v>
      </c>
    </row>
    <row r="52" spans="1:7" ht="15.75" customHeight="1" x14ac:dyDescent="0.25">
      <c r="A52" s="24">
        <v>51</v>
      </c>
      <c r="B52" s="24" t="s">
        <v>389</v>
      </c>
      <c r="C52" s="24" t="s">
        <v>193</v>
      </c>
      <c r="D52" s="24" t="s">
        <v>391</v>
      </c>
      <c r="E52" s="24" t="s">
        <v>392</v>
      </c>
      <c r="F52" s="24" t="str">
        <f t="shared" si="1"/>
        <v>District 51 - Seward, James L. (Cortland, Otsego, Schoharie, Cayuga, Chenango, Herkimer)</v>
      </c>
      <c r="G52" s="27" t="s">
        <v>390</v>
      </c>
    </row>
    <row r="53" spans="1:7" ht="15.75" customHeight="1" x14ac:dyDescent="0.25">
      <c r="A53" s="24">
        <v>52</v>
      </c>
      <c r="B53" s="24" t="s">
        <v>191</v>
      </c>
      <c r="C53" s="24" t="s">
        <v>193</v>
      </c>
      <c r="D53" s="24" t="s">
        <v>194</v>
      </c>
      <c r="E53" s="24" t="s">
        <v>195</v>
      </c>
      <c r="F53" s="24" t="str">
        <f t="shared" si="1"/>
        <v>District 52 - Akshar, Frederick J., II (Broome, Tioga, Chenango, Delaware)</v>
      </c>
      <c r="G53" s="23" t="s">
        <v>192</v>
      </c>
    </row>
    <row r="54" spans="1:7" ht="15.75" customHeight="1" x14ac:dyDescent="0.25">
      <c r="A54" s="24">
        <v>53</v>
      </c>
      <c r="B54" s="24" t="s">
        <v>318</v>
      </c>
      <c r="C54" s="24" t="s">
        <v>189</v>
      </c>
      <c r="D54" s="24" t="s">
        <v>320</v>
      </c>
      <c r="E54" s="24" t="s">
        <v>321</v>
      </c>
      <c r="F54" s="24" t="str">
        <f t="shared" si="1"/>
        <v>District 53 - May, Rachel (Madison, Oneida, Onondaga)</v>
      </c>
      <c r="G54" s="23" t="s">
        <v>319</v>
      </c>
    </row>
    <row r="55" spans="1:7" ht="15.75" customHeight="1" x14ac:dyDescent="0.25">
      <c r="A55" s="24">
        <v>54</v>
      </c>
      <c r="B55" s="24" t="s">
        <v>267</v>
      </c>
      <c r="C55" s="24" t="s">
        <v>193</v>
      </c>
      <c r="D55" s="24" t="s">
        <v>269</v>
      </c>
      <c r="E55" s="24" t="s">
        <v>270</v>
      </c>
      <c r="F55" s="24" t="str">
        <f t="shared" si="1"/>
        <v>District 54 - Helming, Pamela A. (Seneca, Wayne, Monroe, Ontario, Tompkins, Cayuga)</v>
      </c>
      <c r="G55" s="25" t="s">
        <v>268</v>
      </c>
    </row>
    <row r="56" spans="1:7" ht="15.75" customHeight="1" x14ac:dyDescent="0.25">
      <c r="A56" s="24">
        <v>55</v>
      </c>
      <c r="B56" s="24" t="s">
        <v>242</v>
      </c>
      <c r="C56" s="24" t="s">
        <v>193</v>
      </c>
      <c r="D56" s="24" t="s">
        <v>244</v>
      </c>
      <c r="E56" s="24" t="s">
        <v>245</v>
      </c>
      <c r="F56" s="24" t="str">
        <f t="shared" si="1"/>
        <v>District 55 - Funke, Rich (Monroe, Ontario)</v>
      </c>
      <c r="G56" s="28" t="s">
        <v>243</v>
      </c>
    </row>
    <row r="57" spans="1:7" ht="15.75" customHeight="1" x14ac:dyDescent="0.25">
      <c r="A57" s="24">
        <v>56</v>
      </c>
      <c r="B57" s="24" t="s">
        <v>364</v>
      </c>
      <c r="C57" s="24" t="s">
        <v>193</v>
      </c>
      <c r="D57" s="23" t="s">
        <v>366</v>
      </c>
      <c r="E57" s="24" t="s">
        <v>367</v>
      </c>
      <c r="F57" s="24" t="str">
        <f t="shared" si="1"/>
        <v>District 56 - Robach, Joseph E. (Monroe)</v>
      </c>
      <c r="G57" s="27" t="s">
        <v>365</v>
      </c>
    </row>
    <row r="58" spans="1:7" ht="15.75" customHeight="1" x14ac:dyDescent="0.25">
      <c r="A58" s="24">
        <v>57</v>
      </c>
      <c r="B58" s="24" t="s">
        <v>211</v>
      </c>
      <c r="C58" s="24" t="s">
        <v>193</v>
      </c>
      <c r="D58" s="24" t="s">
        <v>213</v>
      </c>
      <c r="E58" s="24" t="s">
        <v>214</v>
      </c>
      <c r="F58" s="24" t="str">
        <f t="shared" si="1"/>
        <v>District 57 - Borello, George M. (Allegany, Cattaraugas, Chautauqua, Livingston)</v>
      </c>
      <c r="G58" s="23" t="s">
        <v>212</v>
      </c>
    </row>
    <row r="59" spans="1:7" ht="15.75" customHeight="1" x14ac:dyDescent="0.25">
      <c r="A59" s="24">
        <v>58</v>
      </c>
      <c r="B59" s="24" t="s">
        <v>336</v>
      </c>
      <c r="C59" s="24" t="s">
        <v>217</v>
      </c>
      <c r="D59" s="23" t="s">
        <v>338</v>
      </c>
      <c r="E59" s="24" t="s">
        <v>339</v>
      </c>
      <c r="F59" s="24" t="str">
        <f t="shared" si="1"/>
        <v>District 58 - O'Mara, Thomas F. (Chemung, Schuyler, Steuben, Yates, Tompkins)</v>
      </c>
      <c r="G59" s="25" t="s">
        <v>337</v>
      </c>
    </row>
    <row r="60" spans="1:7" ht="15.75" customHeight="1" x14ac:dyDescent="0.25">
      <c r="A60" s="24">
        <v>59</v>
      </c>
      <c r="B60" s="24" t="s">
        <v>246</v>
      </c>
      <c r="C60" s="24" t="s">
        <v>217</v>
      </c>
      <c r="D60" s="24" t="s">
        <v>248</v>
      </c>
      <c r="E60" s="24" t="s">
        <v>249</v>
      </c>
      <c r="F60" s="24" t="str">
        <f t="shared" si="1"/>
        <v>District 59 - Gallivan, Patrick M. (Wyoming, Erie, Livingston, Monroe)</v>
      </c>
      <c r="G60" s="27" t="s">
        <v>247</v>
      </c>
    </row>
    <row r="61" spans="1:7" ht="15.75" customHeight="1" x14ac:dyDescent="0.25">
      <c r="A61" s="24">
        <v>60</v>
      </c>
      <c r="B61" s="26" t="s">
        <v>239</v>
      </c>
      <c r="C61" s="24" t="s">
        <v>193</v>
      </c>
      <c r="D61" s="24" t="s">
        <v>278</v>
      </c>
      <c r="E61" s="24" t="s">
        <v>279</v>
      </c>
      <c r="F61" s="24" t="str">
        <f t="shared" si="1"/>
        <v>District 60 - Vacant (Erie)</v>
      </c>
      <c r="G61" s="23" t="s">
        <v>277</v>
      </c>
    </row>
    <row r="62" spans="1:7" ht="15.75" customHeight="1" x14ac:dyDescent="0.25">
      <c r="A62" s="24">
        <v>61</v>
      </c>
      <c r="B62" s="24" t="s">
        <v>353</v>
      </c>
      <c r="C62" s="24" t="s">
        <v>193</v>
      </c>
      <c r="D62" s="24" t="s">
        <v>355</v>
      </c>
      <c r="E62" s="24" t="s">
        <v>356</v>
      </c>
      <c r="F62" s="24" t="str">
        <f t="shared" si="1"/>
        <v>District 61 - Ranzenhofer, Michael H. (Genesee, Erie, Monroe)</v>
      </c>
      <c r="G62" s="27" t="s">
        <v>354</v>
      </c>
    </row>
    <row r="63" spans="1:7" ht="15.75" customHeight="1" x14ac:dyDescent="0.25">
      <c r="A63" s="24">
        <v>62</v>
      </c>
      <c r="B63" s="24" t="s">
        <v>340</v>
      </c>
      <c r="C63" s="24" t="s">
        <v>217</v>
      </c>
      <c r="D63" s="24" t="s">
        <v>342</v>
      </c>
      <c r="E63" s="24" t="s">
        <v>343</v>
      </c>
      <c r="F63" s="24" t="str">
        <f t="shared" si="1"/>
        <v>District 62 - Ortt, Robert G. (Orleans, Niagara, Monroe)</v>
      </c>
      <c r="G63" s="25" t="s">
        <v>341</v>
      </c>
    </row>
    <row r="64" spans="1:7" ht="15.75" customHeight="1" x14ac:dyDescent="0.25">
      <c r="A64" s="24">
        <v>63</v>
      </c>
      <c r="B64" s="24" t="s">
        <v>295</v>
      </c>
      <c r="C64" s="24" t="s">
        <v>189</v>
      </c>
      <c r="D64" s="24" t="s">
        <v>278</v>
      </c>
      <c r="E64" s="24" t="s">
        <v>297</v>
      </c>
      <c r="F64" s="24" t="str">
        <f t="shared" si="1"/>
        <v>District 63 - Kennedy, Timothy M.  (Erie)</v>
      </c>
      <c r="G64" s="25" t="s">
        <v>296</v>
      </c>
    </row>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B1:Z64"/>
  <pageMargins left="0.7" right="0.7" top="0.75" bottom="0.75"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Z1000"/>
  <sheetViews>
    <sheetView tabSelected="1" workbookViewId="0">
      <pane ySplit="1" topLeftCell="A2" activePane="bottomLeft" state="frozen"/>
      <selection pane="bottomLeft" activeCell="F13" sqref="F13"/>
    </sheetView>
  </sheetViews>
  <sheetFormatPr defaultColWidth="12.625" defaultRowHeight="15" customHeight="1" x14ac:dyDescent="0.25"/>
  <cols>
    <col min="1" max="1" width="7" style="23" customWidth="1"/>
    <col min="2" max="3" width="17.125" style="23" customWidth="1"/>
    <col min="4" max="4" width="12.75" style="23" customWidth="1"/>
    <col min="5" max="5" width="25.625" style="23" customWidth="1"/>
    <col min="6" max="6" width="44.375" style="23" customWidth="1"/>
    <col min="7" max="7" width="24.75" style="23" customWidth="1"/>
    <col min="8" max="26" width="7.625" style="23" customWidth="1"/>
    <col min="27" max="16384" width="12.625" style="23"/>
  </cols>
  <sheetData>
    <row r="1" spans="1:26" x14ac:dyDescent="0.25">
      <c r="A1" s="22" t="s">
        <v>413</v>
      </c>
      <c r="B1" s="21" t="s">
        <v>182</v>
      </c>
      <c r="C1" s="21" t="s">
        <v>131</v>
      </c>
      <c r="D1" s="21" t="s">
        <v>185</v>
      </c>
      <c r="E1" s="21" t="s">
        <v>414</v>
      </c>
      <c r="F1" s="21" t="s">
        <v>3</v>
      </c>
      <c r="G1" s="22" t="s">
        <v>183</v>
      </c>
      <c r="H1" s="21"/>
      <c r="I1" s="21"/>
      <c r="J1" s="21"/>
      <c r="K1" s="21"/>
      <c r="L1" s="21"/>
      <c r="M1" s="21"/>
      <c r="N1" s="21"/>
      <c r="O1" s="21"/>
      <c r="P1" s="21"/>
      <c r="Q1" s="21"/>
      <c r="R1" s="21"/>
      <c r="S1" s="21"/>
      <c r="T1" s="21"/>
      <c r="U1" s="21"/>
      <c r="V1" s="21"/>
      <c r="W1" s="21"/>
      <c r="X1" s="21"/>
      <c r="Y1" s="21"/>
      <c r="Z1" s="21"/>
    </row>
    <row r="2" spans="1:26" x14ac:dyDescent="0.25">
      <c r="A2" s="23">
        <v>1</v>
      </c>
      <c r="B2" s="23" t="s">
        <v>415</v>
      </c>
      <c r="C2" s="23" t="s">
        <v>416</v>
      </c>
      <c r="D2" s="23" t="s">
        <v>218</v>
      </c>
      <c r="E2" s="23" t="s">
        <v>417</v>
      </c>
      <c r="F2" s="23" t="str">
        <f t="shared" ref="F2:F49" si="0">"District "&amp;A2&amp;" - "&amp;""&amp;B2&amp;" ("&amp;D2&amp;")"</f>
        <v>District 1 - Thiele, Fred W., Jr. (Suffolk)</v>
      </c>
      <c r="G2" s="23" t="s">
        <v>418</v>
      </c>
    </row>
    <row r="3" spans="1:26" x14ac:dyDescent="0.25">
      <c r="A3" s="23">
        <v>2</v>
      </c>
      <c r="B3" s="23" t="s">
        <v>419</v>
      </c>
      <c r="C3" s="23" t="s">
        <v>193</v>
      </c>
      <c r="D3" s="23" t="s">
        <v>218</v>
      </c>
      <c r="E3" s="23" t="s">
        <v>420</v>
      </c>
      <c r="F3" s="23" t="str">
        <f t="shared" si="0"/>
        <v>District 2 - Palumbo, Anthony H. (Suffolk)</v>
      </c>
      <c r="G3" s="23" t="s">
        <v>421</v>
      </c>
    </row>
    <row r="4" spans="1:26" x14ac:dyDescent="0.25">
      <c r="A4" s="23">
        <v>3</v>
      </c>
      <c r="B4" s="23" t="s">
        <v>422</v>
      </c>
      <c r="C4" s="23" t="s">
        <v>193</v>
      </c>
      <c r="D4" s="23" t="s">
        <v>218</v>
      </c>
      <c r="E4" s="23" t="s">
        <v>423</v>
      </c>
      <c r="F4" s="23" t="str">
        <f t="shared" si="0"/>
        <v>District 3 - DeStefano, Joe (Suffolk)</v>
      </c>
      <c r="G4" s="23" t="s">
        <v>424</v>
      </c>
    </row>
    <row r="5" spans="1:26" x14ac:dyDescent="0.25">
      <c r="A5" s="23">
        <v>4</v>
      </c>
      <c r="B5" s="23" t="s">
        <v>425</v>
      </c>
      <c r="C5" s="23" t="s">
        <v>426</v>
      </c>
      <c r="D5" s="23" t="s">
        <v>218</v>
      </c>
      <c r="E5" s="23" t="s">
        <v>427</v>
      </c>
      <c r="F5" s="23" t="str">
        <f t="shared" si="0"/>
        <v>District 4 - Englebright, Steve (Suffolk)</v>
      </c>
      <c r="G5" s="23" t="s">
        <v>428</v>
      </c>
    </row>
    <row r="6" spans="1:26" x14ac:dyDescent="0.25">
      <c r="A6" s="23">
        <v>5</v>
      </c>
      <c r="B6" s="23" t="s">
        <v>429</v>
      </c>
      <c r="C6" s="23" t="s">
        <v>193</v>
      </c>
      <c r="D6" s="23" t="s">
        <v>218</v>
      </c>
      <c r="E6" s="23" t="s">
        <v>430</v>
      </c>
      <c r="F6" s="23" t="str">
        <f t="shared" si="0"/>
        <v>District 5 - Smith, Doug (Suffolk)</v>
      </c>
      <c r="G6" s="23" t="s">
        <v>431</v>
      </c>
    </row>
    <row r="7" spans="1:26" x14ac:dyDescent="0.25">
      <c r="A7" s="23">
        <v>6</v>
      </c>
      <c r="B7" s="23" t="s">
        <v>432</v>
      </c>
      <c r="C7" s="23" t="s">
        <v>426</v>
      </c>
      <c r="D7" s="23" t="s">
        <v>218</v>
      </c>
      <c r="E7" s="23" t="s">
        <v>433</v>
      </c>
      <c r="F7" s="23" t="str">
        <f t="shared" si="0"/>
        <v>District 6 - Ramos, Phil (Suffolk)</v>
      </c>
      <c r="G7" s="26" t="s">
        <v>434</v>
      </c>
    </row>
    <row r="8" spans="1:26" x14ac:dyDescent="0.25">
      <c r="A8" s="23">
        <v>7</v>
      </c>
      <c r="B8" s="23" t="s">
        <v>435</v>
      </c>
      <c r="C8" s="23" t="s">
        <v>193</v>
      </c>
      <c r="D8" s="23" t="s">
        <v>218</v>
      </c>
      <c r="E8" s="23" t="s">
        <v>436</v>
      </c>
      <c r="F8" s="23" t="str">
        <f t="shared" si="0"/>
        <v>District 7 - Garbarino, Andrew R. (Suffolk)</v>
      </c>
      <c r="G8" s="23" t="s">
        <v>437</v>
      </c>
    </row>
    <row r="9" spans="1:26" x14ac:dyDescent="0.25">
      <c r="A9" s="23">
        <v>8</v>
      </c>
      <c r="B9" s="23" t="s">
        <v>438</v>
      </c>
      <c r="C9" s="23" t="s">
        <v>193</v>
      </c>
      <c r="D9" s="23" t="s">
        <v>218</v>
      </c>
      <c r="E9" s="23" t="s">
        <v>439</v>
      </c>
      <c r="F9" s="23" t="str">
        <f t="shared" si="0"/>
        <v>District 8 - Fitzpatrick, Michael J. (Suffolk)</v>
      </c>
      <c r="G9" s="23" t="s">
        <v>440</v>
      </c>
    </row>
    <row r="10" spans="1:26" x14ac:dyDescent="0.25">
      <c r="A10" s="23">
        <v>9</v>
      </c>
      <c r="B10" s="23" t="s">
        <v>441</v>
      </c>
      <c r="C10" s="23" t="s">
        <v>193</v>
      </c>
      <c r="D10" s="23" t="s">
        <v>442</v>
      </c>
      <c r="E10" s="23" t="s">
        <v>443</v>
      </c>
      <c r="F10" s="23" t="str">
        <f t="shared" si="0"/>
        <v>District 9 - LiPetri, Michael (Suffolk, Nassau)</v>
      </c>
      <c r="G10" s="23" t="s">
        <v>444</v>
      </c>
    </row>
    <row r="11" spans="1:26" x14ac:dyDescent="0.25">
      <c r="A11" s="23">
        <v>10</v>
      </c>
      <c r="B11" s="23" t="s">
        <v>445</v>
      </c>
      <c r="C11" s="23" t="s">
        <v>426</v>
      </c>
      <c r="D11" s="23" t="s">
        <v>218</v>
      </c>
      <c r="E11" s="23" t="s">
        <v>446</v>
      </c>
      <c r="F11" s="23" t="str">
        <f t="shared" si="0"/>
        <v>District 10 - Stern, Steve (Suffolk)</v>
      </c>
      <c r="G11" s="23" t="s">
        <v>447</v>
      </c>
    </row>
    <row r="12" spans="1:26" x14ac:dyDescent="0.25">
      <c r="A12" s="23">
        <v>11</v>
      </c>
      <c r="B12" s="23" t="s">
        <v>448</v>
      </c>
      <c r="C12" s="23" t="s">
        <v>426</v>
      </c>
      <c r="D12" s="23" t="s">
        <v>218</v>
      </c>
      <c r="E12" s="23" t="s">
        <v>449</v>
      </c>
      <c r="F12" s="23" t="str">
        <f t="shared" si="0"/>
        <v>District 11 - Jean-Pierre, Kimberly (Suffolk)</v>
      </c>
      <c r="G12" s="23" t="s">
        <v>450</v>
      </c>
    </row>
    <row r="13" spans="1:26" x14ac:dyDescent="0.25">
      <c r="A13" s="23">
        <v>12</v>
      </c>
      <c r="B13" s="23" t="s">
        <v>239</v>
      </c>
      <c r="C13" s="23" t="s">
        <v>451</v>
      </c>
      <c r="D13" s="23" t="s">
        <v>218</v>
      </c>
      <c r="E13" s="23" t="s">
        <v>452</v>
      </c>
      <c r="F13" s="23" t="str">
        <f t="shared" si="0"/>
        <v>District 12 - Vacant (Suffolk)</v>
      </c>
    </row>
    <row r="14" spans="1:26" x14ac:dyDescent="0.25">
      <c r="A14" s="23">
        <v>13</v>
      </c>
      <c r="B14" s="23" t="s">
        <v>453</v>
      </c>
      <c r="C14" s="23" t="s">
        <v>426</v>
      </c>
      <c r="D14" s="23" t="s">
        <v>286</v>
      </c>
      <c r="E14" s="23" t="s">
        <v>454</v>
      </c>
      <c r="F14" s="23" t="str">
        <f t="shared" si="0"/>
        <v>District 13 - Lavine, Charles D. (Nassau)</v>
      </c>
      <c r="G14" s="23" t="s">
        <v>455</v>
      </c>
    </row>
    <row r="15" spans="1:26" x14ac:dyDescent="0.25">
      <c r="A15" s="23">
        <v>14</v>
      </c>
      <c r="B15" s="23" t="s">
        <v>456</v>
      </c>
      <c r="C15" s="23" t="s">
        <v>193</v>
      </c>
      <c r="D15" s="23" t="s">
        <v>286</v>
      </c>
      <c r="E15" s="23" t="s">
        <v>457</v>
      </c>
      <c r="F15" s="23" t="str">
        <f t="shared" si="0"/>
        <v>District 14 - McDonough, David G. (Nassau)</v>
      </c>
      <c r="G15" s="23" t="s">
        <v>458</v>
      </c>
    </row>
    <row r="16" spans="1:26" x14ac:dyDescent="0.25">
      <c r="A16" s="23">
        <v>15</v>
      </c>
      <c r="B16" s="23" t="s">
        <v>459</v>
      </c>
      <c r="C16" s="23" t="s">
        <v>193</v>
      </c>
      <c r="D16" s="23" t="s">
        <v>286</v>
      </c>
      <c r="E16" s="23" t="s">
        <v>460</v>
      </c>
      <c r="F16" s="23" t="str">
        <f t="shared" si="0"/>
        <v>District 15 - Montesano, Michael (Nassau)</v>
      </c>
      <c r="G16" s="23" t="s">
        <v>461</v>
      </c>
    </row>
    <row r="17" spans="1:7" x14ac:dyDescent="0.25">
      <c r="A17" s="23">
        <v>16</v>
      </c>
      <c r="B17" s="23" t="s">
        <v>462</v>
      </c>
      <c r="C17" s="23" t="s">
        <v>426</v>
      </c>
      <c r="D17" s="23" t="s">
        <v>286</v>
      </c>
      <c r="E17" s="23" t="s">
        <v>463</v>
      </c>
      <c r="F17" s="23" t="str">
        <f t="shared" si="0"/>
        <v>District 16 - D'Urso, Anthony (Nassau)</v>
      </c>
      <c r="G17" s="23" t="s">
        <v>464</v>
      </c>
    </row>
    <row r="18" spans="1:7" x14ac:dyDescent="0.25">
      <c r="A18" s="23">
        <v>17</v>
      </c>
      <c r="B18" s="23" t="s">
        <v>465</v>
      </c>
      <c r="C18" s="23" t="s">
        <v>193</v>
      </c>
      <c r="D18" s="23" t="s">
        <v>286</v>
      </c>
      <c r="E18" s="23" t="s">
        <v>466</v>
      </c>
      <c r="F18" s="23" t="str">
        <f t="shared" si="0"/>
        <v>District 17 - Mikulin, John K. (Nassau)</v>
      </c>
      <c r="G18" s="23" t="s">
        <v>467</v>
      </c>
    </row>
    <row r="19" spans="1:7" x14ac:dyDescent="0.25">
      <c r="A19" s="23">
        <v>18</v>
      </c>
      <c r="B19" s="23" t="s">
        <v>468</v>
      </c>
      <c r="C19" s="23" t="s">
        <v>426</v>
      </c>
      <c r="D19" s="23" t="s">
        <v>286</v>
      </c>
      <c r="E19" s="30" t="s">
        <v>469</v>
      </c>
      <c r="F19" s="23" t="str">
        <f t="shared" si="0"/>
        <v>District 18 - Darling, Taylor (Nassau)</v>
      </c>
      <c r="G19" s="23" t="s">
        <v>470</v>
      </c>
    </row>
    <row r="20" spans="1:7" x14ac:dyDescent="0.25">
      <c r="A20" s="23">
        <v>19</v>
      </c>
      <c r="B20" s="23" t="s">
        <v>471</v>
      </c>
      <c r="C20" s="23" t="s">
        <v>193</v>
      </c>
      <c r="D20" s="23" t="s">
        <v>286</v>
      </c>
      <c r="E20" s="23" t="s">
        <v>472</v>
      </c>
      <c r="F20" s="23" t="str">
        <f t="shared" si="0"/>
        <v>District 19 - Ra, Edward P. (Nassau)</v>
      </c>
      <c r="G20" s="23" t="s">
        <v>473</v>
      </c>
    </row>
    <row r="21" spans="1:7" ht="15.75" customHeight="1" x14ac:dyDescent="0.25">
      <c r="A21" s="23">
        <v>20</v>
      </c>
      <c r="B21" s="23" t="s">
        <v>474</v>
      </c>
      <c r="C21" s="23" t="s">
        <v>193</v>
      </c>
      <c r="D21" s="23" t="s">
        <v>286</v>
      </c>
      <c r="E21" s="23" t="s">
        <v>475</v>
      </c>
      <c r="F21" s="23" t="str">
        <f t="shared" si="0"/>
        <v>District 20 - Miller, Melissa (Nassau)</v>
      </c>
      <c r="G21" s="23" t="s">
        <v>476</v>
      </c>
    </row>
    <row r="22" spans="1:7" ht="15.75" customHeight="1" x14ac:dyDescent="0.25">
      <c r="A22" s="23">
        <v>21</v>
      </c>
      <c r="B22" s="23" t="s">
        <v>477</v>
      </c>
      <c r="C22" s="23" t="s">
        <v>426</v>
      </c>
      <c r="D22" s="23" t="s">
        <v>286</v>
      </c>
      <c r="E22" s="23" t="s">
        <v>478</v>
      </c>
      <c r="F22" s="23" t="str">
        <f t="shared" si="0"/>
        <v>District 21 - Griffin, Judy (Nassau)</v>
      </c>
      <c r="G22" s="23" t="s">
        <v>479</v>
      </c>
    </row>
    <row r="23" spans="1:7" ht="15.75" customHeight="1" x14ac:dyDescent="0.25">
      <c r="A23" s="23">
        <v>22</v>
      </c>
      <c r="B23" s="23" t="s">
        <v>480</v>
      </c>
      <c r="C23" s="23" t="s">
        <v>426</v>
      </c>
      <c r="D23" s="23" t="s">
        <v>286</v>
      </c>
      <c r="E23" s="23" t="s">
        <v>481</v>
      </c>
      <c r="F23" s="23" t="str">
        <f t="shared" si="0"/>
        <v>District 22 - Solages, Michaelle C. (Nassau)</v>
      </c>
      <c r="G23" s="23" t="s">
        <v>482</v>
      </c>
    </row>
    <row r="24" spans="1:7" ht="15.75" customHeight="1" x14ac:dyDescent="0.25">
      <c r="A24" s="23">
        <v>23</v>
      </c>
      <c r="B24" s="23" t="s">
        <v>483</v>
      </c>
      <c r="C24" s="23" t="s">
        <v>426</v>
      </c>
      <c r="D24" s="23" t="s">
        <v>24</v>
      </c>
      <c r="E24" s="23" t="s">
        <v>484</v>
      </c>
      <c r="F24" s="23" t="str">
        <f t="shared" si="0"/>
        <v>District 23 - Pheffer Amato, Stacey (Queens)</v>
      </c>
      <c r="G24" s="23" t="s">
        <v>485</v>
      </c>
    </row>
    <row r="25" spans="1:7" ht="15.75" customHeight="1" x14ac:dyDescent="0.25">
      <c r="A25" s="23">
        <v>24</v>
      </c>
      <c r="B25" s="23" t="s">
        <v>486</v>
      </c>
      <c r="C25" s="23" t="s">
        <v>426</v>
      </c>
      <c r="D25" s="23" t="s">
        <v>24</v>
      </c>
      <c r="E25" s="23" t="s">
        <v>487</v>
      </c>
      <c r="F25" s="23" t="str">
        <f t="shared" si="0"/>
        <v>District 24 - Weprin, David I. (Queens)</v>
      </c>
      <c r="G25" s="23" t="s">
        <v>488</v>
      </c>
    </row>
    <row r="26" spans="1:7" ht="15.75" customHeight="1" x14ac:dyDescent="0.25">
      <c r="A26" s="23">
        <v>25</v>
      </c>
      <c r="B26" s="23" t="s">
        <v>489</v>
      </c>
      <c r="C26" s="23" t="s">
        <v>426</v>
      </c>
      <c r="D26" s="23" t="s">
        <v>24</v>
      </c>
      <c r="E26" s="23" t="s">
        <v>490</v>
      </c>
      <c r="F26" s="23" t="str">
        <f t="shared" si="0"/>
        <v>District 25 - Rozic, Nily (Queens)</v>
      </c>
      <c r="G26" s="23" t="s">
        <v>491</v>
      </c>
    </row>
    <row r="27" spans="1:7" ht="15.75" customHeight="1" x14ac:dyDescent="0.25">
      <c r="A27" s="23">
        <v>26</v>
      </c>
      <c r="B27" s="23" t="s">
        <v>492</v>
      </c>
      <c r="C27" s="23" t="s">
        <v>426</v>
      </c>
      <c r="D27" s="23" t="s">
        <v>24</v>
      </c>
      <c r="E27" s="30" t="s">
        <v>493</v>
      </c>
      <c r="F27" s="23" t="str">
        <f t="shared" si="0"/>
        <v>District 26 - Braunstein, Edward C. (Queens)</v>
      </c>
      <c r="G27" s="23" t="s">
        <v>494</v>
      </c>
    </row>
    <row r="28" spans="1:7" ht="15.75" customHeight="1" x14ac:dyDescent="0.25">
      <c r="A28" s="23">
        <v>27</v>
      </c>
      <c r="B28" s="23" t="s">
        <v>495</v>
      </c>
      <c r="C28" s="23" t="s">
        <v>426</v>
      </c>
      <c r="D28" s="23" t="s">
        <v>24</v>
      </c>
      <c r="E28" s="23" t="s">
        <v>496</v>
      </c>
      <c r="F28" s="23" t="str">
        <f t="shared" si="0"/>
        <v>District 27 - Rosenthal, Daniel (Queens)</v>
      </c>
      <c r="G28" s="23" t="s">
        <v>497</v>
      </c>
    </row>
    <row r="29" spans="1:7" ht="15.75" customHeight="1" x14ac:dyDescent="0.25">
      <c r="A29" s="23">
        <v>28</v>
      </c>
      <c r="B29" s="23" t="s">
        <v>498</v>
      </c>
      <c r="C29" s="23" t="s">
        <v>426</v>
      </c>
      <c r="D29" s="23" t="s">
        <v>24</v>
      </c>
      <c r="E29" s="23" t="s">
        <v>499</v>
      </c>
      <c r="F29" s="23" t="str">
        <f t="shared" si="0"/>
        <v>District 28 - Hevesi, Andrew (Queens)</v>
      </c>
      <c r="G29" s="23" t="s">
        <v>500</v>
      </c>
    </row>
    <row r="30" spans="1:7" ht="15.75" customHeight="1" x14ac:dyDescent="0.25">
      <c r="A30" s="23">
        <v>29</v>
      </c>
      <c r="B30" s="23" t="s">
        <v>501</v>
      </c>
      <c r="C30" s="23" t="s">
        <v>426</v>
      </c>
      <c r="D30" s="23" t="s">
        <v>24</v>
      </c>
      <c r="E30" s="23" t="s">
        <v>502</v>
      </c>
      <c r="F30" s="23" t="str">
        <f t="shared" si="0"/>
        <v>District 29 - Hyndman, Alicia (Queens)</v>
      </c>
      <c r="G30" s="23" t="s">
        <v>503</v>
      </c>
    </row>
    <row r="31" spans="1:7" ht="15.75" customHeight="1" x14ac:dyDescent="0.25">
      <c r="A31" s="23">
        <v>30</v>
      </c>
      <c r="B31" s="23" t="s">
        <v>504</v>
      </c>
      <c r="C31" s="23" t="s">
        <v>426</v>
      </c>
      <c r="D31" s="23" t="s">
        <v>24</v>
      </c>
      <c r="E31" s="30" t="s">
        <v>505</v>
      </c>
      <c r="F31" s="23" t="str">
        <f t="shared" si="0"/>
        <v>District 30 - Barnwell, Brian (Queens)</v>
      </c>
      <c r="G31" s="23" t="s">
        <v>506</v>
      </c>
    </row>
    <row r="32" spans="1:7" ht="15.75" customHeight="1" x14ac:dyDescent="0.25">
      <c r="A32" s="23">
        <v>31</v>
      </c>
      <c r="B32" s="26" t="s">
        <v>507</v>
      </c>
      <c r="C32" s="23" t="s">
        <v>426</v>
      </c>
      <c r="D32" s="23" t="s">
        <v>24</v>
      </c>
      <c r="E32" s="23" t="s">
        <v>508</v>
      </c>
      <c r="F32" s="23" t="str">
        <f t="shared" si="0"/>
        <v>District 31 - Anderson, Khaleel M. (Queens)</v>
      </c>
      <c r="G32" s="23" t="s">
        <v>509</v>
      </c>
    </row>
    <row r="33" spans="1:7" ht="15.75" customHeight="1" x14ac:dyDescent="0.25">
      <c r="A33" s="23">
        <v>32</v>
      </c>
      <c r="B33" s="23" t="s">
        <v>510</v>
      </c>
      <c r="C33" s="23" t="s">
        <v>426</v>
      </c>
      <c r="D33" s="23" t="s">
        <v>24</v>
      </c>
      <c r="E33" s="30" t="s">
        <v>511</v>
      </c>
      <c r="F33" s="23" t="str">
        <f t="shared" si="0"/>
        <v>District 32 - Cook, Vivian E. (Queens)</v>
      </c>
      <c r="G33" s="23" t="s">
        <v>512</v>
      </c>
    </row>
    <row r="34" spans="1:7" ht="15.75" customHeight="1" x14ac:dyDescent="0.25">
      <c r="A34" s="23">
        <v>33</v>
      </c>
      <c r="B34" s="23" t="s">
        <v>513</v>
      </c>
      <c r="C34" s="23" t="s">
        <v>426</v>
      </c>
      <c r="D34" s="23" t="s">
        <v>24</v>
      </c>
      <c r="E34" s="23" t="s">
        <v>514</v>
      </c>
      <c r="F34" s="23" t="str">
        <f t="shared" si="0"/>
        <v>District 33 - Vanel, Clyde (Queens)</v>
      </c>
      <c r="G34" s="23" t="s">
        <v>515</v>
      </c>
    </row>
    <row r="35" spans="1:7" ht="15.75" customHeight="1" x14ac:dyDescent="0.25">
      <c r="A35" s="23">
        <v>34</v>
      </c>
      <c r="B35" s="23" t="s">
        <v>516</v>
      </c>
      <c r="C35" s="23" t="s">
        <v>426</v>
      </c>
      <c r="D35" s="23" t="s">
        <v>24</v>
      </c>
      <c r="E35" s="30" t="s">
        <v>517</v>
      </c>
      <c r="F35" s="23" t="str">
        <f t="shared" si="0"/>
        <v>District 34 - DenDekker, Michael G. (Queens)</v>
      </c>
      <c r="G35" s="23" t="s">
        <v>518</v>
      </c>
    </row>
    <row r="36" spans="1:7" ht="15.75" customHeight="1" x14ac:dyDescent="0.25">
      <c r="A36" s="23">
        <v>35</v>
      </c>
      <c r="B36" s="23" t="s">
        <v>519</v>
      </c>
      <c r="C36" s="23" t="s">
        <v>426</v>
      </c>
      <c r="D36" s="23" t="s">
        <v>24</v>
      </c>
      <c r="E36" s="30" t="s">
        <v>520</v>
      </c>
      <c r="F36" s="23" t="str">
        <f t="shared" si="0"/>
        <v>District 35 - Aubry, Jeffrion L. (Queens)</v>
      </c>
      <c r="G36" s="23" t="s">
        <v>521</v>
      </c>
    </row>
    <row r="37" spans="1:7" ht="15.75" customHeight="1" x14ac:dyDescent="0.25">
      <c r="A37" s="23">
        <v>36</v>
      </c>
      <c r="B37" s="23" t="s">
        <v>522</v>
      </c>
      <c r="C37" s="23" t="s">
        <v>426</v>
      </c>
      <c r="D37" s="23" t="s">
        <v>24</v>
      </c>
      <c r="E37" s="23" t="s">
        <v>523</v>
      </c>
      <c r="F37" s="23" t="str">
        <f t="shared" si="0"/>
        <v>District 36 - Simotas, Aravella (Queens)</v>
      </c>
      <c r="G37" s="23" t="s">
        <v>524</v>
      </c>
    </row>
    <row r="38" spans="1:7" ht="15.75" customHeight="1" x14ac:dyDescent="0.25">
      <c r="A38" s="23">
        <v>37</v>
      </c>
      <c r="B38" s="23" t="s">
        <v>525</v>
      </c>
      <c r="C38" s="23" t="s">
        <v>426</v>
      </c>
      <c r="D38" s="23" t="s">
        <v>24</v>
      </c>
      <c r="E38" s="23" t="s">
        <v>526</v>
      </c>
      <c r="F38" s="23" t="str">
        <f t="shared" si="0"/>
        <v>District 37 - Nolan, Catherine (Queens)</v>
      </c>
      <c r="G38" s="23" t="s">
        <v>527</v>
      </c>
    </row>
    <row r="39" spans="1:7" ht="15.75" customHeight="1" x14ac:dyDescent="0.25">
      <c r="A39" s="23">
        <v>38</v>
      </c>
      <c r="B39" s="23" t="s">
        <v>528</v>
      </c>
      <c r="C39" s="23" t="s">
        <v>426</v>
      </c>
      <c r="D39" s="23" t="s">
        <v>24</v>
      </c>
      <c r="E39" s="23" t="s">
        <v>529</v>
      </c>
      <c r="F39" s="23" t="str">
        <f t="shared" si="0"/>
        <v>District 38 - Miller, Michael (Queens)</v>
      </c>
      <c r="G39" s="23" t="s">
        <v>530</v>
      </c>
    </row>
    <row r="40" spans="1:7" ht="15.75" customHeight="1" x14ac:dyDescent="0.25">
      <c r="A40" s="23">
        <v>39</v>
      </c>
      <c r="B40" s="23" t="s">
        <v>531</v>
      </c>
      <c r="C40" s="23" t="s">
        <v>426</v>
      </c>
      <c r="D40" s="23" t="s">
        <v>24</v>
      </c>
      <c r="E40" s="23" t="s">
        <v>532</v>
      </c>
      <c r="F40" s="23" t="str">
        <f t="shared" si="0"/>
        <v>District 39 - Cruz, Catalina  (Queens)</v>
      </c>
      <c r="G40" s="23" t="s">
        <v>533</v>
      </c>
    </row>
    <row r="41" spans="1:7" ht="15.75" customHeight="1" x14ac:dyDescent="0.25">
      <c r="A41" s="23">
        <v>40</v>
      </c>
      <c r="B41" s="23" t="s">
        <v>534</v>
      </c>
      <c r="C41" s="23" t="s">
        <v>426</v>
      </c>
      <c r="D41" s="23" t="s">
        <v>24</v>
      </c>
      <c r="E41" s="23" t="s">
        <v>535</v>
      </c>
      <c r="F41" s="23" t="str">
        <f t="shared" si="0"/>
        <v>District 40 - Kim, Ron (Queens)</v>
      </c>
      <c r="G41" s="23" t="s">
        <v>536</v>
      </c>
    </row>
    <row r="42" spans="1:7" ht="15.75" customHeight="1" x14ac:dyDescent="0.25">
      <c r="A42" s="23">
        <v>41</v>
      </c>
      <c r="B42" s="23" t="s">
        <v>537</v>
      </c>
      <c r="C42" s="23" t="s">
        <v>426</v>
      </c>
      <c r="D42" s="23" t="s">
        <v>538</v>
      </c>
      <c r="E42" s="23" t="s">
        <v>539</v>
      </c>
      <c r="F42" s="23" t="str">
        <f t="shared" si="0"/>
        <v>District 41 - Weinstein, Helene E. (Kings - Brooklyn)</v>
      </c>
      <c r="G42" s="23" t="s">
        <v>540</v>
      </c>
    </row>
    <row r="43" spans="1:7" ht="15.75" customHeight="1" x14ac:dyDescent="0.25">
      <c r="A43" s="23">
        <v>42</v>
      </c>
      <c r="B43" s="23" t="s">
        <v>541</v>
      </c>
      <c r="C43" s="23" t="s">
        <v>426</v>
      </c>
      <c r="D43" s="23" t="s">
        <v>538</v>
      </c>
      <c r="E43" s="23" t="s">
        <v>542</v>
      </c>
      <c r="F43" s="23" t="str">
        <f t="shared" si="0"/>
        <v>District 42 - Bichotte, Rodneyse (Kings - Brooklyn)</v>
      </c>
      <c r="G43" s="23" t="s">
        <v>543</v>
      </c>
    </row>
    <row r="44" spans="1:7" ht="15.75" customHeight="1" x14ac:dyDescent="0.25">
      <c r="A44" s="23">
        <v>43</v>
      </c>
      <c r="B44" s="23" t="s">
        <v>544</v>
      </c>
      <c r="C44" s="23" t="s">
        <v>426</v>
      </c>
      <c r="D44" s="23" t="s">
        <v>538</v>
      </c>
      <c r="E44" s="23" t="s">
        <v>545</v>
      </c>
      <c r="F44" s="23" t="str">
        <f t="shared" si="0"/>
        <v>District 43 - Richardson, Diana C. (Kings - Brooklyn)</v>
      </c>
      <c r="G44" s="23" t="s">
        <v>546</v>
      </c>
    </row>
    <row r="45" spans="1:7" ht="15.75" customHeight="1" x14ac:dyDescent="0.25">
      <c r="A45" s="23">
        <v>44</v>
      </c>
      <c r="B45" s="23" t="s">
        <v>547</v>
      </c>
      <c r="C45" s="23" t="s">
        <v>426</v>
      </c>
      <c r="D45" s="23" t="s">
        <v>538</v>
      </c>
      <c r="E45" s="23" t="s">
        <v>548</v>
      </c>
      <c r="F45" s="23" t="str">
        <f t="shared" si="0"/>
        <v>District 44 - Carroll, Robert C. (Kings - Brooklyn)</v>
      </c>
      <c r="G45" s="23" t="s">
        <v>549</v>
      </c>
    </row>
    <row r="46" spans="1:7" ht="15.75" customHeight="1" x14ac:dyDescent="0.25">
      <c r="A46" s="23">
        <v>45</v>
      </c>
      <c r="B46" s="23" t="s">
        <v>550</v>
      </c>
      <c r="C46" s="23" t="s">
        <v>426</v>
      </c>
      <c r="D46" s="23" t="s">
        <v>538</v>
      </c>
      <c r="E46" s="30" t="s">
        <v>551</v>
      </c>
      <c r="F46" s="23" t="str">
        <f t="shared" si="0"/>
        <v>District 45 - Cymbrowitz, Steven (Kings - Brooklyn)</v>
      </c>
      <c r="G46" s="23" t="s">
        <v>552</v>
      </c>
    </row>
    <row r="47" spans="1:7" ht="15.75" customHeight="1" x14ac:dyDescent="0.25">
      <c r="A47" s="23">
        <v>46</v>
      </c>
      <c r="B47" s="23" t="s">
        <v>553</v>
      </c>
      <c r="C47" s="23" t="s">
        <v>426</v>
      </c>
      <c r="D47" s="23" t="s">
        <v>538</v>
      </c>
      <c r="E47" s="23" t="s">
        <v>554</v>
      </c>
      <c r="F47" s="23" t="str">
        <f t="shared" si="0"/>
        <v>District 46 - Frontus, Mathylde (Kings - Brooklyn)</v>
      </c>
      <c r="G47" s="23" t="s">
        <v>555</v>
      </c>
    </row>
    <row r="48" spans="1:7" ht="15.75" customHeight="1" x14ac:dyDescent="0.25">
      <c r="A48" s="23">
        <v>47</v>
      </c>
      <c r="B48" s="23" t="s">
        <v>556</v>
      </c>
      <c r="C48" s="23" t="s">
        <v>426</v>
      </c>
      <c r="D48" s="23" t="s">
        <v>538</v>
      </c>
      <c r="E48" s="23" t="s">
        <v>557</v>
      </c>
      <c r="F48" s="23" t="str">
        <f t="shared" si="0"/>
        <v>District 47 - Colton, William (Kings - Brooklyn)</v>
      </c>
      <c r="G48" s="23" t="s">
        <v>558</v>
      </c>
    </row>
    <row r="49" spans="1:7" ht="15.75" customHeight="1" x14ac:dyDescent="0.25">
      <c r="A49" s="23">
        <v>48</v>
      </c>
      <c r="B49" s="23" t="s">
        <v>559</v>
      </c>
      <c r="C49" s="23" t="s">
        <v>426</v>
      </c>
      <c r="D49" s="23" t="s">
        <v>538</v>
      </c>
      <c r="E49" s="23" t="s">
        <v>560</v>
      </c>
      <c r="F49" s="23" t="str">
        <f t="shared" si="0"/>
        <v>District 48 - Eichenstein, Simcha (Kings - Brooklyn)</v>
      </c>
      <c r="G49" s="23" t="s">
        <v>561</v>
      </c>
    </row>
    <row r="50" spans="1:7" ht="15.75" customHeight="1" x14ac:dyDescent="0.25">
      <c r="A50" s="23">
        <v>49</v>
      </c>
      <c r="B50" s="23" t="s">
        <v>562</v>
      </c>
      <c r="C50" s="23" t="s">
        <v>426</v>
      </c>
      <c r="D50" s="23" t="s">
        <v>538</v>
      </c>
      <c r="E50" s="30" t="s">
        <v>563</v>
      </c>
      <c r="F50" s="23" t="str">
        <f>"District "&amp;A50&amp;" - "&amp;B50&amp;" ("&amp;D50&amp;")"</f>
        <v>District 49 - Abbate, Peter J., Jr.  (Kings - Brooklyn)</v>
      </c>
      <c r="G50" s="23" t="s">
        <v>564</v>
      </c>
    </row>
    <row r="51" spans="1:7" ht="15.75" customHeight="1" x14ac:dyDescent="0.25">
      <c r="A51" s="23">
        <v>50</v>
      </c>
      <c r="B51" s="23" t="s">
        <v>565</v>
      </c>
      <c r="C51" s="23" t="s">
        <v>426</v>
      </c>
      <c r="D51" s="23" t="s">
        <v>237</v>
      </c>
      <c r="E51" s="23" t="s">
        <v>566</v>
      </c>
      <c r="F51" s="23" t="str">
        <f t="shared" ref="F51:F82" si="1">"District "&amp;A51&amp;" - "&amp;""&amp;B51&amp;" ("&amp;D51&amp;")"</f>
        <v>District 50 - Lentol, Joseph R. (Kings)</v>
      </c>
      <c r="G51" s="26" t="s">
        <v>567</v>
      </c>
    </row>
    <row r="52" spans="1:7" ht="15.75" customHeight="1" x14ac:dyDescent="0.25">
      <c r="A52" s="23">
        <v>51</v>
      </c>
      <c r="B52" s="23" t="s">
        <v>568</v>
      </c>
      <c r="C52" s="23" t="s">
        <v>426</v>
      </c>
      <c r="D52" s="23" t="s">
        <v>538</v>
      </c>
      <c r="E52" s="23" t="s">
        <v>569</v>
      </c>
      <c r="F52" s="23" t="str">
        <f t="shared" si="1"/>
        <v>District 51 - Ortiz, Felix W. (Kings - Brooklyn)</v>
      </c>
      <c r="G52" s="23" t="s">
        <v>570</v>
      </c>
    </row>
    <row r="53" spans="1:7" ht="15.75" customHeight="1" x14ac:dyDescent="0.25">
      <c r="A53" s="23">
        <v>52</v>
      </c>
      <c r="B53" s="23" t="s">
        <v>571</v>
      </c>
      <c r="C53" s="23" t="s">
        <v>426</v>
      </c>
      <c r="D53" s="23" t="s">
        <v>538</v>
      </c>
      <c r="E53" s="23" t="s">
        <v>572</v>
      </c>
      <c r="F53" s="23" t="str">
        <f t="shared" si="1"/>
        <v>District 52 - Simon, Jo Anne (Kings - Brooklyn)</v>
      </c>
      <c r="G53" s="23" t="s">
        <v>573</v>
      </c>
    </row>
    <row r="54" spans="1:7" ht="15.75" customHeight="1" x14ac:dyDescent="0.25">
      <c r="A54" s="23">
        <v>53</v>
      </c>
      <c r="B54" s="23" t="s">
        <v>574</v>
      </c>
      <c r="C54" s="23" t="s">
        <v>426</v>
      </c>
      <c r="D54" s="23" t="s">
        <v>538</v>
      </c>
      <c r="E54" s="23" t="s">
        <v>575</v>
      </c>
      <c r="F54" s="23" t="str">
        <f t="shared" si="1"/>
        <v>District 53 - Davila, Maritza (Kings - Brooklyn)</v>
      </c>
      <c r="G54" s="26" t="s">
        <v>576</v>
      </c>
    </row>
    <row r="55" spans="1:7" ht="15.75" customHeight="1" x14ac:dyDescent="0.25">
      <c r="A55" s="23">
        <v>54</v>
      </c>
      <c r="B55" s="23" t="s">
        <v>577</v>
      </c>
      <c r="C55" s="23" t="s">
        <v>426</v>
      </c>
      <c r="D55" s="23" t="s">
        <v>538</v>
      </c>
      <c r="E55" s="23" t="s">
        <v>578</v>
      </c>
      <c r="F55" s="23" t="str">
        <f t="shared" si="1"/>
        <v>District 54 - Dilan, Erik M. (Kings - Brooklyn)</v>
      </c>
      <c r="G55" s="26" t="s">
        <v>579</v>
      </c>
    </row>
    <row r="56" spans="1:7" ht="15.75" customHeight="1" x14ac:dyDescent="0.25">
      <c r="A56" s="23">
        <v>55</v>
      </c>
      <c r="B56" s="23" t="s">
        <v>580</v>
      </c>
      <c r="C56" s="23" t="s">
        <v>426</v>
      </c>
      <c r="D56" s="23" t="s">
        <v>538</v>
      </c>
      <c r="E56" s="23" t="s">
        <v>581</v>
      </c>
      <c r="F56" s="23" t="str">
        <f t="shared" si="1"/>
        <v>District 55 - Walker, Latrice (Kings - Brooklyn)</v>
      </c>
      <c r="G56" s="26" t="s">
        <v>582</v>
      </c>
    </row>
    <row r="57" spans="1:7" ht="15.75" customHeight="1" x14ac:dyDescent="0.25">
      <c r="A57" s="23">
        <v>56</v>
      </c>
      <c r="B57" s="23" t="s">
        <v>583</v>
      </c>
      <c r="C57" s="23" t="s">
        <v>426</v>
      </c>
      <c r="D57" s="23" t="s">
        <v>538</v>
      </c>
      <c r="E57" s="23" t="s">
        <v>584</v>
      </c>
      <c r="F57" s="23" t="str">
        <f t="shared" si="1"/>
        <v>District 56 - Wright, Tremaine (Kings - Brooklyn)</v>
      </c>
      <c r="G57" s="26" t="s">
        <v>585</v>
      </c>
    </row>
    <row r="58" spans="1:7" ht="15.75" customHeight="1" x14ac:dyDescent="0.25">
      <c r="A58" s="23">
        <v>57</v>
      </c>
      <c r="B58" s="23" t="s">
        <v>586</v>
      </c>
      <c r="C58" s="23" t="s">
        <v>426</v>
      </c>
      <c r="D58" s="23" t="s">
        <v>538</v>
      </c>
      <c r="E58" s="23" t="s">
        <v>587</v>
      </c>
      <c r="F58" s="23" t="str">
        <f t="shared" si="1"/>
        <v>District 57 - Mosely, Walter T. (Kings - Brooklyn)</v>
      </c>
      <c r="G58" s="23" t="s">
        <v>588</v>
      </c>
    </row>
    <row r="59" spans="1:7" ht="15.75" customHeight="1" x14ac:dyDescent="0.25">
      <c r="A59" s="23">
        <v>58</v>
      </c>
      <c r="B59" s="23" t="s">
        <v>589</v>
      </c>
      <c r="C59" s="23" t="s">
        <v>426</v>
      </c>
      <c r="D59" s="23" t="s">
        <v>538</v>
      </c>
      <c r="E59" s="23" t="s">
        <v>590</v>
      </c>
      <c r="F59" s="23" t="str">
        <f t="shared" si="1"/>
        <v>District 58 - Perry, N. Nick (Kings - Brooklyn)</v>
      </c>
      <c r="G59" s="23" t="s">
        <v>591</v>
      </c>
    </row>
    <row r="60" spans="1:7" ht="15.75" customHeight="1" x14ac:dyDescent="0.25">
      <c r="A60" s="23">
        <v>59</v>
      </c>
      <c r="B60" s="23" t="s">
        <v>592</v>
      </c>
      <c r="C60" s="23" t="s">
        <v>426</v>
      </c>
      <c r="D60" s="23" t="s">
        <v>538</v>
      </c>
      <c r="E60" s="23" t="s">
        <v>593</v>
      </c>
      <c r="F60" s="23" t="str">
        <f t="shared" si="1"/>
        <v>District 59 - Williams, Jaime R. (Kings - Brooklyn)</v>
      </c>
      <c r="G60" s="23" t="s">
        <v>594</v>
      </c>
    </row>
    <row r="61" spans="1:7" ht="15.75" customHeight="1" x14ac:dyDescent="0.25">
      <c r="A61" s="23">
        <v>60</v>
      </c>
      <c r="B61" s="23" t="s">
        <v>595</v>
      </c>
      <c r="C61" s="23" t="s">
        <v>426</v>
      </c>
      <c r="D61" s="23" t="s">
        <v>538</v>
      </c>
      <c r="E61" s="30" t="s">
        <v>596</v>
      </c>
      <c r="F61" s="23" t="str">
        <f t="shared" si="1"/>
        <v>District 60 - Barron, Charles (Kings - Brooklyn)</v>
      </c>
      <c r="G61" s="23" t="s">
        <v>597</v>
      </c>
    </row>
    <row r="62" spans="1:7" ht="15.75" customHeight="1" x14ac:dyDescent="0.25">
      <c r="A62" s="23">
        <v>61</v>
      </c>
      <c r="B62" s="23" t="s">
        <v>598</v>
      </c>
      <c r="C62" s="23" t="s">
        <v>426</v>
      </c>
      <c r="D62" s="23" t="s">
        <v>303</v>
      </c>
      <c r="E62" s="23" t="s">
        <v>599</v>
      </c>
      <c r="F62" s="23" t="str">
        <f t="shared" si="1"/>
        <v>District 61 - Fall, Charles D. (Richmond)</v>
      </c>
      <c r="G62" s="23" t="s">
        <v>600</v>
      </c>
    </row>
    <row r="63" spans="1:7" ht="15.75" customHeight="1" x14ac:dyDescent="0.25">
      <c r="A63" s="23">
        <v>62</v>
      </c>
      <c r="B63" s="23" t="s">
        <v>601</v>
      </c>
      <c r="C63" s="23" t="s">
        <v>193</v>
      </c>
      <c r="D63" s="23" t="s">
        <v>303</v>
      </c>
      <c r="E63" s="23" t="s">
        <v>602</v>
      </c>
      <c r="F63" s="23" t="str">
        <f t="shared" si="1"/>
        <v>District 62 - Reilly, Michael (Richmond)</v>
      </c>
      <c r="G63" s="23" t="s">
        <v>603</v>
      </c>
    </row>
    <row r="64" spans="1:7" ht="15.75" customHeight="1" x14ac:dyDescent="0.25">
      <c r="A64" s="23">
        <v>63</v>
      </c>
      <c r="B64" s="23" t="s">
        <v>604</v>
      </c>
      <c r="C64" s="23" t="s">
        <v>426</v>
      </c>
      <c r="D64" s="23" t="s">
        <v>303</v>
      </c>
      <c r="E64" s="23" t="s">
        <v>605</v>
      </c>
      <c r="F64" s="23" t="str">
        <f t="shared" si="1"/>
        <v>District 63 - Cusick, Michael (Richmond)</v>
      </c>
      <c r="G64" s="23" t="s">
        <v>606</v>
      </c>
    </row>
    <row r="65" spans="1:7" ht="15.75" customHeight="1" x14ac:dyDescent="0.25">
      <c r="A65" s="23">
        <v>64</v>
      </c>
      <c r="B65" s="23" t="s">
        <v>607</v>
      </c>
      <c r="C65" s="23" t="s">
        <v>193</v>
      </c>
      <c r="D65" s="23" t="s">
        <v>538</v>
      </c>
      <c r="E65" s="23" t="s">
        <v>608</v>
      </c>
      <c r="F65" s="23" t="str">
        <f t="shared" si="1"/>
        <v>District 64 - Malliotakis, Nicole (Kings - Brooklyn)</v>
      </c>
      <c r="G65" s="23" t="s">
        <v>609</v>
      </c>
    </row>
    <row r="66" spans="1:7" ht="15.75" customHeight="1" x14ac:dyDescent="0.25">
      <c r="A66" s="23">
        <v>65</v>
      </c>
      <c r="B66" s="23" t="s">
        <v>610</v>
      </c>
      <c r="C66" s="23" t="s">
        <v>426</v>
      </c>
      <c r="D66" s="23" t="s">
        <v>206</v>
      </c>
      <c r="E66" s="23" t="s">
        <v>611</v>
      </c>
      <c r="F66" s="23" t="str">
        <f t="shared" si="1"/>
        <v>District 65 - Niou, Yuh-Line (New York)</v>
      </c>
      <c r="G66" s="23" t="s">
        <v>612</v>
      </c>
    </row>
    <row r="67" spans="1:7" ht="15.75" customHeight="1" x14ac:dyDescent="0.25">
      <c r="A67" s="23">
        <v>66</v>
      </c>
      <c r="B67" s="23" t="s">
        <v>613</v>
      </c>
      <c r="C67" s="23" t="s">
        <v>426</v>
      </c>
      <c r="D67" s="23" t="s">
        <v>206</v>
      </c>
      <c r="E67" s="30" t="s">
        <v>614</v>
      </c>
      <c r="F67" s="23" t="str">
        <f t="shared" si="1"/>
        <v>District 66 - Glick, Deborah J. (New York)</v>
      </c>
      <c r="G67" s="23" t="s">
        <v>615</v>
      </c>
    </row>
    <row r="68" spans="1:7" ht="15.75" customHeight="1" x14ac:dyDescent="0.25">
      <c r="A68" s="23">
        <v>67</v>
      </c>
      <c r="B68" s="23" t="s">
        <v>616</v>
      </c>
      <c r="C68" s="23" t="s">
        <v>426</v>
      </c>
      <c r="D68" s="23" t="s">
        <v>206</v>
      </c>
      <c r="E68" s="23" t="s">
        <v>617</v>
      </c>
      <c r="F68" s="23" t="str">
        <f t="shared" si="1"/>
        <v>District 67 - Rosenthal, Linda B. (New York)</v>
      </c>
      <c r="G68" s="23" t="s">
        <v>618</v>
      </c>
    </row>
    <row r="69" spans="1:7" ht="15.75" customHeight="1" x14ac:dyDescent="0.25">
      <c r="A69" s="23">
        <v>68</v>
      </c>
      <c r="B69" s="23" t="s">
        <v>619</v>
      </c>
      <c r="C69" s="23" t="s">
        <v>426</v>
      </c>
      <c r="D69" s="23" t="s">
        <v>206</v>
      </c>
      <c r="E69" s="23" t="s">
        <v>620</v>
      </c>
      <c r="F69" s="23" t="str">
        <f t="shared" si="1"/>
        <v>District 68 - Rodriguez, Robert J. (New York)</v>
      </c>
      <c r="G69" s="23" t="s">
        <v>621</v>
      </c>
    </row>
    <row r="70" spans="1:7" ht="15.75" customHeight="1" x14ac:dyDescent="0.25">
      <c r="A70" s="23">
        <v>69</v>
      </c>
      <c r="B70" s="23" t="s">
        <v>622</v>
      </c>
      <c r="C70" s="23" t="s">
        <v>426</v>
      </c>
      <c r="D70" s="23" t="s">
        <v>206</v>
      </c>
      <c r="E70" s="23" t="s">
        <v>623</v>
      </c>
      <c r="F70" s="23" t="str">
        <f t="shared" si="1"/>
        <v>District 69 - O'Donnell, Daniel J. (New York)</v>
      </c>
      <c r="G70" s="23" t="s">
        <v>624</v>
      </c>
    </row>
    <row r="71" spans="1:7" ht="15.75" customHeight="1" x14ac:dyDescent="0.25">
      <c r="A71" s="23">
        <v>70</v>
      </c>
      <c r="B71" s="23" t="s">
        <v>625</v>
      </c>
      <c r="C71" s="23" t="s">
        <v>426</v>
      </c>
      <c r="D71" s="23" t="s">
        <v>206</v>
      </c>
      <c r="E71" s="23" t="s">
        <v>626</v>
      </c>
      <c r="F71" s="23" t="str">
        <f t="shared" si="1"/>
        <v>District 70 - Dickens, Inez E. (New York)</v>
      </c>
      <c r="G71" s="23" t="s">
        <v>627</v>
      </c>
    </row>
    <row r="72" spans="1:7" ht="15.75" customHeight="1" x14ac:dyDescent="0.25">
      <c r="A72" s="23">
        <v>71</v>
      </c>
      <c r="B72" s="23" t="s">
        <v>628</v>
      </c>
      <c r="C72" s="23" t="s">
        <v>426</v>
      </c>
      <c r="D72" s="23" t="s">
        <v>206</v>
      </c>
      <c r="E72" s="23" t="s">
        <v>629</v>
      </c>
      <c r="F72" s="23" t="str">
        <f t="shared" si="1"/>
        <v>District 71 - Taylor, Al (New York)</v>
      </c>
      <c r="G72" s="23" t="s">
        <v>630</v>
      </c>
    </row>
    <row r="73" spans="1:7" ht="15.75" customHeight="1" x14ac:dyDescent="0.25">
      <c r="A73" s="23">
        <v>72</v>
      </c>
      <c r="B73" s="23" t="s">
        <v>631</v>
      </c>
      <c r="C73" s="23" t="s">
        <v>426</v>
      </c>
      <c r="D73" s="23" t="s">
        <v>206</v>
      </c>
      <c r="E73" s="30" t="s">
        <v>632</v>
      </c>
      <c r="F73" s="23" t="str">
        <f t="shared" si="1"/>
        <v>District 72 - De La Rosa, Carmen N. (New York)</v>
      </c>
      <c r="G73" s="23" t="s">
        <v>633</v>
      </c>
    </row>
    <row r="74" spans="1:7" ht="15.75" customHeight="1" x14ac:dyDescent="0.25">
      <c r="A74" s="23">
        <v>73</v>
      </c>
      <c r="B74" s="23" t="s">
        <v>634</v>
      </c>
      <c r="C74" s="23" t="s">
        <v>426</v>
      </c>
      <c r="D74" s="23" t="s">
        <v>206</v>
      </c>
      <c r="E74" s="23" t="s">
        <v>635</v>
      </c>
      <c r="F74" s="23" t="str">
        <f t="shared" si="1"/>
        <v>District 73 - Quart, Dan (New York)</v>
      </c>
      <c r="G74" s="23" t="s">
        <v>636</v>
      </c>
    </row>
    <row r="75" spans="1:7" ht="15.75" customHeight="1" x14ac:dyDescent="0.25">
      <c r="A75" s="23">
        <v>74</v>
      </c>
      <c r="B75" s="23" t="s">
        <v>637</v>
      </c>
      <c r="C75" s="23" t="s">
        <v>426</v>
      </c>
      <c r="D75" s="23" t="s">
        <v>206</v>
      </c>
      <c r="E75" s="23" t="s">
        <v>638</v>
      </c>
      <c r="F75" s="23" t="str">
        <f t="shared" si="1"/>
        <v>District 74 - Epstein, Harvey (New York)</v>
      </c>
      <c r="G75" s="23" t="s">
        <v>639</v>
      </c>
    </row>
    <row r="76" spans="1:7" ht="15.75" customHeight="1" x14ac:dyDescent="0.25">
      <c r="A76" s="23">
        <v>75</v>
      </c>
      <c r="B76" s="23" t="s">
        <v>640</v>
      </c>
      <c r="C76" s="23" t="s">
        <v>426</v>
      </c>
      <c r="D76" s="23" t="s">
        <v>206</v>
      </c>
      <c r="E76" s="23" t="s">
        <v>641</v>
      </c>
      <c r="F76" s="23" t="str">
        <f t="shared" si="1"/>
        <v>District 75 - Gottfried, Richard N. (New York)</v>
      </c>
      <c r="G76" s="23" t="s">
        <v>642</v>
      </c>
    </row>
    <row r="77" spans="1:7" ht="15.75" customHeight="1" x14ac:dyDescent="0.25">
      <c r="A77" s="23">
        <v>76</v>
      </c>
      <c r="B77" s="23" t="s">
        <v>643</v>
      </c>
      <c r="C77" s="23" t="s">
        <v>426</v>
      </c>
      <c r="D77" s="23" t="s">
        <v>206</v>
      </c>
      <c r="E77" s="23" t="s">
        <v>644</v>
      </c>
      <c r="F77" s="23" t="str">
        <f t="shared" si="1"/>
        <v>District 76 - Seawright, Rebecca A. (New York)</v>
      </c>
      <c r="G77" s="23" t="s">
        <v>645</v>
      </c>
    </row>
    <row r="78" spans="1:7" ht="15.75" customHeight="1" x14ac:dyDescent="0.25">
      <c r="A78" s="23">
        <v>77</v>
      </c>
      <c r="B78" s="23" t="s">
        <v>646</v>
      </c>
      <c r="C78" s="23" t="s">
        <v>426</v>
      </c>
      <c r="D78" s="23" t="s">
        <v>34</v>
      </c>
      <c r="E78" s="23" t="s">
        <v>647</v>
      </c>
      <c r="F78" s="23" t="str">
        <f t="shared" si="1"/>
        <v>District 77 - Joyner, Latoya (Bronx)</v>
      </c>
      <c r="G78" s="23" t="s">
        <v>648</v>
      </c>
    </row>
    <row r="79" spans="1:7" ht="15.75" customHeight="1" x14ac:dyDescent="0.25">
      <c r="A79" s="23">
        <v>78</v>
      </c>
      <c r="B79" s="23" t="s">
        <v>649</v>
      </c>
      <c r="C79" s="23" t="s">
        <v>426</v>
      </c>
      <c r="D79" s="23" t="s">
        <v>34</v>
      </c>
      <c r="E79" s="23" t="s">
        <v>650</v>
      </c>
      <c r="F79" s="23" t="str">
        <f t="shared" si="1"/>
        <v>District 78 - Rivera, Jose (Bronx)</v>
      </c>
      <c r="G79" s="23" t="s">
        <v>651</v>
      </c>
    </row>
    <row r="80" spans="1:7" ht="15.75" customHeight="1" x14ac:dyDescent="0.25">
      <c r="A80" s="23">
        <v>79</v>
      </c>
      <c r="B80" s="23" t="s">
        <v>652</v>
      </c>
      <c r="C80" s="23" t="s">
        <v>426</v>
      </c>
      <c r="D80" s="23" t="s">
        <v>34</v>
      </c>
      <c r="E80" s="30" t="s">
        <v>653</v>
      </c>
      <c r="F80" s="23" t="str">
        <f t="shared" si="1"/>
        <v>District 79 - Blake, Michael (Bronx)</v>
      </c>
      <c r="G80" s="23" t="s">
        <v>654</v>
      </c>
    </row>
    <row r="81" spans="1:7" ht="15.75" customHeight="1" x14ac:dyDescent="0.25">
      <c r="A81" s="23">
        <v>80</v>
      </c>
      <c r="B81" s="23" t="s">
        <v>655</v>
      </c>
      <c r="C81" s="23" t="s">
        <v>426</v>
      </c>
      <c r="D81" s="23" t="s">
        <v>34</v>
      </c>
      <c r="E81" s="23" t="s">
        <v>656</v>
      </c>
      <c r="F81" s="23" t="str">
        <f t="shared" si="1"/>
        <v>District 80 - Fernandez, Nathalia (Bronx)</v>
      </c>
      <c r="G81" s="23" t="s">
        <v>657</v>
      </c>
    </row>
    <row r="82" spans="1:7" ht="15.75" customHeight="1" x14ac:dyDescent="0.25">
      <c r="A82" s="23">
        <v>81</v>
      </c>
      <c r="B82" s="23" t="s">
        <v>658</v>
      </c>
      <c r="C82" s="23" t="s">
        <v>426</v>
      </c>
      <c r="D82" s="23" t="s">
        <v>34</v>
      </c>
      <c r="E82" s="23" t="s">
        <v>659</v>
      </c>
      <c r="F82" s="23" t="str">
        <f t="shared" si="1"/>
        <v>District 81 - Dinowitz, Jeffrey (Bronx)</v>
      </c>
      <c r="G82" s="23" t="s">
        <v>660</v>
      </c>
    </row>
    <row r="83" spans="1:7" ht="15.75" customHeight="1" x14ac:dyDescent="0.25">
      <c r="A83" s="23">
        <v>82</v>
      </c>
      <c r="B83" s="23" t="s">
        <v>661</v>
      </c>
      <c r="C83" s="23" t="s">
        <v>426</v>
      </c>
      <c r="D83" s="23" t="s">
        <v>34</v>
      </c>
      <c r="E83" s="30" t="s">
        <v>662</v>
      </c>
      <c r="F83" s="23" t="str">
        <f t="shared" ref="F83:F114" si="2">"District "&amp;A83&amp;" - "&amp;""&amp;B83&amp;" ("&amp;D83&amp;")"</f>
        <v>District 82 - Benedetto, Michael  (Bronx)</v>
      </c>
      <c r="G83" s="23" t="s">
        <v>663</v>
      </c>
    </row>
    <row r="84" spans="1:7" ht="15.75" customHeight="1" x14ac:dyDescent="0.25">
      <c r="A84" s="23">
        <v>83</v>
      </c>
      <c r="B84" s="23" t="s">
        <v>664</v>
      </c>
      <c r="C84" s="23" t="s">
        <v>426</v>
      </c>
      <c r="D84" s="23" t="s">
        <v>34</v>
      </c>
      <c r="E84" s="23" t="s">
        <v>665</v>
      </c>
      <c r="F84" s="23" t="str">
        <f t="shared" si="2"/>
        <v>District 83 - Heastie, Carl E. (Bronx)</v>
      </c>
      <c r="G84" s="23" t="s">
        <v>666</v>
      </c>
    </row>
    <row r="85" spans="1:7" ht="15.75" customHeight="1" x14ac:dyDescent="0.25">
      <c r="A85" s="23">
        <v>84</v>
      </c>
      <c r="B85" s="23" t="s">
        <v>667</v>
      </c>
      <c r="C85" s="23" t="s">
        <v>426</v>
      </c>
      <c r="D85" s="23" t="s">
        <v>34</v>
      </c>
      <c r="E85" s="23" t="s">
        <v>668</v>
      </c>
      <c r="F85" s="23" t="str">
        <f t="shared" si="2"/>
        <v>District 84 - Arroyo, Carmen E. (Bronx)</v>
      </c>
      <c r="G85" s="23" t="s">
        <v>669</v>
      </c>
    </row>
    <row r="86" spans="1:7" ht="15.75" customHeight="1" x14ac:dyDescent="0.25">
      <c r="A86" s="23">
        <v>85</v>
      </c>
      <c r="B86" s="23" t="s">
        <v>670</v>
      </c>
      <c r="C86" s="23" t="s">
        <v>426</v>
      </c>
      <c r="D86" s="23" t="s">
        <v>34</v>
      </c>
      <c r="E86" s="30" t="s">
        <v>671</v>
      </c>
      <c r="F86" s="23" t="str">
        <f t="shared" si="2"/>
        <v>District 85 - Crespo, Marcos A. (Bronx)</v>
      </c>
      <c r="G86" s="23" t="s">
        <v>672</v>
      </c>
    </row>
    <row r="87" spans="1:7" ht="15.75" customHeight="1" x14ac:dyDescent="0.25">
      <c r="A87" s="23">
        <v>86</v>
      </c>
      <c r="B87" s="23" t="s">
        <v>673</v>
      </c>
      <c r="C87" s="23" t="s">
        <v>426</v>
      </c>
      <c r="D87" s="23" t="s">
        <v>34</v>
      </c>
      <c r="E87" s="23" t="s">
        <v>674</v>
      </c>
      <c r="F87" s="23" t="str">
        <f t="shared" si="2"/>
        <v>District 86 - Pichardo, Victor M. (Bronx)</v>
      </c>
      <c r="G87" s="23" t="s">
        <v>675</v>
      </c>
    </row>
    <row r="88" spans="1:7" ht="15.75" customHeight="1" x14ac:dyDescent="0.25">
      <c r="A88" s="23">
        <v>87</v>
      </c>
      <c r="B88" s="23" t="s">
        <v>676</v>
      </c>
      <c r="C88" s="23" t="s">
        <v>426</v>
      </c>
      <c r="D88" s="23" t="s">
        <v>34</v>
      </c>
      <c r="E88" s="23" t="s">
        <v>677</v>
      </c>
      <c r="F88" s="23" t="str">
        <f t="shared" si="2"/>
        <v>District 87 - Reyes, Karines (Bronx)</v>
      </c>
      <c r="G88" s="23" t="s">
        <v>678</v>
      </c>
    </row>
    <row r="89" spans="1:7" ht="15.75" customHeight="1" x14ac:dyDescent="0.25">
      <c r="A89" s="23">
        <v>88</v>
      </c>
      <c r="B89" s="23" t="s">
        <v>679</v>
      </c>
      <c r="C89" s="23" t="s">
        <v>426</v>
      </c>
      <c r="D89" s="23" t="s">
        <v>324</v>
      </c>
      <c r="E89" s="23" t="s">
        <v>680</v>
      </c>
      <c r="F89" s="23" t="str">
        <f t="shared" si="2"/>
        <v>District 88 - Paulin, Amy (Westchester)</v>
      </c>
      <c r="G89" s="23" t="s">
        <v>681</v>
      </c>
    </row>
    <row r="90" spans="1:7" ht="15.75" customHeight="1" x14ac:dyDescent="0.25">
      <c r="A90" s="23">
        <v>89</v>
      </c>
      <c r="B90" s="23" t="s">
        <v>682</v>
      </c>
      <c r="C90" s="23" t="s">
        <v>426</v>
      </c>
      <c r="D90" s="23" t="s">
        <v>324</v>
      </c>
      <c r="E90" s="23" t="s">
        <v>683</v>
      </c>
      <c r="F90" s="23" t="str">
        <f t="shared" si="2"/>
        <v>District 89 - Pretlow, J. Gary (Westchester)</v>
      </c>
      <c r="G90" s="23" t="s">
        <v>684</v>
      </c>
    </row>
    <row r="91" spans="1:7" ht="15.75" customHeight="1" x14ac:dyDescent="0.25">
      <c r="A91" s="23">
        <v>90</v>
      </c>
      <c r="B91" s="23" t="s">
        <v>685</v>
      </c>
      <c r="C91" s="23" t="s">
        <v>426</v>
      </c>
      <c r="D91" s="23" t="s">
        <v>324</v>
      </c>
      <c r="E91" s="23" t="s">
        <v>686</v>
      </c>
      <c r="F91" s="23" t="str">
        <f t="shared" si="2"/>
        <v>District 90 - Sayegh, Nader J. (Westchester)</v>
      </c>
      <c r="G91" s="23" t="s">
        <v>687</v>
      </c>
    </row>
    <row r="92" spans="1:7" ht="15.75" customHeight="1" x14ac:dyDescent="0.25">
      <c r="A92" s="23">
        <v>91</v>
      </c>
      <c r="B92" s="23" t="s">
        <v>688</v>
      </c>
      <c r="C92" s="23" t="s">
        <v>426</v>
      </c>
      <c r="D92" s="23" t="s">
        <v>324</v>
      </c>
      <c r="E92" s="23" t="s">
        <v>689</v>
      </c>
      <c r="F92" s="23" t="str">
        <f t="shared" si="2"/>
        <v>District 91 - Otis, Steven (Westchester)</v>
      </c>
      <c r="G92" s="23" t="s">
        <v>690</v>
      </c>
    </row>
    <row r="93" spans="1:7" ht="15.75" customHeight="1" x14ac:dyDescent="0.25">
      <c r="A93" s="23">
        <v>92</v>
      </c>
      <c r="B93" s="23" t="s">
        <v>691</v>
      </c>
      <c r="C93" s="23" t="s">
        <v>426</v>
      </c>
      <c r="D93" s="23" t="s">
        <v>324</v>
      </c>
      <c r="E93" s="30" t="s">
        <v>692</v>
      </c>
      <c r="F93" s="23" t="str">
        <f t="shared" si="2"/>
        <v>District 92 - Abinanti, Thomas J. (Westchester)</v>
      </c>
      <c r="G93" s="23" t="s">
        <v>693</v>
      </c>
    </row>
    <row r="94" spans="1:7" ht="15.75" customHeight="1" x14ac:dyDescent="0.25">
      <c r="A94" s="23">
        <v>93</v>
      </c>
      <c r="B94" s="23" t="s">
        <v>694</v>
      </c>
      <c r="C94" s="23" t="s">
        <v>426</v>
      </c>
      <c r="D94" s="23" t="s">
        <v>324</v>
      </c>
      <c r="E94" s="23" t="s">
        <v>695</v>
      </c>
      <c r="F94" s="23" t="str">
        <f t="shared" si="2"/>
        <v>District 93 - Buchwald, David (Westchester)</v>
      </c>
      <c r="G94" s="23" t="s">
        <v>696</v>
      </c>
    </row>
    <row r="95" spans="1:7" ht="15.75" customHeight="1" x14ac:dyDescent="0.25">
      <c r="A95" s="23">
        <v>94</v>
      </c>
      <c r="B95" s="23" t="s">
        <v>697</v>
      </c>
      <c r="C95" s="23" t="s">
        <v>193</v>
      </c>
      <c r="D95" s="23" t="s">
        <v>698</v>
      </c>
      <c r="E95" s="23" t="s">
        <v>699</v>
      </c>
      <c r="F95" s="23" t="str">
        <f t="shared" si="2"/>
        <v>District 94 - Byrne, Kevin M. (Westchester, Putnam)</v>
      </c>
      <c r="G95" s="23" t="s">
        <v>700</v>
      </c>
    </row>
    <row r="96" spans="1:7" ht="15.75" customHeight="1" x14ac:dyDescent="0.25">
      <c r="A96" s="23">
        <v>95</v>
      </c>
      <c r="B96" s="23" t="s">
        <v>701</v>
      </c>
      <c r="C96" s="23" t="s">
        <v>426</v>
      </c>
      <c r="D96" s="23" t="s">
        <v>698</v>
      </c>
      <c r="E96" s="23" t="s">
        <v>702</v>
      </c>
      <c r="F96" s="23" t="str">
        <f t="shared" si="2"/>
        <v>District 95 - Galef, Sandy (Westchester, Putnam)</v>
      </c>
      <c r="G96" s="23" t="s">
        <v>703</v>
      </c>
    </row>
    <row r="97" spans="1:7" ht="15.75" customHeight="1" x14ac:dyDescent="0.25">
      <c r="A97" s="23">
        <v>96</v>
      </c>
      <c r="B97" s="23" t="s">
        <v>704</v>
      </c>
      <c r="C97" s="23" t="s">
        <v>426</v>
      </c>
      <c r="D97" s="23" t="s">
        <v>705</v>
      </c>
      <c r="E97" s="23" t="s">
        <v>706</v>
      </c>
      <c r="F97" s="23" t="str">
        <f t="shared" si="2"/>
        <v>District 96 - Zebrowski, Kenneth (Rockland)</v>
      </c>
      <c r="G97" s="23" t="s">
        <v>707</v>
      </c>
    </row>
    <row r="98" spans="1:7" ht="15.75" customHeight="1" x14ac:dyDescent="0.25">
      <c r="A98" s="23">
        <v>97</v>
      </c>
      <c r="B98" s="23" t="s">
        <v>708</v>
      </c>
      <c r="C98" s="23" t="s">
        <v>426</v>
      </c>
      <c r="D98" s="23" t="s">
        <v>705</v>
      </c>
      <c r="E98" s="23" t="s">
        <v>709</v>
      </c>
      <c r="F98" s="23" t="str">
        <f t="shared" si="2"/>
        <v>District 97 - Jaffee, Ellen (Rockland)</v>
      </c>
      <c r="G98" s="23" t="s">
        <v>710</v>
      </c>
    </row>
    <row r="99" spans="1:7" ht="15.75" customHeight="1" x14ac:dyDescent="0.25">
      <c r="A99" s="23">
        <v>98</v>
      </c>
      <c r="B99" s="23" t="s">
        <v>711</v>
      </c>
      <c r="C99" s="23" t="s">
        <v>193</v>
      </c>
      <c r="D99" s="23" t="s">
        <v>712</v>
      </c>
      <c r="E99" s="30" t="s">
        <v>713</v>
      </c>
      <c r="F99" s="23" t="str">
        <f t="shared" si="2"/>
        <v>District 98 - Brabenec, Karl (Orange, Rockland)</v>
      </c>
      <c r="G99" s="23" t="s">
        <v>714</v>
      </c>
    </row>
    <row r="100" spans="1:7" ht="15.75" customHeight="1" x14ac:dyDescent="0.25">
      <c r="A100" s="23">
        <v>99</v>
      </c>
      <c r="B100" s="23" t="s">
        <v>715</v>
      </c>
      <c r="C100" s="23" t="s">
        <v>193</v>
      </c>
      <c r="D100" s="23" t="s">
        <v>712</v>
      </c>
      <c r="E100" s="23" t="s">
        <v>716</v>
      </c>
      <c r="F100" s="23" t="str">
        <f t="shared" si="2"/>
        <v>District 99 - Schmitt, Colin (Orange, Rockland)</v>
      </c>
      <c r="G100" s="23" t="s">
        <v>717</v>
      </c>
    </row>
    <row r="101" spans="1:7" ht="15.75" customHeight="1" x14ac:dyDescent="0.25">
      <c r="A101" s="23">
        <v>100</v>
      </c>
      <c r="B101" s="23" t="s">
        <v>718</v>
      </c>
      <c r="C101" s="23" t="s">
        <v>426</v>
      </c>
      <c r="D101" s="23" t="s">
        <v>719</v>
      </c>
      <c r="E101" s="23" t="s">
        <v>720</v>
      </c>
      <c r="F101" s="23" t="str">
        <f t="shared" si="2"/>
        <v>District 100 - Gunther, Aileen M. (Orange, Sullivan)</v>
      </c>
      <c r="G101" s="23" t="s">
        <v>721</v>
      </c>
    </row>
    <row r="102" spans="1:7" ht="15.75" customHeight="1" x14ac:dyDescent="0.25">
      <c r="A102" s="23">
        <v>101</v>
      </c>
      <c r="B102" s="23" t="s">
        <v>722</v>
      </c>
      <c r="C102" s="23" t="s">
        <v>426</v>
      </c>
      <c r="D102" s="23" t="s">
        <v>723</v>
      </c>
      <c r="E102" s="23" t="s">
        <v>724</v>
      </c>
      <c r="F102" s="23" t="str">
        <f t="shared" si="2"/>
        <v>District 101 - Miller, Brian D. (Delaware, Herkimer, Oneida, Orange, Otsego, Sullivan, Ulster)</v>
      </c>
      <c r="G102" s="23" t="s">
        <v>725</v>
      </c>
    </row>
    <row r="103" spans="1:7" ht="15.75" customHeight="1" x14ac:dyDescent="0.25">
      <c r="A103" s="23">
        <v>102</v>
      </c>
      <c r="B103" s="23" t="s">
        <v>726</v>
      </c>
      <c r="C103" s="23" t="s">
        <v>426</v>
      </c>
      <c r="D103" s="23" t="s">
        <v>727</v>
      </c>
      <c r="E103" s="23" t="s">
        <v>728</v>
      </c>
      <c r="F103" s="23" t="str">
        <f t="shared" si="2"/>
        <v>District 102 - Tague, Chris (Albany, Columbia, Delaware, Greene, Ostsego, Schoharie, Ulster)</v>
      </c>
      <c r="G103" s="26" t="s">
        <v>729</v>
      </c>
    </row>
    <row r="104" spans="1:7" ht="15.75" customHeight="1" x14ac:dyDescent="0.25">
      <c r="A104" s="23">
        <v>103</v>
      </c>
      <c r="B104" s="23" t="s">
        <v>730</v>
      </c>
      <c r="C104" s="23" t="s">
        <v>426</v>
      </c>
      <c r="D104" s="23" t="s">
        <v>731</v>
      </c>
      <c r="E104" s="23" t="s">
        <v>732</v>
      </c>
      <c r="F104" s="23" t="str">
        <f t="shared" si="2"/>
        <v>District 103 - Cahill, Kevin A. (Dutchess, Ulster)</v>
      </c>
      <c r="G104" s="26" t="s">
        <v>733</v>
      </c>
    </row>
    <row r="105" spans="1:7" ht="15.75" customHeight="1" x14ac:dyDescent="0.25">
      <c r="A105" s="23">
        <v>104</v>
      </c>
      <c r="B105" s="23" t="s">
        <v>734</v>
      </c>
      <c r="C105" s="23" t="s">
        <v>426</v>
      </c>
      <c r="D105" s="23" t="s">
        <v>735</v>
      </c>
      <c r="E105" s="23" t="s">
        <v>736</v>
      </c>
      <c r="F105" s="23" t="str">
        <f t="shared" si="2"/>
        <v>District 104 - Jacobson, Jonathan G. (Dutchess, Orange, Ulster)</v>
      </c>
      <c r="G105" s="23" t="s">
        <v>737</v>
      </c>
    </row>
    <row r="106" spans="1:7" ht="15.75" customHeight="1" x14ac:dyDescent="0.25">
      <c r="A106" s="23">
        <v>105</v>
      </c>
      <c r="B106" s="23" t="s">
        <v>738</v>
      </c>
      <c r="C106" s="23" t="s">
        <v>193</v>
      </c>
      <c r="D106" s="23" t="s">
        <v>739</v>
      </c>
      <c r="E106" s="23" t="s">
        <v>740</v>
      </c>
      <c r="F106" s="23" t="str">
        <f t="shared" si="2"/>
        <v>District 105 - Lalor, Kieran M. (Dutchess)</v>
      </c>
      <c r="G106" s="23" t="s">
        <v>741</v>
      </c>
    </row>
    <row r="107" spans="1:7" ht="15.75" customHeight="1" x14ac:dyDescent="0.25">
      <c r="A107" s="23">
        <v>106</v>
      </c>
      <c r="B107" s="23" t="s">
        <v>742</v>
      </c>
      <c r="C107" s="23" t="s">
        <v>426</v>
      </c>
      <c r="D107" s="23" t="s">
        <v>743</v>
      </c>
      <c r="E107" s="23" t="s">
        <v>744</v>
      </c>
      <c r="F107" s="23" t="str">
        <f t="shared" si="2"/>
        <v>District 106 - Barrett, Didi (Columbia, Dutchess)</v>
      </c>
      <c r="G107" s="23" t="s">
        <v>745</v>
      </c>
    </row>
    <row r="108" spans="1:7" ht="15.75" customHeight="1" x14ac:dyDescent="0.25">
      <c r="A108" s="23">
        <v>107</v>
      </c>
      <c r="B108" s="23" t="s">
        <v>746</v>
      </c>
      <c r="C108" s="23" t="s">
        <v>193</v>
      </c>
      <c r="D108" s="23" t="s">
        <v>747</v>
      </c>
      <c r="E108" s="30" t="s">
        <v>748</v>
      </c>
      <c r="F108" s="23" t="str">
        <f t="shared" si="2"/>
        <v>District 107 - Ashby, Jacob (Columbia, Rensselaer, Washington)</v>
      </c>
      <c r="G108" s="23" t="s">
        <v>749</v>
      </c>
    </row>
    <row r="109" spans="1:7" ht="15.75" customHeight="1" x14ac:dyDescent="0.25">
      <c r="A109" s="23">
        <v>108</v>
      </c>
      <c r="B109" s="23" t="s">
        <v>750</v>
      </c>
      <c r="C109" s="23" t="s">
        <v>426</v>
      </c>
      <c r="D109" s="23" t="s">
        <v>751</v>
      </c>
      <c r="F109" s="23" t="str">
        <f t="shared" si="2"/>
        <v>District 108 - McDonald, John T., III (Albany, Rensselaer, Saratoga)</v>
      </c>
      <c r="G109" s="23" t="s">
        <v>752</v>
      </c>
    </row>
    <row r="110" spans="1:7" ht="15.75" customHeight="1" x14ac:dyDescent="0.25">
      <c r="A110" s="23">
        <v>109</v>
      </c>
      <c r="B110" s="23" t="s">
        <v>753</v>
      </c>
      <c r="C110" s="23" t="s">
        <v>426</v>
      </c>
      <c r="D110" s="23" t="s">
        <v>168</v>
      </c>
      <c r="F110" s="23" t="str">
        <f t="shared" si="2"/>
        <v>District 109 - Fahy, Patricia (Albany)</v>
      </c>
      <c r="G110" s="23" t="s">
        <v>754</v>
      </c>
    </row>
    <row r="111" spans="1:7" ht="15.75" customHeight="1" x14ac:dyDescent="0.25">
      <c r="A111" s="23">
        <v>110</v>
      </c>
      <c r="B111" s="23" t="s">
        <v>755</v>
      </c>
      <c r="C111" s="23" t="s">
        <v>426</v>
      </c>
      <c r="D111" s="23" t="s">
        <v>756</v>
      </c>
      <c r="E111" s="23" t="s">
        <v>757</v>
      </c>
      <c r="F111" s="23" t="str">
        <f t="shared" si="2"/>
        <v>District 110 - Steck, Phil (Albany, Schenectady)</v>
      </c>
      <c r="G111" s="23" t="s">
        <v>758</v>
      </c>
    </row>
    <row r="112" spans="1:7" ht="15.75" customHeight="1" x14ac:dyDescent="0.25">
      <c r="A112" s="23">
        <v>111</v>
      </c>
      <c r="B112" s="23" t="s">
        <v>759</v>
      </c>
      <c r="C112" s="23" t="s">
        <v>426</v>
      </c>
      <c r="D112" s="23" t="s">
        <v>760</v>
      </c>
      <c r="E112" s="23" t="s">
        <v>761</v>
      </c>
      <c r="F112" s="23" t="str">
        <f t="shared" si="2"/>
        <v>District 111 - Santabarbara, Angelo (Albany, Montgomery, Schenectady)</v>
      </c>
      <c r="G112" s="23" t="s">
        <v>762</v>
      </c>
    </row>
    <row r="113" spans="1:7" ht="15.75" customHeight="1" x14ac:dyDescent="0.25">
      <c r="A113" s="23">
        <v>112</v>
      </c>
      <c r="B113" s="23" t="s">
        <v>763</v>
      </c>
      <c r="C113" s="23" t="s">
        <v>193</v>
      </c>
      <c r="D113" s="23" t="s">
        <v>764</v>
      </c>
      <c r="E113" s="23" t="s">
        <v>765</v>
      </c>
      <c r="F113" s="23" t="str">
        <f t="shared" si="2"/>
        <v>District 112 - Walsh, Mary Beth (Saratoga, Schenectady)</v>
      </c>
      <c r="G113" s="23" t="s">
        <v>766</v>
      </c>
    </row>
    <row r="114" spans="1:7" ht="15.75" customHeight="1" x14ac:dyDescent="0.25">
      <c r="A114" s="23">
        <v>113</v>
      </c>
      <c r="B114" s="23" t="s">
        <v>767</v>
      </c>
      <c r="C114" s="23" t="s">
        <v>426</v>
      </c>
      <c r="D114" s="23" t="s">
        <v>768</v>
      </c>
      <c r="E114" s="23" t="s">
        <v>769</v>
      </c>
      <c r="F114" s="23" t="str">
        <f t="shared" si="2"/>
        <v>District 113 - Woerner, Carrie (Saratoga, Washington)</v>
      </c>
      <c r="G114" s="23" t="s">
        <v>770</v>
      </c>
    </row>
    <row r="115" spans="1:7" ht="15.75" customHeight="1" x14ac:dyDescent="0.25">
      <c r="A115" s="23">
        <v>114</v>
      </c>
      <c r="B115" s="23" t="s">
        <v>771</v>
      </c>
      <c r="C115" s="23" t="s">
        <v>193</v>
      </c>
      <c r="D115" s="23" t="s">
        <v>772</v>
      </c>
      <c r="E115" s="23" t="s">
        <v>773</v>
      </c>
      <c r="F115" s="23" t="str">
        <f t="shared" ref="F115:F151" si="3">"District "&amp;A115&amp;" - "&amp;""&amp;B115&amp;" ("&amp;D115&amp;")"</f>
        <v>District 114 - Stec, Dan (Essex, Saratoga, Warren, Washington)</v>
      </c>
      <c r="G115" s="23" t="s">
        <v>774</v>
      </c>
    </row>
    <row r="116" spans="1:7" ht="15.75" customHeight="1" x14ac:dyDescent="0.25">
      <c r="A116" s="23">
        <v>115</v>
      </c>
      <c r="B116" s="23" t="s">
        <v>775</v>
      </c>
      <c r="C116" s="23" t="s">
        <v>426</v>
      </c>
      <c r="D116" s="23" t="s">
        <v>776</v>
      </c>
      <c r="E116" s="23" t="s">
        <v>777</v>
      </c>
      <c r="F116" s="23" t="str">
        <f t="shared" si="3"/>
        <v>District 115 - Jones, Billy (Clinton, Franklin, St. Lawrence)</v>
      </c>
      <c r="G116" s="23" t="s">
        <v>778</v>
      </c>
    </row>
    <row r="117" spans="1:7" ht="15.75" customHeight="1" x14ac:dyDescent="0.25">
      <c r="A117" s="23">
        <v>116</v>
      </c>
      <c r="B117" s="23" t="s">
        <v>779</v>
      </c>
      <c r="C117" s="23" t="s">
        <v>193</v>
      </c>
      <c r="D117" s="23" t="s">
        <v>780</v>
      </c>
      <c r="E117" s="23" t="s">
        <v>781</v>
      </c>
      <c r="F117" s="23" t="str">
        <f t="shared" si="3"/>
        <v>District 116 - Walczyk, Mark (Jefferson, St. Lawrence)</v>
      </c>
      <c r="G117" s="23" t="s">
        <v>782</v>
      </c>
    </row>
    <row r="118" spans="1:7" ht="15.75" customHeight="1" x14ac:dyDescent="0.25">
      <c r="A118" s="23">
        <v>117</v>
      </c>
      <c r="B118" s="23" t="s">
        <v>783</v>
      </c>
      <c r="C118" s="23" t="s">
        <v>193</v>
      </c>
      <c r="D118" s="23" t="s">
        <v>784</v>
      </c>
      <c r="E118" s="30" t="s">
        <v>785</v>
      </c>
      <c r="F118" s="23" t="str">
        <f t="shared" si="3"/>
        <v>District 117 - Blankenbush, Ken (Jefferson, Lewis, Oneida, St. Lawrence)</v>
      </c>
      <c r="G118" s="23" t="s">
        <v>786</v>
      </c>
    </row>
    <row r="119" spans="1:7" ht="15.75" customHeight="1" x14ac:dyDescent="0.25">
      <c r="A119" s="23">
        <v>118</v>
      </c>
      <c r="B119" s="23" t="s">
        <v>787</v>
      </c>
      <c r="C119" s="23" t="s">
        <v>193</v>
      </c>
      <c r="D119" s="23" t="s">
        <v>788</v>
      </c>
      <c r="E119" s="23" t="s">
        <v>789</v>
      </c>
      <c r="F119" s="23" t="str">
        <f t="shared" si="3"/>
        <v>District 118 - Smullen, Robert (Fulton, Hamilton, Herkimer, Oneida, St. Lawrence)</v>
      </c>
      <c r="G119" s="23" t="s">
        <v>790</v>
      </c>
    </row>
    <row r="120" spans="1:7" ht="15.75" customHeight="1" x14ac:dyDescent="0.25">
      <c r="A120" s="23">
        <v>119</v>
      </c>
      <c r="B120" s="23" t="s">
        <v>791</v>
      </c>
      <c r="C120" s="23" t="s">
        <v>426</v>
      </c>
      <c r="D120" s="23" t="s">
        <v>792</v>
      </c>
      <c r="E120" s="23" t="s">
        <v>793</v>
      </c>
      <c r="F120" s="23" t="str">
        <f t="shared" si="3"/>
        <v>District 119 - Buttenschon, Marianne (Herkimer, Oneida)</v>
      </c>
      <c r="G120" s="23" t="s">
        <v>794</v>
      </c>
    </row>
    <row r="121" spans="1:7" ht="15.75" customHeight="1" x14ac:dyDescent="0.25">
      <c r="A121" s="23">
        <v>120</v>
      </c>
      <c r="B121" s="23" t="s">
        <v>795</v>
      </c>
      <c r="C121" s="23" t="s">
        <v>193</v>
      </c>
      <c r="D121" s="23" t="s">
        <v>796</v>
      </c>
      <c r="E121" s="30" t="s">
        <v>797</v>
      </c>
      <c r="F121" s="23" t="str">
        <f t="shared" si="3"/>
        <v>District 120 - Barclay, William A.  (Jefferson, Onondaga, Oswego)</v>
      </c>
      <c r="G121" s="23" t="s">
        <v>798</v>
      </c>
    </row>
    <row r="122" spans="1:7" ht="15.75" customHeight="1" x14ac:dyDescent="0.25">
      <c r="A122" s="23">
        <v>121</v>
      </c>
      <c r="B122" s="23" t="s">
        <v>799</v>
      </c>
      <c r="C122" s="23" t="s">
        <v>193</v>
      </c>
      <c r="D122" s="23" t="s">
        <v>800</v>
      </c>
      <c r="E122" s="23" t="s">
        <v>801</v>
      </c>
      <c r="F122" s="23" t="str">
        <f t="shared" si="3"/>
        <v>District 121 - Salka, John (Madison, Oneida, Otsego)</v>
      </c>
      <c r="G122" s="23" t="s">
        <v>802</v>
      </c>
    </row>
    <row r="123" spans="1:7" ht="15.75" customHeight="1" x14ac:dyDescent="0.25">
      <c r="A123" s="23">
        <v>122</v>
      </c>
      <c r="B123" s="23" t="s">
        <v>803</v>
      </c>
      <c r="C123" s="23" t="s">
        <v>193</v>
      </c>
      <c r="D123" s="23" t="s">
        <v>804</v>
      </c>
      <c r="E123" s="23" t="s">
        <v>805</v>
      </c>
      <c r="F123" s="23" t="str">
        <f t="shared" si="3"/>
        <v>District 122 - Crouch, Clifford W. (Broome, Chenango, Delaware, Otsego)</v>
      </c>
      <c r="G123" s="23" t="s">
        <v>806</v>
      </c>
    </row>
    <row r="124" spans="1:7" ht="15.75" customHeight="1" x14ac:dyDescent="0.25">
      <c r="A124" s="23">
        <v>123</v>
      </c>
      <c r="B124" s="23" t="s">
        <v>807</v>
      </c>
      <c r="C124" s="23" t="s">
        <v>426</v>
      </c>
      <c r="D124" s="23" t="s">
        <v>808</v>
      </c>
      <c r="E124" s="23" t="s">
        <v>809</v>
      </c>
      <c r="F124" s="23" t="str">
        <f t="shared" si="3"/>
        <v>District 123 - Lupardo, Donna A. (Broome)</v>
      </c>
      <c r="G124" s="23" t="s">
        <v>810</v>
      </c>
    </row>
    <row r="125" spans="1:7" ht="15.75" customHeight="1" x14ac:dyDescent="0.25">
      <c r="A125" s="23">
        <v>124</v>
      </c>
      <c r="B125" s="23" t="s">
        <v>811</v>
      </c>
      <c r="C125" s="23" t="s">
        <v>193</v>
      </c>
      <c r="D125" s="23" t="s">
        <v>812</v>
      </c>
      <c r="E125" s="23" t="s">
        <v>813</v>
      </c>
      <c r="F125" s="23" t="str">
        <f t="shared" si="3"/>
        <v>District 124 - Friend, Christopher S. (Broome, Chemung, Tioga)</v>
      </c>
      <c r="G125" s="23" t="s">
        <v>814</v>
      </c>
    </row>
    <row r="126" spans="1:7" ht="15.75" customHeight="1" x14ac:dyDescent="0.25">
      <c r="A126" s="23">
        <v>125</v>
      </c>
      <c r="B126" s="23" t="s">
        <v>815</v>
      </c>
      <c r="C126" s="23" t="s">
        <v>426</v>
      </c>
      <c r="D126" s="23" t="s">
        <v>816</v>
      </c>
      <c r="E126" s="23" t="s">
        <v>817</v>
      </c>
      <c r="F126" s="23" t="str">
        <f t="shared" si="3"/>
        <v>District 125 - Lifton, Barbara (Cortland, Tompkins)</v>
      </c>
      <c r="G126" s="23" t="s">
        <v>818</v>
      </c>
    </row>
    <row r="127" spans="1:7" ht="15.75" customHeight="1" x14ac:dyDescent="0.25">
      <c r="A127" s="23">
        <v>126</v>
      </c>
      <c r="B127" s="23" t="s">
        <v>819</v>
      </c>
      <c r="C127" s="23" t="s">
        <v>193</v>
      </c>
      <c r="D127" s="23" t="s">
        <v>820</v>
      </c>
      <c r="E127" s="23" t="s">
        <v>821</v>
      </c>
      <c r="F127" s="23" t="str">
        <f t="shared" si="3"/>
        <v>District 126 - Finch, Gary D. (Cayuga, Chenango, Cortland, Onondaga)</v>
      </c>
      <c r="G127" s="23" t="s">
        <v>822</v>
      </c>
    </row>
    <row r="128" spans="1:7" ht="15.75" customHeight="1" x14ac:dyDescent="0.25">
      <c r="A128" s="23">
        <v>127</v>
      </c>
      <c r="B128" s="23" t="s">
        <v>823</v>
      </c>
      <c r="C128" s="23" t="s">
        <v>426</v>
      </c>
      <c r="D128" s="23" t="s">
        <v>824</v>
      </c>
      <c r="E128" s="23" t="s">
        <v>825</v>
      </c>
      <c r="F128" s="23" t="str">
        <f t="shared" si="3"/>
        <v>District 127 - Stirpe, Al (Onondaga)</v>
      </c>
      <c r="G128" s="23" t="s">
        <v>826</v>
      </c>
    </row>
    <row r="129" spans="1:7" ht="15.75" customHeight="1" x14ac:dyDescent="0.25">
      <c r="A129" s="23">
        <v>128</v>
      </c>
      <c r="B129" s="23" t="s">
        <v>827</v>
      </c>
      <c r="C129" s="23" t="s">
        <v>426</v>
      </c>
      <c r="D129" s="23" t="s">
        <v>824</v>
      </c>
      <c r="E129" s="23" t="s">
        <v>828</v>
      </c>
      <c r="F129" s="23" t="str">
        <f t="shared" si="3"/>
        <v>District 128 - Hunter, Pamela J. (Onondaga)</v>
      </c>
      <c r="G129" s="23" t="s">
        <v>829</v>
      </c>
    </row>
    <row r="130" spans="1:7" ht="15.75" customHeight="1" x14ac:dyDescent="0.25">
      <c r="A130" s="23">
        <v>129</v>
      </c>
      <c r="B130" s="23" t="s">
        <v>830</v>
      </c>
      <c r="C130" s="23" t="s">
        <v>426</v>
      </c>
      <c r="D130" s="23" t="s">
        <v>824</v>
      </c>
      <c r="E130" s="23" t="s">
        <v>831</v>
      </c>
      <c r="F130" s="23" t="str">
        <f t="shared" si="3"/>
        <v>District 129 - Magnarelli, William B. (Onondaga)</v>
      </c>
      <c r="G130" s="23" t="s">
        <v>832</v>
      </c>
    </row>
    <row r="131" spans="1:7" ht="15.75" customHeight="1" x14ac:dyDescent="0.25">
      <c r="A131" s="23">
        <v>130</v>
      </c>
      <c r="B131" s="23" t="s">
        <v>833</v>
      </c>
      <c r="C131" s="23" t="s">
        <v>193</v>
      </c>
      <c r="D131" s="23" t="s">
        <v>834</v>
      </c>
      <c r="E131" s="23" t="s">
        <v>835</v>
      </c>
      <c r="F131" s="23" t="str">
        <f t="shared" si="3"/>
        <v>District 130 - Manktelow, Brian (Cayuga, Oswego, Wayne)</v>
      </c>
      <c r="G131" s="23" t="s">
        <v>836</v>
      </c>
    </row>
    <row r="132" spans="1:7" ht="15.75" customHeight="1" x14ac:dyDescent="0.25">
      <c r="A132" s="23">
        <v>131</v>
      </c>
      <c r="B132" s="23" t="s">
        <v>837</v>
      </c>
      <c r="C132" s="23" t="s">
        <v>193</v>
      </c>
      <c r="D132" s="23" t="s">
        <v>838</v>
      </c>
      <c r="E132" s="23" t="s">
        <v>839</v>
      </c>
      <c r="F132" s="23" t="str">
        <f t="shared" si="3"/>
        <v>District 131 - Kolb, Brian M. (Ontario, Seneca)</v>
      </c>
      <c r="G132" s="23" t="s">
        <v>840</v>
      </c>
    </row>
    <row r="133" spans="1:7" ht="15.75" customHeight="1" x14ac:dyDescent="0.25">
      <c r="A133" s="23">
        <v>132</v>
      </c>
      <c r="B133" s="23" t="s">
        <v>841</v>
      </c>
      <c r="C133" s="23" t="s">
        <v>193</v>
      </c>
      <c r="D133" s="23" t="s">
        <v>842</v>
      </c>
      <c r="E133" s="23" t="s">
        <v>843</v>
      </c>
      <c r="F133" s="23" t="str">
        <f t="shared" si="3"/>
        <v>District 132 - Palmesano, Philip A. (Chemung, Schuyler, Seneca, Steuben, Yates)</v>
      </c>
      <c r="G133" s="23" t="s">
        <v>844</v>
      </c>
    </row>
    <row r="134" spans="1:7" ht="15.75" customHeight="1" x14ac:dyDescent="0.25">
      <c r="A134" s="23">
        <v>133</v>
      </c>
      <c r="B134" s="23" t="s">
        <v>845</v>
      </c>
      <c r="C134" s="23" t="s">
        <v>193</v>
      </c>
      <c r="D134" s="23" t="s">
        <v>846</v>
      </c>
      <c r="E134" s="23" t="s">
        <v>847</v>
      </c>
      <c r="F134" s="23" t="str">
        <f t="shared" si="3"/>
        <v>District 133 - Byrnes, Marjorie (Livingston, Monroe, Steuben)</v>
      </c>
      <c r="G134" s="23" t="s">
        <v>848</v>
      </c>
    </row>
    <row r="135" spans="1:7" ht="15.75" customHeight="1" x14ac:dyDescent="0.25">
      <c r="A135" s="23">
        <v>134</v>
      </c>
      <c r="B135" s="23" t="s">
        <v>849</v>
      </c>
      <c r="C135" s="23" t="s">
        <v>193</v>
      </c>
      <c r="D135" s="23" t="s">
        <v>366</v>
      </c>
      <c r="E135" s="23" t="s">
        <v>850</v>
      </c>
      <c r="F135" s="23" t="str">
        <f t="shared" si="3"/>
        <v>District 134 - Lawrence, Peter (Monroe)</v>
      </c>
      <c r="G135" s="23" t="s">
        <v>851</v>
      </c>
    </row>
    <row r="136" spans="1:7" ht="15.75" customHeight="1" x14ac:dyDescent="0.25">
      <c r="A136" s="23">
        <v>135</v>
      </c>
      <c r="B136" s="23" t="s">
        <v>852</v>
      </c>
      <c r="C136" s="23" t="s">
        <v>193</v>
      </c>
      <c r="D136" s="23" t="s">
        <v>366</v>
      </c>
      <c r="E136" s="23" t="s">
        <v>853</v>
      </c>
      <c r="F136" s="23" t="str">
        <f t="shared" si="3"/>
        <v>District 135 - Johns, Mark (Monroe)</v>
      </c>
      <c r="G136" s="23" t="s">
        <v>854</v>
      </c>
    </row>
    <row r="137" spans="1:7" ht="15.75" customHeight="1" x14ac:dyDescent="0.25">
      <c r="A137" s="23">
        <v>136</v>
      </c>
      <c r="B137" s="23" t="s">
        <v>239</v>
      </c>
      <c r="C137" s="23" t="s">
        <v>451</v>
      </c>
      <c r="D137" s="23" t="s">
        <v>366</v>
      </c>
      <c r="E137" s="23" t="s">
        <v>855</v>
      </c>
      <c r="F137" s="23" t="str">
        <f t="shared" si="3"/>
        <v>District 136 - Vacant (Monroe)</v>
      </c>
      <c r="G137" s="23" t="s">
        <v>856</v>
      </c>
    </row>
    <row r="138" spans="1:7" ht="15.75" customHeight="1" x14ac:dyDescent="0.25">
      <c r="A138" s="23">
        <v>137</v>
      </c>
      <c r="B138" s="23" t="s">
        <v>857</v>
      </c>
      <c r="C138" s="23" t="s">
        <v>426</v>
      </c>
      <c r="D138" s="23" t="s">
        <v>366</v>
      </c>
      <c r="E138" s="23" t="s">
        <v>858</v>
      </c>
      <c r="F138" s="23" t="str">
        <f t="shared" si="3"/>
        <v>District 137 - Gantt, David F. (Monroe)</v>
      </c>
      <c r="G138" s="23" t="s">
        <v>859</v>
      </c>
    </row>
    <row r="139" spans="1:7" ht="15.75" customHeight="1" x14ac:dyDescent="0.25">
      <c r="A139" s="23">
        <v>138</v>
      </c>
      <c r="B139" s="23" t="s">
        <v>860</v>
      </c>
      <c r="C139" s="23" t="s">
        <v>426</v>
      </c>
      <c r="D139" s="23" t="s">
        <v>366</v>
      </c>
      <c r="E139" s="23" t="s">
        <v>861</v>
      </c>
      <c r="F139" s="23" t="str">
        <f t="shared" si="3"/>
        <v>District 138 - Bronson, Harry B. (Monroe)</v>
      </c>
      <c r="G139" s="23" t="s">
        <v>862</v>
      </c>
    </row>
    <row r="140" spans="1:7" ht="15.75" customHeight="1" x14ac:dyDescent="0.25">
      <c r="A140" s="23">
        <v>139</v>
      </c>
      <c r="B140" s="23" t="s">
        <v>863</v>
      </c>
      <c r="C140" s="23" t="s">
        <v>193</v>
      </c>
      <c r="D140" s="23" t="s">
        <v>864</v>
      </c>
      <c r="E140" s="23" t="s">
        <v>865</v>
      </c>
      <c r="F140" s="23" t="str">
        <f t="shared" si="3"/>
        <v>District 139 - Hawley, Stephen (Genesee, Monroe, Orleans)</v>
      </c>
      <c r="G140" s="23" t="s">
        <v>866</v>
      </c>
    </row>
    <row r="141" spans="1:7" ht="15.75" customHeight="1" x14ac:dyDescent="0.25">
      <c r="A141" s="23">
        <v>140</v>
      </c>
      <c r="B141" s="23" t="s">
        <v>867</v>
      </c>
      <c r="C141" s="23" t="s">
        <v>426</v>
      </c>
      <c r="D141" s="23" t="s">
        <v>868</v>
      </c>
      <c r="E141" s="23" t="s">
        <v>869</v>
      </c>
      <c r="F141" s="23" t="str">
        <f t="shared" si="3"/>
        <v>District 140 - Schimminger, Robin (Erie, Niagara)</v>
      </c>
      <c r="G141" s="23" t="s">
        <v>870</v>
      </c>
    </row>
    <row r="142" spans="1:7" ht="15.75" customHeight="1" x14ac:dyDescent="0.25">
      <c r="A142" s="23">
        <v>141</v>
      </c>
      <c r="B142" s="23" t="s">
        <v>871</v>
      </c>
      <c r="C142" s="23" t="s">
        <v>426</v>
      </c>
      <c r="D142" s="23" t="s">
        <v>278</v>
      </c>
      <c r="E142" s="23" t="s">
        <v>872</v>
      </c>
      <c r="F142" s="23" t="str">
        <f t="shared" si="3"/>
        <v>District 141 - Peoples-Stokes, Crystal D. (Erie)</v>
      </c>
      <c r="G142" s="23" t="s">
        <v>873</v>
      </c>
    </row>
    <row r="143" spans="1:7" ht="15.75" customHeight="1" x14ac:dyDescent="0.25">
      <c r="A143" s="23">
        <v>142</v>
      </c>
      <c r="B143" s="23" t="s">
        <v>874</v>
      </c>
      <c r="C143" s="23" t="s">
        <v>426</v>
      </c>
      <c r="D143" s="23" t="s">
        <v>278</v>
      </c>
      <c r="E143" s="23" t="s">
        <v>875</v>
      </c>
      <c r="F143" s="23" t="str">
        <f t="shared" si="3"/>
        <v>District 142 - Burke, Pat (Erie)</v>
      </c>
      <c r="G143" s="23" t="s">
        <v>876</v>
      </c>
    </row>
    <row r="144" spans="1:7" ht="15.75" customHeight="1" x14ac:dyDescent="0.25">
      <c r="A144" s="23">
        <v>143</v>
      </c>
      <c r="B144" s="23" t="s">
        <v>877</v>
      </c>
      <c r="C144" s="23" t="s">
        <v>426</v>
      </c>
      <c r="D144" s="23" t="s">
        <v>278</v>
      </c>
      <c r="E144" s="23" t="s">
        <v>878</v>
      </c>
      <c r="F144" s="23" t="str">
        <f t="shared" si="3"/>
        <v>District 143 - Wallace, Monica P. (Erie)</v>
      </c>
      <c r="G144" s="23" t="s">
        <v>879</v>
      </c>
    </row>
    <row r="145" spans="1:7" ht="15.75" customHeight="1" x14ac:dyDescent="0.25">
      <c r="A145" s="23">
        <v>144</v>
      </c>
      <c r="B145" s="23" t="s">
        <v>880</v>
      </c>
      <c r="C145" s="23" t="s">
        <v>193</v>
      </c>
      <c r="D145" s="23" t="s">
        <v>881</v>
      </c>
      <c r="E145" s="23" t="s">
        <v>882</v>
      </c>
      <c r="F145" s="23" t="str">
        <f t="shared" si="3"/>
        <v>District 144 - Norris, Michael J. (Erie, Niagara, Orleans)</v>
      </c>
      <c r="G145" s="23" t="s">
        <v>883</v>
      </c>
    </row>
    <row r="146" spans="1:7" ht="15.75" customHeight="1" x14ac:dyDescent="0.25">
      <c r="A146" s="23">
        <v>145</v>
      </c>
      <c r="B146" s="23" t="s">
        <v>884</v>
      </c>
      <c r="C146" s="23" t="s">
        <v>193</v>
      </c>
      <c r="D146" s="23" t="s">
        <v>868</v>
      </c>
      <c r="E146" s="23" t="s">
        <v>885</v>
      </c>
      <c r="F146" s="23" t="str">
        <f t="shared" si="3"/>
        <v>District 145 - Morinello, Angelo J. (Erie, Niagara)</v>
      </c>
      <c r="G146" s="23" t="s">
        <v>886</v>
      </c>
    </row>
    <row r="147" spans="1:7" ht="15.75" customHeight="1" x14ac:dyDescent="0.25">
      <c r="A147" s="23">
        <v>146</v>
      </c>
      <c r="B147" s="23" t="s">
        <v>887</v>
      </c>
      <c r="C147" s="23" t="s">
        <v>426</v>
      </c>
      <c r="D147" s="23" t="s">
        <v>868</v>
      </c>
      <c r="E147" s="23" t="s">
        <v>888</v>
      </c>
      <c r="F147" s="23" t="str">
        <f t="shared" si="3"/>
        <v>District 146 - McMahon, Karen (Erie, Niagara)</v>
      </c>
      <c r="G147" s="23" t="s">
        <v>889</v>
      </c>
    </row>
    <row r="148" spans="1:7" ht="15.75" customHeight="1" x14ac:dyDescent="0.25">
      <c r="A148" s="23">
        <v>147</v>
      </c>
      <c r="B148" s="23" t="s">
        <v>890</v>
      </c>
      <c r="C148" s="23" t="s">
        <v>193</v>
      </c>
      <c r="D148" s="23" t="s">
        <v>891</v>
      </c>
      <c r="E148" s="23" t="s">
        <v>892</v>
      </c>
      <c r="F148" s="23" t="str">
        <f t="shared" si="3"/>
        <v>District 147 - DiPietro, David (Erie, Wyoming)</v>
      </c>
      <c r="G148" s="23" t="s">
        <v>893</v>
      </c>
    </row>
    <row r="149" spans="1:7" ht="15.75" customHeight="1" x14ac:dyDescent="0.25">
      <c r="A149" s="23">
        <v>148</v>
      </c>
      <c r="B149" s="23" t="s">
        <v>894</v>
      </c>
      <c r="C149" s="23" t="s">
        <v>193</v>
      </c>
      <c r="D149" s="23" t="s">
        <v>895</v>
      </c>
      <c r="E149" s="30" t="s">
        <v>896</v>
      </c>
      <c r="F149" s="23" t="str">
        <f t="shared" si="3"/>
        <v>District 148 - Giglio, Joseph M. (Allegany, Cattaraugus, Steuben)</v>
      </c>
      <c r="G149" s="23" t="s">
        <v>897</v>
      </c>
    </row>
    <row r="150" spans="1:7" ht="15.75" customHeight="1" x14ac:dyDescent="0.25">
      <c r="A150" s="23">
        <v>149</v>
      </c>
      <c r="B150" s="23" t="s">
        <v>898</v>
      </c>
      <c r="C150" s="23" t="s">
        <v>426</v>
      </c>
      <c r="D150" s="23" t="s">
        <v>278</v>
      </c>
      <c r="E150" s="23" t="s">
        <v>899</v>
      </c>
      <c r="F150" s="23" t="str">
        <f t="shared" si="3"/>
        <v>District 149 - Ryan, Sean (Erie)</v>
      </c>
      <c r="G150" s="23" t="s">
        <v>900</v>
      </c>
    </row>
    <row r="151" spans="1:7" ht="15.75" customHeight="1" x14ac:dyDescent="0.25">
      <c r="A151" s="23">
        <v>150</v>
      </c>
      <c r="B151" s="23" t="s">
        <v>901</v>
      </c>
      <c r="C151" s="23" t="s">
        <v>193</v>
      </c>
      <c r="D151" s="23" t="s">
        <v>902</v>
      </c>
      <c r="E151" s="23" t="s">
        <v>903</v>
      </c>
      <c r="F151" s="23" t="str">
        <f t="shared" si="3"/>
        <v>District 150 - Goodell, Andy (Chautauqua)</v>
      </c>
      <c r="G151" s="23" t="s">
        <v>904</v>
      </c>
    </row>
    <row r="152" spans="1:7" ht="15.75" customHeight="1" x14ac:dyDescent="0.25"/>
    <row r="153" spans="1:7" ht="15.75" customHeight="1" x14ac:dyDescent="0.25"/>
    <row r="154" spans="1:7" ht="15.75" customHeight="1" x14ac:dyDescent="0.25"/>
    <row r="155" spans="1:7" ht="15.75" customHeight="1" x14ac:dyDescent="0.25"/>
    <row r="156" spans="1:7" ht="15.75" customHeight="1" x14ac:dyDescent="0.25"/>
    <row r="157" spans="1:7" ht="15.75" customHeight="1" x14ac:dyDescent="0.25"/>
    <row r="158" spans="1:7" ht="15.75" customHeight="1" x14ac:dyDescent="0.25"/>
    <row r="159" spans="1:7" ht="15.75" customHeight="1" x14ac:dyDescent="0.25"/>
    <row r="160" spans="1:7"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B1:Z151"/>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pane ySplit="1" topLeftCell="A2" activePane="bottomLeft" state="frozen"/>
      <selection pane="bottomLeft" sqref="A1:A1048576"/>
    </sheetView>
  </sheetViews>
  <sheetFormatPr defaultColWidth="12.625" defaultRowHeight="15" customHeight="1" x14ac:dyDescent="0.2"/>
  <cols>
    <col min="1" max="1" width="10.5" customWidth="1"/>
    <col min="2" max="2" width="13.375" customWidth="1"/>
    <col min="3" max="6" width="10.5" customWidth="1"/>
    <col min="7" max="7" width="68.125" customWidth="1"/>
    <col min="8" max="26" width="7.625" customWidth="1"/>
  </cols>
  <sheetData>
    <row r="1" spans="1:26" x14ac:dyDescent="0.25">
      <c r="A1" s="12" t="s">
        <v>184</v>
      </c>
      <c r="B1" s="12" t="s">
        <v>182</v>
      </c>
      <c r="C1" s="12" t="s">
        <v>131</v>
      </c>
      <c r="D1" s="12" t="s">
        <v>0</v>
      </c>
      <c r="E1" s="12" t="s">
        <v>0</v>
      </c>
      <c r="F1" s="13" t="s">
        <v>44</v>
      </c>
      <c r="G1" s="11" t="s">
        <v>3</v>
      </c>
      <c r="H1" s="11"/>
      <c r="I1" s="11"/>
      <c r="J1" s="11"/>
      <c r="K1" s="11"/>
      <c r="L1" s="11"/>
      <c r="M1" s="11"/>
      <c r="N1" s="11"/>
      <c r="O1" s="11"/>
      <c r="P1" s="11"/>
      <c r="Q1" s="11"/>
      <c r="R1" s="11"/>
      <c r="S1" s="11"/>
      <c r="T1" s="11"/>
      <c r="U1" s="11"/>
      <c r="V1" s="11"/>
      <c r="W1" s="11"/>
      <c r="X1" s="11"/>
      <c r="Y1" s="11"/>
      <c r="Z1" s="11"/>
    </row>
    <row r="2" spans="1:26" x14ac:dyDescent="0.25">
      <c r="A2" s="14">
        <v>1</v>
      </c>
      <c r="B2" s="14" t="s">
        <v>905</v>
      </c>
      <c r="C2" s="14" t="s">
        <v>426</v>
      </c>
      <c r="D2" s="14" t="s">
        <v>82</v>
      </c>
      <c r="E2" s="14" t="s">
        <v>906</v>
      </c>
      <c r="F2" s="14" t="s">
        <v>907</v>
      </c>
      <c r="G2" s="17" t="str">
        <f t="shared" ref="G2:G33" si="0">"District "&amp;A2&amp;" - "&amp;B2&amp;" ("&amp;D2&amp;" - "&amp;F2&amp;")"</f>
        <v>District 1 - Chin, Margaret S. (Manhattan - Battery Park City, Civic Center, Chinatown, Financial District, Little Italy, the Lower East Side, NoHo, SoHo, South Street Seaport, South Village, TriBeCa &amp; Washington Square)</v>
      </c>
    </row>
    <row r="3" spans="1:26" x14ac:dyDescent="0.25">
      <c r="A3" s="14">
        <v>2</v>
      </c>
      <c r="B3" s="14" t="s">
        <v>908</v>
      </c>
      <c r="C3" s="14" t="s">
        <v>426</v>
      </c>
      <c r="D3" s="14" t="s">
        <v>82</v>
      </c>
      <c r="E3" s="14" t="s">
        <v>909</v>
      </c>
      <c r="F3" s="15" t="s">
        <v>910</v>
      </c>
      <c r="G3" s="17" t="str">
        <f t="shared" si="0"/>
        <v>District 2 - Rivera, Carlina (Manhattan - East Village, Gramercy Park, Kips Bay, Lower East Side, Murray Hill, Rose Hill)</v>
      </c>
    </row>
    <row r="4" spans="1:26" x14ac:dyDescent="0.25">
      <c r="A4" s="14">
        <v>3</v>
      </c>
      <c r="B4" s="14" t="s">
        <v>911</v>
      </c>
      <c r="C4" s="14" t="s">
        <v>426</v>
      </c>
      <c r="D4" s="14" t="s">
        <v>82</v>
      </c>
      <c r="E4" s="14" t="s">
        <v>912</v>
      </c>
      <c r="F4" s="14" t="s">
        <v>913</v>
      </c>
      <c r="G4" s="17" t="str">
        <f t="shared" si="0"/>
        <v>District 3 - Johnson, Corey (Manhattan - Chelsea, Hell’s Kitchen, Greenwich Village, West SoHo, Hudson Square, Times Square, Garment District, Flatiron, Upper West Side)</v>
      </c>
    </row>
    <row r="5" spans="1:26" x14ac:dyDescent="0.25">
      <c r="A5" s="14">
        <v>4</v>
      </c>
      <c r="B5" s="14" t="s">
        <v>914</v>
      </c>
      <c r="C5" s="14" t="s">
        <v>426</v>
      </c>
      <c r="D5" s="14" t="s">
        <v>82</v>
      </c>
      <c r="E5" s="14" t="s">
        <v>915</v>
      </c>
      <c r="F5" s="14" t="s">
        <v>916</v>
      </c>
      <c r="G5" s="17" t="str">
        <f t="shared" si="0"/>
        <v>District 4 - Powers, Keith (Manhattan - Upper East Side, Carnegie Hill, Yorkville, Central Park South, Midtown East, Times Square, Koreatown, Stuyvesant Town and Peter Cooper Village, Waterside Plaza, Tudor City, Turtle Bay, Murray Hill, Sutton Place)</v>
      </c>
    </row>
    <row r="6" spans="1:26" x14ac:dyDescent="0.25">
      <c r="A6" s="14">
        <v>5</v>
      </c>
      <c r="B6" s="14" t="s">
        <v>917</v>
      </c>
      <c r="C6" s="14" t="s">
        <v>426</v>
      </c>
      <c r="D6" s="14" t="s">
        <v>82</v>
      </c>
      <c r="E6" s="14" t="s">
        <v>918</v>
      </c>
      <c r="F6" s="14" t="s">
        <v>919</v>
      </c>
      <c r="G6" s="17" t="str">
        <f t="shared" si="0"/>
        <v>District 5 - Kallos, Ben (Manhattan - Upper East Side's Yorkville, Lenox Hill, Carnegie Hill, Roosevelt Island, Midtown East, Sutton Place, El Barrio in East Harlem)</v>
      </c>
    </row>
    <row r="7" spans="1:26" x14ac:dyDescent="0.25">
      <c r="A7" s="14">
        <v>6</v>
      </c>
      <c r="B7" s="14" t="s">
        <v>920</v>
      </c>
      <c r="C7" s="14" t="s">
        <v>426</v>
      </c>
      <c r="D7" s="14" t="s">
        <v>82</v>
      </c>
      <c r="E7" s="14" t="s">
        <v>921</v>
      </c>
      <c r="F7" s="14" t="s">
        <v>922</v>
      </c>
      <c r="G7" s="17" t="str">
        <f t="shared" si="0"/>
        <v>District 6 - Rosenthal, Helen (Manhattan - Central Park, Lincoln Square, Upper West Side, Clinton)</v>
      </c>
    </row>
    <row r="8" spans="1:26" x14ac:dyDescent="0.25">
      <c r="A8" s="14">
        <v>7</v>
      </c>
      <c r="B8" s="14" t="s">
        <v>923</v>
      </c>
      <c r="C8" s="14" t="s">
        <v>426</v>
      </c>
      <c r="D8" s="14" t="s">
        <v>82</v>
      </c>
      <c r="E8" s="14" t="s">
        <v>924</v>
      </c>
      <c r="F8" s="16" t="s">
        <v>925</v>
      </c>
      <c r="G8" s="17" t="str">
        <f t="shared" si="0"/>
        <v>District 7 - Levine, Mark (Manhattan - Manhattan Valley, Manhattanville, Morningside Heights, Hamilton Heights)</v>
      </c>
    </row>
    <row r="9" spans="1:26" x14ac:dyDescent="0.25">
      <c r="A9" s="14">
        <v>8</v>
      </c>
      <c r="B9" s="14" t="s">
        <v>926</v>
      </c>
      <c r="C9" s="14" t="s">
        <v>426</v>
      </c>
      <c r="D9" s="14" t="s">
        <v>927</v>
      </c>
      <c r="E9" s="14" t="s">
        <v>928</v>
      </c>
      <c r="F9" s="16" t="s">
        <v>929</v>
      </c>
      <c r="G9" s="17" t="str">
        <f t="shared" si="0"/>
        <v>District 8 - Ayala, Diana (Manhattan, Bronx - El Barrio/East Harlem, Mott Haven, Highbridge, Concourse, Longwood, Port Morris)</v>
      </c>
    </row>
    <row r="10" spans="1:26" x14ac:dyDescent="0.25">
      <c r="A10" s="14">
        <v>9</v>
      </c>
      <c r="B10" s="14" t="s">
        <v>930</v>
      </c>
      <c r="C10" s="14" t="s">
        <v>426</v>
      </c>
      <c r="D10" s="14" t="s">
        <v>82</v>
      </c>
      <c r="E10" s="14" t="s">
        <v>931</v>
      </c>
      <c r="F10" s="14" t="s">
        <v>932</v>
      </c>
      <c r="G10" s="17" t="str">
        <f t="shared" si="0"/>
        <v>District 9 - Perkins, Bill (Manhattan - Central Harlem, Morningside Heights, Upper West Side, East Harlem)</v>
      </c>
    </row>
    <row r="11" spans="1:26" x14ac:dyDescent="0.25">
      <c r="A11" s="14">
        <v>10</v>
      </c>
      <c r="B11" s="14" t="s">
        <v>933</v>
      </c>
      <c r="C11" s="14" t="s">
        <v>426</v>
      </c>
      <c r="D11" s="14" t="s">
        <v>82</v>
      </c>
      <c r="E11" s="14" t="s">
        <v>934</v>
      </c>
      <c r="F11" s="16" t="s">
        <v>935</v>
      </c>
      <c r="G11" s="17" t="str">
        <f t="shared" si="0"/>
        <v>District 10 - Rodriguez, Ydanis (Manhattan - Washington Heights, Inwood, Marble Hill)</v>
      </c>
    </row>
    <row r="12" spans="1:26" x14ac:dyDescent="0.25">
      <c r="A12" s="14">
        <v>11</v>
      </c>
      <c r="B12" s="14" t="s">
        <v>936</v>
      </c>
      <c r="C12" s="14" t="s">
        <v>426</v>
      </c>
      <c r="D12" s="14" t="s">
        <v>34</v>
      </c>
      <c r="E12" s="14" t="s">
        <v>937</v>
      </c>
      <c r="F12" s="16" t="s">
        <v>938</v>
      </c>
      <c r="G12" s="17" t="str">
        <f t="shared" si="0"/>
        <v>District 11 - Cohen, Andrew (Bronx - Bedford Park, Kingsbridge, Riverdale, Norwood, Van Cortlandt Village, Wakefield, Woodlawn)</v>
      </c>
    </row>
    <row r="13" spans="1:26" x14ac:dyDescent="0.25">
      <c r="A13" s="14">
        <v>12</v>
      </c>
      <c r="B13" s="14" t="s">
        <v>939</v>
      </c>
      <c r="C13" s="14" t="s">
        <v>426</v>
      </c>
      <c r="D13" s="14" t="s">
        <v>34</v>
      </c>
      <c r="E13" s="14" t="s">
        <v>940</v>
      </c>
      <c r="F13" s="16" t="s">
        <v>941</v>
      </c>
      <c r="G13" s="17" t="str">
        <f t="shared" si="0"/>
        <v>District 12 - King, Andy (Bronx - Wakefield, Olinville, Edenwald, Eastchester, Williamsbridge, Baychester, Co-op City)</v>
      </c>
    </row>
    <row r="14" spans="1:26" x14ac:dyDescent="0.25">
      <c r="A14" s="14">
        <v>13</v>
      </c>
      <c r="B14" s="14" t="s">
        <v>942</v>
      </c>
      <c r="C14" s="14" t="s">
        <v>426</v>
      </c>
      <c r="D14" s="14" t="s">
        <v>34</v>
      </c>
      <c r="E14" s="14" t="s">
        <v>943</v>
      </c>
      <c r="F14" s="16" t="s">
        <v>944</v>
      </c>
      <c r="G14" s="17" t="str">
        <f t="shared" si="0"/>
        <v>District 13 - Gjonaj, Mark (Bronx - Allerton, City Island, Country Club, Edgewater Park, Ferry Point, Locust Point, Morris Park, Pelham Bay, Pelham Gardens, Pelham Parkway, Schuylerville, Silver Beach, Spencer Estates, Throggs Neck, Van Nest, Waterbury LaSalle, Westchester Square, Zerega)</v>
      </c>
    </row>
    <row r="15" spans="1:26" x14ac:dyDescent="0.25">
      <c r="A15" s="14">
        <v>14</v>
      </c>
      <c r="B15" s="14" t="s">
        <v>945</v>
      </c>
      <c r="C15" s="14" t="s">
        <v>426</v>
      </c>
      <c r="D15" s="14" t="s">
        <v>34</v>
      </c>
      <c r="E15" s="14" t="s">
        <v>946</v>
      </c>
      <c r="F15" s="16" t="s">
        <v>947</v>
      </c>
      <c r="G15" s="17" t="str">
        <f t="shared" si="0"/>
        <v>District 14 - Cabrera, Fernando (Bronx - Morris Heights, University Heights, Fordham, Kingsbridge)</v>
      </c>
    </row>
    <row r="16" spans="1:26" x14ac:dyDescent="0.25">
      <c r="A16" s="14">
        <v>15</v>
      </c>
      <c r="B16" s="14" t="s">
        <v>948</v>
      </c>
      <c r="C16" s="14" t="s">
        <v>426</v>
      </c>
      <c r="D16" s="14" t="s">
        <v>34</v>
      </c>
      <c r="E16" s="14" t="s">
        <v>949</v>
      </c>
      <c r="F16" s="16" t="s">
        <v>950</v>
      </c>
      <c r="G16" s="17" t="str">
        <f t="shared" si="0"/>
        <v>District 15 - Torres, Ritchie J. (Bronx - Bedford Park, Fordham, Mount Hope, Bathgate, Belmont, East Tremont, West Farms, Van Nest, Allerton, Olinville)</v>
      </c>
    </row>
    <row r="17" spans="1:7" x14ac:dyDescent="0.25">
      <c r="A17" s="14">
        <v>16</v>
      </c>
      <c r="B17" s="14" t="s">
        <v>951</v>
      </c>
      <c r="C17" s="14" t="s">
        <v>426</v>
      </c>
      <c r="D17" s="14" t="s">
        <v>34</v>
      </c>
      <c r="E17" s="14" t="s">
        <v>952</v>
      </c>
      <c r="F17" s="14" t="s">
        <v>953</v>
      </c>
      <c r="G17" s="17" t="str">
        <f t="shared" si="0"/>
        <v>District 16 - Gibson, Vanessa L. (Bronx - Claremont, Concourse, Concourse Village, Highbridge, Morris Heights, Mount Eden, Morrisania)</v>
      </c>
    </row>
    <row r="18" spans="1:7" x14ac:dyDescent="0.25">
      <c r="A18" s="14">
        <v>17</v>
      </c>
      <c r="B18" s="14" t="s">
        <v>954</v>
      </c>
      <c r="C18" s="14" t="s">
        <v>426</v>
      </c>
      <c r="D18" s="14" t="s">
        <v>34</v>
      </c>
      <c r="E18" s="14" t="s">
        <v>955</v>
      </c>
      <c r="F18" s="16" t="s">
        <v>956</v>
      </c>
      <c r="G18" s="17" t="str">
        <f t="shared" si="0"/>
        <v>District 17 - Salamanca, Rafael, Jr. (Bronx - Concourse Village, Crotona Park East, East Tremont, Hunts Point, Longwood, Melrose, Morrisania, Port Morris, West Farms, North Brother Island, South Brother Island)</v>
      </c>
    </row>
    <row r="19" spans="1:7" x14ac:dyDescent="0.25">
      <c r="A19" s="14">
        <v>18</v>
      </c>
      <c r="B19" s="14" t="s">
        <v>957</v>
      </c>
      <c r="C19" s="14" t="s">
        <v>426</v>
      </c>
      <c r="D19" s="14" t="s">
        <v>34</v>
      </c>
      <c r="E19" s="14" t="s">
        <v>958</v>
      </c>
      <c r="F19" s="16" t="s">
        <v>959</v>
      </c>
      <c r="G19" s="17" t="str">
        <f t="shared" si="0"/>
        <v>District 18 - Diaz, Ruben, Sr. (Bronx - Soundview, Castle Hill, Parkchester, Clason Point, Harding Park)</v>
      </c>
    </row>
    <row r="20" spans="1:7" x14ac:dyDescent="0.25">
      <c r="A20" s="14">
        <v>19</v>
      </c>
      <c r="B20" s="14" t="s">
        <v>960</v>
      </c>
      <c r="C20" s="14" t="s">
        <v>426</v>
      </c>
      <c r="D20" s="14" t="s">
        <v>24</v>
      </c>
      <c r="E20" s="14" t="s">
        <v>961</v>
      </c>
      <c r="F20" s="16" t="s">
        <v>962</v>
      </c>
      <c r="G20" s="17" t="str">
        <f t="shared" si="0"/>
        <v>District 19 - Vallone, Paul (Queens - Auburndale, Bay Terrace, Bayside, Beechhurst, College Point, Douglaston, Flushing, Little Neck, Malba, Whitestone)</v>
      </c>
    </row>
    <row r="21" spans="1:7" ht="15.75" customHeight="1" x14ac:dyDescent="0.25">
      <c r="A21" s="14">
        <v>20</v>
      </c>
      <c r="B21" s="14" t="s">
        <v>963</v>
      </c>
      <c r="C21" s="14" t="s">
        <v>426</v>
      </c>
      <c r="D21" s="14" t="s">
        <v>24</v>
      </c>
      <c r="E21" s="14" t="s">
        <v>964</v>
      </c>
      <c r="F21" s="16" t="s">
        <v>965</v>
      </c>
      <c r="G21" s="17" t="str">
        <f t="shared" si="0"/>
        <v>District 20 - Koo, Peter (Queens - Downtown Flushing, Murray Hill, Queensboro Hill)</v>
      </c>
    </row>
    <row r="22" spans="1:7" ht="15.75" customHeight="1" x14ac:dyDescent="0.25">
      <c r="A22" s="14">
        <v>21</v>
      </c>
      <c r="B22" s="14" t="s">
        <v>966</v>
      </c>
      <c r="C22" s="14" t="s">
        <v>426</v>
      </c>
      <c r="D22" s="14" t="s">
        <v>24</v>
      </c>
      <c r="E22" s="14" t="s">
        <v>967</v>
      </c>
      <c r="F22" s="16" t="s">
        <v>968</v>
      </c>
      <c r="G22" s="17" t="str">
        <f t="shared" si="0"/>
        <v>District 21 - Moya, Francisco (Queens - East Elmhurst, Elmhurst, Jackson Heights, and Corona in Queens, including Flushing Meadows Corona Park, Lefrak City and LaGuardia Airport)</v>
      </c>
    </row>
    <row r="23" spans="1:7" ht="15.75" customHeight="1" x14ac:dyDescent="0.25">
      <c r="A23" s="14">
        <v>22</v>
      </c>
      <c r="B23" s="14" t="s">
        <v>969</v>
      </c>
      <c r="C23" s="14" t="s">
        <v>426</v>
      </c>
      <c r="D23" s="14" t="s">
        <v>24</v>
      </c>
      <c r="E23" s="14" t="s">
        <v>970</v>
      </c>
      <c r="F23" s="16" t="s">
        <v>971</v>
      </c>
      <c r="G23" s="17" t="str">
        <f t="shared" si="0"/>
        <v>District 22 - Constantinides, Costa (Queens - Astoria, East Elmhurst, Jackson Heights, Woodside)</v>
      </c>
    </row>
    <row r="24" spans="1:7" ht="15.75" customHeight="1" x14ac:dyDescent="0.25">
      <c r="A24" s="14">
        <v>23</v>
      </c>
      <c r="B24" s="14" t="s">
        <v>972</v>
      </c>
      <c r="C24" s="14" t="s">
        <v>426</v>
      </c>
      <c r="D24" s="14" t="s">
        <v>24</v>
      </c>
      <c r="E24" s="14" t="s">
        <v>973</v>
      </c>
      <c r="F24" s="16" t="s">
        <v>974</v>
      </c>
      <c r="G24" s="17" t="str">
        <f t="shared" si="0"/>
        <v>District 23 - Grodenchik, Barry (Queens - Bayside Hills, Bellerose, Douglaston, Floral Park, Fresh Meadows, Glen Oaks, Hollis, Hollis Hills, Holliswood, Little Neck, New Hyde Park, Oakland Gardens, Queens Village)</v>
      </c>
    </row>
    <row r="25" spans="1:7" ht="15.75" customHeight="1" x14ac:dyDescent="0.25">
      <c r="A25" s="14">
        <v>24</v>
      </c>
      <c r="B25" s="14" t="s">
        <v>975</v>
      </c>
      <c r="C25" s="14" t="s">
        <v>426</v>
      </c>
      <c r="D25" s="14" t="s">
        <v>24</v>
      </c>
      <c r="E25" s="14" t="s">
        <v>976</v>
      </c>
      <c r="F25" s="16" t="s">
        <v>977</v>
      </c>
      <c r="G25" s="17" t="str">
        <f t="shared" si="0"/>
        <v>District 24 - Lancman, Rory I. (Queens - Kew Gardens Hills, Pomonok, Electchester, Fresh Meadows, Hillcrest, Jamaica Estates, Briarwood, Parkway Village, Jamaica Hills, Jamaica)</v>
      </c>
    </row>
    <row r="26" spans="1:7" ht="15.75" customHeight="1" x14ac:dyDescent="0.25">
      <c r="A26" s="14">
        <v>25</v>
      </c>
      <c r="B26" s="14" t="s">
        <v>978</v>
      </c>
      <c r="C26" s="14" t="s">
        <v>426</v>
      </c>
      <c r="D26" s="14" t="s">
        <v>24</v>
      </c>
      <c r="E26" s="14" t="s">
        <v>979</v>
      </c>
      <c r="F26" s="16" t="s">
        <v>980</v>
      </c>
      <c r="G26" s="17" t="str">
        <f t="shared" si="0"/>
        <v>District 25 - Dromm, Daniel (Queens - Elmhurst, Jackson Heights)</v>
      </c>
    </row>
    <row r="27" spans="1:7" ht="15.75" customHeight="1" x14ac:dyDescent="0.25">
      <c r="A27" s="14">
        <v>26</v>
      </c>
      <c r="B27" s="14" t="s">
        <v>981</v>
      </c>
      <c r="C27" s="14" t="s">
        <v>426</v>
      </c>
      <c r="D27" s="14" t="s">
        <v>24</v>
      </c>
      <c r="E27" s="14" t="s">
        <v>982</v>
      </c>
      <c r="F27" s="16" t="s">
        <v>983</v>
      </c>
      <c r="G27" s="17" t="str">
        <f t="shared" si="0"/>
        <v>District 26 - Van Bramer, Jimmy (Queens - Sunnyside, Woodside, Long Island City, Astoria, Dutch Kills)</v>
      </c>
    </row>
    <row r="28" spans="1:7" ht="15.75" customHeight="1" x14ac:dyDescent="0.25">
      <c r="A28" s="14">
        <v>27</v>
      </c>
      <c r="B28" s="14" t="s">
        <v>984</v>
      </c>
      <c r="C28" s="14" t="s">
        <v>426</v>
      </c>
      <c r="D28" s="14" t="s">
        <v>24</v>
      </c>
      <c r="E28" s="14" t="s">
        <v>985</v>
      </c>
      <c r="F28" s="16" t="s">
        <v>986</v>
      </c>
      <c r="G28" s="17" t="str">
        <f t="shared" si="0"/>
        <v>District 27 - Miller, I. Daneek (Queens - Cambria Heights, Hollis, Jamaica, St. Albans, Queens Village, and Springfield Gardens)</v>
      </c>
    </row>
    <row r="29" spans="1:7" ht="15.75" customHeight="1" x14ac:dyDescent="0.25">
      <c r="A29" s="14">
        <v>28</v>
      </c>
      <c r="B29" s="14" t="s">
        <v>987</v>
      </c>
      <c r="C29" s="14" t="s">
        <v>426</v>
      </c>
      <c r="D29" s="14" t="s">
        <v>24</v>
      </c>
      <c r="E29" s="14" t="s">
        <v>988</v>
      </c>
      <c r="F29" s="16" t="s">
        <v>989</v>
      </c>
      <c r="G29" s="17" t="str">
        <f t="shared" si="0"/>
        <v>District 28 - Adams, Adrienne E. (Queens - Jamaica, Richmond Hill, Rochdale Village, South Ozone Park)</v>
      </c>
    </row>
    <row r="30" spans="1:7" ht="15.75" customHeight="1" x14ac:dyDescent="0.25">
      <c r="A30" s="14">
        <v>29</v>
      </c>
      <c r="B30" s="14" t="s">
        <v>990</v>
      </c>
      <c r="C30" s="14" t="s">
        <v>426</v>
      </c>
      <c r="D30" s="14" t="s">
        <v>24</v>
      </c>
      <c r="E30" s="14" t="s">
        <v>991</v>
      </c>
      <c r="F30" s="16" t="s">
        <v>992</v>
      </c>
      <c r="G30" s="17" t="str">
        <f t="shared" si="0"/>
        <v>District 29 - Koslowitz, Karen (Queens - Rego Park, Forest Hills, Kew Gardens, Richmond Hill)</v>
      </c>
    </row>
    <row r="31" spans="1:7" ht="15.75" customHeight="1" x14ac:dyDescent="0.25">
      <c r="A31" s="14">
        <v>30</v>
      </c>
      <c r="B31" s="14" t="s">
        <v>993</v>
      </c>
      <c r="C31" s="14" t="s">
        <v>426</v>
      </c>
      <c r="D31" s="14" t="s">
        <v>24</v>
      </c>
      <c r="E31" s="14" t="s">
        <v>994</v>
      </c>
      <c r="F31" s="14" t="s">
        <v>995</v>
      </c>
      <c r="G31" s="17" t="str">
        <f t="shared" si="0"/>
        <v>District 30 - Holden, Robert (Queens - Glendale, Maspeth, Middle Village, Ridgewood, Woodhaven, Woodside)</v>
      </c>
    </row>
    <row r="32" spans="1:7" ht="15.75" customHeight="1" x14ac:dyDescent="0.25">
      <c r="A32" s="14">
        <v>31</v>
      </c>
      <c r="B32" s="14" t="s">
        <v>996</v>
      </c>
      <c r="C32" s="14" t="s">
        <v>426</v>
      </c>
      <c r="D32" s="14" t="s">
        <v>24</v>
      </c>
      <c r="E32" s="14" t="s">
        <v>997</v>
      </c>
      <c r="F32" s="16" t="s">
        <v>998</v>
      </c>
      <c r="G32" s="17" t="str">
        <f t="shared" si="0"/>
        <v>District 31 - Richards, Donovan J. (Queens - Arverne, Brookville, Edgemere, Far Rockaway, Laurelton, Rosedale, Springfield Gardens)</v>
      </c>
    </row>
    <row r="33" spans="1:7" ht="15.75" customHeight="1" x14ac:dyDescent="0.25">
      <c r="A33" s="14">
        <v>32</v>
      </c>
      <c r="B33" s="14" t="s">
        <v>999</v>
      </c>
      <c r="C33" s="14" t="s">
        <v>193</v>
      </c>
      <c r="D33" s="14" t="s">
        <v>24</v>
      </c>
      <c r="E33" s="14" t="s">
        <v>1000</v>
      </c>
      <c r="F33" s="16" t="s">
        <v>1001</v>
      </c>
      <c r="G33" s="17" t="str">
        <f t="shared" si="0"/>
        <v>District 32 - Ulrich, Eric A. (Queens - Belle Harbor, Breezy Point, Broad Channel, Howard Beach, Lindenwood, Neponsit, Ozone Park, Richmond Hill, Rockaway Park, Roxbury, South Ozone Park, West Hamilton Beach, Woodhaven)</v>
      </c>
    </row>
    <row r="34" spans="1:7" ht="15.75" customHeight="1" x14ac:dyDescent="0.25">
      <c r="A34" s="14">
        <v>33</v>
      </c>
      <c r="B34" s="14" t="s">
        <v>1002</v>
      </c>
      <c r="C34" s="14" t="s">
        <v>426</v>
      </c>
      <c r="D34" s="14" t="s">
        <v>11</v>
      </c>
      <c r="E34" s="14" t="s">
        <v>1003</v>
      </c>
      <c r="F34" s="16" t="s">
        <v>1004</v>
      </c>
      <c r="G34" s="17" t="str">
        <f t="shared" ref="G34:G65" si="1">"District "&amp;A34&amp;" - "&amp;B34&amp;" ("&amp;D34&amp;" - "&amp;F34&amp;")"</f>
        <v>District 33 - Levin, Stephen T. (Brooklyn - Boerum Hill, Brooklyn Heights, Brooklyn Navy Yard, Downtown Brooklyn, Dumbo, Fulton Ferry, Greenpoint, Vinegar Hill, Williamsburg)</v>
      </c>
    </row>
    <row r="35" spans="1:7" ht="15.75" customHeight="1" x14ac:dyDescent="0.25">
      <c r="A35" s="14">
        <v>34</v>
      </c>
      <c r="B35" s="14" t="s">
        <v>1005</v>
      </c>
      <c r="C35" s="14" t="s">
        <v>426</v>
      </c>
      <c r="D35" s="14" t="s">
        <v>148</v>
      </c>
      <c r="E35" s="14" t="s">
        <v>1006</v>
      </c>
      <c r="F35" s="14" t="s">
        <v>1007</v>
      </c>
      <c r="G35" s="17" t="str">
        <f t="shared" si="1"/>
        <v>District 34 - Reynoso, Antonio (Brooklyn, Queens - 	Williamsburg, Bushwick, Ridgewood)</v>
      </c>
    </row>
    <row r="36" spans="1:7" ht="15.75" customHeight="1" x14ac:dyDescent="0.25">
      <c r="A36" s="14">
        <v>35</v>
      </c>
      <c r="B36" s="14" t="s">
        <v>1008</v>
      </c>
      <c r="C36" s="14" t="s">
        <v>426</v>
      </c>
      <c r="D36" s="14" t="s">
        <v>11</v>
      </c>
      <c r="E36" s="14" t="s">
        <v>1009</v>
      </c>
      <c r="F36" s="14" t="s">
        <v>1010</v>
      </c>
      <c r="G36" s="17" t="str">
        <f t="shared" si="1"/>
        <v>District 35 - Cumbo, Laurie A. (Brooklyn - Fort Greene, Clinton Hill, Crown Heights, Prospect Heights, Bedford Stuyvesant)</v>
      </c>
    </row>
    <row r="37" spans="1:7" ht="15.75" customHeight="1" x14ac:dyDescent="0.25">
      <c r="A37" s="14">
        <v>36</v>
      </c>
      <c r="B37" s="14" t="s">
        <v>1011</v>
      </c>
      <c r="C37" s="14" t="s">
        <v>426</v>
      </c>
      <c r="D37" s="14" t="s">
        <v>11</v>
      </c>
      <c r="E37" s="14" t="s">
        <v>1012</v>
      </c>
      <c r="F37" s="16" t="s">
        <v>1013</v>
      </c>
      <c r="G37" s="17" t="str">
        <f t="shared" si="1"/>
        <v>District 36 - Cornegy, Robert E., Jr. (Brooklyn - Bedford Stuyvesant, Northern Crown Heights)</v>
      </c>
    </row>
    <row r="38" spans="1:7" ht="15.75" customHeight="1" x14ac:dyDescent="0.25">
      <c r="A38" s="14">
        <v>37</v>
      </c>
      <c r="B38" s="14" t="s">
        <v>239</v>
      </c>
      <c r="C38" s="14" t="s">
        <v>451</v>
      </c>
      <c r="D38" s="14" t="s">
        <v>451</v>
      </c>
      <c r="E38" s="14" t="s">
        <v>1014</v>
      </c>
      <c r="F38" s="14" t="s">
        <v>1015</v>
      </c>
      <c r="G38" s="17" t="str">
        <f t="shared" si="1"/>
        <v>District 37 - Vacant (N/A - Cypress Hills, Bushwick, City Line, Ocean Hill, Brownsville, East New York)</v>
      </c>
    </row>
    <row r="39" spans="1:7" ht="15.75" customHeight="1" x14ac:dyDescent="0.25">
      <c r="A39" s="14">
        <v>38</v>
      </c>
      <c r="B39" s="14" t="s">
        <v>1016</v>
      </c>
      <c r="C39" s="14" t="s">
        <v>426</v>
      </c>
      <c r="D39" s="14" t="s">
        <v>11</v>
      </c>
      <c r="E39" s="14" t="s">
        <v>1017</v>
      </c>
      <c r="F39" s="14" t="s">
        <v>1018</v>
      </c>
      <c r="G39" s="17" t="str">
        <f t="shared" si="1"/>
        <v>District 38 - Menchaca, Carlos (Brooklyn - Red Hook, Sunset Park, Greenwood Heights and portions of Windsor Terrace, Dyker Heights, and Boro Park)</v>
      </c>
    </row>
    <row r="40" spans="1:7" ht="15.75" customHeight="1" x14ac:dyDescent="0.25">
      <c r="A40" s="14">
        <v>39</v>
      </c>
      <c r="B40" s="14" t="s">
        <v>1019</v>
      </c>
      <c r="C40" s="14" t="s">
        <v>426</v>
      </c>
      <c r="D40" s="14" t="s">
        <v>11</v>
      </c>
      <c r="E40" s="14" t="s">
        <v>1020</v>
      </c>
      <c r="F40" s="16" t="s">
        <v>1021</v>
      </c>
      <c r="G40" s="17" t="str">
        <f t="shared" si="1"/>
        <v>District 39 - Lander, Brad (Brooklyn - Cobble Hill, Carroll Gardens, Columbia Waterfront, Gowanus, Park Slope, Windsor Terrace, Borough Park, Kensington)</v>
      </c>
    </row>
    <row r="41" spans="1:7" ht="15.75" customHeight="1" x14ac:dyDescent="0.25">
      <c r="A41" s="14">
        <v>40</v>
      </c>
      <c r="B41" s="14" t="s">
        <v>1022</v>
      </c>
      <c r="C41" s="14" t="s">
        <v>426</v>
      </c>
      <c r="D41" s="14" t="s">
        <v>11</v>
      </c>
      <c r="E41" s="14" t="s">
        <v>1023</v>
      </c>
      <c r="F41" s="16" t="s">
        <v>1024</v>
      </c>
      <c r="G41" s="17" t="str">
        <f t="shared" si="1"/>
        <v>District 40 - Eugene, Mathieu (Brooklyn - Crown Heights, East Flatbush, Flatbush, Kensington, Midwood, Prospect Park, and Prospect Lefferts Gardens)</v>
      </c>
    </row>
    <row r="42" spans="1:7" ht="15.75" customHeight="1" x14ac:dyDescent="0.25">
      <c r="A42" s="14">
        <v>41</v>
      </c>
      <c r="B42" s="14" t="s">
        <v>1025</v>
      </c>
      <c r="C42" s="14" t="s">
        <v>426</v>
      </c>
      <c r="D42" s="14" t="s">
        <v>11</v>
      </c>
      <c r="E42" s="14" t="s">
        <v>1026</v>
      </c>
      <c r="F42" s="14" t="s">
        <v>1027</v>
      </c>
      <c r="G42" s="17" t="str">
        <f t="shared" si="1"/>
        <v>District 41 - Ampry-Samuel, Alicka (Brooklyn - 	Bedford-Stuyvesant, Ocean Hill-Brownsville, East Flatbush, Crown Heights)</v>
      </c>
    </row>
    <row r="43" spans="1:7" ht="15.75" customHeight="1" x14ac:dyDescent="0.25">
      <c r="A43" s="14">
        <v>42</v>
      </c>
      <c r="B43" s="14" t="s">
        <v>1028</v>
      </c>
      <c r="C43" s="14" t="s">
        <v>426</v>
      </c>
      <c r="D43" s="14" t="s">
        <v>11</v>
      </c>
      <c r="E43" s="14" t="s">
        <v>1029</v>
      </c>
      <c r="F43" s="16" t="s">
        <v>1030</v>
      </c>
      <c r="G43" s="17" t="str">
        <f t="shared" si="1"/>
        <v>District 42 - Barron, Inez (Brooklyn - East New York, New Lots, Remsen Village, Spring Creek, Starrett City)</v>
      </c>
    </row>
    <row r="44" spans="1:7" ht="15.75" customHeight="1" x14ac:dyDescent="0.25">
      <c r="A44" s="14">
        <v>43</v>
      </c>
      <c r="B44" s="14" t="s">
        <v>1031</v>
      </c>
      <c r="C44" s="14" t="s">
        <v>426</v>
      </c>
      <c r="D44" s="14" t="s">
        <v>11</v>
      </c>
      <c r="E44" s="14" t="s">
        <v>1032</v>
      </c>
      <c r="F44" s="16" t="s">
        <v>1033</v>
      </c>
      <c r="G44" s="17" t="str">
        <f t="shared" si="1"/>
        <v>District 43 - Brannan, Justin (Brooklyn - Bay Ridge, Dyker Heights, Bensonhurst, Bath Beach)</v>
      </c>
    </row>
    <row r="45" spans="1:7" ht="15.75" customHeight="1" x14ac:dyDescent="0.25">
      <c r="A45" s="14">
        <v>44</v>
      </c>
      <c r="B45" s="14" t="s">
        <v>1034</v>
      </c>
      <c r="C45" s="14" t="s">
        <v>426</v>
      </c>
      <c r="D45" s="14" t="s">
        <v>11</v>
      </c>
      <c r="E45" s="14" t="s">
        <v>1035</v>
      </c>
      <c r="F45" s="14" t="s">
        <v>1036</v>
      </c>
      <c r="G45" s="17" t="str">
        <f t="shared" si="1"/>
        <v>District 44 - Yeger, Kalman (Brooklyn - 	Bensonhurst, Borough Park, Midwood, Ocean Parkway)</v>
      </c>
    </row>
    <row r="46" spans="1:7" ht="15.75" customHeight="1" x14ac:dyDescent="0.25">
      <c r="A46" s="14">
        <v>45</v>
      </c>
      <c r="B46" s="14" t="s">
        <v>1037</v>
      </c>
      <c r="C46" s="14" t="s">
        <v>426</v>
      </c>
      <c r="D46" s="14" t="s">
        <v>11</v>
      </c>
      <c r="E46" s="14" t="s">
        <v>1038</v>
      </c>
      <c r="F46" s="14" t="s">
        <v>1039</v>
      </c>
      <c r="G46" s="17" t="str">
        <f t="shared" si="1"/>
        <v>District 45 - Louis, Farah N. (Brooklyn - 	Flatbush, East Flatbush, Midwood, Marine Park, Flatlands, Kensington)</v>
      </c>
    </row>
    <row r="47" spans="1:7" ht="15.75" customHeight="1" x14ac:dyDescent="0.25">
      <c r="A47" s="14">
        <v>46</v>
      </c>
      <c r="B47" s="14" t="s">
        <v>1040</v>
      </c>
      <c r="C47" s="14" t="s">
        <v>426</v>
      </c>
      <c r="D47" s="14" t="s">
        <v>11</v>
      </c>
      <c r="E47" s="14" t="s">
        <v>1041</v>
      </c>
      <c r="F47" s="14" t="s">
        <v>1042</v>
      </c>
      <c r="G47" s="17" t="str">
        <f t="shared" si="1"/>
        <v>District 46 - Maisel, Alan N. (Brooklyn - 	Bergen Beach, Canarsie, Flatlands, Georgetown, Gerritsen Beach, Marine Park, Mill Basin, Mill Island, Sheepshead Bay)</v>
      </c>
    </row>
    <row r="48" spans="1:7" ht="15.75" customHeight="1" x14ac:dyDescent="0.25">
      <c r="A48" s="14">
        <v>47</v>
      </c>
      <c r="B48" s="14" t="s">
        <v>1043</v>
      </c>
      <c r="C48" s="14" t="s">
        <v>426</v>
      </c>
      <c r="D48" s="14" t="s">
        <v>11</v>
      </c>
      <c r="E48" s="14" t="s">
        <v>1044</v>
      </c>
      <c r="F48" s="16" t="s">
        <v>1045</v>
      </c>
      <c r="G48" s="17" t="str">
        <f t="shared" si="1"/>
        <v>District 47 - Treyger, Mark (Brooklyn - Bensonhurst, Coney Island, Gravesend, Sea Gate)</v>
      </c>
    </row>
    <row r="49" spans="1:7" ht="15.75" customHeight="1" x14ac:dyDescent="0.25">
      <c r="A49" s="14">
        <v>48</v>
      </c>
      <c r="B49" s="14" t="s">
        <v>1046</v>
      </c>
      <c r="C49" s="14" t="s">
        <v>426</v>
      </c>
      <c r="D49" s="14" t="s">
        <v>11</v>
      </c>
      <c r="E49" s="14" t="s">
        <v>1047</v>
      </c>
      <c r="F49" s="14" t="s">
        <v>1048</v>
      </c>
      <c r="G49" s="17" t="str">
        <f t="shared" si="1"/>
        <v>District 48 - Deutsch, Chaim M. (Brooklyn - Brighton Beach, Manhattan Beach, Sheepshead Bay, Homecrest, Trump Village, Luna Park, Brightwater Towers, Midwood)</v>
      </c>
    </row>
    <row r="50" spans="1:7" ht="15.75" customHeight="1" x14ac:dyDescent="0.25">
      <c r="A50" s="14">
        <v>49</v>
      </c>
      <c r="B50" s="14" t="s">
        <v>1049</v>
      </c>
      <c r="C50" s="14" t="s">
        <v>426</v>
      </c>
      <c r="D50" s="14" t="s">
        <v>42</v>
      </c>
      <c r="E50" s="14" t="s">
        <v>1050</v>
      </c>
      <c r="F50" s="16" t="s">
        <v>1051</v>
      </c>
      <c r="G50" s="17" t="str">
        <f t="shared" si="1"/>
        <v>District 49 - Rose, Deborah (Staten Island - Arlington, Clifton, Clove Lakes, Concord, Elm Park, Graniteville, Livingston, Mariners Harbor, New Brighton, Port Richmond, Randall Manor, Rosebank, St. George, Snug Harbor, Silver Lake, Stapleton, Sunnyside, West Brighton and Tompkinsville)</v>
      </c>
    </row>
    <row r="51" spans="1:7" ht="15.75" customHeight="1" x14ac:dyDescent="0.25">
      <c r="A51" s="14">
        <v>50</v>
      </c>
      <c r="B51" s="16" t="s">
        <v>1052</v>
      </c>
      <c r="C51" s="14" t="s">
        <v>193</v>
      </c>
      <c r="D51" s="14" t="s">
        <v>42</v>
      </c>
      <c r="E51" s="14" t="s">
        <v>1053</v>
      </c>
      <c r="F51" s="16" t="s">
        <v>1054</v>
      </c>
      <c r="G51" s="17" t="str">
        <f t="shared" si="1"/>
        <v>District 50 - Matteo, Steven (Staten Island - Arrochar, Bloomfield, Bulls Head, Castleton Corners, Chelsea, Concord, Dongan Hills, Egbertville, Emerson Hill, Fort Wadsworth, Graniteville, Grant City, Grasmere, Heartland Village, Isle of Meadows, Lighthouse Hill, Manor Heights, Meiers Corners, Midland Beach, New Dorp, New Springville, Oakwood, Ocean Breeze, Old Town, Prall's Island, Richmondtown, Rosebank, Shore Acres, South Beach, Todt Hill, Travis, Westerleigh, and Willowbrook)</v>
      </c>
    </row>
    <row r="52" spans="1:7" ht="15.75" customHeight="1" x14ac:dyDescent="0.25">
      <c r="A52" s="14">
        <v>51</v>
      </c>
      <c r="B52" s="14" t="s">
        <v>1055</v>
      </c>
      <c r="C52" s="14" t="s">
        <v>193</v>
      </c>
      <c r="D52" s="14" t="s">
        <v>42</v>
      </c>
      <c r="E52" s="14" t="s">
        <v>1056</v>
      </c>
      <c r="F52" s="16" t="s">
        <v>1057</v>
      </c>
      <c r="G52" s="17" t="str">
        <f t="shared" si="1"/>
        <v>District 51 - Borelli, Joesph C. (Staten Island - Annadale, Arden Heights, Bay Terrace, Charleston, Eltingville, Great Kills, Greenridge, Heartland Village, Huguenot, New Springville, Pleasant Plains, Prince’s Bay, Richmond Valley, Rossville, Tottenville, Woodrow)</v>
      </c>
    </row>
    <row r="53" spans="1:7" ht="15.75" customHeight="1" x14ac:dyDescent="0.25">
      <c r="F53" s="17"/>
      <c r="G53" s="17"/>
    </row>
    <row r="54" spans="1:7" ht="15.75" customHeight="1" x14ac:dyDescent="0.25">
      <c r="F54" s="17"/>
      <c r="G54" s="17"/>
    </row>
    <row r="55" spans="1:7" ht="15.75" customHeight="1" x14ac:dyDescent="0.25">
      <c r="F55" s="17"/>
      <c r="G55" s="17"/>
    </row>
    <row r="56" spans="1:7" ht="15.75" customHeight="1" x14ac:dyDescent="0.25">
      <c r="F56" s="17"/>
      <c r="G56" s="17"/>
    </row>
    <row r="57" spans="1:7" ht="15.75" customHeight="1" x14ac:dyDescent="0.25">
      <c r="F57" s="17"/>
      <c r="G57" s="17"/>
    </row>
    <row r="58" spans="1:7" ht="15.75" customHeight="1" x14ac:dyDescent="0.25">
      <c r="F58" s="17"/>
      <c r="G58" s="17"/>
    </row>
    <row r="59" spans="1:7" ht="15.75" customHeight="1" x14ac:dyDescent="0.25">
      <c r="F59" s="17"/>
      <c r="G59" s="17"/>
    </row>
    <row r="60" spans="1:7" ht="15.75" customHeight="1" x14ac:dyDescent="0.25">
      <c r="F60" s="17"/>
      <c r="G60" s="17"/>
    </row>
    <row r="61" spans="1:7" ht="15.75" customHeight="1" x14ac:dyDescent="0.25">
      <c r="F61" s="17"/>
      <c r="G61" s="17"/>
    </row>
    <row r="62" spans="1:7" ht="15.75" customHeight="1" x14ac:dyDescent="0.25">
      <c r="F62" s="17"/>
      <c r="G62" s="17"/>
    </row>
    <row r="63" spans="1:7" ht="15.75" customHeight="1" x14ac:dyDescent="0.25">
      <c r="F63" s="17"/>
      <c r="G63" s="17"/>
    </row>
    <row r="64" spans="1:7" ht="15.75" customHeight="1" x14ac:dyDescent="0.25">
      <c r="F64" s="17"/>
      <c r="G64" s="17"/>
    </row>
    <row r="65" spans="6:7" ht="15.75" customHeight="1" x14ac:dyDescent="0.25">
      <c r="F65" s="17"/>
      <c r="G65" s="17"/>
    </row>
    <row r="66" spans="6:7" ht="15.75" customHeight="1" x14ac:dyDescent="0.25">
      <c r="F66" s="17"/>
      <c r="G66" s="17"/>
    </row>
    <row r="67" spans="6:7" ht="15.75" customHeight="1" x14ac:dyDescent="0.25">
      <c r="F67" s="17"/>
      <c r="G67" s="17"/>
    </row>
    <row r="68" spans="6:7" ht="15.75" customHeight="1" x14ac:dyDescent="0.25">
      <c r="F68" s="17"/>
      <c r="G68" s="17"/>
    </row>
    <row r="69" spans="6:7" ht="15.75" customHeight="1" x14ac:dyDescent="0.25">
      <c r="F69" s="17"/>
      <c r="G69" s="17"/>
    </row>
    <row r="70" spans="6:7" ht="15.75" customHeight="1" x14ac:dyDescent="0.25">
      <c r="F70" s="17"/>
      <c r="G70" s="17"/>
    </row>
    <row r="71" spans="6:7" ht="15.75" customHeight="1" x14ac:dyDescent="0.25">
      <c r="F71" s="17"/>
      <c r="G71" s="17"/>
    </row>
    <row r="72" spans="6:7" ht="15.75" customHeight="1" x14ac:dyDescent="0.25">
      <c r="F72" s="17"/>
      <c r="G72" s="17"/>
    </row>
    <row r="73" spans="6:7" ht="15.75" customHeight="1" x14ac:dyDescent="0.25">
      <c r="F73" s="17"/>
      <c r="G73" s="17"/>
    </row>
    <row r="74" spans="6:7" ht="15.75" customHeight="1" x14ac:dyDescent="0.25">
      <c r="F74" s="17"/>
      <c r="G74" s="17"/>
    </row>
    <row r="75" spans="6:7" ht="15.75" customHeight="1" x14ac:dyDescent="0.25">
      <c r="F75" s="17"/>
      <c r="G75" s="17"/>
    </row>
    <row r="76" spans="6:7" ht="15.75" customHeight="1" x14ac:dyDescent="0.25">
      <c r="F76" s="17"/>
      <c r="G76" s="17"/>
    </row>
    <row r="77" spans="6:7" ht="15.75" customHeight="1" x14ac:dyDescent="0.25">
      <c r="F77" s="17"/>
      <c r="G77" s="17"/>
    </row>
    <row r="78" spans="6:7" ht="15.75" customHeight="1" x14ac:dyDescent="0.25">
      <c r="F78" s="17"/>
      <c r="G78" s="17"/>
    </row>
    <row r="79" spans="6:7" ht="15.75" customHeight="1" x14ac:dyDescent="0.25">
      <c r="F79" s="17"/>
      <c r="G79" s="17"/>
    </row>
    <row r="80" spans="6:7" ht="15.75" customHeight="1" x14ac:dyDescent="0.25">
      <c r="F80" s="17"/>
      <c r="G80" s="17"/>
    </row>
    <row r="81" spans="6:7" ht="15.75" customHeight="1" x14ac:dyDescent="0.25">
      <c r="F81" s="17"/>
      <c r="G81" s="17"/>
    </row>
    <row r="82" spans="6:7" ht="15.75" customHeight="1" x14ac:dyDescent="0.25">
      <c r="F82" s="17"/>
      <c r="G82" s="17"/>
    </row>
    <row r="83" spans="6:7" ht="15.75" customHeight="1" x14ac:dyDescent="0.25">
      <c r="F83" s="17"/>
      <c r="G83" s="17"/>
    </row>
    <row r="84" spans="6:7" ht="15.75" customHeight="1" x14ac:dyDescent="0.25">
      <c r="F84" s="17"/>
      <c r="G84" s="17"/>
    </row>
    <row r="85" spans="6:7" ht="15.75" customHeight="1" x14ac:dyDescent="0.25">
      <c r="F85" s="17"/>
      <c r="G85" s="17"/>
    </row>
    <row r="86" spans="6:7" ht="15.75" customHeight="1" x14ac:dyDescent="0.25">
      <c r="F86" s="17"/>
      <c r="G86" s="17"/>
    </row>
    <row r="87" spans="6:7" ht="15.75" customHeight="1" x14ac:dyDescent="0.25">
      <c r="F87" s="17"/>
      <c r="G87" s="17"/>
    </row>
    <row r="88" spans="6:7" ht="15.75" customHeight="1" x14ac:dyDescent="0.25">
      <c r="F88" s="17"/>
      <c r="G88" s="17"/>
    </row>
    <row r="89" spans="6:7" ht="15.75" customHeight="1" x14ac:dyDescent="0.25">
      <c r="F89" s="17"/>
      <c r="G89" s="17"/>
    </row>
    <row r="90" spans="6:7" ht="15.75" customHeight="1" x14ac:dyDescent="0.25">
      <c r="F90" s="17"/>
      <c r="G90" s="17"/>
    </row>
    <row r="91" spans="6:7" ht="15.75" customHeight="1" x14ac:dyDescent="0.25">
      <c r="F91" s="17"/>
      <c r="G91" s="17"/>
    </row>
    <row r="92" spans="6:7" ht="15.75" customHeight="1" x14ac:dyDescent="0.25">
      <c r="F92" s="17"/>
      <c r="G92" s="17"/>
    </row>
    <row r="93" spans="6:7" ht="15.75" customHeight="1" x14ac:dyDescent="0.25">
      <c r="F93" s="17"/>
      <c r="G93" s="17"/>
    </row>
    <row r="94" spans="6:7" ht="15.75" customHeight="1" x14ac:dyDescent="0.25">
      <c r="F94" s="17"/>
      <c r="G94" s="17"/>
    </row>
    <row r="95" spans="6:7" ht="15.75" customHeight="1" x14ac:dyDescent="0.25">
      <c r="F95" s="17"/>
      <c r="G95" s="17"/>
    </row>
    <row r="96" spans="6:7" ht="15.75" customHeight="1" x14ac:dyDescent="0.25">
      <c r="F96" s="17"/>
      <c r="G96" s="17"/>
    </row>
    <row r="97" spans="6:7" ht="15.75" customHeight="1" x14ac:dyDescent="0.25">
      <c r="F97" s="17"/>
      <c r="G97" s="17"/>
    </row>
    <row r="98" spans="6:7" ht="15.75" customHeight="1" x14ac:dyDescent="0.25">
      <c r="F98" s="17"/>
      <c r="G98" s="17"/>
    </row>
    <row r="99" spans="6:7" ht="15.75" customHeight="1" x14ac:dyDescent="0.25">
      <c r="F99" s="17"/>
      <c r="G99" s="17"/>
    </row>
    <row r="100" spans="6:7" ht="15.75" customHeight="1" x14ac:dyDescent="0.25">
      <c r="F100" s="17"/>
      <c r="G100" s="17"/>
    </row>
    <row r="101" spans="6:7" ht="15.75" customHeight="1" x14ac:dyDescent="0.25">
      <c r="F101" s="17"/>
      <c r="G101" s="17"/>
    </row>
    <row r="102" spans="6:7" ht="15.75" customHeight="1" x14ac:dyDescent="0.25">
      <c r="F102" s="17"/>
      <c r="G102" s="17"/>
    </row>
    <row r="103" spans="6:7" ht="15.75" customHeight="1" x14ac:dyDescent="0.25">
      <c r="F103" s="17"/>
      <c r="G103" s="17"/>
    </row>
    <row r="104" spans="6:7" ht="15.75" customHeight="1" x14ac:dyDescent="0.25">
      <c r="F104" s="17"/>
      <c r="G104" s="17"/>
    </row>
    <row r="105" spans="6:7" ht="15.75" customHeight="1" x14ac:dyDescent="0.25">
      <c r="F105" s="17"/>
      <c r="G105" s="17"/>
    </row>
    <row r="106" spans="6:7" ht="15.75" customHeight="1" x14ac:dyDescent="0.25">
      <c r="F106" s="17"/>
      <c r="G106" s="17"/>
    </row>
    <row r="107" spans="6:7" ht="15.75" customHeight="1" x14ac:dyDescent="0.25">
      <c r="F107" s="17"/>
      <c r="G107" s="17"/>
    </row>
    <row r="108" spans="6:7" ht="15.75" customHeight="1" x14ac:dyDescent="0.25">
      <c r="F108" s="17"/>
      <c r="G108" s="17"/>
    </row>
    <row r="109" spans="6:7" ht="15.75" customHeight="1" x14ac:dyDescent="0.25">
      <c r="F109" s="17"/>
      <c r="G109" s="17"/>
    </row>
    <row r="110" spans="6:7" ht="15.75" customHeight="1" x14ac:dyDescent="0.25">
      <c r="F110" s="17"/>
      <c r="G110" s="17"/>
    </row>
    <row r="111" spans="6:7" ht="15.75" customHeight="1" x14ac:dyDescent="0.25">
      <c r="F111" s="17"/>
      <c r="G111" s="17"/>
    </row>
    <row r="112" spans="6:7" ht="15.75" customHeight="1" x14ac:dyDescent="0.25">
      <c r="F112" s="17"/>
      <c r="G112" s="17"/>
    </row>
    <row r="113" spans="6:7" ht="15.75" customHeight="1" x14ac:dyDescent="0.25">
      <c r="F113" s="17"/>
      <c r="G113" s="17"/>
    </row>
    <row r="114" spans="6:7" ht="15.75" customHeight="1" x14ac:dyDescent="0.25">
      <c r="F114" s="17"/>
      <c r="G114" s="17"/>
    </row>
    <row r="115" spans="6:7" ht="15.75" customHeight="1" x14ac:dyDescent="0.25">
      <c r="F115" s="17"/>
      <c r="G115" s="17"/>
    </row>
    <row r="116" spans="6:7" ht="15.75" customHeight="1" x14ac:dyDescent="0.25">
      <c r="F116" s="17"/>
      <c r="G116" s="17"/>
    </row>
    <row r="117" spans="6:7" ht="15.75" customHeight="1" x14ac:dyDescent="0.25">
      <c r="F117" s="17"/>
      <c r="G117" s="17"/>
    </row>
    <row r="118" spans="6:7" ht="15.75" customHeight="1" x14ac:dyDescent="0.25">
      <c r="F118" s="17"/>
      <c r="G118" s="17"/>
    </row>
    <row r="119" spans="6:7" ht="15.75" customHeight="1" x14ac:dyDescent="0.25">
      <c r="F119" s="17"/>
      <c r="G119" s="17"/>
    </row>
    <row r="120" spans="6:7" ht="15.75" customHeight="1" x14ac:dyDescent="0.25">
      <c r="F120" s="17"/>
      <c r="G120" s="17"/>
    </row>
    <row r="121" spans="6:7" ht="15.75" customHeight="1" x14ac:dyDescent="0.25">
      <c r="F121" s="17"/>
      <c r="G121" s="17"/>
    </row>
    <row r="122" spans="6:7" ht="15.75" customHeight="1" x14ac:dyDescent="0.25">
      <c r="F122" s="17"/>
      <c r="G122" s="17"/>
    </row>
    <row r="123" spans="6:7" ht="15.75" customHeight="1" x14ac:dyDescent="0.25">
      <c r="F123" s="17"/>
      <c r="G123" s="17"/>
    </row>
    <row r="124" spans="6:7" ht="15.75" customHeight="1" x14ac:dyDescent="0.25">
      <c r="F124" s="17"/>
      <c r="G124" s="17"/>
    </row>
    <row r="125" spans="6:7" ht="15.75" customHeight="1" x14ac:dyDescent="0.25">
      <c r="F125" s="17"/>
      <c r="G125" s="17"/>
    </row>
    <row r="126" spans="6:7" ht="15.75" customHeight="1" x14ac:dyDescent="0.25">
      <c r="F126" s="17"/>
      <c r="G126" s="17"/>
    </row>
    <row r="127" spans="6:7" ht="15.75" customHeight="1" x14ac:dyDescent="0.25">
      <c r="F127" s="17"/>
      <c r="G127" s="17"/>
    </row>
    <row r="128" spans="6:7" ht="15.75" customHeight="1" x14ac:dyDescent="0.25">
      <c r="F128" s="17"/>
      <c r="G128" s="17"/>
    </row>
    <row r="129" spans="6:7" ht="15.75" customHeight="1" x14ac:dyDescent="0.25">
      <c r="F129" s="17"/>
      <c r="G129" s="17"/>
    </row>
    <row r="130" spans="6:7" ht="15.75" customHeight="1" x14ac:dyDescent="0.25">
      <c r="F130" s="17"/>
      <c r="G130" s="17"/>
    </row>
    <row r="131" spans="6:7" ht="15.75" customHeight="1" x14ac:dyDescent="0.25">
      <c r="F131" s="17"/>
      <c r="G131" s="17"/>
    </row>
    <row r="132" spans="6:7" ht="15.75" customHeight="1" x14ac:dyDescent="0.25">
      <c r="F132" s="17"/>
      <c r="G132" s="17"/>
    </row>
    <row r="133" spans="6:7" ht="15.75" customHeight="1" x14ac:dyDescent="0.25">
      <c r="F133" s="17"/>
      <c r="G133" s="17"/>
    </row>
    <row r="134" spans="6:7" ht="15.75" customHeight="1" x14ac:dyDescent="0.25">
      <c r="F134" s="17"/>
      <c r="G134" s="17"/>
    </row>
    <row r="135" spans="6:7" ht="15.75" customHeight="1" x14ac:dyDescent="0.25">
      <c r="F135" s="17"/>
      <c r="G135" s="17"/>
    </row>
    <row r="136" spans="6:7" ht="15.75" customHeight="1" x14ac:dyDescent="0.25">
      <c r="F136" s="17"/>
      <c r="G136" s="17"/>
    </row>
    <row r="137" spans="6:7" ht="15.75" customHeight="1" x14ac:dyDescent="0.25">
      <c r="F137" s="17"/>
      <c r="G137" s="17"/>
    </row>
    <row r="138" spans="6:7" ht="15.75" customHeight="1" x14ac:dyDescent="0.25">
      <c r="F138" s="17"/>
      <c r="G138" s="17"/>
    </row>
    <row r="139" spans="6:7" ht="15.75" customHeight="1" x14ac:dyDescent="0.25">
      <c r="F139" s="17"/>
      <c r="G139" s="17"/>
    </row>
    <row r="140" spans="6:7" ht="15.75" customHeight="1" x14ac:dyDescent="0.25">
      <c r="F140" s="17"/>
      <c r="G140" s="17"/>
    </row>
    <row r="141" spans="6:7" ht="15.75" customHeight="1" x14ac:dyDescent="0.25">
      <c r="F141" s="17"/>
      <c r="G141" s="17"/>
    </row>
    <row r="142" spans="6:7" ht="15.75" customHeight="1" x14ac:dyDescent="0.25">
      <c r="F142" s="17"/>
      <c r="G142" s="17"/>
    </row>
    <row r="143" spans="6:7" ht="15.75" customHeight="1" x14ac:dyDescent="0.25">
      <c r="F143" s="17"/>
      <c r="G143" s="17"/>
    </row>
    <row r="144" spans="6:7" ht="15.75" customHeight="1" x14ac:dyDescent="0.25">
      <c r="F144" s="17"/>
      <c r="G144" s="17"/>
    </row>
    <row r="145" spans="6:7" ht="15.75" customHeight="1" x14ac:dyDescent="0.25">
      <c r="F145" s="17"/>
      <c r="G145" s="17"/>
    </row>
    <row r="146" spans="6:7" ht="15.75" customHeight="1" x14ac:dyDescent="0.25">
      <c r="F146" s="17"/>
      <c r="G146" s="17"/>
    </row>
    <row r="147" spans="6:7" ht="15.75" customHeight="1" x14ac:dyDescent="0.25">
      <c r="F147" s="17"/>
      <c r="G147" s="17"/>
    </row>
    <row r="148" spans="6:7" ht="15.75" customHeight="1" x14ac:dyDescent="0.25">
      <c r="F148" s="17"/>
      <c r="G148" s="17"/>
    </row>
    <row r="149" spans="6:7" ht="15.75" customHeight="1" x14ac:dyDescent="0.25">
      <c r="F149" s="17"/>
      <c r="G149" s="17"/>
    </row>
    <row r="150" spans="6:7" ht="15.75" customHeight="1" x14ac:dyDescent="0.25">
      <c r="F150" s="17"/>
      <c r="G150" s="17"/>
    </row>
    <row r="151" spans="6:7" ht="15.75" customHeight="1" x14ac:dyDescent="0.25">
      <c r="F151" s="17"/>
      <c r="G151" s="17"/>
    </row>
    <row r="152" spans="6:7" ht="15.75" customHeight="1" x14ac:dyDescent="0.25">
      <c r="F152" s="17"/>
      <c r="G152" s="17"/>
    </row>
    <row r="153" spans="6:7" ht="15.75" customHeight="1" x14ac:dyDescent="0.25">
      <c r="F153" s="17"/>
      <c r="G153" s="17"/>
    </row>
    <row r="154" spans="6:7" ht="15.75" customHeight="1" x14ac:dyDescent="0.25">
      <c r="F154" s="17"/>
      <c r="G154" s="17"/>
    </row>
    <row r="155" spans="6:7" ht="15.75" customHeight="1" x14ac:dyDescent="0.25">
      <c r="F155" s="17"/>
      <c r="G155" s="17"/>
    </row>
    <row r="156" spans="6:7" ht="15.75" customHeight="1" x14ac:dyDescent="0.25">
      <c r="F156" s="17"/>
      <c r="G156" s="17"/>
    </row>
    <row r="157" spans="6:7" ht="15.75" customHeight="1" x14ac:dyDescent="0.25">
      <c r="F157" s="17"/>
      <c r="G157" s="17"/>
    </row>
    <row r="158" spans="6:7" ht="15.75" customHeight="1" x14ac:dyDescent="0.25">
      <c r="F158" s="17"/>
      <c r="G158" s="17"/>
    </row>
    <row r="159" spans="6:7" ht="15.75" customHeight="1" x14ac:dyDescent="0.25">
      <c r="F159" s="17"/>
      <c r="G159" s="17"/>
    </row>
    <row r="160" spans="6:7" ht="15.75" customHeight="1" x14ac:dyDescent="0.25">
      <c r="F160" s="17"/>
      <c r="G160" s="17"/>
    </row>
    <row r="161" spans="6:7" ht="15.75" customHeight="1" x14ac:dyDescent="0.25">
      <c r="F161" s="17"/>
      <c r="G161" s="17"/>
    </row>
    <row r="162" spans="6:7" ht="15.75" customHeight="1" x14ac:dyDescent="0.25">
      <c r="F162" s="17"/>
      <c r="G162" s="17"/>
    </row>
    <row r="163" spans="6:7" ht="15.75" customHeight="1" x14ac:dyDescent="0.25">
      <c r="F163" s="17"/>
      <c r="G163" s="17"/>
    </row>
    <row r="164" spans="6:7" ht="15.75" customHeight="1" x14ac:dyDescent="0.25">
      <c r="F164" s="17"/>
      <c r="G164" s="17"/>
    </row>
    <row r="165" spans="6:7" ht="15.75" customHeight="1" x14ac:dyDescent="0.25">
      <c r="F165" s="17"/>
      <c r="G165" s="17"/>
    </row>
    <row r="166" spans="6:7" ht="15.75" customHeight="1" x14ac:dyDescent="0.25">
      <c r="F166" s="17"/>
      <c r="G166" s="17"/>
    </row>
    <row r="167" spans="6:7" ht="15.75" customHeight="1" x14ac:dyDescent="0.25">
      <c r="F167" s="17"/>
      <c r="G167" s="17"/>
    </row>
    <row r="168" spans="6:7" ht="15.75" customHeight="1" x14ac:dyDescent="0.25">
      <c r="F168" s="17"/>
      <c r="G168" s="17"/>
    </row>
    <row r="169" spans="6:7" ht="15.75" customHeight="1" x14ac:dyDescent="0.25">
      <c r="F169" s="17"/>
      <c r="G169" s="17"/>
    </row>
    <row r="170" spans="6:7" ht="15.75" customHeight="1" x14ac:dyDescent="0.25">
      <c r="F170" s="17"/>
      <c r="G170" s="17"/>
    </row>
    <row r="171" spans="6:7" ht="15.75" customHeight="1" x14ac:dyDescent="0.25">
      <c r="F171" s="17"/>
      <c r="G171" s="17"/>
    </row>
    <row r="172" spans="6:7" ht="15.75" customHeight="1" x14ac:dyDescent="0.25">
      <c r="F172" s="17"/>
      <c r="G172" s="17"/>
    </row>
    <row r="173" spans="6:7" ht="15.75" customHeight="1" x14ac:dyDescent="0.25">
      <c r="F173" s="17"/>
      <c r="G173" s="17"/>
    </row>
    <row r="174" spans="6:7" ht="15.75" customHeight="1" x14ac:dyDescent="0.25">
      <c r="F174" s="17"/>
      <c r="G174" s="17"/>
    </row>
    <row r="175" spans="6:7" ht="15.75" customHeight="1" x14ac:dyDescent="0.25">
      <c r="F175" s="17"/>
      <c r="G175" s="17"/>
    </row>
    <row r="176" spans="6:7" ht="15.75" customHeight="1" x14ac:dyDescent="0.25">
      <c r="F176" s="17"/>
      <c r="G176" s="17"/>
    </row>
    <row r="177" spans="6:7" ht="15.75" customHeight="1" x14ac:dyDescent="0.25">
      <c r="F177" s="17"/>
      <c r="G177" s="17"/>
    </row>
    <row r="178" spans="6:7" ht="15.75" customHeight="1" x14ac:dyDescent="0.25">
      <c r="F178" s="17"/>
      <c r="G178" s="17"/>
    </row>
    <row r="179" spans="6:7" ht="15.75" customHeight="1" x14ac:dyDescent="0.25">
      <c r="F179" s="17"/>
      <c r="G179" s="17"/>
    </row>
    <row r="180" spans="6:7" ht="15.75" customHeight="1" x14ac:dyDescent="0.25">
      <c r="F180" s="17"/>
      <c r="G180" s="17"/>
    </row>
    <row r="181" spans="6:7" ht="15.75" customHeight="1" x14ac:dyDescent="0.25">
      <c r="F181" s="17"/>
      <c r="G181" s="17"/>
    </row>
    <row r="182" spans="6:7" ht="15.75" customHeight="1" x14ac:dyDescent="0.25">
      <c r="F182" s="17"/>
      <c r="G182" s="17"/>
    </row>
    <row r="183" spans="6:7" ht="15.75" customHeight="1" x14ac:dyDescent="0.25">
      <c r="F183" s="17"/>
      <c r="G183" s="17"/>
    </row>
    <row r="184" spans="6:7" ht="15.75" customHeight="1" x14ac:dyDescent="0.25">
      <c r="F184" s="17"/>
      <c r="G184" s="17"/>
    </row>
    <row r="185" spans="6:7" ht="15.75" customHeight="1" x14ac:dyDescent="0.25">
      <c r="F185" s="17"/>
      <c r="G185" s="17"/>
    </row>
    <row r="186" spans="6:7" ht="15.75" customHeight="1" x14ac:dyDescent="0.25">
      <c r="F186" s="17"/>
      <c r="G186" s="17"/>
    </row>
    <row r="187" spans="6:7" ht="15.75" customHeight="1" x14ac:dyDescent="0.25">
      <c r="F187" s="17"/>
      <c r="G187" s="17"/>
    </row>
    <row r="188" spans="6:7" ht="15.75" customHeight="1" x14ac:dyDescent="0.25">
      <c r="F188" s="17"/>
      <c r="G188" s="17"/>
    </row>
    <row r="189" spans="6:7" ht="15.75" customHeight="1" x14ac:dyDescent="0.25">
      <c r="F189" s="17"/>
      <c r="G189" s="17"/>
    </row>
    <row r="190" spans="6:7" ht="15.75" customHeight="1" x14ac:dyDescent="0.25">
      <c r="F190" s="17"/>
      <c r="G190" s="17"/>
    </row>
    <row r="191" spans="6:7" ht="15.75" customHeight="1" x14ac:dyDescent="0.25">
      <c r="F191" s="17"/>
      <c r="G191" s="17"/>
    </row>
    <row r="192" spans="6:7" ht="15.75" customHeight="1" x14ac:dyDescent="0.25">
      <c r="F192" s="17"/>
      <c r="G192" s="17"/>
    </row>
    <row r="193" spans="6:7" ht="15.75" customHeight="1" x14ac:dyDescent="0.25">
      <c r="F193" s="17"/>
      <c r="G193" s="17"/>
    </row>
    <row r="194" spans="6:7" ht="15.75" customHeight="1" x14ac:dyDescent="0.25">
      <c r="F194" s="17"/>
      <c r="G194" s="17"/>
    </row>
    <row r="195" spans="6:7" ht="15.75" customHeight="1" x14ac:dyDescent="0.25">
      <c r="F195" s="17"/>
      <c r="G195" s="17"/>
    </row>
    <row r="196" spans="6:7" ht="15.75" customHeight="1" x14ac:dyDescent="0.25">
      <c r="F196" s="17"/>
      <c r="G196" s="17"/>
    </row>
    <row r="197" spans="6:7" ht="15.75" customHeight="1" x14ac:dyDescent="0.25">
      <c r="F197" s="17"/>
      <c r="G197" s="17"/>
    </row>
    <row r="198" spans="6:7" ht="15.75" customHeight="1" x14ac:dyDescent="0.25">
      <c r="F198" s="17"/>
      <c r="G198" s="17"/>
    </row>
    <row r="199" spans="6:7" ht="15.75" customHeight="1" x14ac:dyDescent="0.25">
      <c r="F199" s="17"/>
      <c r="G199" s="17"/>
    </row>
    <row r="200" spans="6:7" ht="15.75" customHeight="1" x14ac:dyDescent="0.25">
      <c r="F200" s="17"/>
      <c r="G200" s="17"/>
    </row>
    <row r="201" spans="6:7" ht="15.75" customHeight="1" x14ac:dyDescent="0.25">
      <c r="F201" s="17"/>
      <c r="G201" s="17"/>
    </row>
    <row r="202" spans="6:7" ht="15.75" customHeight="1" x14ac:dyDescent="0.25">
      <c r="F202" s="17"/>
      <c r="G202" s="17"/>
    </row>
    <row r="203" spans="6:7" ht="15.75" customHeight="1" x14ac:dyDescent="0.25">
      <c r="F203" s="17"/>
      <c r="G203" s="17"/>
    </row>
    <row r="204" spans="6:7" ht="15.75" customHeight="1" x14ac:dyDescent="0.25">
      <c r="F204" s="17"/>
      <c r="G204" s="17"/>
    </row>
    <row r="205" spans="6:7" ht="15.75" customHeight="1" x14ac:dyDescent="0.25">
      <c r="F205" s="17"/>
      <c r="G205" s="17"/>
    </row>
    <row r="206" spans="6:7" ht="15.75" customHeight="1" x14ac:dyDescent="0.25">
      <c r="F206" s="17"/>
      <c r="G206" s="17"/>
    </row>
    <row r="207" spans="6:7" ht="15.75" customHeight="1" x14ac:dyDescent="0.25">
      <c r="F207" s="17"/>
      <c r="G207" s="17"/>
    </row>
    <row r="208" spans="6:7" ht="15.75" customHeight="1" x14ac:dyDescent="0.25">
      <c r="F208" s="17"/>
      <c r="G208" s="17"/>
    </row>
    <row r="209" spans="6:7" ht="15.75" customHeight="1" x14ac:dyDescent="0.25">
      <c r="F209" s="17"/>
      <c r="G209" s="17"/>
    </row>
    <row r="210" spans="6:7" ht="15.75" customHeight="1" x14ac:dyDescent="0.25">
      <c r="F210" s="17"/>
      <c r="G210" s="17"/>
    </row>
    <row r="211" spans="6:7" ht="15.75" customHeight="1" x14ac:dyDescent="0.25">
      <c r="F211" s="17"/>
      <c r="G211" s="17"/>
    </row>
    <row r="212" spans="6:7" ht="15.75" customHeight="1" x14ac:dyDescent="0.25">
      <c r="F212" s="17"/>
      <c r="G212" s="17"/>
    </row>
    <row r="213" spans="6:7" ht="15.75" customHeight="1" x14ac:dyDescent="0.25">
      <c r="F213" s="17"/>
      <c r="G213" s="17"/>
    </row>
    <row r="214" spans="6:7" ht="15.75" customHeight="1" x14ac:dyDescent="0.25">
      <c r="F214" s="17"/>
      <c r="G214" s="17"/>
    </row>
    <row r="215" spans="6:7" ht="15.75" customHeight="1" x14ac:dyDescent="0.25">
      <c r="F215" s="17"/>
      <c r="G215" s="17"/>
    </row>
    <row r="216" spans="6:7" ht="15.75" customHeight="1" x14ac:dyDescent="0.25">
      <c r="F216" s="17"/>
      <c r="G216" s="17"/>
    </row>
    <row r="217" spans="6:7" ht="15.75" customHeight="1" x14ac:dyDescent="0.25">
      <c r="F217" s="17"/>
      <c r="G217" s="17"/>
    </row>
    <row r="218" spans="6:7" ht="15.75" customHeight="1" x14ac:dyDescent="0.25">
      <c r="F218" s="17"/>
      <c r="G218" s="17"/>
    </row>
    <row r="219" spans="6:7" ht="15.75" customHeight="1" x14ac:dyDescent="0.25">
      <c r="F219" s="17"/>
      <c r="G219" s="17"/>
    </row>
    <row r="220" spans="6:7" ht="15.75" customHeight="1" x14ac:dyDescent="0.25">
      <c r="F220" s="17"/>
      <c r="G220" s="17"/>
    </row>
    <row r="221" spans="6:7" ht="15.75" customHeight="1" x14ac:dyDescent="0.25">
      <c r="F221" s="17"/>
      <c r="G221" s="17"/>
    </row>
    <row r="222" spans="6:7" ht="15.75" customHeight="1" x14ac:dyDescent="0.25">
      <c r="F222" s="17"/>
      <c r="G222" s="17"/>
    </row>
    <row r="223" spans="6:7" ht="15.75" customHeight="1" x14ac:dyDescent="0.25">
      <c r="F223" s="17"/>
      <c r="G223" s="17"/>
    </row>
    <row r="224" spans="6:7" ht="15.75" customHeight="1" x14ac:dyDescent="0.25">
      <c r="F224" s="17"/>
      <c r="G224" s="17"/>
    </row>
    <row r="225" spans="6:7" ht="15.75" customHeight="1" x14ac:dyDescent="0.25">
      <c r="F225" s="17"/>
      <c r="G225" s="17"/>
    </row>
    <row r="226" spans="6:7" ht="15.75" customHeight="1" x14ac:dyDescent="0.25">
      <c r="F226" s="17"/>
      <c r="G226" s="17"/>
    </row>
    <row r="227" spans="6:7" ht="15.75" customHeight="1" x14ac:dyDescent="0.25">
      <c r="F227" s="17"/>
      <c r="G227" s="17"/>
    </row>
    <row r="228" spans="6:7" ht="15.75" customHeight="1" x14ac:dyDescent="0.25">
      <c r="F228" s="17"/>
      <c r="G228" s="17"/>
    </row>
    <row r="229" spans="6:7" ht="15.75" customHeight="1" x14ac:dyDescent="0.25">
      <c r="F229" s="17"/>
      <c r="G229" s="17"/>
    </row>
    <row r="230" spans="6:7" ht="15.75" customHeight="1" x14ac:dyDescent="0.25">
      <c r="F230" s="17"/>
      <c r="G230" s="17"/>
    </row>
    <row r="231" spans="6:7" ht="15.75" customHeight="1" x14ac:dyDescent="0.25">
      <c r="F231" s="17"/>
      <c r="G231" s="17"/>
    </row>
    <row r="232" spans="6:7" ht="15.75" customHeight="1" x14ac:dyDescent="0.25">
      <c r="F232" s="17"/>
      <c r="G232" s="17"/>
    </row>
    <row r="233" spans="6:7" ht="15.75" customHeight="1" x14ac:dyDescent="0.25">
      <c r="F233" s="17"/>
      <c r="G233" s="17"/>
    </row>
    <row r="234" spans="6:7" ht="15.75" customHeight="1" x14ac:dyDescent="0.25">
      <c r="F234" s="17"/>
      <c r="G234" s="17"/>
    </row>
    <row r="235" spans="6:7" ht="15.75" customHeight="1" x14ac:dyDescent="0.25">
      <c r="F235" s="17"/>
      <c r="G235" s="17"/>
    </row>
    <row r="236" spans="6:7" ht="15.75" customHeight="1" x14ac:dyDescent="0.25">
      <c r="F236" s="17"/>
      <c r="G236" s="17"/>
    </row>
    <row r="237" spans="6:7" ht="15.75" customHeight="1" x14ac:dyDescent="0.25">
      <c r="F237" s="17"/>
      <c r="G237" s="17"/>
    </row>
    <row r="238" spans="6:7" ht="15.75" customHeight="1" x14ac:dyDescent="0.25">
      <c r="F238" s="17"/>
      <c r="G238" s="17"/>
    </row>
    <row r="239" spans="6:7" ht="15.75" customHeight="1" x14ac:dyDescent="0.25">
      <c r="F239" s="17"/>
      <c r="G239" s="17"/>
    </row>
    <row r="240" spans="6:7" ht="15.75" customHeight="1" x14ac:dyDescent="0.25">
      <c r="F240" s="17"/>
      <c r="G240" s="17"/>
    </row>
    <row r="241" spans="6:7" ht="15.75" customHeight="1" x14ac:dyDescent="0.25">
      <c r="F241" s="17"/>
      <c r="G241" s="17"/>
    </row>
    <row r="242" spans="6:7" ht="15.75" customHeight="1" x14ac:dyDescent="0.25">
      <c r="F242" s="17"/>
      <c r="G242" s="17"/>
    </row>
    <row r="243" spans="6:7" ht="15.75" customHeight="1" x14ac:dyDescent="0.25">
      <c r="F243" s="17"/>
      <c r="G243" s="17"/>
    </row>
    <row r="244" spans="6:7" ht="15.75" customHeight="1" x14ac:dyDescent="0.25">
      <c r="F244" s="17"/>
      <c r="G244" s="17"/>
    </row>
    <row r="245" spans="6:7" ht="15.75" customHeight="1" x14ac:dyDescent="0.25">
      <c r="F245" s="17"/>
      <c r="G245" s="17"/>
    </row>
    <row r="246" spans="6:7" ht="15.75" customHeight="1" x14ac:dyDescent="0.25">
      <c r="F246" s="17"/>
      <c r="G246" s="17"/>
    </row>
    <row r="247" spans="6:7" ht="15.75" customHeight="1" x14ac:dyDescent="0.25">
      <c r="F247" s="17"/>
      <c r="G247" s="17"/>
    </row>
    <row r="248" spans="6:7" ht="15.75" customHeight="1" x14ac:dyDescent="0.25">
      <c r="F248" s="17"/>
      <c r="G248" s="17"/>
    </row>
    <row r="249" spans="6:7" ht="15.75" customHeight="1" x14ac:dyDescent="0.25">
      <c r="F249" s="17"/>
      <c r="G249" s="17"/>
    </row>
    <row r="250" spans="6:7" ht="15.75" customHeight="1" x14ac:dyDescent="0.25">
      <c r="F250" s="17"/>
      <c r="G250" s="17"/>
    </row>
    <row r="251" spans="6:7" ht="15.75" customHeight="1" x14ac:dyDescent="0.25">
      <c r="F251" s="17"/>
      <c r="G251" s="17"/>
    </row>
    <row r="252" spans="6:7" ht="15.75" customHeight="1" x14ac:dyDescent="0.25">
      <c r="F252" s="17"/>
      <c r="G252" s="17"/>
    </row>
    <row r="253" spans="6:7" ht="15.75" customHeight="1" x14ac:dyDescent="0.25">
      <c r="F253" s="17"/>
      <c r="G253" s="17"/>
    </row>
    <row r="254" spans="6:7" ht="15.75" customHeight="1" x14ac:dyDescent="0.25">
      <c r="F254" s="17"/>
      <c r="G254" s="17"/>
    </row>
    <row r="255" spans="6:7" ht="15.75" customHeight="1" x14ac:dyDescent="0.25">
      <c r="F255" s="17"/>
      <c r="G255" s="17"/>
    </row>
    <row r="256" spans="6:7" ht="15.75" customHeight="1" x14ac:dyDescent="0.25">
      <c r="F256" s="17"/>
      <c r="G256" s="17"/>
    </row>
    <row r="257" spans="6:7" ht="15.75" customHeight="1" x14ac:dyDescent="0.25">
      <c r="F257" s="17"/>
      <c r="G257" s="17"/>
    </row>
    <row r="258" spans="6:7" ht="15.75" customHeight="1" x14ac:dyDescent="0.25">
      <c r="F258" s="17"/>
      <c r="G258" s="17"/>
    </row>
    <row r="259" spans="6:7" ht="15.75" customHeight="1" x14ac:dyDescent="0.25">
      <c r="F259" s="17"/>
      <c r="G259" s="17"/>
    </row>
    <row r="260" spans="6:7" ht="15.75" customHeight="1" x14ac:dyDescent="0.25">
      <c r="F260" s="17"/>
      <c r="G260" s="17"/>
    </row>
    <row r="261" spans="6:7" ht="15.75" customHeight="1" x14ac:dyDescent="0.25">
      <c r="F261" s="17"/>
      <c r="G261" s="17"/>
    </row>
    <row r="262" spans="6:7" ht="15.75" customHeight="1" x14ac:dyDescent="0.25">
      <c r="F262" s="17"/>
      <c r="G262" s="17"/>
    </row>
    <row r="263" spans="6:7" ht="15.75" customHeight="1" x14ac:dyDescent="0.25">
      <c r="F263" s="17"/>
      <c r="G263" s="17"/>
    </row>
    <row r="264" spans="6:7" ht="15.75" customHeight="1" x14ac:dyDescent="0.25">
      <c r="F264" s="17"/>
      <c r="G264" s="17"/>
    </row>
    <row r="265" spans="6:7" ht="15.75" customHeight="1" x14ac:dyDescent="0.25">
      <c r="F265" s="17"/>
      <c r="G265" s="17"/>
    </row>
    <row r="266" spans="6:7" ht="15.75" customHeight="1" x14ac:dyDescent="0.25">
      <c r="F266" s="17"/>
      <c r="G266" s="17"/>
    </row>
    <row r="267" spans="6:7" ht="15.75" customHeight="1" x14ac:dyDescent="0.25">
      <c r="F267" s="17"/>
      <c r="G267" s="17"/>
    </row>
    <row r="268" spans="6:7" ht="15.75" customHeight="1" x14ac:dyDescent="0.25">
      <c r="F268" s="17"/>
      <c r="G268" s="17"/>
    </row>
    <row r="269" spans="6:7" ht="15.75" customHeight="1" x14ac:dyDescent="0.25">
      <c r="F269" s="17"/>
      <c r="G269" s="17"/>
    </row>
    <row r="270" spans="6:7" ht="15.75" customHeight="1" x14ac:dyDescent="0.25">
      <c r="F270" s="17"/>
      <c r="G270" s="17"/>
    </row>
    <row r="271" spans="6:7" ht="15.75" customHeight="1" x14ac:dyDescent="0.25">
      <c r="F271" s="17"/>
      <c r="G271" s="17"/>
    </row>
    <row r="272" spans="6:7" ht="15.75" customHeight="1" x14ac:dyDescent="0.25">
      <c r="F272" s="17"/>
      <c r="G272" s="17"/>
    </row>
    <row r="273" spans="6:7" ht="15.75" customHeight="1" x14ac:dyDescent="0.25">
      <c r="F273" s="17"/>
      <c r="G273" s="17"/>
    </row>
    <row r="274" spans="6:7" ht="15.75" customHeight="1" x14ac:dyDescent="0.25">
      <c r="F274" s="17"/>
      <c r="G274" s="17"/>
    </row>
    <row r="275" spans="6:7" ht="15.75" customHeight="1" x14ac:dyDescent="0.25">
      <c r="F275" s="17"/>
      <c r="G275" s="17"/>
    </row>
    <row r="276" spans="6:7" ht="15.75" customHeight="1" x14ac:dyDescent="0.25">
      <c r="F276" s="17"/>
      <c r="G276" s="17"/>
    </row>
    <row r="277" spans="6:7" ht="15.75" customHeight="1" x14ac:dyDescent="0.25">
      <c r="F277" s="17"/>
      <c r="G277" s="17"/>
    </row>
    <row r="278" spans="6:7" ht="15.75" customHeight="1" x14ac:dyDescent="0.25">
      <c r="F278" s="17"/>
      <c r="G278" s="17"/>
    </row>
    <row r="279" spans="6:7" ht="15.75" customHeight="1" x14ac:dyDescent="0.25">
      <c r="F279" s="17"/>
      <c r="G279" s="17"/>
    </row>
    <row r="280" spans="6:7" ht="15.75" customHeight="1" x14ac:dyDescent="0.25">
      <c r="F280" s="17"/>
      <c r="G280" s="17"/>
    </row>
    <row r="281" spans="6:7" ht="15.75" customHeight="1" x14ac:dyDescent="0.25">
      <c r="F281" s="17"/>
      <c r="G281" s="17"/>
    </row>
    <row r="282" spans="6:7" ht="15.75" customHeight="1" x14ac:dyDescent="0.25">
      <c r="F282" s="17"/>
      <c r="G282" s="17"/>
    </row>
    <row r="283" spans="6:7" ht="15.75" customHeight="1" x14ac:dyDescent="0.25">
      <c r="F283" s="17"/>
      <c r="G283" s="17"/>
    </row>
    <row r="284" spans="6:7" ht="15.75" customHeight="1" x14ac:dyDescent="0.25">
      <c r="F284" s="17"/>
      <c r="G284" s="17"/>
    </row>
    <row r="285" spans="6:7" ht="15.75" customHeight="1" x14ac:dyDescent="0.25">
      <c r="F285" s="17"/>
      <c r="G285" s="17"/>
    </row>
    <row r="286" spans="6:7" ht="15.75" customHeight="1" x14ac:dyDescent="0.25">
      <c r="F286" s="17"/>
      <c r="G286" s="17"/>
    </row>
    <row r="287" spans="6:7" ht="15.75" customHeight="1" x14ac:dyDescent="0.25">
      <c r="F287" s="17"/>
      <c r="G287" s="17"/>
    </row>
    <row r="288" spans="6:7" ht="15.75" customHeight="1" x14ac:dyDescent="0.25">
      <c r="F288" s="17"/>
      <c r="G288" s="17"/>
    </row>
    <row r="289" spans="6:7" ht="15.75" customHeight="1" x14ac:dyDescent="0.25">
      <c r="F289" s="17"/>
      <c r="G289" s="17"/>
    </row>
    <row r="290" spans="6:7" ht="15.75" customHeight="1" x14ac:dyDescent="0.25">
      <c r="F290" s="17"/>
      <c r="G290" s="17"/>
    </row>
    <row r="291" spans="6:7" ht="15.75" customHeight="1" x14ac:dyDescent="0.25">
      <c r="F291" s="17"/>
      <c r="G291" s="17"/>
    </row>
    <row r="292" spans="6:7" ht="15.75" customHeight="1" x14ac:dyDescent="0.25">
      <c r="F292" s="17"/>
      <c r="G292" s="17"/>
    </row>
    <row r="293" spans="6:7" ht="15.75" customHeight="1" x14ac:dyDescent="0.25">
      <c r="F293" s="17"/>
      <c r="G293" s="17"/>
    </row>
    <row r="294" spans="6:7" ht="15.75" customHeight="1" x14ac:dyDescent="0.25">
      <c r="F294" s="17"/>
      <c r="G294" s="17"/>
    </row>
    <row r="295" spans="6:7" ht="15.75" customHeight="1" x14ac:dyDescent="0.25">
      <c r="F295" s="17"/>
      <c r="G295" s="17"/>
    </row>
    <row r="296" spans="6:7" ht="15.75" customHeight="1" x14ac:dyDescent="0.25">
      <c r="F296" s="17"/>
      <c r="G296" s="17"/>
    </row>
    <row r="297" spans="6:7" ht="15.75" customHeight="1" x14ac:dyDescent="0.25">
      <c r="F297" s="17"/>
      <c r="G297" s="17"/>
    </row>
    <row r="298" spans="6:7" ht="15.75" customHeight="1" x14ac:dyDescent="0.25">
      <c r="F298" s="17"/>
      <c r="G298" s="17"/>
    </row>
    <row r="299" spans="6:7" ht="15.75" customHeight="1" x14ac:dyDescent="0.25">
      <c r="F299" s="17"/>
      <c r="G299" s="17"/>
    </row>
    <row r="300" spans="6:7" ht="15.75" customHeight="1" x14ac:dyDescent="0.25">
      <c r="F300" s="17"/>
      <c r="G300" s="17"/>
    </row>
    <row r="301" spans="6:7" ht="15.75" customHeight="1" x14ac:dyDescent="0.25">
      <c r="F301" s="17"/>
      <c r="G301" s="17"/>
    </row>
    <row r="302" spans="6:7" ht="15.75" customHeight="1" x14ac:dyDescent="0.25">
      <c r="F302" s="17"/>
      <c r="G302" s="17"/>
    </row>
    <row r="303" spans="6:7" ht="15.75" customHeight="1" x14ac:dyDescent="0.25">
      <c r="F303" s="17"/>
      <c r="G303" s="17"/>
    </row>
    <row r="304" spans="6:7" ht="15.75" customHeight="1" x14ac:dyDescent="0.25">
      <c r="F304" s="17"/>
      <c r="G304" s="17"/>
    </row>
    <row r="305" spans="6:7" ht="15.75" customHeight="1" x14ac:dyDescent="0.25">
      <c r="F305" s="17"/>
      <c r="G305" s="17"/>
    </row>
    <row r="306" spans="6:7" ht="15.75" customHeight="1" x14ac:dyDescent="0.25">
      <c r="F306" s="17"/>
      <c r="G306" s="17"/>
    </row>
    <row r="307" spans="6:7" ht="15.75" customHeight="1" x14ac:dyDescent="0.25">
      <c r="F307" s="17"/>
      <c r="G307" s="17"/>
    </row>
    <row r="308" spans="6:7" ht="15.75" customHeight="1" x14ac:dyDescent="0.25">
      <c r="F308" s="17"/>
      <c r="G308" s="17"/>
    </row>
    <row r="309" spans="6:7" ht="15.75" customHeight="1" x14ac:dyDescent="0.25">
      <c r="F309" s="17"/>
      <c r="G309" s="17"/>
    </row>
    <row r="310" spans="6:7" ht="15.75" customHeight="1" x14ac:dyDescent="0.25">
      <c r="F310" s="17"/>
      <c r="G310" s="17"/>
    </row>
    <row r="311" spans="6:7" ht="15.75" customHeight="1" x14ac:dyDescent="0.25">
      <c r="F311" s="17"/>
      <c r="G311" s="17"/>
    </row>
    <row r="312" spans="6:7" ht="15.75" customHeight="1" x14ac:dyDescent="0.25">
      <c r="F312" s="17"/>
      <c r="G312" s="17"/>
    </row>
    <row r="313" spans="6:7" ht="15.75" customHeight="1" x14ac:dyDescent="0.25">
      <c r="F313" s="17"/>
      <c r="G313" s="17"/>
    </row>
    <row r="314" spans="6:7" ht="15.75" customHeight="1" x14ac:dyDescent="0.25">
      <c r="F314" s="17"/>
      <c r="G314" s="17"/>
    </row>
    <row r="315" spans="6:7" ht="15.75" customHeight="1" x14ac:dyDescent="0.25">
      <c r="F315" s="17"/>
      <c r="G315" s="17"/>
    </row>
    <row r="316" spans="6:7" ht="15.75" customHeight="1" x14ac:dyDescent="0.25">
      <c r="F316" s="17"/>
      <c r="G316" s="17"/>
    </row>
    <row r="317" spans="6:7" ht="15.75" customHeight="1" x14ac:dyDescent="0.25">
      <c r="F317" s="17"/>
      <c r="G317" s="17"/>
    </row>
    <row r="318" spans="6:7" ht="15.75" customHeight="1" x14ac:dyDescent="0.25">
      <c r="F318" s="17"/>
      <c r="G318" s="17"/>
    </row>
    <row r="319" spans="6:7" ht="15.75" customHeight="1" x14ac:dyDescent="0.25">
      <c r="F319" s="17"/>
      <c r="G319" s="17"/>
    </row>
    <row r="320" spans="6:7" ht="15.75" customHeight="1" x14ac:dyDescent="0.25">
      <c r="F320" s="17"/>
      <c r="G320" s="17"/>
    </row>
    <row r="321" spans="6:7" ht="15.75" customHeight="1" x14ac:dyDescent="0.25">
      <c r="F321" s="17"/>
      <c r="G321" s="17"/>
    </row>
    <row r="322" spans="6:7" ht="15.75" customHeight="1" x14ac:dyDescent="0.25">
      <c r="F322" s="17"/>
      <c r="G322" s="17"/>
    </row>
    <row r="323" spans="6:7" ht="15.75" customHeight="1" x14ac:dyDescent="0.25">
      <c r="F323" s="17"/>
      <c r="G323" s="17"/>
    </row>
    <row r="324" spans="6:7" ht="15.75" customHeight="1" x14ac:dyDescent="0.25">
      <c r="F324" s="17"/>
      <c r="G324" s="17"/>
    </row>
    <row r="325" spans="6:7" ht="15.75" customHeight="1" x14ac:dyDescent="0.25">
      <c r="F325" s="17"/>
      <c r="G325" s="17"/>
    </row>
    <row r="326" spans="6:7" ht="15.75" customHeight="1" x14ac:dyDescent="0.25">
      <c r="F326" s="17"/>
      <c r="G326" s="17"/>
    </row>
    <row r="327" spans="6:7" ht="15.75" customHeight="1" x14ac:dyDescent="0.25">
      <c r="F327" s="17"/>
      <c r="G327" s="17"/>
    </row>
    <row r="328" spans="6:7" ht="15.75" customHeight="1" x14ac:dyDescent="0.25">
      <c r="F328" s="17"/>
      <c r="G328" s="17"/>
    </row>
    <row r="329" spans="6:7" ht="15.75" customHeight="1" x14ac:dyDescent="0.25">
      <c r="F329" s="17"/>
      <c r="G329" s="17"/>
    </row>
    <row r="330" spans="6:7" ht="15.75" customHeight="1" x14ac:dyDescent="0.25">
      <c r="F330" s="17"/>
      <c r="G330" s="17"/>
    </row>
    <row r="331" spans="6:7" ht="15.75" customHeight="1" x14ac:dyDescent="0.25">
      <c r="F331" s="17"/>
      <c r="G331" s="17"/>
    </row>
    <row r="332" spans="6:7" ht="15.75" customHeight="1" x14ac:dyDescent="0.25">
      <c r="F332" s="17"/>
      <c r="G332" s="17"/>
    </row>
    <row r="333" spans="6:7" ht="15.75" customHeight="1" x14ac:dyDescent="0.25">
      <c r="F333" s="17"/>
      <c r="G333" s="17"/>
    </row>
    <row r="334" spans="6:7" ht="15.75" customHeight="1" x14ac:dyDescent="0.25">
      <c r="F334" s="17"/>
      <c r="G334" s="17"/>
    </row>
    <row r="335" spans="6:7" ht="15.75" customHeight="1" x14ac:dyDescent="0.25">
      <c r="F335" s="17"/>
      <c r="G335" s="17"/>
    </row>
    <row r="336" spans="6:7" ht="15.75" customHeight="1" x14ac:dyDescent="0.25">
      <c r="F336" s="17"/>
      <c r="G336" s="17"/>
    </row>
    <row r="337" spans="6:7" ht="15.75" customHeight="1" x14ac:dyDescent="0.25">
      <c r="F337" s="17"/>
      <c r="G337" s="17"/>
    </row>
    <row r="338" spans="6:7" ht="15.75" customHeight="1" x14ac:dyDescent="0.25">
      <c r="F338" s="17"/>
      <c r="G338" s="17"/>
    </row>
    <row r="339" spans="6:7" ht="15.75" customHeight="1" x14ac:dyDescent="0.25">
      <c r="F339" s="17"/>
      <c r="G339" s="17"/>
    </row>
    <row r="340" spans="6:7" ht="15.75" customHeight="1" x14ac:dyDescent="0.25">
      <c r="F340" s="17"/>
      <c r="G340" s="17"/>
    </row>
    <row r="341" spans="6:7" ht="15.75" customHeight="1" x14ac:dyDescent="0.25">
      <c r="F341" s="17"/>
      <c r="G341" s="17"/>
    </row>
    <row r="342" spans="6:7" ht="15.75" customHeight="1" x14ac:dyDescent="0.25">
      <c r="F342" s="17"/>
      <c r="G342" s="17"/>
    </row>
    <row r="343" spans="6:7" ht="15.75" customHeight="1" x14ac:dyDescent="0.25">
      <c r="F343" s="17"/>
      <c r="G343" s="17"/>
    </row>
    <row r="344" spans="6:7" ht="15.75" customHeight="1" x14ac:dyDescent="0.25">
      <c r="F344" s="17"/>
      <c r="G344" s="17"/>
    </row>
    <row r="345" spans="6:7" ht="15.75" customHeight="1" x14ac:dyDescent="0.25">
      <c r="F345" s="17"/>
      <c r="G345" s="17"/>
    </row>
    <row r="346" spans="6:7" ht="15.75" customHeight="1" x14ac:dyDescent="0.25">
      <c r="F346" s="17"/>
      <c r="G346" s="17"/>
    </row>
    <row r="347" spans="6:7" ht="15.75" customHeight="1" x14ac:dyDescent="0.25">
      <c r="F347" s="17"/>
      <c r="G347" s="17"/>
    </row>
    <row r="348" spans="6:7" ht="15.75" customHeight="1" x14ac:dyDescent="0.25">
      <c r="F348" s="17"/>
      <c r="G348" s="17"/>
    </row>
    <row r="349" spans="6:7" ht="15.75" customHeight="1" x14ac:dyDescent="0.25">
      <c r="F349" s="17"/>
      <c r="G349" s="17"/>
    </row>
    <row r="350" spans="6:7" ht="15.75" customHeight="1" x14ac:dyDescent="0.25">
      <c r="F350" s="17"/>
      <c r="G350" s="17"/>
    </row>
    <row r="351" spans="6:7" ht="15.75" customHeight="1" x14ac:dyDescent="0.25">
      <c r="F351" s="17"/>
      <c r="G351" s="17"/>
    </row>
    <row r="352" spans="6:7" ht="15.75" customHeight="1" x14ac:dyDescent="0.25">
      <c r="F352" s="17"/>
      <c r="G352" s="17"/>
    </row>
    <row r="353" spans="6:7" ht="15.75" customHeight="1" x14ac:dyDescent="0.25">
      <c r="F353" s="17"/>
      <c r="G353" s="17"/>
    </row>
    <row r="354" spans="6:7" ht="15.75" customHeight="1" x14ac:dyDescent="0.25">
      <c r="F354" s="17"/>
      <c r="G354" s="17"/>
    </row>
    <row r="355" spans="6:7" ht="15.75" customHeight="1" x14ac:dyDescent="0.25">
      <c r="F355" s="17"/>
      <c r="G355" s="17"/>
    </row>
    <row r="356" spans="6:7" ht="15.75" customHeight="1" x14ac:dyDescent="0.25">
      <c r="F356" s="17"/>
      <c r="G356" s="17"/>
    </row>
    <row r="357" spans="6:7" ht="15.75" customHeight="1" x14ac:dyDescent="0.25">
      <c r="F357" s="17"/>
      <c r="G357" s="17"/>
    </row>
    <row r="358" spans="6:7" ht="15.75" customHeight="1" x14ac:dyDescent="0.25">
      <c r="F358" s="17"/>
      <c r="G358" s="17"/>
    </row>
    <row r="359" spans="6:7" ht="15.75" customHeight="1" x14ac:dyDescent="0.25">
      <c r="F359" s="17"/>
      <c r="G359" s="17"/>
    </row>
    <row r="360" spans="6:7" ht="15.75" customHeight="1" x14ac:dyDescent="0.25">
      <c r="F360" s="17"/>
      <c r="G360" s="17"/>
    </row>
    <row r="361" spans="6:7" ht="15.75" customHeight="1" x14ac:dyDescent="0.25">
      <c r="F361" s="17"/>
      <c r="G361" s="17"/>
    </row>
    <row r="362" spans="6:7" ht="15.75" customHeight="1" x14ac:dyDescent="0.25">
      <c r="F362" s="17"/>
      <c r="G362" s="17"/>
    </row>
    <row r="363" spans="6:7" ht="15.75" customHeight="1" x14ac:dyDescent="0.25">
      <c r="F363" s="17"/>
      <c r="G363" s="17"/>
    </row>
    <row r="364" spans="6:7" ht="15.75" customHeight="1" x14ac:dyDescent="0.25">
      <c r="F364" s="17"/>
      <c r="G364" s="17"/>
    </row>
    <row r="365" spans="6:7" ht="15.75" customHeight="1" x14ac:dyDescent="0.25">
      <c r="F365" s="17"/>
      <c r="G365" s="17"/>
    </row>
    <row r="366" spans="6:7" ht="15.75" customHeight="1" x14ac:dyDescent="0.25">
      <c r="F366" s="17"/>
      <c r="G366" s="17"/>
    </row>
    <row r="367" spans="6:7" ht="15.75" customHeight="1" x14ac:dyDescent="0.25">
      <c r="F367" s="17"/>
      <c r="G367" s="17"/>
    </row>
    <row r="368" spans="6:7" ht="15.75" customHeight="1" x14ac:dyDescent="0.25">
      <c r="F368" s="17"/>
      <c r="G368" s="17"/>
    </row>
    <row r="369" spans="6:7" ht="15.75" customHeight="1" x14ac:dyDescent="0.25">
      <c r="F369" s="17"/>
      <c r="G369" s="17"/>
    </row>
    <row r="370" spans="6:7" ht="15.75" customHeight="1" x14ac:dyDescent="0.25">
      <c r="F370" s="17"/>
      <c r="G370" s="17"/>
    </row>
    <row r="371" spans="6:7" ht="15.75" customHeight="1" x14ac:dyDescent="0.25">
      <c r="F371" s="17"/>
      <c r="G371" s="17"/>
    </row>
    <row r="372" spans="6:7" ht="15.75" customHeight="1" x14ac:dyDescent="0.25">
      <c r="F372" s="17"/>
      <c r="G372" s="17"/>
    </row>
    <row r="373" spans="6:7" ht="15.75" customHeight="1" x14ac:dyDescent="0.25">
      <c r="F373" s="17"/>
      <c r="G373" s="17"/>
    </row>
    <row r="374" spans="6:7" ht="15.75" customHeight="1" x14ac:dyDescent="0.25">
      <c r="F374" s="17"/>
      <c r="G374" s="17"/>
    </row>
    <row r="375" spans="6:7" ht="15.75" customHeight="1" x14ac:dyDescent="0.25">
      <c r="F375" s="17"/>
      <c r="G375" s="17"/>
    </row>
    <row r="376" spans="6:7" ht="15.75" customHeight="1" x14ac:dyDescent="0.25">
      <c r="F376" s="17"/>
      <c r="G376" s="17"/>
    </row>
    <row r="377" spans="6:7" ht="15.75" customHeight="1" x14ac:dyDescent="0.25">
      <c r="F377" s="17"/>
      <c r="G377" s="17"/>
    </row>
    <row r="378" spans="6:7" ht="15.75" customHeight="1" x14ac:dyDescent="0.25">
      <c r="F378" s="17"/>
      <c r="G378" s="17"/>
    </row>
    <row r="379" spans="6:7" ht="15.75" customHeight="1" x14ac:dyDescent="0.25">
      <c r="F379" s="17"/>
      <c r="G379" s="17"/>
    </row>
    <row r="380" spans="6:7" ht="15.75" customHeight="1" x14ac:dyDescent="0.25">
      <c r="F380" s="17"/>
      <c r="G380" s="17"/>
    </row>
    <row r="381" spans="6:7" ht="15.75" customHeight="1" x14ac:dyDescent="0.25">
      <c r="F381" s="17"/>
      <c r="G381" s="17"/>
    </row>
    <row r="382" spans="6:7" ht="15.75" customHeight="1" x14ac:dyDescent="0.25">
      <c r="F382" s="17"/>
      <c r="G382" s="17"/>
    </row>
    <row r="383" spans="6:7" ht="15.75" customHeight="1" x14ac:dyDescent="0.25">
      <c r="F383" s="17"/>
      <c r="G383" s="17"/>
    </row>
    <row r="384" spans="6:7" ht="15.75" customHeight="1" x14ac:dyDescent="0.25">
      <c r="F384" s="17"/>
      <c r="G384" s="17"/>
    </row>
    <row r="385" spans="6:7" ht="15.75" customHeight="1" x14ac:dyDescent="0.25">
      <c r="F385" s="17"/>
      <c r="G385" s="17"/>
    </row>
    <row r="386" spans="6:7" ht="15.75" customHeight="1" x14ac:dyDescent="0.25">
      <c r="F386" s="17"/>
      <c r="G386" s="17"/>
    </row>
    <row r="387" spans="6:7" ht="15.75" customHeight="1" x14ac:dyDescent="0.25">
      <c r="F387" s="17"/>
      <c r="G387" s="17"/>
    </row>
    <row r="388" spans="6:7" ht="15.75" customHeight="1" x14ac:dyDescent="0.25">
      <c r="F388" s="17"/>
      <c r="G388" s="17"/>
    </row>
    <row r="389" spans="6:7" ht="15.75" customHeight="1" x14ac:dyDescent="0.25">
      <c r="F389" s="17"/>
      <c r="G389" s="17"/>
    </row>
    <row r="390" spans="6:7" ht="15.75" customHeight="1" x14ac:dyDescent="0.25">
      <c r="F390" s="17"/>
      <c r="G390" s="17"/>
    </row>
    <row r="391" spans="6:7" ht="15.75" customHeight="1" x14ac:dyDescent="0.25">
      <c r="F391" s="17"/>
      <c r="G391" s="17"/>
    </row>
    <row r="392" spans="6:7" ht="15.75" customHeight="1" x14ac:dyDescent="0.25">
      <c r="F392" s="17"/>
      <c r="G392" s="17"/>
    </row>
    <row r="393" spans="6:7" ht="15.75" customHeight="1" x14ac:dyDescent="0.25">
      <c r="F393" s="17"/>
      <c r="G393" s="17"/>
    </row>
    <row r="394" spans="6:7" ht="15.75" customHeight="1" x14ac:dyDescent="0.25">
      <c r="F394" s="17"/>
      <c r="G394" s="17"/>
    </row>
    <row r="395" spans="6:7" ht="15.75" customHeight="1" x14ac:dyDescent="0.25">
      <c r="F395" s="17"/>
      <c r="G395" s="17"/>
    </row>
    <row r="396" spans="6:7" ht="15.75" customHeight="1" x14ac:dyDescent="0.25">
      <c r="F396" s="17"/>
      <c r="G396" s="17"/>
    </row>
    <row r="397" spans="6:7" ht="15.75" customHeight="1" x14ac:dyDescent="0.25">
      <c r="F397" s="17"/>
      <c r="G397" s="17"/>
    </row>
    <row r="398" spans="6:7" ht="15.75" customHeight="1" x14ac:dyDescent="0.25">
      <c r="F398" s="17"/>
      <c r="G398" s="17"/>
    </row>
    <row r="399" spans="6:7" ht="15.75" customHeight="1" x14ac:dyDescent="0.25">
      <c r="F399" s="17"/>
      <c r="G399" s="17"/>
    </row>
    <row r="400" spans="6:7" ht="15.75" customHeight="1" x14ac:dyDescent="0.25">
      <c r="F400" s="17"/>
      <c r="G400" s="17"/>
    </row>
    <row r="401" spans="6:7" ht="15.75" customHeight="1" x14ac:dyDescent="0.25">
      <c r="F401" s="17"/>
      <c r="G401" s="17"/>
    </row>
    <row r="402" spans="6:7" ht="15.75" customHeight="1" x14ac:dyDescent="0.25">
      <c r="F402" s="17"/>
      <c r="G402" s="17"/>
    </row>
    <row r="403" spans="6:7" ht="15.75" customHeight="1" x14ac:dyDescent="0.25">
      <c r="F403" s="17"/>
      <c r="G403" s="17"/>
    </row>
    <row r="404" spans="6:7" ht="15.75" customHeight="1" x14ac:dyDescent="0.25">
      <c r="F404" s="17"/>
      <c r="G404" s="17"/>
    </row>
    <row r="405" spans="6:7" ht="15.75" customHeight="1" x14ac:dyDescent="0.25">
      <c r="F405" s="17"/>
      <c r="G405" s="17"/>
    </row>
    <row r="406" spans="6:7" ht="15.75" customHeight="1" x14ac:dyDescent="0.25">
      <c r="F406" s="17"/>
      <c r="G406" s="17"/>
    </row>
    <row r="407" spans="6:7" ht="15.75" customHeight="1" x14ac:dyDescent="0.25">
      <c r="F407" s="17"/>
      <c r="G407" s="17"/>
    </row>
    <row r="408" spans="6:7" ht="15.75" customHeight="1" x14ac:dyDescent="0.25">
      <c r="F408" s="17"/>
      <c r="G408" s="17"/>
    </row>
    <row r="409" spans="6:7" ht="15.75" customHeight="1" x14ac:dyDescent="0.25">
      <c r="F409" s="17"/>
      <c r="G409" s="17"/>
    </row>
    <row r="410" spans="6:7" ht="15.75" customHeight="1" x14ac:dyDescent="0.25">
      <c r="F410" s="17"/>
      <c r="G410" s="17"/>
    </row>
    <row r="411" spans="6:7" ht="15.75" customHeight="1" x14ac:dyDescent="0.25">
      <c r="F411" s="17"/>
      <c r="G411" s="17"/>
    </row>
    <row r="412" spans="6:7" ht="15.75" customHeight="1" x14ac:dyDescent="0.25">
      <c r="F412" s="17"/>
      <c r="G412" s="17"/>
    </row>
    <row r="413" spans="6:7" ht="15.75" customHeight="1" x14ac:dyDescent="0.25">
      <c r="F413" s="17"/>
      <c r="G413" s="17"/>
    </row>
    <row r="414" spans="6:7" ht="15.75" customHeight="1" x14ac:dyDescent="0.25">
      <c r="F414" s="17"/>
      <c r="G414" s="17"/>
    </row>
    <row r="415" spans="6:7" ht="15.75" customHeight="1" x14ac:dyDescent="0.25">
      <c r="F415" s="17"/>
      <c r="G415" s="17"/>
    </row>
    <row r="416" spans="6:7" ht="15.75" customHeight="1" x14ac:dyDescent="0.25">
      <c r="F416" s="17"/>
      <c r="G416" s="17"/>
    </row>
    <row r="417" spans="6:7" ht="15.75" customHeight="1" x14ac:dyDescent="0.25">
      <c r="F417" s="17"/>
      <c r="G417" s="17"/>
    </row>
    <row r="418" spans="6:7" ht="15.75" customHeight="1" x14ac:dyDescent="0.25">
      <c r="F418" s="17"/>
      <c r="G418" s="17"/>
    </row>
    <row r="419" spans="6:7" ht="15.75" customHeight="1" x14ac:dyDescent="0.25">
      <c r="F419" s="17"/>
      <c r="G419" s="17"/>
    </row>
    <row r="420" spans="6:7" ht="15.75" customHeight="1" x14ac:dyDescent="0.25">
      <c r="F420" s="17"/>
      <c r="G420" s="17"/>
    </row>
    <row r="421" spans="6:7" ht="15.75" customHeight="1" x14ac:dyDescent="0.25">
      <c r="F421" s="17"/>
      <c r="G421" s="17"/>
    </row>
    <row r="422" spans="6:7" ht="15.75" customHeight="1" x14ac:dyDescent="0.25">
      <c r="F422" s="17"/>
      <c r="G422" s="17"/>
    </row>
    <row r="423" spans="6:7" ht="15.75" customHeight="1" x14ac:dyDescent="0.25">
      <c r="F423" s="17"/>
      <c r="G423" s="17"/>
    </row>
    <row r="424" spans="6:7" ht="15.75" customHeight="1" x14ac:dyDescent="0.25">
      <c r="F424" s="17"/>
      <c r="G424" s="17"/>
    </row>
    <row r="425" spans="6:7" ht="15.75" customHeight="1" x14ac:dyDescent="0.25">
      <c r="F425" s="17"/>
      <c r="G425" s="17"/>
    </row>
    <row r="426" spans="6:7" ht="15.75" customHeight="1" x14ac:dyDescent="0.25">
      <c r="F426" s="17"/>
      <c r="G426" s="17"/>
    </row>
    <row r="427" spans="6:7" ht="15.75" customHeight="1" x14ac:dyDescent="0.25">
      <c r="F427" s="17"/>
      <c r="G427" s="17"/>
    </row>
    <row r="428" spans="6:7" ht="15.75" customHeight="1" x14ac:dyDescent="0.25">
      <c r="F428" s="17"/>
      <c r="G428" s="17"/>
    </row>
    <row r="429" spans="6:7" ht="15.75" customHeight="1" x14ac:dyDescent="0.25">
      <c r="F429" s="17"/>
      <c r="G429" s="17"/>
    </row>
    <row r="430" spans="6:7" ht="15.75" customHeight="1" x14ac:dyDescent="0.25">
      <c r="F430" s="17"/>
      <c r="G430" s="17"/>
    </row>
    <row r="431" spans="6:7" ht="15.75" customHeight="1" x14ac:dyDescent="0.25">
      <c r="F431" s="17"/>
      <c r="G431" s="17"/>
    </row>
    <row r="432" spans="6:7" ht="15.75" customHeight="1" x14ac:dyDescent="0.25">
      <c r="F432" s="17"/>
      <c r="G432" s="17"/>
    </row>
    <row r="433" spans="6:7" ht="15.75" customHeight="1" x14ac:dyDescent="0.25">
      <c r="F433" s="17"/>
      <c r="G433" s="17"/>
    </row>
    <row r="434" spans="6:7" ht="15.75" customHeight="1" x14ac:dyDescent="0.25">
      <c r="F434" s="17"/>
      <c r="G434" s="17"/>
    </row>
    <row r="435" spans="6:7" ht="15.75" customHeight="1" x14ac:dyDescent="0.25">
      <c r="F435" s="17"/>
      <c r="G435" s="17"/>
    </row>
    <row r="436" spans="6:7" ht="15.75" customHeight="1" x14ac:dyDescent="0.25">
      <c r="F436" s="17"/>
      <c r="G436" s="17"/>
    </row>
    <row r="437" spans="6:7" ht="15.75" customHeight="1" x14ac:dyDescent="0.25">
      <c r="F437" s="17"/>
      <c r="G437" s="17"/>
    </row>
    <row r="438" spans="6:7" ht="15.75" customHeight="1" x14ac:dyDescent="0.25">
      <c r="F438" s="17"/>
      <c r="G438" s="17"/>
    </row>
    <row r="439" spans="6:7" ht="15.75" customHeight="1" x14ac:dyDescent="0.25">
      <c r="F439" s="17"/>
      <c r="G439" s="17"/>
    </row>
    <row r="440" spans="6:7" ht="15.75" customHeight="1" x14ac:dyDescent="0.25">
      <c r="F440" s="17"/>
      <c r="G440" s="17"/>
    </row>
    <row r="441" spans="6:7" ht="15.75" customHeight="1" x14ac:dyDescent="0.25">
      <c r="F441" s="17"/>
      <c r="G441" s="17"/>
    </row>
    <row r="442" spans="6:7" ht="15.75" customHeight="1" x14ac:dyDescent="0.25">
      <c r="F442" s="17"/>
      <c r="G442" s="17"/>
    </row>
    <row r="443" spans="6:7" ht="15.75" customHeight="1" x14ac:dyDescent="0.25">
      <c r="F443" s="17"/>
      <c r="G443" s="17"/>
    </row>
    <row r="444" spans="6:7" ht="15.75" customHeight="1" x14ac:dyDescent="0.25">
      <c r="F444" s="17"/>
      <c r="G444" s="17"/>
    </row>
    <row r="445" spans="6:7" ht="15.75" customHeight="1" x14ac:dyDescent="0.25">
      <c r="F445" s="17"/>
      <c r="G445" s="17"/>
    </row>
    <row r="446" spans="6:7" ht="15.75" customHeight="1" x14ac:dyDescent="0.25">
      <c r="F446" s="17"/>
      <c r="G446" s="17"/>
    </row>
    <row r="447" spans="6:7" ht="15.75" customHeight="1" x14ac:dyDescent="0.25">
      <c r="F447" s="17"/>
      <c r="G447" s="17"/>
    </row>
    <row r="448" spans="6:7" ht="15.75" customHeight="1" x14ac:dyDescent="0.25">
      <c r="F448" s="17"/>
      <c r="G448" s="17"/>
    </row>
    <row r="449" spans="6:7" ht="15.75" customHeight="1" x14ac:dyDescent="0.25">
      <c r="F449" s="17"/>
      <c r="G449" s="17"/>
    </row>
    <row r="450" spans="6:7" ht="15.75" customHeight="1" x14ac:dyDescent="0.25">
      <c r="F450" s="17"/>
      <c r="G450" s="17"/>
    </row>
    <row r="451" spans="6:7" ht="15.75" customHeight="1" x14ac:dyDescent="0.25">
      <c r="F451" s="17"/>
      <c r="G451" s="17"/>
    </row>
    <row r="452" spans="6:7" ht="15.75" customHeight="1" x14ac:dyDescent="0.25">
      <c r="F452" s="17"/>
      <c r="G452" s="17"/>
    </row>
    <row r="453" spans="6:7" ht="15.75" customHeight="1" x14ac:dyDescent="0.25">
      <c r="F453" s="17"/>
      <c r="G453" s="17"/>
    </row>
    <row r="454" spans="6:7" ht="15.75" customHeight="1" x14ac:dyDescent="0.25">
      <c r="F454" s="17"/>
      <c r="G454" s="17"/>
    </row>
    <row r="455" spans="6:7" ht="15.75" customHeight="1" x14ac:dyDescent="0.25">
      <c r="F455" s="17"/>
      <c r="G455" s="17"/>
    </row>
    <row r="456" spans="6:7" ht="15.75" customHeight="1" x14ac:dyDescent="0.25">
      <c r="F456" s="17"/>
      <c r="G456" s="17"/>
    </row>
    <row r="457" spans="6:7" ht="15.75" customHeight="1" x14ac:dyDescent="0.25">
      <c r="F457" s="17"/>
      <c r="G457" s="17"/>
    </row>
    <row r="458" spans="6:7" ht="15.75" customHeight="1" x14ac:dyDescent="0.25">
      <c r="F458" s="17"/>
      <c r="G458" s="17"/>
    </row>
    <row r="459" spans="6:7" ht="15.75" customHeight="1" x14ac:dyDescent="0.25">
      <c r="F459" s="17"/>
      <c r="G459" s="17"/>
    </row>
    <row r="460" spans="6:7" ht="15.75" customHeight="1" x14ac:dyDescent="0.25">
      <c r="F460" s="17"/>
      <c r="G460" s="17"/>
    </row>
    <row r="461" spans="6:7" ht="15.75" customHeight="1" x14ac:dyDescent="0.25">
      <c r="F461" s="17"/>
      <c r="G461" s="17"/>
    </row>
    <row r="462" spans="6:7" ht="15.75" customHeight="1" x14ac:dyDescent="0.25">
      <c r="F462" s="17"/>
      <c r="G462" s="17"/>
    </row>
    <row r="463" spans="6:7" ht="15.75" customHeight="1" x14ac:dyDescent="0.25">
      <c r="F463" s="17"/>
      <c r="G463" s="17"/>
    </row>
    <row r="464" spans="6:7" ht="15.75" customHeight="1" x14ac:dyDescent="0.25">
      <c r="F464" s="17"/>
      <c r="G464" s="17"/>
    </row>
    <row r="465" spans="6:7" ht="15.75" customHeight="1" x14ac:dyDescent="0.25">
      <c r="F465" s="17"/>
      <c r="G465" s="17"/>
    </row>
    <row r="466" spans="6:7" ht="15.75" customHeight="1" x14ac:dyDescent="0.25">
      <c r="F466" s="17"/>
      <c r="G466" s="17"/>
    </row>
    <row r="467" spans="6:7" ht="15.75" customHeight="1" x14ac:dyDescent="0.25">
      <c r="F467" s="17"/>
      <c r="G467" s="17"/>
    </row>
    <row r="468" spans="6:7" ht="15.75" customHeight="1" x14ac:dyDescent="0.25">
      <c r="F468" s="17"/>
      <c r="G468" s="17"/>
    </row>
    <row r="469" spans="6:7" ht="15.75" customHeight="1" x14ac:dyDescent="0.25">
      <c r="F469" s="17"/>
      <c r="G469" s="17"/>
    </row>
    <row r="470" spans="6:7" ht="15.75" customHeight="1" x14ac:dyDescent="0.25">
      <c r="F470" s="17"/>
      <c r="G470" s="17"/>
    </row>
    <row r="471" spans="6:7" ht="15.75" customHeight="1" x14ac:dyDescent="0.25">
      <c r="F471" s="17"/>
      <c r="G471" s="17"/>
    </row>
    <row r="472" spans="6:7" ht="15.75" customHeight="1" x14ac:dyDescent="0.25">
      <c r="F472" s="17"/>
      <c r="G472" s="17"/>
    </row>
    <row r="473" spans="6:7" ht="15.75" customHeight="1" x14ac:dyDescent="0.25">
      <c r="F473" s="17"/>
      <c r="G473" s="17"/>
    </row>
    <row r="474" spans="6:7" ht="15.75" customHeight="1" x14ac:dyDescent="0.25">
      <c r="F474" s="17"/>
      <c r="G474" s="17"/>
    </row>
    <row r="475" spans="6:7" ht="15.75" customHeight="1" x14ac:dyDescent="0.25">
      <c r="F475" s="17"/>
      <c r="G475" s="17"/>
    </row>
    <row r="476" spans="6:7" ht="15.75" customHeight="1" x14ac:dyDescent="0.25">
      <c r="F476" s="17"/>
      <c r="G476" s="17"/>
    </row>
    <row r="477" spans="6:7" ht="15.75" customHeight="1" x14ac:dyDescent="0.25">
      <c r="F477" s="17"/>
      <c r="G477" s="17"/>
    </row>
    <row r="478" spans="6:7" ht="15.75" customHeight="1" x14ac:dyDescent="0.25">
      <c r="F478" s="17"/>
      <c r="G478" s="17"/>
    </row>
    <row r="479" spans="6:7" ht="15.75" customHeight="1" x14ac:dyDescent="0.25">
      <c r="F479" s="17"/>
      <c r="G479" s="17"/>
    </row>
    <row r="480" spans="6:7" ht="15.75" customHeight="1" x14ac:dyDescent="0.25">
      <c r="F480" s="17"/>
      <c r="G480" s="17"/>
    </row>
    <row r="481" spans="6:7" ht="15.75" customHeight="1" x14ac:dyDescent="0.25">
      <c r="F481" s="17"/>
      <c r="G481" s="17"/>
    </row>
    <row r="482" spans="6:7" ht="15.75" customHeight="1" x14ac:dyDescent="0.25">
      <c r="F482" s="17"/>
      <c r="G482" s="17"/>
    </row>
    <row r="483" spans="6:7" ht="15.75" customHeight="1" x14ac:dyDescent="0.25">
      <c r="F483" s="17"/>
      <c r="G483" s="17"/>
    </row>
    <row r="484" spans="6:7" ht="15.75" customHeight="1" x14ac:dyDescent="0.25">
      <c r="F484" s="17"/>
      <c r="G484" s="17"/>
    </row>
    <row r="485" spans="6:7" ht="15.75" customHeight="1" x14ac:dyDescent="0.25">
      <c r="F485" s="17"/>
      <c r="G485" s="17"/>
    </row>
    <row r="486" spans="6:7" ht="15.75" customHeight="1" x14ac:dyDescent="0.25">
      <c r="F486" s="17"/>
      <c r="G486" s="17"/>
    </row>
    <row r="487" spans="6:7" ht="15.75" customHeight="1" x14ac:dyDescent="0.25">
      <c r="F487" s="17"/>
      <c r="G487" s="17"/>
    </row>
    <row r="488" spans="6:7" ht="15.75" customHeight="1" x14ac:dyDescent="0.25">
      <c r="F488" s="17"/>
      <c r="G488" s="17"/>
    </row>
    <row r="489" spans="6:7" ht="15.75" customHeight="1" x14ac:dyDescent="0.25">
      <c r="F489" s="17"/>
      <c r="G489" s="17"/>
    </row>
    <row r="490" spans="6:7" ht="15.75" customHeight="1" x14ac:dyDescent="0.25">
      <c r="F490" s="17"/>
      <c r="G490" s="17"/>
    </row>
    <row r="491" spans="6:7" ht="15.75" customHeight="1" x14ac:dyDescent="0.25">
      <c r="F491" s="17"/>
      <c r="G491" s="17"/>
    </row>
    <row r="492" spans="6:7" ht="15.75" customHeight="1" x14ac:dyDescent="0.25">
      <c r="F492" s="17"/>
      <c r="G492" s="17"/>
    </row>
    <row r="493" spans="6:7" ht="15.75" customHeight="1" x14ac:dyDescent="0.25">
      <c r="F493" s="17"/>
      <c r="G493" s="17"/>
    </row>
    <row r="494" spans="6:7" ht="15.75" customHeight="1" x14ac:dyDescent="0.25">
      <c r="F494" s="17"/>
      <c r="G494" s="17"/>
    </row>
    <row r="495" spans="6:7" ht="15.75" customHeight="1" x14ac:dyDescent="0.25">
      <c r="F495" s="17"/>
      <c r="G495" s="17"/>
    </row>
    <row r="496" spans="6:7" ht="15.75" customHeight="1" x14ac:dyDescent="0.25">
      <c r="F496" s="17"/>
      <c r="G496" s="17"/>
    </row>
    <row r="497" spans="6:7" ht="15.75" customHeight="1" x14ac:dyDescent="0.25">
      <c r="F497" s="17"/>
      <c r="G497" s="17"/>
    </row>
    <row r="498" spans="6:7" ht="15.75" customHeight="1" x14ac:dyDescent="0.25">
      <c r="F498" s="17"/>
      <c r="G498" s="17"/>
    </row>
    <row r="499" spans="6:7" ht="15.75" customHeight="1" x14ac:dyDescent="0.25">
      <c r="F499" s="17"/>
      <c r="G499" s="17"/>
    </row>
    <row r="500" spans="6:7" ht="15.75" customHeight="1" x14ac:dyDescent="0.25">
      <c r="F500" s="17"/>
      <c r="G500" s="17"/>
    </row>
    <row r="501" spans="6:7" ht="15.75" customHeight="1" x14ac:dyDescent="0.25">
      <c r="F501" s="17"/>
      <c r="G501" s="17"/>
    </row>
    <row r="502" spans="6:7" ht="15.75" customHeight="1" x14ac:dyDescent="0.25">
      <c r="F502" s="17"/>
      <c r="G502" s="17"/>
    </row>
    <row r="503" spans="6:7" ht="15.75" customHeight="1" x14ac:dyDescent="0.25">
      <c r="F503" s="17"/>
      <c r="G503" s="17"/>
    </row>
    <row r="504" spans="6:7" ht="15.75" customHeight="1" x14ac:dyDescent="0.25">
      <c r="F504" s="17"/>
      <c r="G504" s="17"/>
    </row>
    <row r="505" spans="6:7" ht="15.75" customHeight="1" x14ac:dyDescent="0.25">
      <c r="F505" s="17"/>
      <c r="G505" s="17"/>
    </row>
    <row r="506" spans="6:7" ht="15.75" customHeight="1" x14ac:dyDescent="0.25">
      <c r="F506" s="17"/>
      <c r="G506" s="17"/>
    </row>
    <row r="507" spans="6:7" ht="15.75" customHeight="1" x14ac:dyDescent="0.25">
      <c r="F507" s="17"/>
      <c r="G507" s="17"/>
    </row>
    <row r="508" spans="6:7" ht="15.75" customHeight="1" x14ac:dyDescent="0.25">
      <c r="F508" s="17"/>
      <c r="G508" s="17"/>
    </row>
    <row r="509" spans="6:7" ht="15.75" customHeight="1" x14ac:dyDescent="0.25">
      <c r="F509" s="17"/>
      <c r="G509" s="17"/>
    </row>
    <row r="510" spans="6:7" ht="15.75" customHeight="1" x14ac:dyDescent="0.25">
      <c r="F510" s="17"/>
      <c r="G510" s="17"/>
    </row>
    <row r="511" spans="6:7" ht="15.75" customHeight="1" x14ac:dyDescent="0.25">
      <c r="F511" s="17"/>
      <c r="G511" s="17"/>
    </row>
    <row r="512" spans="6:7" ht="15.75" customHeight="1" x14ac:dyDescent="0.25">
      <c r="F512" s="17"/>
      <c r="G512" s="17"/>
    </row>
    <row r="513" spans="6:7" ht="15.75" customHeight="1" x14ac:dyDescent="0.25">
      <c r="F513" s="17"/>
      <c r="G513" s="17"/>
    </row>
    <row r="514" spans="6:7" ht="15.75" customHeight="1" x14ac:dyDescent="0.25">
      <c r="F514" s="17"/>
      <c r="G514" s="17"/>
    </row>
    <row r="515" spans="6:7" ht="15.75" customHeight="1" x14ac:dyDescent="0.25">
      <c r="F515" s="17"/>
      <c r="G515" s="17"/>
    </row>
    <row r="516" spans="6:7" ht="15.75" customHeight="1" x14ac:dyDescent="0.25">
      <c r="F516" s="17"/>
      <c r="G516" s="17"/>
    </row>
    <row r="517" spans="6:7" ht="15.75" customHeight="1" x14ac:dyDescent="0.25">
      <c r="F517" s="17"/>
      <c r="G517" s="17"/>
    </row>
    <row r="518" spans="6:7" ht="15.75" customHeight="1" x14ac:dyDescent="0.25">
      <c r="F518" s="17"/>
      <c r="G518" s="17"/>
    </row>
    <row r="519" spans="6:7" ht="15.75" customHeight="1" x14ac:dyDescent="0.25">
      <c r="F519" s="17"/>
      <c r="G519" s="17"/>
    </row>
    <row r="520" spans="6:7" ht="15.75" customHeight="1" x14ac:dyDescent="0.25">
      <c r="F520" s="17"/>
      <c r="G520" s="17"/>
    </row>
    <row r="521" spans="6:7" ht="15.75" customHeight="1" x14ac:dyDescent="0.25">
      <c r="F521" s="17"/>
      <c r="G521" s="17"/>
    </row>
    <row r="522" spans="6:7" ht="15.75" customHeight="1" x14ac:dyDescent="0.25">
      <c r="F522" s="17"/>
      <c r="G522" s="17"/>
    </row>
    <row r="523" spans="6:7" ht="15.75" customHeight="1" x14ac:dyDescent="0.25">
      <c r="F523" s="17"/>
      <c r="G523" s="17"/>
    </row>
    <row r="524" spans="6:7" ht="15.75" customHeight="1" x14ac:dyDescent="0.25">
      <c r="F524" s="17"/>
      <c r="G524" s="17"/>
    </row>
    <row r="525" spans="6:7" ht="15.75" customHeight="1" x14ac:dyDescent="0.25">
      <c r="F525" s="17"/>
      <c r="G525" s="17"/>
    </row>
    <row r="526" spans="6:7" ht="15.75" customHeight="1" x14ac:dyDescent="0.25">
      <c r="F526" s="17"/>
      <c r="G526" s="17"/>
    </row>
    <row r="527" spans="6:7" ht="15.75" customHeight="1" x14ac:dyDescent="0.25">
      <c r="F527" s="17"/>
      <c r="G527" s="17"/>
    </row>
    <row r="528" spans="6:7" ht="15.75" customHeight="1" x14ac:dyDescent="0.25">
      <c r="F528" s="17"/>
      <c r="G528" s="17"/>
    </row>
    <row r="529" spans="6:7" ht="15.75" customHeight="1" x14ac:dyDescent="0.25">
      <c r="F529" s="17"/>
      <c r="G529" s="17"/>
    </row>
    <row r="530" spans="6:7" ht="15.75" customHeight="1" x14ac:dyDescent="0.25">
      <c r="F530" s="17"/>
      <c r="G530" s="17"/>
    </row>
    <row r="531" spans="6:7" ht="15.75" customHeight="1" x14ac:dyDescent="0.25">
      <c r="F531" s="17"/>
      <c r="G531" s="17"/>
    </row>
    <row r="532" spans="6:7" ht="15.75" customHeight="1" x14ac:dyDescent="0.25">
      <c r="F532" s="17"/>
      <c r="G532" s="17"/>
    </row>
    <row r="533" spans="6:7" ht="15.75" customHeight="1" x14ac:dyDescent="0.25">
      <c r="F533" s="17"/>
      <c r="G533" s="17"/>
    </row>
    <row r="534" spans="6:7" ht="15.75" customHeight="1" x14ac:dyDescent="0.25">
      <c r="F534" s="17"/>
      <c r="G534" s="17"/>
    </row>
    <row r="535" spans="6:7" ht="15.75" customHeight="1" x14ac:dyDescent="0.25">
      <c r="F535" s="17"/>
      <c r="G535" s="17"/>
    </row>
    <row r="536" spans="6:7" ht="15.75" customHeight="1" x14ac:dyDescent="0.25">
      <c r="F536" s="17"/>
      <c r="G536" s="17"/>
    </row>
    <row r="537" spans="6:7" ht="15.75" customHeight="1" x14ac:dyDescent="0.25">
      <c r="F537" s="17"/>
      <c r="G537" s="17"/>
    </row>
    <row r="538" spans="6:7" ht="15.75" customHeight="1" x14ac:dyDescent="0.25">
      <c r="F538" s="17"/>
      <c r="G538" s="17"/>
    </row>
    <row r="539" spans="6:7" ht="15.75" customHeight="1" x14ac:dyDescent="0.25">
      <c r="F539" s="17"/>
      <c r="G539" s="17"/>
    </row>
    <row r="540" spans="6:7" ht="15.75" customHeight="1" x14ac:dyDescent="0.25">
      <c r="F540" s="17"/>
      <c r="G540" s="17"/>
    </row>
    <row r="541" spans="6:7" ht="15.75" customHeight="1" x14ac:dyDescent="0.25">
      <c r="F541" s="17"/>
      <c r="G541" s="17"/>
    </row>
    <row r="542" spans="6:7" ht="15.75" customHeight="1" x14ac:dyDescent="0.25">
      <c r="F542" s="17"/>
      <c r="G542" s="17"/>
    </row>
    <row r="543" spans="6:7" ht="15.75" customHeight="1" x14ac:dyDescent="0.25">
      <c r="F543" s="17"/>
      <c r="G543" s="17"/>
    </row>
    <row r="544" spans="6:7" ht="15.75" customHeight="1" x14ac:dyDescent="0.25">
      <c r="F544" s="17"/>
      <c r="G544" s="17"/>
    </row>
    <row r="545" spans="6:7" ht="15.75" customHeight="1" x14ac:dyDescent="0.25">
      <c r="F545" s="17"/>
      <c r="G545" s="17"/>
    </row>
    <row r="546" spans="6:7" ht="15.75" customHeight="1" x14ac:dyDescent="0.25">
      <c r="F546" s="17"/>
      <c r="G546" s="17"/>
    </row>
    <row r="547" spans="6:7" ht="15.75" customHeight="1" x14ac:dyDescent="0.25">
      <c r="F547" s="17"/>
      <c r="G547" s="17"/>
    </row>
    <row r="548" spans="6:7" ht="15.75" customHeight="1" x14ac:dyDescent="0.25">
      <c r="F548" s="17"/>
      <c r="G548" s="17"/>
    </row>
    <row r="549" spans="6:7" ht="15.75" customHeight="1" x14ac:dyDescent="0.25">
      <c r="F549" s="17"/>
      <c r="G549" s="17"/>
    </row>
    <row r="550" spans="6:7" ht="15.75" customHeight="1" x14ac:dyDescent="0.25">
      <c r="F550" s="17"/>
      <c r="G550" s="17"/>
    </row>
    <row r="551" spans="6:7" ht="15.75" customHeight="1" x14ac:dyDescent="0.25">
      <c r="F551" s="17"/>
      <c r="G551" s="17"/>
    </row>
    <row r="552" spans="6:7" ht="15.75" customHeight="1" x14ac:dyDescent="0.25">
      <c r="F552" s="17"/>
      <c r="G552" s="17"/>
    </row>
    <row r="553" spans="6:7" ht="15.75" customHeight="1" x14ac:dyDescent="0.25">
      <c r="F553" s="17"/>
      <c r="G553" s="17"/>
    </row>
    <row r="554" spans="6:7" ht="15.75" customHeight="1" x14ac:dyDescent="0.25">
      <c r="F554" s="17"/>
      <c r="G554" s="17"/>
    </row>
    <row r="555" spans="6:7" ht="15.75" customHeight="1" x14ac:dyDescent="0.25">
      <c r="F555" s="17"/>
      <c r="G555" s="17"/>
    </row>
    <row r="556" spans="6:7" ht="15.75" customHeight="1" x14ac:dyDescent="0.25">
      <c r="F556" s="17"/>
      <c r="G556" s="17"/>
    </row>
    <row r="557" spans="6:7" ht="15.75" customHeight="1" x14ac:dyDescent="0.25">
      <c r="F557" s="17"/>
      <c r="G557" s="17"/>
    </row>
    <row r="558" spans="6:7" ht="15.75" customHeight="1" x14ac:dyDescent="0.25">
      <c r="F558" s="17"/>
      <c r="G558" s="17"/>
    </row>
    <row r="559" spans="6:7" ht="15.75" customHeight="1" x14ac:dyDescent="0.25">
      <c r="F559" s="17"/>
      <c r="G559" s="17"/>
    </row>
    <row r="560" spans="6:7" ht="15.75" customHeight="1" x14ac:dyDescent="0.25">
      <c r="F560" s="17"/>
      <c r="G560" s="17"/>
    </row>
    <row r="561" spans="6:7" ht="15.75" customHeight="1" x14ac:dyDescent="0.25">
      <c r="F561" s="17"/>
      <c r="G561" s="17"/>
    </row>
    <row r="562" spans="6:7" ht="15.75" customHeight="1" x14ac:dyDescent="0.25">
      <c r="F562" s="17"/>
      <c r="G562" s="17"/>
    </row>
    <row r="563" spans="6:7" ht="15.75" customHeight="1" x14ac:dyDescent="0.25">
      <c r="F563" s="17"/>
      <c r="G563" s="17"/>
    </row>
    <row r="564" spans="6:7" ht="15.75" customHeight="1" x14ac:dyDescent="0.25">
      <c r="F564" s="17"/>
      <c r="G564" s="17"/>
    </row>
    <row r="565" spans="6:7" ht="15.75" customHeight="1" x14ac:dyDescent="0.25">
      <c r="F565" s="17"/>
      <c r="G565" s="17"/>
    </row>
    <row r="566" spans="6:7" ht="15.75" customHeight="1" x14ac:dyDescent="0.25">
      <c r="F566" s="17"/>
      <c r="G566" s="17"/>
    </row>
    <row r="567" spans="6:7" ht="15.75" customHeight="1" x14ac:dyDescent="0.25">
      <c r="F567" s="17"/>
      <c r="G567" s="17"/>
    </row>
    <row r="568" spans="6:7" ht="15.75" customHeight="1" x14ac:dyDescent="0.25">
      <c r="F568" s="17"/>
      <c r="G568" s="17"/>
    </row>
    <row r="569" spans="6:7" ht="15.75" customHeight="1" x14ac:dyDescent="0.25">
      <c r="F569" s="17"/>
      <c r="G569" s="17"/>
    </row>
    <row r="570" spans="6:7" ht="15.75" customHeight="1" x14ac:dyDescent="0.25">
      <c r="F570" s="17"/>
      <c r="G570" s="17"/>
    </row>
    <row r="571" spans="6:7" ht="15.75" customHeight="1" x14ac:dyDescent="0.25">
      <c r="F571" s="17"/>
      <c r="G571" s="17"/>
    </row>
    <row r="572" spans="6:7" ht="15.75" customHeight="1" x14ac:dyDescent="0.25">
      <c r="F572" s="17"/>
      <c r="G572" s="17"/>
    </row>
    <row r="573" spans="6:7" ht="15.75" customHeight="1" x14ac:dyDescent="0.25">
      <c r="F573" s="17"/>
      <c r="G573" s="17"/>
    </row>
    <row r="574" spans="6:7" ht="15.75" customHeight="1" x14ac:dyDescent="0.25">
      <c r="F574" s="17"/>
      <c r="G574" s="17"/>
    </row>
    <row r="575" spans="6:7" ht="15.75" customHeight="1" x14ac:dyDescent="0.25">
      <c r="F575" s="17"/>
      <c r="G575" s="17"/>
    </row>
    <row r="576" spans="6:7" ht="15.75" customHeight="1" x14ac:dyDescent="0.25">
      <c r="F576" s="17"/>
      <c r="G576" s="17"/>
    </row>
    <row r="577" spans="6:7" ht="15.75" customHeight="1" x14ac:dyDescent="0.25">
      <c r="F577" s="17"/>
      <c r="G577" s="17"/>
    </row>
    <row r="578" spans="6:7" ht="15.75" customHeight="1" x14ac:dyDescent="0.25">
      <c r="F578" s="17"/>
      <c r="G578" s="17"/>
    </row>
    <row r="579" spans="6:7" ht="15.75" customHeight="1" x14ac:dyDescent="0.25">
      <c r="F579" s="17"/>
      <c r="G579" s="17"/>
    </row>
    <row r="580" spans="6:7" ht="15.75" customHeight="1" x14ac:dyDescent="0.25">
      <c r="F580" s="17"/>
      <c r="G580" s="17"/>
    </row>
    <row r="581" spans="6:7" ht="15.75" customHeight="1" x14ac:dyDescent="0.25">
      <c r="F581" s="17"/>
      <c r="G581" s="17"/>
    </row>
    <row r="582" spans="6:7" ht="15.75" customHeight="1" x14ac:dyDescent="0.25">
      <c r="F582" s="17"/>
      <c r="G582" s="17"/>
    </row>
    <row r="583" spans="6:7" ht="15.75" customHeight="1" x14ac:dyDescent="0.25">
      <c r="F583" s="17"/>
      <c r="G583" s="17"/>
    </row>
    <row r="584" spans="6:7" ht="15.75" customHeight="1" x14ac:dyDescent="0.25">
      <c r="F584" s="17"/>
      <c r="G584" s="17"/>
    </row>
    <row r="585" spans="6:7" ht="15.75" customHeight="1" x14ac:dyDescent="0.25">
      <c r="F585" s="17"/>
      <c r="G585" s="17"/>
    </row>
    <row r="586" spans="6:7" ht="15.75" customHeight="1" x14ac:dyDescent="0.25">
      <c r="F586" s="17"/>
      <c r="G586" s="17"/>
    </row>
    <row r="587" spans="6:7" ht="15.75" customHeight="1" x14ac:dyDescent="0.25">
      <c r="F587" s="17"/>
      <c r="G587" s="17"/>
    </row>
    <row r="588" spans="6:7" ht="15.75" customHeight="1" x14ac:dyDescent="0.25">
      <c r="F588" s="17"/>
      <c r="G588" s="17"/>
    </row>
    <row r="589" spans="6:7" ht="15.75" customHeight="1" x14ac:dyDescent="0.25">
      <c r="F589" s="17"/>
      <c r="G589" s="17"/>
    </row>
    <row r="590" spans="6:7" ht="15.75" customHeight="1" x14ac:dyDescent="0.25">
      <c r="F590" s="17"/>
      <c r="G590" s="17"/>
    </row>
    <row r="591" spans="6:7" ht="15.75" customHeight="1" x14ac:dyDescent="0.25">
      <c r="F591" s="17"/>
      <c r="G591" s="17"/>
    </row>
    <row r="592" spans="6:7" ht="15.75" customHeight="1" x14ac:dyDescent="0.25">
      <c r="F592" s="17"/>
      <c r="G592" s="17"/>
    </row>
    <row r="593" spans="6:7" ht="15.75" customHeight="1" x14ac:dyDescent="0.25">
      <c r="F593" s="17"/>
      <c r="G593" s="17"/>
    </row>
    <row r="594" spans="6:7" ht="15.75" customHeight="1" x14ac:dyDescent="0.25">
      <c r="F594" s="17"/>
      <c r="G594" s="17"/>
    </row>
    <row r="595" spans="6:7" ht="15.75" customHeight="1" x14ac:dyDescent="0.25">
      <c r="F595" s="17"/>
      <c r="G595" s="17"/>
    </row>
    <row r="596" spans="6:7" ht="15.75" customHeight="1" x14ac:dyDescent="0.25">
      <c r="F596" s="17"/>
      <c r="G596" s="17"/>
    </row>
    <row r="597" spans="6:7" ht="15.75" customHeight="1" x14ac:dyDescent="0.25">
      <c r="F597" s="17"/>
      <c r="G597" s="17"/>
    </row>
    <row r="598" spans="6:7" ht="15.75" customHeight="1" x14ac:dyDescent="0.25">
      <c r="F598" s="17"/>
      <c r="G598" s="17"/>
    </row>
    <row r="599" spans="6:7" ht="15.75" customHeight="1" x14ac:dyDescent="0.25">
      <c r="F599" s="17"/>
      <c r="G599" s="17"/>
    </row>
    <row r="600" spans="6:7" ht="15.75" customHeight="1" x14ac:dyDescent="0.25">
      <c r="F600" s="17"/>
      <c r="G600" s="17"/>
    </row>
    <row r="601" spans="6:7" ht="15.75" customHeight="1" x14ac:dyDescent="0.25">
      <c r="F601" s="17"/>
      <c r="G601" s="17"/>
    </row>
    <row r="602" spans="6:7" ht="15.75" customHeight="1" x14ac:dyDescent="0.25">
      <c r="F602" s="17"/>
      <c r="G602" s="17"/>
    </row>
    <row r="603" spans="6:7" ht="15.75" customHeight="1" x14ac:dyDescent="0.25">
      <c r="F603" s="17"/>
      <c r="G603" s="17"/>
    </row>
    <row r="604" spans="6:7" ht="15.75" customHeight="1" x14ac:dyDescent="0.25">
      <c r="F604" s="17"/>
      <c r="G604" s="17"/>
    </row>
    <row r="605" spans="6:7" ht="15.75" customHeight="1" x14ac:dyDescent="0.25">
      <c r="F605" s="17"/>
      <c r="G605" s="17"/>
    </row>
    <row r="606" spans="6:7" ht="15.75" customHeight="1" x14ac:dyDescent="0.25">
      <c r="F606" s="17"/>
      <c r="G606" s="17"/>
    </row>
    <row r="607" spans="6:7" ht="15.75" customHeight="1" x14ac:dyDescent="0.25">
      <c r="F607" s="17"/>
      <c r="G607" s="17"/>
    </row>
    <row r="608" spans="6:7" ht="15.75" customHeight="1" x14ac:dyDescent="0.25">
      <c r="F608" s="17"/>
      <c r="G608" s="17"/>
    </row>
    <row r="609" spans="6:7" ht="15.75" customHeight="1" x14ac:dyDescent="0.25">
      <c r="F609" s="17"/>
      <c r="G609" s="17"/>
    </row>
    <row r="610" spans="6:7" ht="15.75" customHeight="1" x14ac:dyDescent="0.25">
      <c r="F610" s="17"/>
      <c r="G610" s="17"/>
    </row>
    <row r="611" spans="6:7" ht="15.75" customHeight="1" x14ac:dyDescent="0.25">
      <c r="F611" s="17"/>
      <c r="G611" s="17"/>
    </row>
    <row r="612" spans="6:7" ht="15.75" customHeight="1" x14ac:dyDescent="0.25">
      <c r="F612" s="17"/>
      <c r="G612" s="17"/>
    </row>
    <row r="613" spans="6:7" ht="15.75" customHeight="1" x14ac:dyDescent="0.25">
      <c r="F613" s="17"/>
      <c r="G613" s="17"/>
    </row>
    <row r="614" spans="6:7" ht="15.75" customHeight="1" x14ac:dyDescent="0.25">
      <c r="F614" s="17"/>
      <c r="G614" s="17"/>
    </row>
    <row r="615" spans="6:7" ht="15.75" customHeight="1" x14ac:dyDescent="0.25">
      <c r="F615" s="17"/>
      <c r="G615" s="17"/>
    </row>
    <row r="616" spans="6:7" ht="15.75" customHeight="1" x14ac:dyDescent="0.25">
      <c r="F616" s="17"/>
      <c r="G616" s="17"/>
    </row>
    <row r="617" spans="6:7" ht="15.75" customHeight="1" x14ac:dyDescent="0.25">
      <c r="F617" s="17"/>
      <c r="G617" s="17"/>
    </row>
    <row r="618" spans="6:7" ht="15.75" customHeight="1" x14ac:dyDescent="0.25">
      <c r="F618" s="17"/>
      <c r="G618" s="17"/>
    </row>
    <row r="619" spans="6:7" ht="15.75" customHeight="1" x14ac:dyDescent="0.25">
      <c r="F619" s="17"/>
      <c r="G619" s="17"/>
    </row>
    <row r="620" spans="6:7" ht="15.75" customHeight="1" x14ac:dyDescent="0.25">
      <c r="F620" s="17"/>
      <c r="G620" s="17"/>
    </row>
    <row r="621" spans="6:7" ht="15.75" customHeight="1" x14ac:dyDescent="0.25">
      <c r="F621" s="17"/>
      <c r="G621" s="17"/>
    </row>
    <row r="622" spans="6:7" ht="15.75" customHeight="1" x14ac:dyDescent="0.25">
      <c r="F622" s="17"/>
      <c r="G622" s="17"/>
    </row>
    <row r="623" spans="6:7" ht="15.75" customHeight="1" x14ac:dyDescent="0.25">
      <c r="F623" s="17"/>
      <c r="G623" s="17"/>
    </row>
    <row r="624" spans="6:7" ht="15.75" customHeight="1" x14ac:dyDescent="0.25">
      <c r="F624" s="17"/>
      <c r="G624" s="17"/>
    </row>
    <row r="625" spans="6:7" ht="15.75" customHeight="1" x14ac:dyDescent="0.25">
      <c r="F625" s="17"/>
      <c r="G625" s="17"/>
    </row>
    <row r="626" spans="6:7" ht="15.75" customHeight="1" x14ac:dyDescent="0.25">
      <c r="F626" s="17"/>
      <c r="G626" s="17"/>
    </row>
    <row r="627" spans="6:7" ht="15.75" customHeight="1" x14ac:dyDescent="0.25">
      <c r="F627" s="17"/>
      <c r="G627" s="17"/>
    </row>
    <row r="628" spans="6:7" ht="15.75" customHeight="1" x14ac:dyDescent="0.25">
      <c r="F628" s="17"/>
      <c r="G628" s="17"/>
    </row>
    <row r="629" spans="6:7" ht="15.75" customHeight="1" x14ac:dyDescent="0.25">
      <c r="F629" s="17"/>
      <c r="G629" s="17"/>
    </row>
    <row r="630" spans="6:7" ht="15.75" customHeight="1" x14ac:dyDescent="0.25">
      <c r="F630" s="17"/>
      <c r="G630" s="17"/>
    </row>
    <row r="631" spans="6:7" ht="15.75" customHeight="1" x14ac:dyDescent="0.25">
      <c r="F631" s="17"/>
      <c r="G631" s="17"/>
    </row>
    <row r="632" spans="6:7" ht="15.75" customHeight="1" x14ac:dyDescent="0.25">
      <c r="F632" s="17"/>
      <c r="G632" s="17"/>
    </row>
    <row r="633" spans="6:7" ht="15.75" customHeight="1" x14ac:dyDescent="0.25">
      <c r="F633" s="17"/>
      <c r="G633" s="17"/>
    </row>
    <row r="634" spans="6:7" ht="15.75" customHeight="1" x14ac:dyDescent="0.25">
      <c r="F634" s="17"/>
      <c r="G634" s="17"/>
    </row>
    <row r="635" spans="6:7" ht="15.75" customHeight="1" x14ac:dyDescent="0.25">
      <c r="F635" s="17"/>
      <c r="G635" s="17"/>
    </row>
    <row r="636" spans="6:7" ht="15.75" customHeight="1" x14ac:dyDescent="0.25">
      <c r="F636" s="17"/>
      <c r="G636" s="17"/>
    </row>
    <row r="637" spans="6:7" ht="15.75" customHeight="1" x14ac:dyDescent="0.25">
      <c r="F637" s="17"/>
      <c r="G637" s="17"/>
    </row>
    <row r="638" spans="6:7" ht="15.75" customHeight="1" x14ac:dyDescent="0.25">
      <c r="F638" s="17"/>
      <c r="G638" s="17"/>
    </row>
    <row r="639" spans="6:7" ht="15.75" customHeight="1" x14ac:dyDescent="0.25">
      <c r="F639" s="17"/>
      <c r="G639" s="17"/>
    </row>
    <row r="640" spans="6:7" ht="15.75" customHeight="1" x14ac:dyDescent="0.25">
      <c r="F640" s="17"/>
      <c r="G640" s="17"/>
    </row>
    <row r="641" spans="6:7" ht="15.75" customHeight="1" x14ac:dyDescent="0.25">
      <c r="F641" s="17"/>
      <c r="G641" s="17"/>
    </row>
    <row r="642" spans="6:7" ht="15.75" customHeight="1" x14ac:dyDescent="0.25">
      <c r="F642" s="17"/>
      <c r="G642" s="17"/>
    </row>
    <row r="643" spans="6:7" ht="15.75" customHeight="1" x14ac:dyDescent="0.25">
      <c r="F643" s="17"/>
      <c r="G643" s="17"/>
    </row>
    <row r="644" spans="6:7" ht="15.75" customHeight="1" x14ac:dyDescent="0.25">
      <c r="F644" s="17"/>
      <c r="G644" s="17"/>
    </row>
    <row r="645" spans="6:7" ht="15.75" customHeight="1" x14ac:dyDescent="0.25">
      <c r="F645" s="17"/>
      <c r="G645" s="17"/>
    </row>
    <row r="646" spans="6:7" ht="15.75" customHeight="1" x14ac:dyDescent="0.25">
      <c r="F646" s="17"/>
      <c r="G646" s="17"/>
    </row>
    <row r="647" spans="6:7" ht="15.75" customHeight="1" x14ac:dyDescent="0.25">
      <c r="F647" s="17"/>
      <c r="G647" s="17"/>
    </row>
    <row r="648" spans="6:7" ht="15.75" customHeight="1" x14ac:dyDescent="0.25">
      <c r="F648" s="17"/>
      <c r="G648" s="17"/>
    </row>
    <row r="649" spans="6:7" ht="15.75" customHeight="1" x14ac:dyDescent="0.25">
      <c r="F649" s="17"/>
      <c r="G649" s="17"/>
    </row>
    <row r="650" spans="6:7" ht="15.75" customHeight="1" x14ac:dyDescent="0.25">
      <c r="F650" s="17"/>
      <c r="G650" s="17"/>
    </row>
    <row r="651" spans="6:7" ht="15.75" customHeight="1" x14ac:dyDescent="0.25">
      <c r="F651" s="17"/>
      <c r="G651" s="17"/>
    </row>
    <row r="652" spans="6:7" ht="15.75" customHeight="1" x14ac:dyDescent="0.25">
      <c r="F652" s="17"/>
      <c r="G652" s="17"/>
    </row>
    <row r="653" spans="6:7" ht="15.75" customHeight="1" x14ac:dyDescent="0.25">
      <c r="F653" s="17"/>
      <c r="G653" s="17"/>
    </row>
    <row r="654" spans="6:7" ht="15.75" customHeight="1" x14ac:dyDescent="0.25">
      <c r="F654" s="17"/>
      <c r="G654" s="17"/>
    </row>
    <row r="655" spans="6:7" ht="15.75" customHeight="1" x14ac:dyDescent="0.25">
      <c r="F655" s="17"/>
      <c r="G655" s="17"/>
    </row>
    <row r="656" spans="6:7" ht="15.75" customHeight="1" x14ac:dyDescent="0.25">
      <c r="F656" s="17"/>
      <c r="G656" s="17"/>
    </row>
    <row r="657" spans="6:7" ht="15.75" customHeight="1" x14ac:dyDescent="0.25">
      <c r="F657" s="17"/>
      <c r="G657" s="17"/>
    </row>
    <row r="658" spans="6:7" ht="15.75" customHeight="1" x14ac:dyDescent="0.25">
      <c r="F658" s="17"/>
      <c r="G658" s="17"/>
    </row>
    <row r="659" spans="6:7" ht="15.75" customHeight="1" x14ac:dyDescent="0.25">
      <c r="F659" s="17"/>
      <c r="G659" s="17"/>
    </row>
    <row r="660" spans="6:7" ht="15.75" customHeight="1" x14ac:dyDescent="0.25">
      <c r="F660" s="17"/>
      <c r="G660" s="17"/>
    </row>
    <row r="661" spans="6:7" ht="15.75" customHeight="1" x14ac:dyDescent="0.25">
      <c r="F661" s="17"/>
      <c r="G661" s="17"/>
    </row>
    <row r="662" spans="6:7" ht="15.75" customHeight="1" x14ac:dyDescent="0.25">
      <c r="F662" s="17"/>
      <c r="G662" s="17"/>
    </row>
    <row r="663" spans="6:7" ht="15.75" customHeight="1" x14ac:dyDescent="0.25">
      <c r="F663" s="17"/>
      <c r="G663" s="17"/>
    </row>
    <row r="664" spans="6:7" ht="15.75" customHeight="1" x14ac:dyDescent="0.25">
      <c r="F664" s="17"/>
      <c r="G664" s="17"/>
    </row>
    <row r="665" spans="6:7" ht="15.75" customHeight="1" x14ac:dyDescent="0.25">
      <c r="F665" s="17"/>
      <c r="G665" s="17"/>
    </row>
    <row r="666" spans="6:7" ht="15.75" customHeight="1" x14ac:dyDescent="0.25">
      <c r="F666" s="17"/>
      <c r="G666" s="17"/>
    </row>
    <row r="667" spans="6:7" ht="15.75" customHeight="1" x14ac:dyDescent="0.25">
      <c r="F667" s="17"/>
      <c r="G667" s="17"/>
    </row>
    <row r="668" spans="6:7" ht="15.75" customHeight="1" x14ac:dyDescent="0.25">
      <c r="F668" s="17"/>
      <c r="G668" s="17"/>
    </row>
    <row r="669" spans="6:7" ht="15.75" customHeight="1" x14ac:dyDescent="0.25">
      <c r="F669" s="17"/>
      <c r="G669" s="17"/>
    </row>
    <row r="670" spans="6:7" ht="15.75" customHeight="1" x14ac:dyDescent="0.25">
      <c r="F670" s="17"/>
      <c r="G670" s="17"/>
    </row>
    <row r="671" spans="6:7" ht="15.75" customHeight="1" x14ac:dyDescent="0.25">
      <c r="F671" s="17"/>
      <c r="G671" s="17"/>
    </row>
    <row r="672" spans="6:7" ht="15.75" customHeight="1" x14ac:dyDescent="0.25">
      <c r="F672" s="17"/>
      <c r="G672" s="17"/>
    </row>
    <row r="673" spans="6:7" ht="15.75" customHeight="1" x14ac:dyDescent="0.25">
      <c r="F673" s="17"/>
      <c r="G673" s="17"/>
    </row>
    <row r="674" spans="6:7" ht="15.75" customHeight="1" x14ac:dyDescent="0.25">
      <c r="F674" s="17"/>
      <c r="G674" s="17"/>
    </row>
    <row r="675" spans="6:7" ht="15.75" customHeight="1" x14ac:dyDescent="0.25">
      <c r="F675" s="17"/>
      <c r="G675" s="17"/>
    </row>
    <row r="676" spans="6:7" ht="15.75" customHeight="1" x14ac:dyDescent="0.25">
      <c r="F676" s="17"/>
      <c r="G676" s="17"/>
    </row>
    <row r="677" spans="6:7" ht="15.75" customHeight="1" x14ac:dyDescent="0.25">
      <c r="F677" s="17"/>
      <c r="G677" s="17"/>
    </row>
    <row r="678" spans="6:7" ht="15.75" customHeight="1" x14ac:dyDescent="0.25">
      <c r="F678" s="17"/>
      <c r="G678" s="17"/>
    </row>
    <row r="679" spans="6:7" ht="15.75" customHeight="1" x14ac:dyDescent="0.25">
      <c r="F679" s="17"/>
      <c r="G679" s="17"/>
    </row>
    <row r="680" spans="6:7" ht="15.75" customHeight="1" x14ac:dyDescent="0.25">
      <c r="F680" s="17"/>
      <c r="G680" s="17"/>
    </row>
    <row r="681" spans="6:7" ht="15.75" customHeight="1" x14ac:dyDescent="0.25">
      <c r="F681" s="17"/>
      <c r="G681" s="17"/>
    </row>
    <row r="682" spans="6:7" ht="15.75" customHeight="1" x14ac:dyDescent="0.25">
      <c r="F682" s="17"/>
      <c r="G682" s="17"/>
    </row>
    <row r="683" spans="6:7" ht="15.75" customHeight="1" x14ac:dyDescent="0.25">
      <c r="F683" s="17"/>
      <c r="G683" s="17"/>
    </row>
    <row r="684" spans="6:7" ht="15.75" customHeight="1" x14ac:dyDescent="0.25">
      <c r="F684" s="17"/>
      <c r="G684" s="17"/>
    </row>
    <row r="685" spans="6:7" ht="15.75" customHeight="1" x14ac:dyDescent="0.25">
      <c r="F685" s="17"/>
      <c r="G685" s="17"/>
    </row>
    <row r="686" spans="6:7" ht="15.75" customHeight="1" x14ac:dyDescent="0.25">
      <c r="F686" s="17"/>
      <c r="G686" s="17"/>
    </row>
    <row r="687" spans="6:7" ht="15.75" customHeight="1" x14ac:dyDescent="0.25">
      <c r="F687" s="17"/>
      <c r="G687" s="17"/>
    </row>
    <row r="688" spans="6:7" ht="15.75" customHeight="1" x14ac:dyDescent="0.25">
      <c r="F688" s="17"/>
      <c r="G688" s="17"/>
    </row>
    <row r="689" spans="6:7" ht="15.75" customHeight="1" x14ac:dyDescent="0.25">
      <c r="F689" s="17"/>
      <c r="G689" s="17"/>
    </row>
    <row r="690" spans="6:7" ht="15.75" customHeight="1" x14ac:dyDescent="0.25">
      <c r="F690" s="17"/>
      <c r="G690" s="17"/>
    </row>
    <row r="691" spans="6:7" ht="15.75" customHeight="1" x14ac:dyDescent="0.25">
      <c r="F691" s="17"/>
      <c r="G691" s="17"/>
    </row>
    <row r="692" spans="6:7" ht="15.75" customHeight="1" x14ac:dyDescent="0.25">
      <c r="F692" s="17"/>
      <c r="G692" s="17"/>
    </row>
    <row r="693" spans="6:7" ht="15.75" customHeight="1" x14ac:dyDescent="0.25">
      <c r="F693" s="17"/>
      <c r="G693" s="17"/>
    </row>
    <row r="694" spans="6:7" ht="15.75" customHeight="1" x14ac:dyDescent="0.25">
      <c r="F694" s="17"/>
      <c r="G694" s="17"/>
    </row>
    <row r="695" spans="6:7" ht="15.75" customHeight="1" x14ac:dyDescent="0.25">
      <c r="F695" s="17"/>
      <c r="G695" s="17"/>
    </row>
    <row r="696" spans="6:7" ht="15.75" customHeight="1" x14ac:dyDescent="0.25">
      <c r="F696" s="17"/>
      <c r="G696" s="17"/>
    </row>
    <row r="697" spans="6:7" ht="15.75" customHeight="1" x14ac:dyDescent="0.25">
      <c r="F697" s="17"/>
      <c r="G697" s="17"/>
    </row>
    <row r="698" spans="6:7" ht="15.75" customHeight="1" x14ac:dyDescent="0.25">
      <c r="F698" s="17"/>
      <c r="G698" s="17"/>
    </row>
    <row r="699" spans="6:7" ht="15.75" customHeight="1" x14ac:dyDescent="0.25">
      <c r="F699" s="17"/>
      <c r="G699" s="17"/>
    </row>
    <row r="700" spans="6:7" ht="15.75" customHeight="1" x14ac:dyDescent="0.25">
      <c r="F700" s="17"/>
      <c r="G700" s="17"/>
    </row>
    <row r="701" spans="6:7" ht="15.75" customHeight="1" x14ac:dyDescent="0.25">
      <c r="F701" s="17"/>
      <c r="G701" s="17"/>
    </row>
    <row r="702" spans="6:7" ht="15.75" customHeight="1" x14ac:dyDescent="0.25">
      <c r="F702" s="17"/>
      <c r="G702" s="17"/>
    </row>
    <row r="703" spans="6:7" ht="15.75" customHeight="1" x14ac:dyDescent="0.25">
      <c r="F703" s="17"/>
      <c r="G703" s="17"/>
    </row>
    <row r="704" spans="6:7" ht="15.75" customHeight="1" x14ac:dyDescent="0.25">
      <c r="F704" s="17"/>
      <c r="G704" s="17"/>
    </row>
    <row r="705" spans="6:7" ht="15.75" customHeight="1" x14ac:dyDescent="0.25">
      <c r="F705" s="17"/>
      <c r="G705" s="17"/>
    </row>
    <row r="706" spans="6:7" ht="15.75" customHeight="1" x14ac:dyDescent="0.25">
      <c r="F706" s="17"/>
      <c r="G706" s="17"/>
    </row>
    <row r="707" spans="6:7" ht="15.75" customHeight="1" x14ac:dyDescent="0.25">
      <c r="F707" s="17"/>
      <c r="G707" s="17"/>
    </row>
    <row r="708" spans="6:7" ht="15.75" customHeight="1" x14ac:dyDescent="0.25">
      <c r="F708" s="17"/>
      <c r="G708" s="17"/>
    </row>
    <row r="709" spans="6:7" ht="15.75" customHeight="1" x14ac:dyDescent="0.25">
      <c r="F709" s="17"/>
      <c r="G709" s="17"/>
    </row>
    <row r="710" spans="6:7" ht="15.75" customHeight="1" x14ac:dyDescent="0.25">
      <c r="F710" s="17"/>
      <c r="G710" s="17"/>
    </row>
    <row r="711" spans="6:7" ht="15.75" customHeight="1" x14ac:dyDescent="0.25">
      <c r="F711" s="17"/>
      <c r="G711" s="17"/>
    </row>
    <row r="712" spans="6:7" ht="15.75" customHeight="1" x14ac:dyDescent="0.25">
      <c r="F712" s="17"/>
      <c r="G712" s="17"/>
    </row>
    <row r="713" spans="6:7" ht="15.75" customHeight="1" x14ac:dyDescent="0.25">
      <c r="F713" s="17"/>
      <c r="G713" s="17"/>
    </row>
    <row r="714" spans="6:7" ht="15.75" customHeight="1" x14ac:dyDescent="0.25">
      <c r="F714" s="17"/>
      <c r="G714" s="17"/>
    </row>
    <row r="715" spans="6:7" ht="15.75" customHeight="1" x14ac:dyDescent="0.25">
      <c r="F715" s="17"/>
      <c r="G715" s="17"/>
    </row>
    <row r="716" spans="6:7" ht="15.75" customHeight="1" x14ac:dyDescent="0.25">
      <c r="F716" s="17"/>
      <c r="G716" s="17"/>
    </row>
    <row r="717" spans="6:7" ht="15.75" customHeight="1" x14ac:dyDescent="0.25">
      <c r="F717" s="17"/>
      <c r="G717" s="17"/>
    </row>
    <row r="718" spans="6:7" ht="15.75" customHeight="1" x14ac:dyDescent="0.25">
      <c r="F718" s="17"/>
      <c r="G718" s="17"/>
    </row>
    <row r="719" spans="6:7" ht="15.75" customHeight="1" x14ac:dyDescent="0.25">
      <c r="F719" s="17"/>
      <c r="G719" s="17"/>
    </row>
    <row r="720" spans="6:7" ht="15.75" customHeight="1" x14ac:dyDescent="0.25">
      <c r="F720" s="17"/>
      <c r="G720" s="17"/>
    </row>
    <row r="721" spans="6:7" ht="15.75" customHeight="1" x14ac:dyDescent="0.25">
      <c r="F721" s="17"/>
      <c r="G721" s="17"/>
    </row>
    <row r="722" spans="6:7" ht="15.75" customHeight="1" x14ac:dyDescent="0.25">
      <c r="F722" s="17"/>
      <c r="G722" s="17"/>
    </row>
    <row r="723" spans="6:7" ht="15.75" customHeight="1" x14ac:dyDescent="0.25">
      <c r="F723" s="17"/>
      <c r="G723" s="17"/>
    </row>
    <row r="724" spans="6:7" ht="15.75" customHeight="1" x14ac:dyDescent="0.25">
      <c r="F724" s="17"/>
      <c r="G724" s="17"/>
    </row>
    <row r="725" spans="6:7" ht="15.75" customHeight="1" x14ac:dyDescent="0.25">
      <c r="F725" s="17"/>
      <c r="G725" s="17"/>
    </row>
    <row r="726" spans="6:7" ht="15.75" customHeight="1" x14ac:dyDescent="0.25">
      <c r="F726" s="17"/>
      <c r="G726" s="17"/>
    </row>
    <row r="727" spans="6:7" ht="15.75" customHeight="1" x14ac:dyDescent="0.25">
      <c r="F727" s="17"/>
      <c r="G727" s="17"/>
    </row>
    <row r="728" spans="6:7" ht="15.75" customHeight="1" x14ac:dyDescent="0.25">
      <c r="F728" s="17"/>
      <c r="G728" s="17"/>
    </row>
    <row r="729" spans="6:7" ht="15.75" customHeight="1" x14ac:dyDescent="0.25">
      <c r="F729" s="17"/>
      <c r="G729" s="17"/>
    </row>
    <row r="730" spans="6:7" ht="15.75" customHeight="1" x14ac:dyDescent="0.25">
      <c r="F730" s="17"/>
      <c r="G730" s="17"/>
    </row>
    <row r="731" spans="6:7" ht="15.75" customHeight="1" x14ac:dyDescent="0.25">
      <c r="F731" s="17"/>
      <c r="G731" s="17"/>
    </row>
    <row r="732" spans="6:7" ht="15.75" customHeight="1" x14ac:dyDescent="0.25">
      <c r="F732" s="17"/>
      <c r="G732" s="17"/>
    </row>
    <row r="733" spans="6:7" ht="15.75" customHeight="1" x14ac:dyDescent="0.25">
      <c r="F733" s="17"/>
      <c r="G733" s="17"/>
    </row>
    <row r="734" spans="6:7" ht="15.75" customHeight="1" x14ac:dyDescent="0.25">
      <c r="F734" s="17"/>
      <c r="G734" s="17"/>
    </row>
    <row r="735" spans="6:7" ht="15.75" customHeight="1" x14ac:dyDescent="0.25">
      <c r="F735" s="17"/>
      <c r="G735" s="17"/>
    </row>
    <row r="736" spans="6:7" ht="15.75" customHeight="1" x14ac:dyDescent="0.25">
      <c r="F736" s="17"/>
      <c r="G736" s="17"/>
    </row>
    <row r="737" spans="6:7" ht="15.75" customHeight="1" x14ac:dyDescent="0.25">
      <c r="F737" s="17"/>
      <c r="G737" s="17"/>
    </row>
    <row r="738" spans="6:7" ht="15.75" customHeight="1" x14ac:dyDescent="0.25">
      <c r="F738" s="17"/>
      <c r="G738" s="17"/>
    </row>
    <row r="739" spans="6:7" ht="15.75" customHeight="1" x14ac:dyDescent="0.25">
      <c r="F739" s="17"/>
      <c r="G739" s="17"/>
    </row>
    <row r="740" spans="6:7" ht="15.75" customHeight="1" x14ac:dyDescent="0.25">
      <c r="F740" s="17"/>
      <c r="G740" s="17"/>
    </row>
    <row r="741" spans="6:7" ht="15.75" customHeight="1" x14ac:dyDescent="0.25">
      <c r="F741" s="17"/>
      <c r="G741" s="17"/>
    </row>
    <row r="742" spans="6:7" ht="15.75" customHeight="1" x14ac:dyDescent="0.25">
      <c r="F742" s="17"/>
      <c r="G742" s="17"/>
    </row>
    <row r="743" spans="6:7" ht="15.75" customHeight="1" x14ac:dyDescent="0.25">
      <c r="F743" s="17"/>
      <c r="G743" s="17"/>
    </row>
    <row r="744" spans="6:7" ht="15.75" customHeight="1" x14ac:dyDescent="0.25">
      <c r="F744" s="17"/>
      <c r="G744" s="17"/>
    </row>
    <row r="745" spans="6:7" ht="15.75" customHeight="1" x14ac:dyDescent="0.25">
      <c r="F745" s="17"/>
      <c r="G745" s="17"/>
    </row>
    <row r="746" spans="6:7" ht="15.75" customHeight="1" x14ac:dyDescent="0.25">
      <c r="F746" s="17"/>
      <c r="G746" s="17"/>
    </row>
    <row r="747" spans="6:7" ht="15.75" customHeight="1" x14ac:dyDescent="0.25">
      <c r="F747" s="17"/>
      <c r="G747" s="17"/>
    </row>
    <row r="748" spans="6:7" ht="15.75" customHeight="1" x14ac:dyDescent="0.25">
      <c r="F748" s="17"/>
      <c r="G748" s="17"/>
    </row>
    <row r="749" spans="6:7" ht="15.75" customHeight="1" x14ac:dyDescent="0.25">
      <c r="F749" s="17"/>
      <c r="G749" s="17"/>
    </row>
    <row r="750" spans="6:7" ht="15.75" customHeight="1" x14ac:dyDescent="0.25">
      <c r="F750" s="17"/>
      <c r="G750" s="17"/>
    </row>
    <row r="751" spans="6:7" ht="15.75" customHeight="1" x14ac:dyDescent="0.25">
      <c r="F751" s="17"/>
      <c r="G751" s="17"/>
    </row>
    <row r="752" spans="6:7" ht="15.75" customHeight="1" x14ac:dyDescent="0.25">
      <c r="F752" s="17"/>
      <c r="G752" s="17"/>
    </row>
    <row r="753" spans="6:7" ht="15.75" customHeight="1" x14ac:dyDescent="0.25">
      <c r="F753" s="17"/>
      <c r="G753" s="17"/>
    </row>
    <row r="754" spans="6:7" ht="15.75" customHeight="1" x14ac:dyDescent="0.25">
      <c r="F754" s="17"/>
      <c r="G754" s="17"/>
    </row>
    <row r="755" spans="6:7" ht="15.75" customHeight="1" x14ac:dyDescent="0.25">
      <c r="F755" s="17"/>
      <c r="G755" s="17"/>
    </row>
    <row r="756" spans="6:7" ht="15.75" customHeight="1" x14ac:dyDescent="0.25">
      <c r="F756" s="17"/>
      <c r="G756" s="17"/>
    </row>
    <row r="757" spans="6:7" ht="15.75" customHeight="1" x14ac:dyDescent="0.25">
      <c r="F757" s="17"/>
      <c r="G757" s="17"/>
    </row>
    <row r="758" spans="6:7" ht="15.75" customHeight="1" x14ac:dyDescent="0.25">
      <c r="F758" s="17"/>
      <c r="G758" s="17"/>
    </row>
    <row r="759" spans="6:7" ht="15.75" customHeight="1" x14ac:dyDescent="0.25">
      <c r="F759" s="17"/>
      <c r="G759" s="17"/>
    </row>
    <row r="760" spans="6:7" ht="15.75" customHeight="1" x14ac:dyDescent="0.25">
      <c r="F760" s="17"/>
      <c r="G760" s="17"/>
    </row>
    <row r="761" spans="6:7" ht="15.75" customHeight="1" x14ac:dyDescent="0.25">
      <c r="F761" s="17"/>
      <c r="G761" s="17"/>
    </row>
    <row r="762" spans="6:7" ht="15.75" customHeight="1" x14ac:dyDescent="0.25">
      <c r="F762" s="17"/>
      <c r="G762" s="17"/>
    </row>
    <row r="763" spans="6:7" ht="15.75" customHeight="1" x14ac:dyDescent="0.25">
      <c r="F763" s="17"/>
      <c r="G763" s="17"/>
    </row>
    <row r="764" spans="6:7" ht="15.75" customHeight="1" x14ac:dyDescent="0.25">
      <c r="F764" s="17"/>
      <c r="G764" s="17"/>
    </row>
    <row r="765" spans="6:7" ht="15.75" customHeight="1" x14ac:dyDescent="0.25">
      <c r="F765" s="17"/>
      <c r="G765" s="17"/>
    </row>
    <row r="766" spans="6:7" ht="15.75" customHeight="1" x14ac:dyDescent="0.25">
      <c r="F766" s="17"/>
      <c r="G766" s="17"/>
    </row>
    <row r="767" spans="6:7" ht="15.75" customHeight="1" x14ac:dyDescent="0.25">
      <c r="F767" s="17"/>
      <c r="G767" s="17"/>
    </row>
    <row r="768" spans="6:7" ht="15.75" customHeight="1" x14ac:dyDescent="0.25">
      <c r="F768" s="17"/>
      <c r="G768" s="17"/>
    </row>
    <row r="769" spans="6:7" ht="15.75" customHeight="1" x14ac:dyDescent="0.25">
      <c r="F769" s="17"/>
      <c r="G769" s="17"/>
    </row>
    <row r="770" spans="6:7" ht="15.75" customHeight="1" x14ac:dyDescent="0.25">
      <c r="F770" s="17"/>
      <c r="G770" s="17"/>
    </row>
    <row r="771" spans="6:7" ht="15.75" customHeight="1" x14ac:dyDescent="0.25">
      <c r="F771" s="17"/>
      <c r="G771" s="17"/>
    </row>
    <row r="772" spans="6:7" ht="15.75" customHeight="1" x14ac:dyDescent="0.25">
      <c r="F772" s="17"/>
      <c r="G772" s="17"/>
    </row>
    <row r="773" spans="6:7" ht="15.75" customHeight="1" x14ac:dyDescent="0.25">
      <c r="F773" s="17"/>
      <c r="G773" s="17"/>
    </row>
    <row r="774" spans="6:7" ht="15.75" customHeight="1" x14ac:dyDescent="0.25">
      <c r="F774" s="17"/>
      <c r="G774" s="17"/>
    </row>
    <row r="775" spans="6:7" ht="15.75" customHeight="1" x14ac:dyDescent="0.25">
      <c r="F775" s="17"/>
      <c r="G775" s="17"/>
    </row>
    <row r="776" spans="6:7" ht="15.75" customHeight="1" x14ac:dyDescent="0.25">
      <c r="F776" s="17"/>
      <c r="G776" s="17"/>
    </row>
    <row r="777" spans="6:7" ht="15.75" customHeight="1" x14ac:dyDescent="0.25">
      <c r="F777" s="17"/>
      <c r="G777" s="17"/>
    </row>
    <row r="778" spans="6:7" ht="15.75" customHeight="1" x14ac:dyDescent="0.25">
      <c r="F778" s="17"/>
      <c r="G778" s="17"/>
    </row>
    <row r="779" spans="6:7" ht="15.75" customHeight="1" x14ac:dyDescent="0.25">
      <c r="F779" s="17"/>
      <c r="G779" s="17"/>
    </row>
    <row r="780" spans="6:7" ht="15.75" customHeight="1" x14ac:dyDescent="0.25">
      <c r="F780" s="17"/>
      <c r="G780" s="17"/>
    </row>
    <row r="781" spans="6:7" ht="15.75" customHeight="1" x14ac:dyDescent="0.25">
      <c r="F781" s="17"/>
      <c r="G781" s="17"/>
    </row>
    <row r="782" spans="6:7" ht="15.75" customHeight="1" x14ac:dyDescent="0.25">
      <c r="F782" s="17"/>
      <c r="G782" s="17"/>
    </row>
    <row r="783" spans="6:7" ht="15.75" customHeight="1" x14ac:dyDescent="0.25">
      <c r="F783" s="17"/>
      <c r="G783" s="17"/>
    </row>
    <row r="784" spans="6:7" ht="15.75" customHeight="1" x14ac:dyDescent="0.25">
      <c r="F784" s="17"/>
      <c r="G784" s="17"/>
    </row>
    <row r="785" spans="6:7" ht="15.75" customHeight="1" x14ac:dyDescent="0.25">
      <c r="F785" s="17"/>
      <c r="G785" s="17"/>
    </row>
    <row r="786" spans="6:7" ht="15.75" customHeight="1" x14ac:dyDescent="0.25">
      <c r="F786" s="17"/>
      <c r="G786" s="17"/>
    </row>
    <row r="787" spans="6:7" ht="15.75" customHeight="1" x14ac:dyDescent="0.25">
      <c r="F787" s="17"/>
      <c r="G787" s="17"/>
    </row>
    <row r="788" spans="6:7" ht="15.75" customHeight="1" x14ac:dyDescent="0.25">
      <c r="F788" s="17"/>
      <c r="G788" s="17"/>
    </row>
    <row r="789" spans="6:7" ht="15.75" customHeight="1" x14ac:dyDescent="0.25">
      <c r="F789" s="17"/>
      <c r="G789" s="17"/>
    </row>
    <row r="790" spans="6:7" ht="15.75" customHeight="1" x14ac:dyDescent="0.25">
      <c r="F790" s="17"/>
      <c r="G790" s="17"/>
    </row>
    <row r="791" spans="6:7" ht="15.75" customHeight="1" x14ac:dyDescent="0.25">
      <c r="F791" s="17"/>
      <c r="G791" s="17"/>
    </row>
    <row r="792" spans="6:7" ht="15.75" customHeight="1" x14ac:dyDescent="0.25">
      <c r="F792" s="17"/>
      <c r="G792" s="17"/>
    </row>
    <row r="793" spans="6:7" ht="15.75" customHeight="1" x14ac:dyDescent="0.25">
      <c r="F793" s="17"/>
      <c r="G793" s="17"/>
    </row>
    <row r="794" spans="6:7" ht="15.75" customHeight="1" x14ac:dyDescent="0.25">
      <c r="F794" s="17"/>
      <c r="G794" s="17"/>
    </row>
    <row r="795" spans="6:7" ht="15.75" customHeight="1" x14ac:dyDescent="0.25">
      <c r="F795" s="17"/>
      <c r="G795" s="17"/>
    </row>
    <row r="796" spans="6:7" ht="15.75" customHeight="1" x14ac:dyDescent="0.25">
      <c r="F796" s="17"/>
      <c r="G796" s="17"/>
    </row>
    <row r="797" spans="6:7" ht="15.75" customHeight="1" x14ac:dyDescent="0.25">
      <c r="F797" s="17"/>
      <c r="G797" s="17"/>
    </row>
    <row r="798" spans="6:7" ht="15.75" customHeight="1" x14ac:dyDescent="0.25">
      <c r="F798" s="17"/>
      <c r="G798" s="17"/>
    </row>
    <row r="799" spans="6:7" ht="15.75" customHeight="1" x14ac:dyDescent="0.25">
      <c r="F799" s="17"/>
      <c r="G799" s="17"/>
    </row>
    <row r="800" spans="6:7" ht="15.75" customHeight="1" x14ac:dyDescent="0.25">
      <c r="F800" s="17"/>
      <c r="G800" s="17"/>
    </row>
    <row r="801" spans="6:7" ht="15.75" customHeight="1" x14ac:dyDescent="0.25">
      <c r="F801" s="17"/>
      <c r="G801" s="17"/>
    </row>
    <row r="802" spans="6:7" ht="15.75" customHeight="1" x14ac:dyDescent="0.25">
      <c r="F802" s="17"/>
      <c r="G802" s="17"/>
    </row>
    <row r="803" spans="6:7" ht="15.75" customHeight="1" x14ac:dyDescent="0.25">
      <c r="F803" s="17"/>
      <c r="G803" s="17"/>
    </row>
    <row r="804" spans="6:7" ht="15.75" customHeight="1" x14ac:dyDescent="0.25">
      <c r="F804" s="17"/>
      <c r="G804" s="17"/>
    </row>
    <row r="805" spans="6:7" ht="15.75" customHeight="1" x14ac:dyDescent="0.25">
      <c r="F805" s="17"/>
      <c r="G805" s="17"/>
    </row>
    <row r="806" spans="6:7" ht="15.75" customHeight="1" x14ac:dyDescent="0.25">
      <c r="F806" s="17"/>
      <c r="G806" s="17"/>
    </row>
    <row r="807" spans="6:7" ht="15.75" customHeight="1" x14ac:dyDescent="0.25">
      <c r="F807" s="17"/>
      <c r="G807" s="17"/>
    </row>
    <row r="808" spans="6:7" ht="15.75" customHeight="1" x14ac:dyDescent="0.25">
      <c r="F808" s="17"/>
      <c r="G808" s="17"/>
    </row>
    <row r="809" spans="6:7" ht="15.75" customHeight="1" x14ac:dyDescent="0.25">
      <c r="F809" s="17"/>
      <c r="G809" s="17"/>
    </row>
    <row r="810" spans="6:7" ht="15.75" customHeight="1" x14ac:dyDescent="0.25">
      <c r="F810" s="17"/>
      <c r="G810" s="17"/>
    </row>
    <row r="811" spans="6:7" ht="15.75" customHeight="1" x14ac:dyDescent="0.25">
      <c r="F811" s="17"/>
      <c r="G811" s="17"/>
    </row>
    <row r="812" spans="6:7" ht="15.75" customHeight="1" x14ac:dyDescent="0.25">
      <c r="F812" s="17"/>
      <c r="G812" s="17"/>
    </row>
    <row r="813" spans="6:7" ht="15.75" customHeight="1" x14ac:dyDescent="0.25">
      <c r="F813" s="17"/>
      <c r="G813" s="17"/>
    </row>
    <row r="814" spans="6:7" ht="15.75" customHeight="1" x14ac:dyDescent="0.25">
      <c r="F814" s="17"/>
      <c r="G814" s="17"/>
    </row>
    <row r="815" spans="6:7" ht="15.75" customHeight="1" x14ac:dyDescent="0.25">
      <c r="F815" s="17"/>
      <c r="G815" s="17"/>
    </row>
    <row r="816" spans="6:7" ht="15.75" customHeight="1" x14ac:dyDescent="0.25">
      <c r="F816" s="17"/>
      <c r="G816" s="17"/>
    </row>
    <row r="817" spans="6:7" ht="15.75" customHeight="1" x14ac:dyDescent="0.25">
      <c r="F817" s="17"/>
      <c r="G817" s="17"/>
    </row>
    <row r="818" spans="6:7" ht="15.75" customHeight="1" x14ac:dyDescent="0.25">
      <c r="F818" s="17"/>
      <c r="G818" s="17"/>
    </row>
    <row r="819" spans="6:7" ht="15.75" customHeight="1" x14ac:dyDescent="0.25">
      <c r="F819" s="17"/>
      <c r="G819" s="17"/>
    </row>
    <row r="820" spans="6:7" ht="15.75" customHeight="1" x14ac:dyDescent="0.25">
      <c r="F820" s="17"/>
      <c r="G820" s="17"/>
    </row>
    <row r="821" spans="6:7" ht="15.75" customHeight="1" x14ac:dyDescent="0.25">
      <c r="F821" s="17"/>
      <c r="G821" s="17"/>
    </row>
    <row r="822" spans="6:7" ht="15.75" customHeight="1" x14ac:dyDescent="0.25">
      <c r="F822" s="17"/>
      <c r="G822" s="17"/>
    </row>
    <row r="823" spans="6:7" ht="15.75" customHeight="1" x14ac:dyDescent="0.25">
      <c r="F823" s="17"/>
      <c r="G823" s="17"/>
    </row>
    <row r="824" spans="6:7" ht="15.75" customHeight="1" x14ac:dyDescent="0.25">
      <c r="F824" s="17"/>
      <c r="G824" s="17"/>
    </row>
    <row r="825" spans="6:7" ht="15.75" customHeight="1" x14ac:dyDescent="0.25">
      <c r="F825" s="17"/>
      <c r="G825" s="17"/>
    </row>
    <row r="826" spans="6:7" ht="15.75" customHeight="1" x14ac:dyDescent="0.25">
      <c r="F826" s="17"/>
      <c r="G826" s="17"/>
    </row>
    <row r="827" spans="6:7" ht="15.75" customHeight="1" x14ac:dyDescent="0.25">
      <c r="F827" s="17"/>
      <c r="G827" s="17"/>
    </row>
    <row r="828" spans="6:7" ht="15.75" customHeight="1" x14ac:dyDescent="0.25">
      <c r="F828" s="17"/>
      <c r="G828" s="17"/>
    </row>
    <row r="829" spans="6:7" ht="15.75" customHeight="1" x14ac:dyDescent="0.25">
      <c r="F829" s="17"/>
      <c r="G829" s="17"/>
    </row>
    <row r="830" spans="6:7" ht="15.75" customHeight="1" x14ac:dyDescent="0.25">
      <c r="F830" s="17"/>
      <c r="G830" s="17"/>
    </row>
    <row r="831" spans="6:7" ht="15.75" customHeight="1" x14ac:dyDescent="0.25">
      <c r="F831" s="17"/>
      <c r="G831" s="17"/>
    </row>
    <row r="832" spans="6:7" ht="15.75" customHeight="1" x14ac:dyDescent="0.25">
      <c r="F832" s="17"/>
      <c r="G832" s="17"/>
    </row>
    <row r="833" spans="6:7" ht="15.75" customHeight="1" x14ac:dyDescent="0.25">
      <c r="F833" s="17"/>
      <c r="G833" s="17"/>
    </row>
    <row r="834" spans="6:7" ht="15.75" customHeight="1" x14ac:dyDescent="0.25">
      <c r="F834" s="17"/>
      <c r="G834" s="17"/>
    </row>
    <row r="835" spans="6:7" ht="15.75" customHeight="1" x14ac:dyDescent="0.25">
      <c r="F835" s="17"/>
      <c r="G835" s="17"/>
    </row>
    <row r="836" spans="6:7" ht="15.75" customHeight="1" x14ac:dyDescent="0.25">
      <c r="F836" s="17"/>
      <c r="G836" s="17"/>
    </row>
    <row r="837" spans="6:7" ht="15.75" customHeight="1" x14ac:dyDescent="0.25">
      <c r="F837" s="17"/>
      <c r="G837" s="17"/>
    </row>
    <row r="838" spans="6:7" ht="15.75" customHeight="1" x14ac:dyDescent="0.25">
      <c r="F838" s="17"/>
      <c r="G838" s="17"/>
    </row>
    <row r="839" spans="6:7" ht="15.75" customHeight="1" x14ac:dyDescent="0.25">
      <c r="F839" s="17"/>
      <c r="G839" s="17"/>
    </row>
    <row r="840" spans="6:7" ht="15.75" customHeight="1" x14ac:dyDescent="0.25">
      <c r="F840" s="17"/>
      <c r="G840" s="17"/>
    </row>
    <row r="841" spans="6:7" ht="15.75" customHeight="1" x14ac:dyDescent="0.25">
      <c r="F841" s="17"/>
      <c r="G841" s="17"/>
    </row>
    <row r="842" spans="6:7" ht="15.75" customHeight="1" x14ac:dyDescent="0.25">
      <c r="F842" s="17"/>
      <c r="G842" s="17"/>
    </row>
    <row r="843" spans="6:7" ht="15.75" customHeight="1" x14ac:dyDescent="0.25">
      <c r="F843" s="17"/>
      <c r="G843" s="17"/>
    </row>
    <row r="844" spans="6:7" ht="15.75" customHeight="1" x14ac:dyDescent="0.25">
      <c r="F844" s="17"/>
      <c r="G844" s="17"/>
    </row>
    <row r="845" spans="6:7" ht="15.75" customHeight="1" x14ac:dyDescent="0.25">
      <c r="F845" s="17"/>
      <c r="G845" s="17"/>
    </row>
    <row r="846" spans="6:7" ht="15.75" customHeight="1" x14ac:dyDescent="0.25">
      <c r="F846" s="17"/>
      <c r="G846" s="17"/>
    </row>
    <row r="847" spans="6:7" ht="15.75" customHeight="1" x14ac:dyDescent="0.25">
      <c r="F847" s="17"/>
      <c r="G847" s="17"/>
    </row>
    <row r="848" spans="6:7" ht="15.75" customHeight="1" x14ac:dyDescent="0.25">
      <c r="F848" s="17"/>
      <c r="G848" s="17"/>
    </row>
    <row r="849" spans="6:7" ht="15.75" customHeight="1" x14ac:dyDescent="0.25">
      <c r="F849" s="17"/>
      <c r="G849" s="17"/>
    </row>
    <row r="850" spans="6:7" ht="15.75" customHeight="1" x14ac:dyDescent="0.25">
      <c r="F850" s="17"/>
      <c r="G850" s="17"/>
    </row>
    <row r="851" spans="6:7" ht="15.75" customHeight="1" x14ac:dyDescent="0.25">
      <c r="F851" s="17"/>
      <c r="G851" s="17"/>
    </row>
    <row r="852" spans="6:7" ht="15.75" customHeight="1" x14ac:dyDescent="0.25">
      <c r="F852" s="17"/>
      <c r="G852" s="17"/>
    </row>
    <row r="853" spans="6:7" ht="15.75" customHeight="1" x14ac:dyDescent="0.25">
      <c r="F853" s="17"/>
      <c r="G853" s="17"/>
    </row>
    <row r="854" spans="6:7" ht="15.75" customHeight="1" x14ac:dyDescent="0.25">
      <c r="F854" s="17"/>
      <c r="G854" s="17"/>
    </row>
    <row r="855" spans="6:7" ht="15.75" customHeight="1" x14ac:dyDescent="0.25">
      <c r="F855" s="17"/>
      <c r="G855" s="17"/>
    </row>
    <row r="856" spans="6:7" ht="15.75" customHeight="1" x14ac:dyDescent="0.25">
      <c r="F856" s="17"/>
      <c r="G856" s="17"/>
    </row>
    <row r="857" spans="6:7" ht="15.75" customHeight="1" x14ac:dyDescent="0.25">
      <c r="F857" s="17"/>
      <c r="G857" s="17"/>
    </row>
    <row r="858" spans="6:7" ht="15.75" customHeight="1" x14ac:dyDescent="0.25">
      <c r="F858" s="17"/>
      <c r="G858" s="17"/>
    </row>
    <row r="859" spans="6:7" ht="15.75" customHeight="1" x14ac:dyDescent="0.25">
      <c r="F859" s="17"/>
      <c r="G859" s="17"/>
    </row>
    <row r="860" spans="6:7" ht="15.75" customHeight="1" x14ac:dyDescent="0.25">
      <c r="F860" s="17"/>
      <c r="G860" s="17"/>
    </row>
    <row r="861" spans="6:7" ht="15.75" customHeight="1" x14ac:dyDescent="0.25">
      <c r="F861" s="17"/>
      <c r="G861" s="17"/>
    </row>
    <row r="862" spans="6:7" ht="15.75" customHeight="1" x14ac:dyDescent="0.25">
      <c r="F862" s="17"/>
      <c r="G862" s="17"/>
    </row>
    <row r="863" spans="6:7" ht="15.75" customHeight="1" x14ac:dyDescent="0.25">
      <c r="F863" s="17"/>
      <c r="G863" s="17"/>
    </row>
    <row r="864" spans="6:7" ht="15.75" customHeight="1" x14ac:dyDescent="0.25">
      <c r="F864" s="17"/>
      <c r="G864" s="17"/>
    </row>
    <row r="865" spans="6:7" ht="15.75" customHeight="1" x14ac:dyDescent="0.25">
      <c r="F865" s="17"/>
      <c r="G865" s="17"/>
    </row>
    <row r="866" spans="6:7" ht="15.75" customHeight="1" x14ac:dyDescent="0.25">
      <c r="F866" s="17"/>
      <c r="G866" s="17"/>
    </row>
    <row r="867" spans="6:7" ht="15.75" customHeight="1" x14ac:dyDescent="0.25">
      <c r="F867" s="17"/>
      <c r="G867" s="17"/>
    </row>
    <row r="868" spans="6:7" ht="15.75" customHeight="1" x14ac:dyDescent="0.25">
      <c r="F868" s="17"/>
      <c r="G868" s="17"/>
    </row>
    <row r="869" spans="6:7" ht="15.75" customHeight="1" x14ac:dyDescent="0.25">
      <c r="F869" s="17"/>
      <c r="G869" s="17"/>
    </row>
    <row r="870" spans="6:7" ht="15.75" customHeight="1" x14ac:dyDescent="0.25">
      <c r="F870" s="17"/>
      <c r="G870" s="17"/>
    </row>
    <row r="871" spans="6:7" ht="15.75" customHeight="1" x14ac:dyDescent="0.25">
      <c r="F871" s="17"/>
      <c r="G871" s="17"/>
    </row>
    <row r="872" spans="6:7" ht="15.75" customHeight="1" x14ac:dyDescent="0.25">
      <c r="F872" s="17"/>
      <c r="G872" s="17"/>
    </row>
    <row r="873" spans="6:7" ht="15.75" customHeight="1" x14ac:dyDescent="0.25">
      <c r="F873" s="17"/>
      <c r="G873" s="17"/>
    </row>
    <row r="874" spans="6:7" ht="15.75" customHeight="1" x14ac:dyDescent="0.25">
      <c r="F874" s="17"/>
      <c r="G874" s="17"/>
    </row>
    <row r="875" spans="6:7" ht="15.75" customHeight="1" x14ac:dyDescent="0.25">
      <c r="F875" s="17"/>
      <c r="G875" s="17"/>
    </row>
    <row r="876" spans="6:7" ht="15.75" customHeight="1" x14ac:dyDescent="0.25">
      <c r="F876" s="17"/>
      <c r="G876" s="17"/>
    </row>
    <row r="877" spans="6:7" ht="15.75" customHeight="1" x14ac:dyDescent="0.25">
      <c r="F877" s="17"/>
      <c r="G877" s="17"/>
    </row>
    <row r="878" spans="6:7" ht="15.75" customHeight="1" x14ac:dyDescent="0.25">
      <c r="F878" s="17"/>
      <c r="G878" s="17"/>
    </row>
    <row r="879" spans="6:7" ht="15.75" customHeight="1" x14ac:dyDescent="0.25">
      <c r="F879" s="17"/>
      <c r="G879" s="17"/>
    </row>
    <row r="880" spans="6:7" ht="15.75" customHeight="1" x14ac:dyDescent="0.25">
      <c r="F880" s="17"/>
      <c r="G880" s="17"/>
    </row>
    <row r="881" spans="6:7" ht="15.75" customHeight="1" x14ac:dyDescent="0.25">
      <c r="F881" s="17"/>
      <c r="G881" s="17"/>
    </row>
    <row r="882" spans="6:7" ht="15.75" customHeight="1" x14ac:dyDescent="0.25">
      <c r="F882" s="17"/>
      <c r="G882" s="17"/>
    </row>
    <row r="883" spans="6:7" ht="15.75" customHeight="1" x14ac:dyDescent="0.25">
      <c r="F883" s="17"/>
      <c r="G883" s="17"/>
    </row>
    <row r="884" spans="6:7" ht="15.75" customHeight="1" x14ac:dyDescent="0.25">
      <c r="F884" s="17"/>
      <c r="G884" s="17"/>
    </row>
    <row r="885" spans="6:7" ht="15.75" customHeight="1" x14ac:dyDescent="0.25">
      <c r="F885" s="17"/>
      <c r="G885" s="17"/>
    </row>
    <row r="886" spans="6:7" ht="15.75" customHeight="1" x14ac:dyDescent="0.25">
      <c r="F886" s="17"/>
      <c r="G886" s="17"/>
    </row>
    <row r="887" spans="6:7" ht="15.75" customHeight="1" x14ac:dyDescent="0.25">
      <c r="F887" s="17"/>
      <c r="G887" s="17"/>
    </row>
    <row r="888" spans="6:7" ht="15.75" customHeight="1" x14ac:dyDescent="0.25">
      <c r="F888" s="17"/>
      <c r="G888" s="17"/>
    </row>
    <row r="889" spans="6:7" ht="15.75" customHeight="1" x14ac:dyDescent="0.25">
      <c r="F889" s="17"/>
      <c r="G889" s="17"/>
    </row>
    <row r="890" spans="6:7" ht="15.75" customHeight="1" x14ac:dyDescent="0.25">
      <c r="F890" s="17"/>
      <c r="G890" s="17"/>
    </row>
    <row r="891" spans="6:7" ht="15.75" customHeight="1" x14ac:dyDescent="0.25">
      <c r="F891" s="17"/>
      <c r="G891" s="17"/>
    </row>
    <row r="892" spans="6:7" ht="15.75" customHeight="1" x14ac:dyDescent="0.25">
      <c r="F892" s="17"/>
      <c r="G892" s="17"/>
    </row>
    <row r="893" spans="6:7" ht="15.75" customHeight="1" x14ac:dyDescent="0.25">
      <c r="F893" s="17"/>
      <c r="G893" s="17"/>
    </row>
    <row r="894" spans="6:7" ht="15.75" customHeight="1" x14ac:dyDescent="0.25">
      <c r="F894" s="17"/>
      <c r="G894" s="17"/>
    </row>
    <row r="895" spans="6:7" ht="15.75" customHeight="1" x14ac:dyDescent="0.25">
      <c r="F895" s="17"/>
      <c r="G895" s="17"/>
    </row>
    <row r="896" spans="6:7" ht="15.75" customHeight="1" x14ac:dyDescent="0.25">
      <c r="F896" s="17"/>
      <c r="G896" s="17"/>
    </row>
    <row r="897" spans="6:7" ht="15.75" customHeight="1" x14ac:dyDescent="0.25">
      <c r="F897" s="17"/>
      <c r="G897" s="17"/>
    </row>
    <row r="898" spans="6:7" ht="15.75" customHeight="1" x14ac:dyDescent="0.25">
      <c r="F898" s="17"/>
      <c r="G898" s="17"/>
    </row>
    <row r="899" spans="6:7" ht="15.75" customHeight="1" x14ac:dyDescent="0.25">
      <c r="F899" s="17"/>
      <c r="G899" s="17"/>
    </row>
    <row r="900" spans="6:7" ht="15.75" customHeight="1" x14ac:dyDescent="0.25">
      <c r="F900" s="17"/>
      <c r="G900" s="17"/>
    </row>
    <row r="901" spans="6:7" ht="15.75" customHeight="1" x14ac:dyDescent="0.25">
      <c r="F901" s="17"/>
      <c r="G901" s="17"/>
    </row>
    <row r="902" spans="6:7" ht="15.75" customHeight="1" x14ac:dyDescent="0.25">
      <c r="F902" s="17"/>
      <c r="G902" s="17"/>
    </row>
    <row r="903" spans="6:7" ht="15.75" customHeight="1" x14ac:dyDescent="0.25">
      <c r="F903" s="17"/>
      <c r="G903" s="17"/>
    </row>
    <row r="904" spans="6:7" ht="15.75" customHeight="1" x14ac:dyDescent="0.25">
      <c r="F904" s="17"/>
      <c r="G904" s="17"/>
    </row>
    <row r="905" spans="6:7" ht="15.75" customHeight="1" x14ac:dyDescent="0.25">
      <c r="F905" s="17"/>
      <c r="G905" s="17"/>
    </row>
    <row r="906" spans="6:7" ht="15.75" customHeight="1" x14ac:dyDescent="0.25">
      <c r="F906" s="17"/>
      <c r="G906" s="17"/>
    </row>
    <row r="907" spans="6:7" ht="15.75" customHeight="1" x14ac:dyDescent="0.25">
      <c r="F907" s="17"/>
      <c r="G907" s="17"/>
    </row>
    <row r="908" spans="6:7" ht="15.75" customHeight="1" x14ac:dyDescent="0.25">
      <c r="F908" s="17"/>
      <c r="G908" s="17"/>
    </row>
    <row r="909" spans="6:7" ht="15.75" customHeight="1" x14ac:dyDescent="0.25">
      <c r="F909" s="17"/>
      <c r="G909" s="17"/>
    </row>
    <row r="910" spans="6:7" ht="15.75" customHeight="1" x14ac:dyDescent="0.25">
      <c r="F910" s="17"/>
      <c r="G910" s="17"/>
    </row>
    <row r="911" spans="6:7" ht="15.75" customHeight="1" x14ac:dyDescent="0.25">
      <c r="F911" s="17"/>
      <c r="G911" s="17"/>
    </row>
    <row r="912" spans="6:7" ht="15.75" customHeight="1" x14ac:dyDescent="0.25">
      <c r="F912" s="17"/>
      <c r="G912" s="17"/>
    </row>
    <row r="913" spans="6:7" ht="15.75" customHeight="1" x14ac:dyDescent="0.25">
      <c r="F913" s="17"/>
      <c r="G913" s="17"/>
    </row>
    <row r="914" spans="6:7" ht="15.75" customHeight="1" x14ac:dyDescent="0.25">
      <c r="F914" s="17"/>
      <c r="G914" s="17"/>
    </row>
    <row r="915" spans="6:7" ht="15.75" customHeight="1" x14ac:dyDescent="0.25">
      <c r="F915" s="17"/>
      <c r="G915" s="17"/>
    </row>
    <row r="916" spans="6:7" ht="15.75" customHeight="1" x14ac:dyDescent="0.25">
      <c r="F916" s="17"/>
      <c r="G916" s="17"/>
    </row>
    <row r="917" spans="6:7" ht="15.75" customHeight="1" x14ac:dyDescent="0.25">
      <c r="F917" s="17"/>
      <c r="G917" s="17"/>
    </row>
    <row r="918" spans="6:7" ht="15.75" customHeight="1" x14ac:dyDescent="0.25">
      <c r="F918" s="17"/>
      <c r="G918" s="17"/>
    </row>
    <row r="919" spans="6:7" ht="15.75" customHeight="1" x14ac:dyDescent="0.25">
      <c r="F919" s="17"/>
      <c r="G919" s="17"/>
    </row>
    <row r="920" spans="6:7" ht="15.75" customHeight="1" x14ac:dyDescent="0.25">
      <c r="F920" s="17"/>
      <c r="G920" s="17"/>
    </row>
    <row r="921" spans="6:7" ht="15.75" customHeight="1" x14ac:dyDescent="0.25">
      <c r="F921" s="17"/>
      <c r="G921" s="17"/>
    </row>
    <row r="922" spans="6:7" ht="15.75" customHeight="1" x14ac:dyDescent="0.25">
      <c r="F922" s="17"/>
      <c r="G922" s="17"/>
    </row>
    <row r="923" spans="6:7" ht="15.75" customHeight="1" x14ac:dyDescent="0.25">
      <c r="F923" s="17"/>
      <c r="G923" s="17"/>
    </row>
    <row r="924" spans="6:7" ht="15.75" customHeight="1" x14ac:dyDescent="0.25">
      <c r="F924" s="17"/>
      <c r="G924" s="17"/>
    </row>
    <row r="925" spans="6:7" ht="15.75" customHeight="1" x14ac:dyDescent="0.25">
      <c r="F925" s="17"/>
      <c r="G925" s="17"/>
    </row>
    <row r="926" spans="6:7" ht="15.75" customHeight="1" x14ac:dyDescent="0.25">
      <c r="F926" s="17"/>
      <c r="G926" s="17"/>
    </row>
    <row r="927" spans="6:7" ht="15.75" customHeight="1" x14ac:dyDescent="0.25">
      <c r="F927" s="17"/>
      <c r="G927" s="17"/>
    </row>
    <row r="928" spans="6:7" ht="15.75" customHeight="1" x14ac:dyDescent="0.25">
      <c r="F928" s="17"/>
      <c r="G928" s="17"/>
    </row>
    <row r="929" spans="6:7" ht="15.75" customHeight="1" x14ac:dyDescent="0.25">
      <c r="F929" s="17"/>
      <c r="G929" s="17"/>
    </row>
    <row r="930" spans="6:7" ht="15.75" customHeight="1" x14ac:dyDescent="0.25">
      <c r="F930" s="17"/>
      <c r="G930" s="17"/>
    </row>
    <row r="931" spans="6:7" ht="15.75" customHeight="1" x14ac:dyDescent="0.25">
      <c r="F931" s="17"/>
      <c r="G931" s="17"/>
    </row>
    <row r="932" spans="6:7" ht="15.75" customHeight="1" x14ac:dyDescent="0.25">
      <c r="F932" s="17"/>
      <c r="G932" s="17"/>
    </row>
    <row r="933" spans="6:7" ht="15.75" customHeight="1" x14ac:dyDescent="0.25">
      <c r="F933" s="17"/>
      <c r="G933" s="17"/>
    </row>
    <row r="934" spans="6:7" ht="15.75" customHeight="1" x14ac:dyDescent="0.25">
      <c r="F934" s="17"/>
      <c r="G934" s="17"/>
    </row>
    <row r="935" spans="6:7" ht="15.75" customHeight="1" x14ac:dyDescent="0.25">
      <c r="F935" s="17"/>
      <c r="G935" s="17"/>
    </row>
    <row r="936" spans="6:7" ht="15.75" customHeight="1" x14ac:dyDescent="0.25">
      <c r="F936" s="17"/>
      <c r="G936" s="17"/>
    </row>
    <row r="937" spans="6:7" ht="15.75" customHeight="1" x14ac:dyDescent="0.25">
      <c r="F937" s="17"/>
      <c r="G937" s="17"/>
    </row>
    <row r="938" spans="6:7" ht="15.75" customHeight="1" x14ac:dyDescent="0.25">
      <c r="F938" s="17"/>
      <c r="G938" s="17"/>
    </row>
    <row r="939" spans="6:7" ht="15.75" customHeight="1" x14ac:dyDescent="0.25">
      <c r="F939" s="17"/>
      <c r="G939" s="17"/>
    </row>
    <row r="940" spans="6:7" ht="15.75" customHeight="1" x14ac:dyDescent="0.25">
      <c r="F940" s="17"/>
      <c r="G940" s="17"/>
    </row>
    <row r="941" spans="6:7" ht="15.75" customHeight="1" x14ac:dyDescent="0.25">
      <c r="F941" s="17"/>
      <c r="G941" s="17"/>
    </row>
    <row r="942" spans="6:7" ht="15.75" customHeight="1" x14ac:dyDescent="0.25">
      <c r="F942" s="17"/>
      <c r="G942" s="17"/>
    </row>
    <row r="943" spans="6:7" ht="15.75" customHeight="1" x14ac:dyDescent="0.25">
      <c r="F943" s="17"/>
      <c r="G943" s="17"/>
    </row>
    <row r="944" spans="6:7" ht="15.75" customHeight="1" x14ac:dyDescent="0.25">
      <c r="F944" s="17"/>
      <c r="G944" s="17"/>
    </row>
    <row r="945" spans="6:7" ht="15.75" customHeight="1" x14ac:dyDescent="0.25">
      <c r="F945" s="17"/>
      <c r="G945" s="17"/>
    </row>
    <row r="946" spans="6:7" ht="15.75" customHeight="1" x14ac:dyDescent="0.25">
      <c r="F946" s="17"/>
      <c r="G946" s="17"/>
    </row>
    <row r="947" spans="6:7" ht="15.75" customHeight="1" x14ac:dyDescent="0.25">
      <c r="F947" s="17"/>
      <c r="G947" s="17"/>
    </row>
    <row r="948" spans="6:7" ht="15.75" customHeight="1" x14ac:dyDescent="0.25">
      <c r="F948" s="17"/>
      <c r="G948" s="17"/>
    </row>
    <row r="949" spans="6:7" ht="15.75" customHeight="1" x14ac:dyDescent="0.25">
      <c r="F949" s="17"/>
      <c r="G949" s="17"/>
    </row>
    <row r="950" spans="6:7" ht="15.75" customHeight="1" x14ac:dyDescent="0.25">
      <c r="F950" s="17"/>
      <c r="G950" s="17"/>
    </row>
    <row r="951" spans="6:7" ht="15.75" customHeight="1" x14ac:dyDescent="0.25">
      <c r="F951" s="17"/>
      <c r="G951" s="17"/>
    </row>
    <row r="952" spans="6:7" ht="15.75" customHeight="1" x14ac:dyDescent="0.25">
      <c r="F952" s="17"/>
      <c r="G952" s="17"/>
    </row>
    <row r="953" spans="6:7" ht="15.75" customHeight="1" x14ac:dyDescent="0.25">
      <c r="F953" s="17"/>
      <c r="G953" s="17"/>
    </row>
    <row r="954" spans="6:7" ht="15.75" customHeight="1" x14ac:dyDescent="0.25">
      <c r="F954" s="17"/>
      <c r="G954" s="17"/>
    </row>
    <row r="955" spans="6:7" ht="15.75" customHeight="1" x14ac:dyDescent="0.25">
      <c r="F955" s="17"/>
      <c r="G955" s="17"/>
    </row>
    <row r="956" spans="6:7" ht="15.75" customHeight="1" x14ac:dyDescent="0.25">
      <c r="F956" s="17"/>
      <c r="G956" s="17"/>
    </row>
    <row r="957" spans="6:7" ht="15.75" customHeight="1" x14ac:dyDescent="0.25">
      <c r="F957" s="17"/>
      <c r="G957" s="17"/>
    </row>
    <row r="958" spans="6:7" ht="15.75" customHeight="1" x14ac:dyDescent="0.25">
      <c r="F958" s="17"/>
      <c r="G958" s="17"/>
    </row>
    <row r="959" spans="6:7" ht="15.75" customHeight="1" x14ac:dyDescent="0.25">
      <c r="F959" s="17"/>
      <c r="G959" s="17"/>
    </row>
    <row r="960" spans="6:7" ht="15.75" customHeight="1" x14ac:dyDescent="0.25">
      <c r="F960" s="17"/>
      <c r="G960" s="17"/>
    </row>
    <row r="961" spans="6:7" ht="15.75" customHeight="1" x14ac:dyDescent="0.25">
      <c r="F961" s="17"/>
      <c r="G961" s="17"/>
    </row>
    <row r="962" spans="6:7" ht="15.75" customHeight="1" x14ac:dyDescent="0.25">
      <c r="F962" s="17"/>
      <c r="G962" s="17"/>
    </row>
    <row r="963" spans="6:7" ht="15.75" customHeight="1" x14ac:dyDescent="0.25">
      <c r="F963" s="17"/>
      <c r="G963" s="17"/>
    </row>
    <row r="964" spans="6:7" ht="15.75" customHeight="1" x14ac:dyDescent="0.25">
      <c r="F964" s="17"/>
      <c r="G964" s="17"/>
    </row>
    <row r="965" spans="6:7" ht="15.75" customHeight="1" x14ac:dyDescent="0.25">
      <c r="F965" s="17"/>
      <c r="G965" s="17"/>
    </row>
    <row r="966" spans="6:7" ht="15.75" customHeight="1" x14ac:dyDescent="0.25">
      <c r="F966" s="17"/>
      <c r="G966" s="17"/>
    </row>
    <row r="967" spans="6:7" ht="15.75" customHeight="1" x14ac:dyDescent="0.25">
      <c r="F967" s="17"/>
      <c r="G967" s="17"/>
    </row>
    <row r="968" spans="6:7" ht="15.75" customHeight="1" x14ac:dyDescent="0.25">
      <c r="F968" s="17"/>
      <c r="G968" s="17"/>
    </row>
    <row r="969" spans="6:7" ht="15.75" customHeight="1" x14ac:dyDescent="0.25">
      <c r="F969" s="17"/>
      <c r="G969" s="17"/>
    </row>
    <row r="970" spans="6:7" ht="15.75" customHeight="1" x14ac:dyDescent="0.25">
      <c r="F970" s="17"/>
      <c r="G970" s="17"/>
    </row>
    <row r="971" spans="6:7" ht="15.75" customHeight="1" x14ac:dyDescent="0.25">
      <c r="F971" s="17"/>
      <c r="G971" s="17"/>
    </row>
    <row r="972" spans="6:7" ht="15.75" customHeight="1" x14ac:dyDescent="0.25">
      <c r="F972" s="17"/>
      <c r="G972" s="17"/>
    </row>
    <row r="973" spans="6:7" ht="15.75" customHeight="1" x14ac:dyDescent="0.25">
      <c r="F973" s="17"/>
      <c r="G973" s="17"/>
    </row>
    <row r="974" spans="6:7" ht="15.75" customHeight="1" x14ac:dyDescent="0.25">
      <c r="F974" s="17"/>
      <c r="G974" s="17"/>
    </row>
    <row r="975" spans="6:7" ht="15.75" customHeight="1" x14ac:dyDescent="0.25">
      <c r="F975" s="17"/>
      <c r="G975" s="17"/>
    </row>
    <row r="976" spans="6:7" ht="15.75" customHeight="1" x14ac:dyDescent="0.25">
      <c r="F976" s="17"/>
      <c r="G976" s="17"/>
    </row>
    <row r="977" spans="6:7" ht="15.75" customHeight="1" x14ac:dyDescent="0.25">
      <c r="F977" s="17"/>
      <c r="G977" s="17"/>
    </row>
    <row r="978" spans="6:7" ht="15.75" customHeight="1" x14ac:dyDescent="0.25">
      <c r="F978" s="17"/>
      <c r="G978" s="17"/>
    </row>
    <row r="979" spans="6:7" ht="15.75" customHeight="1" x14ac:dyDescent="0.25">
      <c r="F979" s="17"/>
      <c r="G979" s="17"/>
    </row>
    <row r="980" spans="6:7" ht="15.75" customHeight="1" x14ac:dyDescent="0.25">
      <c r="F980" s="17"/>
      <c r="G980" s="17"/>
    </row>
    <row r="981" spans="6:7" ht="15.75" customHeight="1" x14ac:dyDescent="0.25">
      <c r="F981" s="17"/>
      <c r="G981" s="17"/>
    </row>
    <row r="982" spans="6:7" ht="15.75" customHeight="1" x14ac:dyDescent="0.25">
      <c r="F982" s="17"/>
      <c r="G982" s="17"/>
    </row>
    <row r="983" spans="6:7" ht="15.75" customHeight="1" x14ac:dyDescent="0.25">
      <c r="F983" s="17"/>
      <c r="G983" s="17"/>
    </row>
    <row r="984" spans="6:7" ht="15.75" customHeight="1" x14ac:dyDescent="0.25">
      <c r="F984" s="17"/>
      <c r="G984" s="17"/>
    </row>
    <row r="985" spans="6:7" ht="15.75" customHeight="1" x14ac:dyDescent="0.25">
      <c r="F985" s="17"/>
      <c r="G985" s="17"/>
    </row>
    <row r="986" spans="6:7" ht="15.75" customHeight="1" x14ac:dyDescent="0.25">
      <c r="F986" s="17"/>
      <c r="G986" s="17"/>
    </row>
    <row r="987" spans="6:7" ht="15.75" customHeight="1" x14ac:dyDescent="0.25">
      <c r="F987" s="17"/>
      <c r="G987" s="17"/>
    </row>
    <row r="988" spans="6:7" ht="15.75" customHeight="1" x14ac:dyDescent="0.25">
      <c r="F988" s="17"/>
      <c r="G988" s="17"/>
    </row>
    <row r="989" spans="6:7" ht="15.75" customHeight="1" x14ac:dyDescent="0.25">
      <c r="F989" s="17"/>
      <c r="G989" s="17"/>
    </row>
    <row r="990" spans="6:7" ht="15.75" customHeight="1" x14ac:dyDescent="0.25">
      <c r="F990" s="17"/>
      <c r="G990" s="17"/>
    </row>
    <row r="991" spans="6:7" ht="15.75" customHeight="1" x14ac:dyDescent="0.25">
      <c r="F991" s="17"/>
      <c r="G991" s="17"/>
    </row>
    <row r="992" spans="6:7" ht="15.75" customHeight="1" x14ac:dyDescent="0.25">
      <c r="F992" s="17"/>
      <c r="G992" s="17"/>
    </row>
    <row r="993" spans="6:7" ht="15.75" customHeight="1" x14ac:dyDescent="0.25">
      <c r="F993" s="17"/>
      <c r="G993" s="17"/>
    </row>
    <row r="994" spans="6:7" ht="15.75" customHeight="1" x14ac:dyDescent="0.25">
      <c r="F994" s="17"/>
      <c r="G994" s="17"/>
    </row>
    <row r="995" spans="6:7" ht="15.75" customHeight="1" x14ac:dyDescent="0.25">
      <c r="F995" s="17"/>
      <c r="G995" s="17"/>
    </row>
    <row r="996" spans="6:7" ht="15.75" customHeight="1" x14ac:dyDescent="0.25">
      <c r="F996" s="17"/>
      <c r="G996" s="17"/>
    </row>
    <row r="997" spans="6:7" ht="15.75" customHeight="1" x14ac:dyDescent="0.25">
      <c r="F997" s="17"/>
      <c r="G997" s="17"/>
    </row>
    <row r="998" spans="6:7" ht="15.75" customHeight="1" x14ac:dyDescent="0.25">
      <c r="F998" s="17"/>
      <c r="G998" s="17"/>
    </row>
    <row r="999" spans="6:7" ht="15.75" customHeight="1" x14ac:dyDescent="0.25">
      <c r="F999" s="17"/>
      <c r="G999" s="17"/>
    </row>
    <row r="1000" spans="6:7" ht="15.75" customHeight="1" x14ac:dyDescent="0.25">
      <c r="F1000" s="17"/>
      <c r="G1000" s="17"/>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Geographical Areas</vt:lpstr>
      <vt:lpstr>Zip codes</vt:lpstr>
      <vt:lpstr>House of Rep</vt:lpstr>
      <vt:lpstr>NYS Senators</vt:lpstr>
      <vt:lpstr>NYS Assemblyman</vt:lpstr>
      <vt:lpstr>NYC Councilman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JW</cp:lastModifiedBy>
  <dcterms:modified xsi:type="dcterms:W3CDTF">2020-12-12T19:32:26Z</dcterms:modified>
</cp:coreProperties>
</file>