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<sst xmlns="http://schemas.openxmlformats.org/spreadsheetml/2006/main" count="19" uniqueCount="18">
  <si>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Year</t>
  </si>
  <si>
    <t>Population (millions)</t>
  </si>
  <si>
    <t>% Prevalance Rate(Episodic Migraine)</t>
  </si>
  <si>
    <t>% Episodic Migraine receiving Acute Treatment</t>
  </si>
  <si>
    <t>% Treatment Penetration Rate</t>
  </si>
  <si>
    <t>% Estimated Use of Triptans</t>
  </si>
  <si>
    <t>Total Patients consuming Triptans (millions)</t>
  </si>
  <si>
    <t>% Estimated Use of Rx OTD NSAIDs</t>
  </si>
  <si>
    <t>Total Patients consuming Rx OTD NSAIDs (millions)</t>
  </si>
  <si>
    <t>% Estimated Use of Barbiturate therapy</t>
  </si>
  <si>
    <t>Total Patients consuming Barbiturate therapy (millions)</t>
  </si>
  <si>
    <t>% Estimated Use of Opioid therapy</t>
  </si>
  <si>
    <t>Total Patients consuming Opioid therapy (millions)</t>
  </si>
  <si>
    <t>Triptans</t>
  </si>
  <si>
    <t xml:space="preserve">Rx OTD NSAIDs </t>
  </si>
  <si>
    <t>Barbiturate therapy</t>
  </si>
  <si>
    <t>Opioid therapy</t>
  </si>
  <si>
    <t>RELIEF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</si>
</sst>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2" xfId="0" applyFont="1" applyNumberFormat="1"/>
    <xf borderId="0" fillId="0" fontId="3" numFmtId="2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Future Market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Sheet1!$A$27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circle"/>
            <c:size val="3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cat>
            <c:strRef>
              <c:f>Sheet1!$B$26:$J$26</c:f>
            </c:strRef>
          </c:cat>
          <c:val>
            <c:numRef>
              <c:f>Sheet1!$B$27:$J$27</c:f>
              <c:numCache/>
            </c:numRef>
          </c:val>
          <c:smooth val="0"/>
        </c:ser>
        <c:ser>
          <c:idx val="1"/>
          <c:order val="1"/>
          <c:tx>
            <c:strRef>
              <c:f>Sheet1!$A$28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circle"/>
            <c:size val="3"/>
            <c:spPr>
              <a:solidFill>
                <a:srgbClr val="EA4335"/>
              </a:solidFill>
              <a:ln cmpd="sng">
                <a:solidFill>
                  <a:srgbClr val="EA4335"/>
                </a:solidFill>
              </a:ln>
            </c:spPr>
          </c:marker>
          <c:cat>
            <c:strRef>
              <c:f>Sheet1!$B$26:$J$26</c:f>
            </c:strRef>
          </c:cat>
          <c:val>
            <c:numRef>
              <c:f>Sheet1!$B$28:$J$28</c:f>
              <c:numCache/>
            </c:numRef>
          </c:val>
          <c:smooth val="0"/>
        </c:ser>
        <c:ser>
          <c:idx val="2"/>
          <c:order val="2"/>
          <c:tx>
            <c:strRef>
              <c:f>Sheet1!$A$29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circle"/>
            <c:size val="3"/>
            <c:spPr>
              <a:solidFill>
                <a:srgbClr val="FBBC04"/>
              </a:solidFill>
              <a:ln cmpd="sng">
                <a:solidFill>
                  <a:srgbClr val="FBBC04"/>
                </a:solidFill>
              </a:ln>
            </c:spPr>
          </c:marker>
          <c:cat>
            <c:strRef>
              <c:f>Sheet1!$B$26:$J$26</c:f>
            </c:strRef>
          </c:cat>
          <c:val>
            <c:numRef>
              <c:f>Sheet1!$B$29:$J$29</c:f>
              <c:numCache/>
            </c:numRef>
          </c:val>
          <c:smooth val="0"/>
        </c:ser>
        <c:ser>
          <c:idx val="3"/>
          <c:order val="3"/>
          <c:tx>
            <c:strRef>
              <c:f>Sheet1!$A$30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circle"/>
            <c:size val="3"/>
            <c:spPr>
              <a:solidFill>
                <a:srgbClr val="34A853"/>
              </a:solidFill>
              <a:ln cmpd="sng">
                <a:solidFill>
                  <a:srgbClr val="34A853"/>
                </a:solidFill>
              </a:ln>
            </c:spPr>
          </c:marker>
          <c:cat>
            <c:strRef>
              <c:f>Sheet1!$B$26:$J$26</c:f>
            </c:strRef>
          </c:cat>
          <c:val>
            <c:numRef>
              <c:f>Sheet1!$B$30:$J$30</c:f>
              <c:numCache/>
            </c:numRef>
          </c:val>
          <c:smooth val="0"/>
        </c:ser>
        <c:ser>
          <c:idx val="4"/>
          <c:order val="4"/>
          <c:tx>
            <c:strRef>
              <c:f>Sheet1!$A$31</c:f>
            </c:strRef>
          </c:tx>
          <c:spPr>
            <a:ln cmpd="sng">
              <a:solidFill>
                <a:srgbClr val="674EA7">
                  <a:alpha val="100000"/>
                </a:srgbClr>
              </a:solidFill>
            </a:ln>
          </c:spPr>
          <c:marker>
            <c:symbol val="circle"/>
            <c:size val="3"/>
            <c:spPr>
              <a:solidFill>
                <a:srgbClr val="674EA7">
                  <a:alpha val="100000"/>
                </a:srgbClr>
              </a:solidFill>
              <a:ln cmpd="sng">
                <a:solidFill>
                  <a:srgbClr val="674EA7">
                    <a:alpha val="100000"/>
                  </a:srgbClr>
                </a:solidFill>
              </a:ln>
            </c:spPr>
          </c:marker>
          <c:cat>
            <c:strRef>
              <c:f>Sheet1!$B$26:$J$26</c:f>
            </c:strRef>
          </c:cat>
          <c:val>
            <c:numRef>
              <c:f>Sheet1!$B$31:$J$31</c:f>
              <c:numCache/>
            </c:numRef>
          </c:val>
          <c:smooth val="0"/>
        </c:ser>
        <c:axId val="1647399466"/>
        <c:axId val="430195294"/>
      </c:lineChart>
      <c:catAx>
        <c:axId val="164739946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0195294"/>
      </c:catAx>
      <c:valAx>
        <c:axId val="4301952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sz="1400">
                    <a:solidFill>
                      <a:srgbClr val="000000"/>
                    </a:solidFill>
                    <a:latin typeface="+mn-lt"/>
                  </a:rPr>
                  <a:t>Number of  patients (in millions)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739946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12</xdr:col>
      <xdr:colOff>238125</xdr:colOff>
      <xdr:row>10</xdr:row>
      <xdr:rowOff>47625</xdr:rowOff>
    </xdr:from>
    <xdr:ext cx="6496050" cy="40100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63"/>
  </cols>
  <sheetData>
    <row r="1">
      <c r="A1" s="1" t="s">
        <v>0</v>
      </c>
      <c r="B1" s="2">
        <v>2025.0</v>
      </c>
      <c r="C1" s="2">
        <v>2026.0</v>
      </c>
      <c r="D1" s="2">
        <v>2027.0</v>
      </c>
      <c r="E1" s="2">
        <v>2028.0</v>
      </c>
      <c r="F1" s="2">
        <v>2029.0</v>
      </c>
      <c r="G1" s="2">
        <v>2030.0</v>
      </c>
      <c r="H1" s="2">
        <v>2031.0</v>
      </c>
      <c r="I1" s="2">
        <v>2032.0</v>
      </c>
      <c r="J1" s="2">
        <v>2033.0</v>
      </c>
      <c r="K1" s="2">
        <v>2034.0</v>
      </c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1</v>
      </c>
      <c r="B3" s="2">
        <v>343.85</v>
      </c>
      <c r="C3" s="2">
        <v>346.1</v>
      </c>
      <c r="D3" s="2">
        <v>348.35</v>
      </c>
      <c r="E3" s="2">
        <v>350.6</v>
      </c>
      <c r="F3" s="2">
        <v>352.85</v>
      </c>
      <c r="G3" s="2">
        <v>355.1</v>
      </c>
      <c r="H3" s="2">
        <v>356.94</v>
      </c>
      <c r="I3" s="2">
        <v>358.78</v>
      </c>
      <c r="J3" s="2">
        <v>360.62</v>
      </c>
      <c r="K3" s="2">
        <v>362.46</v>
      </c>
    </row>
    <row r="4">
      <c r="A4" s="1" t="s">
        <v>2</v>
      </c>
      <c r="B4" s="2">
        <v>12.0</v>
      </c>
      <c r="C4" s="2">
        <v>12.0</v>
      </c>
      <c r="D4" s="2">
        <v>12.0</v>
      </c>
      <c r="E4" s="2">
        <v>12.0</v>
      </c>
      <c r="F4" s="2">
        <v>12.0</v>
      </c>
      <c r="G4" s="2">
        <v>12.0</v>
      </c>
      <c r="H4" s="2">
        <v>12.0</v>
      </c>
      <c r="I4" s="2">
        <v>12.0</v>
      </c>
      <c r="J4" s="2">
        <v>12.0</v>
      </c>
      <c r="K4" s="2">
        <v>12.0</v>
      </c>
    </row>
    <row r="5">
      <c r="A5" s="1" t="s">
        <v>3</v>
      </c>
      <c r="B5" s="3">
        <v>82.0</v>
      </c>
      <c r="C5" s="3">
        <v>82.0</v>
      </c>
      <c r="D5" s="3">
        <v>82.0</v>
      </c>
      <c r="E5" s="3">
        <v>82.0</v>
      </c>
      <c r="F5" s="3">
        <v>82.0</v>
      </c>
      <c r="G5" s="3">
        <v>82.0</v>
      </c>
      <c r="H5" s="3">
        <v>82.0</v>
      </c>
      <c r="I5" s="3">
        <v>82.0</v>
      </c>
      <c r="J5" s="3">
        <v>82.0</v>
      </c>
      <c r="K5" s="3">
        <v>82.0</v>
      </c>
    </row>
    <row r="6">
      <c r="A6" s="1" t="s">
        <v>4</v>
      </c>
      <c r="B6" s="3">
        <v>88.2013</v>
      </c>
      <c r="C6" s="3">
        <v>88.8211</v>
      </c>
      <c r="D6" s="3">
        <v>89.379</v>
      </c>
      <c r="E6" s="3">
        <v>89.8811</v>
      </c>
      <c r="F6" s="3">
        <v>90.333</v>
      </c>
      <c r="G6" s="3">
        <v>90.7397</v>
      </c>
      <c r="H6" s="3">
        <v>91.1057</v>
      </c>
      <c r="I6" s="3">
        <v>91.4352</v>
      </c>
      <c r="J6" s="3">
        <v>91.7317</v>
      </c>
      <c r="K6" s="3">
        <v>91.9985</v>
      </c>
    </row>
    <row r="7">
      <c r="A7" s="4"/>
      <c r="B7" s="5"/>
      <c r="C7" s="5"/>
      <c r="D7" s="5"/>
      <c r="E7" s="5"/>
      <c r="F7" s="5"/>
      <c r="G7" s="5"/>
      <c r="H7" s="5"/>
      <c r="I7" s="5"/>
      <c r="J7" s="5"/>
      <c r="K7" s="5"/>
    </row>
    <row r="8">
      <c r="A8" s="4" t="s">
        <v>5</v>
      </c>
      <c r="B8" s="5">
        <v>40.0</v>
      </c>
      <c r="C8" s="5">
        <v>40.0</v>
      </c>
      <c r="D8" s="5">
        <v>40.0</v>
      </c>
      <c r="E8" s="5">
        <v>40.0</v>
      </c>
      <c r="F8" s="5">
        <v>40.0</v>
      </c>
      <c r="G8" s="5">
        <v>40.0</v>
      </c>
      <c r="H8" s="5">
        <v>40.0</v>
      </c>
      <c r="I8" s="5">
        <v>40.0</v>
      </c>
      <c r="J8" s="5">
        <v>40.0</v>
      </c>
      <c r="K8" s="5">
        <v>40.0</v>
      </c>
    </row>
    <row r="9">
      <c r="A9" s="6" t="s">
        <v>6</v>
      </c>
      <c r="B9" s="7">
        <f t="shared" ref="B9:K9" si="1">B3*(B4/100)*(B5/100)*(B6/100)*(B8/100)</f>
        <v>11.93710749</v>
      </c>
      <c r="C9" s="7">
        <f t="shared" si="1"/>
        <v>12.09965079</v>
      </c>
      <c r="D9" s="7">
        <f t="shared" si="1"/>
        <v>12.25480474</v>
      </c>
      <c r="E9" s="7">
        <f t="shared" si="1"/>
        <v>12.40324666</v>
      </c>
      <c r="F9" s="7">
        <f t="shared" si="1"/>
        <v>12.54560603</v>
      </c>
      <c r="G9" s="7">
        <f t="shared" si="1"/>
        <v>12.68244832</v>
      </c>
      <c r="H9" s="7">
        <f t="shared" si="1"/>
        <v>12.7995841</v>
      </c>
      <c r="I9" s="7">
        <f t="shared" si="1"/>
        <v>12.91209565</v>
      </c>
      <c r="J9" s="7">
        <f t="shared" si="1"/>
        <v>13.02040043</v>
      </c>
      <c r="K9" s="7">
        <f t="shared" si="1"/>
        <v>13.12489756</v>
      </c>
    </row>
    <row r="12">
      <c r="A12" s="4" t="s">
        <v>7</v>
      </c>
      <c r="B12" s="6">
        <v>26.0</v>
      </c>
      <c r="C12" s="6">
        <v>26.0</v>
      </c>
      <c r="D12" s="6">
        <v>26.0</v>
      </c>
      <c r="E12" s="6">
        <v>26.0</v>
      </c>
      <c r="F12" s="6">
        <v>26.0</v>
      </c>
      <c r="G12" s="6">
        <v>26.0</v>
      </c>
      <c r="H12" s="6">
        <v>26.0</v>
      </c>
      <c r="I12" s="6">
        <v>26.0</v>
      </c>
      <c r="J12" s="6">
        <v>26.0</v>
      </c>
      <c r="K12" s="6">
        <v>26.0</v>
      </c>
    </row>
    <row r="13">
      <c r="A13" s="6" t="s">
        <v>8</v>
      </c>
      <c r="B13" s="7">
        <f t="shared" ref="B13:K13" si="2">B3*(B4/100)*(B5/100)*(B6/100)*(B12/100)</f>
        <v>7.759119871</v>
      </c>
      <c r="C13" s="7">
        <f t="shared" si="2"/>
        <v>7.864773017</v>
      </c>
      <c r="D13" s="7">
        <f t="shared" si="2"/>
        <v>7.965623082</v>
      </c>
      <c r="E13" s="7">
        <f t="shared" si="2"/>
        <v>8.062110327</v>
      </c>
      <c r="F13" s="7">
        <f t="shared" si="2"/>
        <v>8.154643917</v>
      </c>
      <c r="G13" s="7">
        <f t="shared" si="2"/>
        <v>8.243591406</v>
      </c>
      <c r="H13" s="7">
        <f t="shared" si="2"/>
        <v>8.319729668</v>
      </c>
      <c r="I13" s="7">
        <f t="shared" si="2"/>
        <v>8.392862171</v>
      </c>
      <c r="J13" s="7">
        <f t="shared" si="2"/>
        <v>8.463260282</v>
      </c>
      <c r="K13" s="7">
        <f t="shared" si="2"/>
        <v>8.531183411</v>
      </c>
    </row>
    <row r="16">
      <c r="A16" s="4" t="s">
        <v>9</v>
      </c>
      <c r="B16" s="6">
        <v>8.0</v>
      </c>
      <c r="C16" s="6">
        <v>8.0</v>
      </c>
      <c r="D16" s="6">
        <v>8.0</v>
      </c>
      <c r="E16" s="6">
        <v>8.0</v>
      </c>
      <c r="F16" s="6">
        <v>8.0</v>
      </c>
      <c r="G16" s="6">
        <v>8.0</v>
      </c>
      <c r="H16" s="6">
        <v>8.0</v>
      </c>
      <c r="I16" s="6">
        <v>8.0</v>
      </c>
      <c r="J16" s="6">
        <v>8.0</v>
      </c>
      <c r="K16" s="6">
        <v>8.0</v>
      </c>
    </row>
    <row r="17">
      <c r="A17" s="6" t="s">
        <v>10</v>
      </c>
      <c r="B17" s="7">
        <f t="shared" ref="B17:K17" si="3">B3*(B4/100)*(B5/100)*(B6/100)*(B16/100)</f>
        <v>2.387421499</v>
      </c>
      <c r="C17" s="7">
        <f t="shared" si="3"/>
        <v>2.419930159</v>
      </c>
      <c r="D17" s="7">
        <f t="shared" si="3"/>
        <v>2.450960948</v>
      </c>
      <c r="E17" s="7">
        <f t="shared" si="3"/>
        <v>2.480649331</v>
      </c>
      <c r="F17" s="7">
        <f t="shared" si="3"/>
        <v>2.509121205</v>
      </c>
      <c r="G17" s="7">
        <f t="shared" si="3"/>
        <v>2.536489663</v>
      </c>
      <c r="H17" s="7">
        <f t="shared" si="3"/>
        <v>2.559916821</v>
      </c>
      <c r="I17" s="7">
        <f t="shared" si="3"/>
        <v>2.58241913</v>
      </c>
      <c r="J17" s="7">
        <f t="shared" si="3"/>
        <v>2.604080087</v>
      </c>
      <c r="K17" s="7">
        <f t="shared" si="3"/>
        <v>2.624979511</v>
      </c>
    </row>
    <row r="20">
      <c r="A20" s="4" t="s">
        <v>11</v>
      </c>
      <c r="B20" s="6">
        <v>5.0</v>
      </c>
      <c r="C20" s="6">
        <v>5.0</v>
      </c>
      <c r="D20" s="6">
        <v>5.0</v>
      </c>
      <c r="E20" s="6">
        <v>5.0</v>
      </c>
      <c r="F20" s="6">
        <v>5.0</v>
      </c>
      <c r="G20" s="6">
        <v>5.0</v>
      </c>
      <c r="H20" s="6">
        <v>5.0</v>
      </c>
      <c r="I20" s="6">
        <v>5.0</v>
      </c>
      <c r="J20" s="6">
        <v>5.0</v>
      </c>
      <c r="K20" s="6">
        <v>5.0</v>
      </c>
    </row>
    <row r="21">
      <c r="A21" s="6" t="s">
        <v>12</v>
      </c>
      <c r="B21" s="7">
        <f t="shared" ref="B21:K21" si="4">B3*(B4/100)*(B5/100)*(B6/100)*(B20/100)</f>
        <v>1.492138437</v>
      </c>
      <c r="C21" s="7">
        <f t="shared" si="4"/>
        <v>1.512456349</v>
      </c>
      <c r="D21" s="7">
        <f t="shared" si="4"/>
        <v>1.531850593</v>
      </c>
      <c r="E21" s="7">
        <f t="shared" si="4"/>
        <v>1.550405832</v>
      </c>
      <c r="F21" s="7">
        <f t="shared" si="4"/>
        <v>1.568200753</v>
      </c>
      <c r="G21" s="7">
        <f t="shared" si="4"/>
        <v>1.58530604</v>
      </c>
      <c r="H21" s="7">
        <f t="shared" si="4"/>
        <v>1.599948013</v>
      </c>
      <c r="I21" s="7">
        <f t="shared" si="4"/>
        <v>1.614011956</v>
      </c>
      <c r="J21" s="7">
        <f t="shared" si="4"/>
        <v>1.627550054</v>
      </c>
      <c r="K21" s="7">
        <f t="shared" si="4"/>
        <v>1.640612194</v>
      </c>
    </row>
    <row r="26">
      <c r="A26" s="7" t="s">
        <v>0</v>
      </c>
      <c r="B26" s="7">
        <v>2025.0</v>
      </c>
      <c r="C26" s="7">
        <v>2026.0</v>
      </c>
      <c r="D26" s="7">
        <v>2027.0</v>
      </c>
      <c r="E26" s="7">
        <v>2028.0</v>
      </c>
      <c r="F26" s="7">
        <v>2029.0</v>
      </c>
      <c r="G26" s="7">
        <v>2030.0</v>
      </c>
      <c r="H26" s="7">
        <v>2031.0</v>
      </c>
      <c r="I26" s="7">
        <v>2032.0</v>
      </c>
      <c r="J26" s="7">
        <v>2033.0</v>
      </c>
      <c r="K26" s="7">
        <v>2034.0</v>
      </c>
    </row>
    <row r="27">
      <c r="A27" s="6" t="s">
        <v>13</v>
      </c>
      <c r="B27" s="8">
        <v>11.937107493168</v>
      </c>
      <c r="C27" s="8">
        <v>12.099650794656</v>
      </c>
      <c r="D27" s="8">
        <v>12.254804742240001</v>
      </c>
      <c r="E27" s="8">
        <v>12.403246656576002</v>
      </c>
      <c r="F27" s="8">
        <v>12.54560602608</v>
      </c>
      <c r="G27" s="8">
        <v>12.682448316192001</v>
      </c>
      <c r="H27" s="8">
        <v>12.7995841044288</v>
      </c>
      <c r="I27" s="8">
        <v>12.9120956476416</v>
      </c>
      <c r="J27" s="8">
        <v>13.020400433414402</v>
      </c>
      <c r="K27" s="8">
        <v>13.124897555616</v>
      </c>
    </row>
    <row r="28">
      <c r="A28" s="6" t="s">
        <v>14</v>
      </c>
      <c r="B28" s="8">
        <v>7.7591198705592</v>
      </c>
      <c r="C28" s="8">
        <v>7.8647730165264</v>
      </c>
      <c r="D28" s="8">
        <v>7.965623082456</v>
      </c>
      <c r="E28" s="8">
        <v>8.0621103267744</v>
      </c>
      <c r="F28" s="8">
        <v>8.154643916951999</v>
      </c>
      <c r="G28" s="8">
        <v>8.2435914055248</v>
      </c>
      <c r="H28" s="8">
        <v>8.31972966787872</v>
      </c>
      <c r="I28" s="8">
        <v>8.392862170967039</v>
      </c>
      <c r="J28" s="8">
        <v>8.46326028171936</v>
      </c>
      <c r="K28" s="8">
        <v>8.5311834111504</v>
      </c>
    </row>
    <row r="29">
      <c r="A29" s="6" t="s">
        <v>15</v>
      </c>
      <c r="B29" s="8">
        <v>2.3874214986336</v>
      </c>
      <c r="C29" s="8">
        <v>2.4199301589312</v>
      </c>
      <c r="D29" s="8">
        <v>2.450960948448</v>
      </c>
      <c r="E29" s="8">
        <v>2.4806493313152003</v>
      </c>
      <c r="F29" s="8">
        <v>2.5091212052159997</v>
      </c>
      <c r="G29" s="8">
        <v>2.5364896632384</v>
      </c>
      <c r="H29" s="8">
        <v>2.5599168208857597</v>
      </c>
      <c r="I29" s="8">
        <v>2.58241912952832</v>
      </c>
      <c r="J29" s="8">
        <v>2.60408008668288</v>
      </c>
      <c r="K29" s="8">
        <v>2.6249795111232</v>
      </c>
    </row>
    <row r="30">
      <c r="A30" s="6" t="s">
        <v>16</v>
      </c>
      <c r="B30" s="8">
        <v>1.492138436646</v>
      </c>
      <c r="C30" s="8">
        <v>1.512456349332</v>
      </c>
      <c r="D30" s="8">
        <v>1.5318505927800001</v>
      </c>
      <c r="E30" s="8">
        <v>1.5504058320720002</v>
      </c>
      <c r="F30" s="8">
        <v>1.56820075326</v>
      </c>
      <c r="G30" s="8">
        <v>1.5853060395240002</v>
      </c>
      <c r="H30" s="8">
        <v>1.5999480130536</v>
      </c>
      <c r="I30" s="8">
        <v>1.6140119559552</v>
      </c>
      <c r="J30" s="8">
        <v>1.6275500541768002</v>
      </c>
      <c r="K30" s="8">
        <v>1.640612194452</v>
      </c>
    </row>
    <row r="31">
      <c r="A31" s="6" t="s">
        <v>17</v>
      </c>
      <c r="B31" s="9">
        <v>0.8377100941</v>
      </c>
      <c r="C31" s="9">
        <v>1.958060171</v>
      </c>
      <c r="D31" s="9">
        <v>3.34780463</v>
      </c>
      <c r="E31" s="9">
        <v>4.861432682</v>
      </c>
      <c r="F31" s="9">
        <v>6.681861907</v>
      </c>
      <c r="G31" s="9">
        <v>8.935270259</v>
      </c>
      <c r="H31" s="9">
        <v>10.95967141</v>
      </c>
      <c r="I31" s="9">
        <v>11.94368847</v>
      </c>
      <c r="J31" s="9">
        <v>12.0438704</v>
      </c>
      <c r="K31" s="9">
        <v>12.14053024</v>
      </c>
    </row>
  </sheetData>
  <drawing r:id="rId1"/>
</worksheet>
</file>