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Weather History Dataset" sheetId="2" r:id="rId5"/>
    <sheet state="visible" name="Descriptive Statistics" sheetId="3" r:id="rId6"/>
    <sheet state="visible" name="Statistical Tests" sheetId="4" r:id="rId7"/>
    <sheet state="visible" name="95% CI Estimate" sheetId="5" r:id="rId8"/>
    <sheet state="visible" name="Test of Hypothesis" sheetId="6" r:id="rId9"/>
    <sheet state="visible" name="Linear Regression" sheetId="7" r:id="rId10"/>
  </sheets>
  <definedNames>
    <definedName name="_xlchart.v1.2">'Linear Regression'!$M$54:$M$76</definedName>
    <definedName name="_xlchart.v1.0">'Linear Regression'!$C$4:$C$53</definedName>
    <definedName name="_xlchart.v1.1">#REF!</definedName>
  </definedNames>
  <calcPr/>
</workbook>
</file>

<file path=xl/sharedStrings.xml><?xml version="1.0" encoding="utf-8"?>
<sst xmlns="http://schemas.openxmlformats.org/spreadsheetml/2006/main" count="1476" uniqueCount="509">
  <si>
    <r>
      <rPr>
        <rFont val="Calibri"/>
        <b/>
        <color theme="0"/>
        <sz val="24.0"/>
      </rPr>
      <t xml:space="preserve">GROUP ASSIGNMENT </t>
    </r>
    <r>
      <rPr>
        <rFont val="Calibri"/>
        <b/>
        <color theme="1"/>
        <sz val="24.0"/>
      </rPr>
      <t xml:space="preserve">
</t>
    </r>
    <r>
      <rPr>
        <rFont val="Calibri"/>
        <b/>
        <color rgb="FFF3F3F3"/>
        <sz val="18.0"/>
      </rPr>
      <t>MAS291 | Group 3 | IA1601</t>
    </r>
    <r>
      <rPr>
        <rFont val="Calibri"/>
        <b/>
        <color theme="1"/>
        <sz val="18.0"/>
      </rPr>
      <t xml:space="preserve">
</t>
    </r>
    <r>
      <rPr>
        <rFont val="Calibri"/>
        <b/>
        <color theme="0"/>
        <sz val="14.0"/>
      </rPr>
      <t>Lecturer: Dr.Nguyen Viet Anh</t>
    </r>
  </si>
  <si>
    <t>Team members:</t>
  </si>
  <si>
    <t>Name</t>
  </si>
  <si>
    <t>Roll Number</t>
  </si>
  <si>
    <t>Nguyễn Sơn Tùng</t>
  </si>
  <si>
    <t>HE161905</t>
  </si>
  <si>
    <t>Phạm Ngọc Sáng</t>
  </si>
  <si>
    <t>HE151400</t>
  </si>
  <si>
    <t>Nguyễn Thành Nam</t>
  </si>
  <si>
    <t>HE150933</t>
  </si>
  <si>
    <t>Nguyễn Quang Thịnh</t>
  </si>
  <si>
    <t>HE150498</t>
  </si>
  <si>
    <t>HISTORICAL WEATHER AROUND SZEGED, HUNGARY IN APRIL 2006</t>
  </si>
  <si>
    <t>Formatted Date</t>
  </si>
  <si>
    <t>Summary</t>
  </si>
  <si>
    <t>Precip Type</t>
  </si>
  <si>
    <t>Temperature (C)</t>
  </si>
  <si>
    <t>Apparent Temperature (C)</t>
  </si>
  <si>
    <t>Wind Speed (km/h)</t>
  </si>
  <si>
    <t>2006-04-01 00:00:00.000 +0200</t>
  </si>
  <si>
    <t>Partly Cloudy</t>
  </si>
  <si>
    <t>rain</t>
  </si>
  <si>
    <t>2006-04-01 01:00:00.000 +0200</t>
  </si>
  <si>
    <t>2006-04-01 02:00:00.000 +0200</t>
  </si>
  <si>
    <t>Mostly Cloudy</t>
  </si>
  <si>
    <t>2006-04-01 03:00:00.000 +0200</t>
  </si>
  <si>
    <t>2006-04-01 04:00:00.000 +0200</t>
  </si>
  <si>
    <t>2006-04-01 05:00:00.000 +0200</t>
  </si>
  <si>
    <t>2006-04-01 06:00:00.000 +0200</t>
  </si>
  <si>
    <t>2006-04-01 07:00:00.000 +0200</t>
  </si>
  <si>
    <t>2006-04-01 08:00:00.000 +0200</t>
  </si>
  <si>
    <t>2006-04-01 09:00:00.000 +0200</t>
  </si>
  <si>
    <t>2006-04-01 10:00:00.000 +0200</t>
  </si>
  <si>
    <t>2006-04-01 11:00:00.000 +0200</t>
  </si>
  <si>
    <t>2006-04-01 12:00:00.000 +0200</t>
  </si>
  <si>
    <t>2006-04-01 13:00:00.000 +0200</t>
  </si>
  <si>
    <t>2006-04-01 14:00:00.000 +0200</t>
  </si>
  <si>
    <t>2006-04-01 15:00:00.000 +0200</t>
  </si>
  <si>
    <t>2006-04-01 16:00:00.000 +0200</t>
  </si>
  <si>
    <t>2006-04-01 17:00:00.000 +0200</t>
  </si>
  <si>
    <t>2006-04-01 18:00:00.000 +0200</t>
  </si>
  <si>
    <t>2006-04-01 19:00:00.000 +0200</t>
  </si>
  <si>
    <t>2006-04-01 20:00:00.000 +0200</t>
  </si>
  <si>
    <t>2006-04-01 21:00:00.000 +0200</t>
  </si>
  <si>
    <t>2006-04-01 22:00:00.000 +0200</t>
  </si>
  <si>
    <t>2006-04-01 23:00:00.000 +0200</t>
  </si>
  <si>
    <t>2006-04-10 00:00:00.000 +0200</t>
  </si>
  <si>
    <t>2006-04-10 01:00:00.000 +0200</t>
  </si>
  <si>
    <t>2006-04-10 02:00:00.000 +0200</t>
  </si>
  <si>
    <t>2006-04-10 03:00:00.000 +0200</t>
  </si>
  <si>
    <t>2006-04-10 04:00:00.000 +0200</t>
  </si>
  <si>
    <t>2006-04-10 05:00:00.000 +0200</t>
  </si>
  <si>
    <t>2006-04-10 06:00:00.000 +0200</t>
  </si>
  <si>
    <t>2006-04-10 07:00:00.000 +0200</t>
  </si>
  <si>
    <t>2006-04-10 08:00:00.000 +0200</t>
  </si>
  <si>
    <t>2006-04-10 09:00:00.000 +0200</t>
  </si>
  <si>
    <t>2006-04-10 10:00:00.000 +0200</t>
  </si>
  <si>
    <t>2006-04-10 11:00:00.000 +0200</t>
  </si>
  <si>
    <t>2006-04-10 12:00:00.000 +0200</t>
  </si>
  <si>
    <t>2006-04-10 13:00:00.000 +0200</t>
  </si>
  <si>
    <t>2006-04-10 14:00:00.000 +0200</t>
  </si>
  <si>
    <t>2006-04-10 15:00:00.000 +0200</t>
  </si>
  <si>
    <t>2006-04-10 16:00:00.000 +0200</t>
  </si>
  <si>
    <t>2006-04-10 17:00:00.000 +0200</t>
  </si>
  <si>
    <t>2006-04-10 18:00:00.000 +0200</t>
  </si>
  <si>
    <t>2006-04-10 19:00:00.000 +0200</t>
  </si>
  <si>
    <t>2006-04-10 20:00:00.000 +0200</t>
  </si>
  <si>
    <t>2006-04-10 21:00:00.000 +0200</t>
  </si>
  <si>
    <t>2006-04-10 22:00:00.000 +0200</t>
  </si>
  <si>
    <t>Overcast</t>
  </si>
  <si>
    <t>2006-04-10 23:00:00.000 +0200</t>
  </si>
  <si>
    <t>2006-04-11 00:00:00.000 +0200</t>
  </si>
  <si>
    <t>2006-04-11 01:00:00.000 +0200</t>
  </si>
  <si>
    <t>2006-04-11 02:00:00.000 +0200</t>
  </si>
  <si>
    <t>2006-04-11 03:00:00.000 +0200</t>
  </si>
  <si>
    <t>2006-04-11 04:00:00.000 +0200</t>
  </si>
  <si>
    <t>2006-04-11 05:00:00.000 +0200</t>
  </si>
  <si>
    <t>2006-04-11 06:00:00.000 +0200</t>
  </si>
  <si>
    <t>2006-04-11 07:00:00.000 +0200</t>
  </si>
  <si>
    <t>2006-04-11 08:00:00.000 +0200</t>
  </si>
  <si>
    <t>2006-04-11 09:00:00.000 +0200</t>
  </si>
  <si>
    <t>2006-04-11 10:00:00.000 +0200</t>
  </si>
  <si>
    <t>2006-04-11 11:00:00.000 +0200</t>
  </si>
  <si>
    <t>2006-04-11 12:00:00.000 +0200</t>
  </si>
  <si>
    <t>2006-04-11 13:00:00.000 +0200</t>
  </si>
  <si>
    <t>2006-04-11 14:00:00.000 +0200</t>
  </si>
  <si>
    <t>2006-04-11 15:00:00.000 +0200</t>
  </si>
  <si>
    <t>2006-04-11 16:00:00.000 +0200</t>
  </si>
  <si>
    <t>2006-04-11 17:00:00.000 +0200</t>
  </si>
  <si>
    <t>2006-04-11 18:00:00.000 +0200</t>
  </si>
  <si>
    <t>Foggy</t>
  </si>
  <si>
    <t>2006-04-11 19:00:00.000 +0200</t>
  </si>
  <si>
    <t>2006-04-11 20:00:00.000 +0200</t>
  </si>
  <si>
    <t>2006-04-11 21:00:00.000 +0200</t>
  </si>
  <si>
    <t>2006-04-11 22:00:00.000 +0200</t>
  </si>
  <si>
    <t>2006-04-11 23:00:00.000 +0200</t>
  </si>
  <si>
    <t>2006-04-12 00:00:00.000 +0200</t>
  </si>
  <si>
    <t>2006-04-12 01:00:00.000 +0200</t>
  </si>
  <si>
    <t>2006-04-12 02:00:00.000 +0200</t>
  </si>
  <si>
    <t>2006-04-12 03:00:00.000 +0200</t>
  </si>
  <si>
    <t>2006-04-12 04:00:00.000 +0200</t>
  </si>
  <si>
    <t>2006-04-12 05:00:00.000 +0200</t>
  </si>
  <si>
    <t>2006-04-12 06:00:00.000 +0200</t>
  </si>
  <si>
    <t>2006-04-12 07:00:00.000 +0200</t>
  </si>
  <si>
    <t>2006-04-12 08:00:00.000 +0200</t>
  </si>
  <si>
    <t>Breezy and Mostly Cloudy</t>
  </si>
  <si>
    <t>2006-04-12 09:00:00.000 +0200</t>
  </si>
  <si>
    <t>2006-04-12 10:00:00.000 +0200</t>
  </si>
  <si>
    <t>2006-04-12 11:00:00.000 +0200</t>
  </si>
  <si>
    <t>2006-04-12 12:00:00.000 +0200</t>
  </si>
  <si>
    <t>2006-04-12 13:00:00.000 +0200</t>
  </si>
  <si>
    <t>2006-04-12 14:00:00.000 +0200</t>
  </si>
  <si>
    <t>2006-04-12 15:00:00.000 +0200</t>
  </si>
  <si>
    <t>2006-04-12 16:00:00.000 +0200</t>
  </si>
  <si>
    <t>2006-04-12 17:00:00.000 +0200</t>
  </si>
  <si>
    <t>2006-04-12 18:00:00.000 +0200</t>
  </si>
  <si>
    <t>2006-04-12 19:00:00.000 +0200</t>
  </si>
  <si>
    <t>2006-04-12 20:00:00.000 +0200</t>
  </si>
  <si>
    <t>2006-04-12 21:00:00.000 +0200</t>
  </si>
  <si>
    <t>2006-04-12 22:00:00.000 +0200</t>
  </si>
  <si>
    <t>2006-04-12 23:00:00.000 +0200</t>
  </si>
  <si>
    <t>2006-04-13 00:00:00.000 +0200</t>
  </si>
  <si>
    <t>2006-04-13 01:00:00.000 +0200</t>
  </si>
  <si>
    <t>2006-04-13 02:00:00.000 +0200</t>
  </si>
  <si>
    <t>2006-04-13 03:00:00.000 +0200</t>
  </si>
  <si>
    <t>2006-04-13 04:00:00.000 +0200</t>
  </si>
  <si>
    <t>2006-04-13 05:00:00.000 +0200</t>
  </si>
  <si>
    <t>2006-04-13 06:00:00.000 +0200</t>
  </si>
  <si>
    <t>2006-04-13 07:00:00.000 +0200</t>
  </si>
  <si>
    <t>2006-04-13 08:00:00.000 +0200</t>
  </si>
  <si>
    <t>2006-04-13 09:00:00.000 +0200</t>
  </si>
  <si>
    <t>2006-04-13 10:00:00.000 +0200</t>
  </si>
  <si>
    <t>2006-04-13 11:00:00.000 +0200</t>
  </si>
  <si>
    <t>2006-04-13 12:00:00.000 +0200</t>
  </si>
  <si>
    <t>2006-04-13 13:00:00.000 +0200</t>
  </si>
  <si>
    <t>2006-04-13 14:00:00.000 +0200</t>
  </si>
  <si>
    <t>2006-04-13 15:00:00.000 +0200</t>
  </si>
  <si>
    <t>2006-04-13 16:00:00.000 +0200</t>
  </si>
  <si>
    <t>2006-04-13 17:00:00.000 +0200</t>
  </si>
  <si>
    <t>2006-04-13 18:00:00.000 +0200</t>
  </si>
  <si>
    <t>2006-04-13 19:00:00.000 +0200</t>
  </si>
  <si>
    <t>2006-04-13 20:00:00.000 +0200</t>
  </si>
  <si>
    <t>2006-04-13 21:00:00.000 +0200</t>
  </si>
  <si>
    <t>2006-04-13 22:00:00.000 +0200</t>
  </si>
  <si>
    <t>2006-04-13 23:00:00.000 +0200</t>
  </si>
  <si>
    <t>2006-04-14 00:00:00.000 +0200</t>
  </si>
  <si>
    <t>2006-04-14 01:00:00.000 +0200</t>
  </si>
  <si>
    <t>2006-04-14 02:00:00.000 +0200</t>
  </si>
  <si>
    <t>2006-04-14 03:00:00.000 +0200</t>
  </si>
  <si>
    <t>2006-04-14 04:00:00.000 +0200</t>
  </si>
  <si>
    <t>2006-04-14 05:00:00.000 +0200</t>
  </si>
  <si>
    <t>2006-04-14 06:00:00.000 +0200</t>
  </si>
  <si>
    <t>2006-04-14 07:00:00.000 +0200</t>
  </si>
  <si>
    <t>2006-04-14 08:00:00.000 +0200</t>
  </si>
  <si>
    <t>2006-04-14 09:00:00.000 +0200</t>
  </si>
  <si>
    <t>2006-04-14 10:00:00.000 +0200</t>
  </si>
  <si>
    <t>2006-04-14 11:00:00.000 +0200</t>
  </si>
  <si>
    <t>2006-04-14 12:00:00.000 +0200</t>
  </si>
  <si>
    <t>2006-04-14 13:00:00.000 +0200</t>
  </si>
  <si>
    <t>2006-04-14 14:00:00.000 +0200</t>
  </si>
  <si>
    <t>2006-04-14 15:00:00.000 +0200</t>
  </si>
  <si>
    <t>2006-04-14 16:00:00.000 +0200</t>
  </si>
  <si>
    <t>2006-04-14 17:00:00.000 +0200</t>
  </si>
  <si>
    <t>2006-04-14 18:00:00.000 +0200</t>
  </si>
  <si>
    <t>2006-04-14 19:00:00.000 +0200</t>
  </si>
  <si>
    <t>2006-04-14 20:00:00.000 +0200</t>
  </si>
  <si>
    <t>2006-04-14 21:00:00.000 +0200</t>
  </si>
  <si>
    <t>2006-04-14 22:00:00.000 +0200</t>
  </si>
  <si>
    <t>2006-04-14 23:00:00.000 +0200</t>
  </si>
  <si>
    <t>2006-04-15 00:00:00.000 +0200</t>
  </si>
  <si>
    <t>2006-04-15 01:00:00.000 +0200</t>
  </si>
  <si>
    <t>2006-04-15 02:00:00.000 +0200</t>
  </si>
  <si>
    <t>2006-04-15 03:00:00.000 +0200</t>
  </si>
  <si>
    <t>2006-04-15 04:00:00.000 +0200</t>
  </si>
  <si>
    <t>2006-04-15 05:00:00.000 +0200</t>
  </si>
  <si>
    <t>2006-04-15 06:00:00.000 +0200</t>
  </si>
  <si>
    <t>2006-04-15 07:00:00.000 +0200</t>
  </si>
  <si>
    <t>2006-04-15 08:00:00.000 +0200</t>
  </si>
  <si>
    <t>2006-04-15 09:00:00.000 +0200</t>
  </si>
  <si>
    <t>2006-04-15 10:00:00.000 +0200</t>
  </si>
  <si>
    <t>2006-04-15 11:00:00.000 +0200</t>
  </si>
  <si>
    <t>2006-04-15 12:00:00.000 +0200</t>
  </si>
  <si>
    <t>2006-04-15 13:00:00.000 +0200</t>
  </si>
  <si>
    <t>2006-04-15 14:00:00.000 +0200</t>
  </si>
  <si>
    <t>2006-04-15 15:00:00.000 +0200</t>
  </si>
  <si>
    <t>2006-04-15 16:00:00.000 +0200</t>
  </si>
  <si>
    <t>2006-04-15 17:00:00.000 +0200</t>
  </si>
  <si>
    <t>2006-04-15 18:00:00.000 +0200</t>
  </si>
  <si>
    <t>2006-04-15 19:00:00.000 +0200</t>
  </si>
  <si>
    <t>2006-04-15 20:00:00.000 +0200</t>
  </si>
  <si>
    <t>2006-04-15 21:00:00.000 +0200</t>
  </si>
  <si>
    <t>2006-04-15 22:00:00.000 +0200</t>
  </si>
  <si>
    <t>2006-04-15 23:00:00.000 +0200</t>
  </si>
  <si>
    <t>2006-04-16 00:00:00.000 +0200</t>
  </si>
  <si>
    <t>2006-04-16 01:00:00.000 +0200</t>
  </si>
  <si>
    <t>2006-04-16 02:00:00.000 +0200</t>
  </si>
  <si>
    <t>2006-04-16 03:00:00.000 +0200</t>
  </si>
  <si>
    <t>2006-04-16 04:00:00.000 +0200</t>
  </si>
  <si>
    <t>2006-04-16 05:00:00.000 +0200</t>
  </si>
  <si>
    <t>2006-04-16 06:00:00.000 +0200</t>
  </si>
  <si>
    <t>2006-04-16 07:00:00.000 +0200</t>
  </si>
  <si>
    <t>2006-04-16 08:00:00.000 +0200</t>
  </si>
  <si>
    <t>2006-04-16 09:00:00.000 +0200</t>
  </si>
  <si>
    <t>2006-04-16 10:00:00.000 +0200</t>
  </si>
  <si>
    <t>2006-04-16 11:00:00.000 +0200</t>
  </si>
  <si>
    <t>2006-04-16 12:00:00.000 +0200</t>
  </si>
  <si>
    <t>2006-04-16 13:00:00.000 +0200</t>
  </si>
  <si>
    <t>2006-04-16 14:00:00.000 +0200</t>
  </si>
  <si>
    <t>2006-04-16 15:00:00.000 +0200</t>
  </si>
  <si>
    <t>2006-04-16 16:00:00.000 +0200</t>
  </si>
  <si>
    <t>2006-04-16 17:00:00.000 +0200</t>
  </si>
  <si>
    <t>2006-04-16 18:00:00.000 +0200</t>
  </si>
  <si>
    <t>2006-04-16 19:00:00.000 +0200</t>
  </si>
  <si>
    <t>2006-04-16 20:00:00.000 +0200</t>
  </si>
  <si>
    <t>2006-04-16 21:00:00.000 +0200</t>
  </si>
  <si>
    <t>2006-04-16 22:00:00.000 +0200</t>
  </si>
  <si>
    <t>2006-04-16 23:00:00.000 +0200</t>
  </si>
  <si>
    <t>2006-04-17 00:00:00.000 +0200</t>
  </si>
  <si>
    <t>2006-04-17 01:00:00.000 +0200</t>
  </si>
  <si>
    <t>2006-04-17 02:00:00.000 +0200</t>
  </si>
  <si>
    <t>2006-04-17 03:00:00.000 +0200</t>
  </si>
  <si>
    <t>2006-04-17 04:00:00.000 +0200</t>
  </si>
  <si>
    <t>2006-04-17 05:00:00.000 +0200</t>
  </si>
  <si>
    <t>2006-04-17 06:00:00.000 +0200</t>
  </si>
  <si>
    <t>2006-04-17 07:00:00.000 +0200</t>
  </si>
  <si>
    <t>2006-04-17 08:00:00.000 +0200</t>
  </si>
  <si>
    <t>2006-04-17 09:00:00.000 +0200</t>
  </si>
  <si>
    <t>2006-04-17 10:00:00.000 +0200</t>
  </si>
  <si>
    <t>2006-04-17 11:00:00.000 +0200</t>
  </si>
  <si>
    <t>2006-04-17 12:00:00.000 +0200</t>
  </si>
  <si>
    <t>2006-04-17 13:00:00.000 +0200</t>
  </si>
  <si>
    <t>2006-04-17 14:00:00.000 +0200</t>
  </si>
  <si>
    <t>2006-04-17 15:00:00.000 +0200</t>
  </si>
  <si>
    <t>2006-04-17 16:00:00.000 +0200</t>
  </si>
  <si>
    <t>2006-04-17 17:00:00.000 +0200</t>
  </si>
  <si>
    <t>2006-04-17 18:00:00.000 +0200</t>
  </si>
  <si>
    <t>2006-04-17 19:00:00.000 +0200</t>
  </si>
  <si>
    <t>2006-04-17 20:00:00.000 +0200</t>
  </si>
  <si>
    <t>2006-04-17 21:00:00.000 +0200</t>
  </si>
  <si>
    <t>2006-04-17 22:00:00.000 +0200</t>
  </si>
  <si>
    <t>2006-04-17 23:00:00.000 +0200</t>
  </si>
  <si>
    <t>2006-04-18 00:00:00.000 +0200</t>
  </si>
  <si>
    <t>2006-04-18 01:00:00.000 +0200</t>
  </si>
  <si>
    <t>2006-04-18 02:00:00.000 +0200</t>
  </si>
  <si>
    <t>2006-04-18 03:00:00.000 +0200</t>
  </si>
  <si>
    <t>2006-04-18 04:00:00.000 +0200</t>
  </si>
  <si>
    <t>2006-04-18 05:00:00.000 +0200</t>
  </si>
  <si>
    <t>2006-04-18 06:00:00.000 +0200</t>
  </si>
  <si>
    <t>2006-04-18 07:00:00.000 +0200</t>
  </si>
  <si>
    <t>Clear</t>
  </si>
  <si>
    <t>2006-04-18 08:00:00.000 +0200</t>
  </si>
  <si>
    <t>2006-04-18 09:00:00.000 +0200</t>
  </si>
  <si>
    <t>2006-04-18 10:00:00.000 +0200</t>
  </si>
  <si>
    <t>2006-04-18 11:00:00.000 +0200</t>
  </si>
  <si>
    <t>2006-04-18 12:00:00.000 +0200</t>
  </si>
  <si>
    <t>2006-04-18 13:00:00.000 +0200</t>
  </si>
  <si>
    <t>2006-04-18 14:00:00.000 +0200</t>
  </si>
  <si>
    <t>2006-04-18 15:00:00.000 +0200</t>
  </si>
  <si>
    <t>2006-04-18 16:00:00.000 +0200</t>
  </si>
  <si>
    <t>2006-04-18 17:00:00.000 +0200</t>
  </si>
  <si>
    <t>2006-04-18 18:00:00.000 +0200</t>
  </si>
  <si>
    <t>2006-04-18 19:00:00.000 +0200</t>
  </si>
  <si>
    <t>2006-04-18 20:00:00.000 +0200</t>
  </si>
  <si>
    <t>2006-04-18 21:00:00.000 +0200</t>
  </si>
  <si>
    <t>2006-04-18 22:00:00.000 +0200</t>
  </si>
  <si>
    <t>2006-04-18 23:00:00.000 +0200</t>
  </si>
  <si>
    <t>2006-04-19 00:00:00.000 +0200</t>
  </si>
  <si>
    <t>2006-04-19 01:00:00.000 +0200</t>
  </si>
  <si>
    <t>2006-04-19 02:00:00.000 +0200</t>
  </si>
  <si>
    <t>2006-04-19 03:00:00.000 +0200</t>
  </si>
  <si>
    <t>2006-04-19 04:00:00.000 +0200</t>
  </si>
  <si>
    <t>2006-04-19 05:00:00.000 +0200</t>
  </si>
  <si>
    <t>2006-04-19 06:00:00.000 +0200</t>
  </si>
  <si>
    <t>2006-04-19 07:00:00.000 +0200</t>
  </si>
  <si>
    <t>2006-04-19 08:00:00.000 +0200</t>
  </si>
  <si>
    <t>2006-04-19 09:00:00.000 +0200</t>
  </si>
  <si>
    <t>2006-04-19 10:00:00.000 +0200</t>
  </si>
  <si>
    <t>2006-04-19 11:00:00.000 +0200</t>
  </si>
  <si>
    <t>2006-04-19 12:00:00.000 +0200</t>
  </si>
  <si>
    <t>2006-04-19 13:00:00.000 +0200</t>
  </si>
  <si>
    <t>2006-04-19 14:00:00.000 +0200</t>
  </si>
  <si>
    <t>2006-04-19 15:00:00.000 +0200</t>
  </si>
  <si>
    <t>2006-04-19 16:00:00.000 +0200</t>
  </si>
  <si>
    <t>2006-04-19 17:00:00.000 +0200</t>
  </si>
  <si>
    <t>2006-04-19 18:00:00.000 +0200</t>
  </si>
  <si>
    <t>2006-04-19 19:00:00.000 +0200</t>
  </si>
  <si>
    <t>2006-04-19 20:00:00.000 +0200</t>
  </si>
  <si>
    <t>2006-04-19 21:00:00.000 +0200</t>
  </si>
  <si>
    <t>2006-04-19 22:00:00.000 +0200</t>
  </si>
  <si>
    <t>2006-04-19 23:00:00.000 +0200</t>
  </si>
  <si>
    <t>2006-04-02 00:00:00.000 +0200</t>
  </si>
  <si>
    <t>2006-04-02 01:00:00.000 +0200</t>
  </si>
  <si>
    <t>2006-04-02 02:00:00.000 +0200</t>
  </si>
  <si>
    <t>2006-04-02 03:00:00.000 +0200</t>
  </si>
  <si>
    <t>2006-04-02 04:00:00.000 +0200</t>
  </si>
  <si>
    <t>2006-04-02 05:00:00.000 +0200</t>
  </si>
  <si>
    <t>2006-04-02 06:00:00.000 +0200</t>
  </si>
  <si>
    <t>2006-04-02 07:00:00.000 +0200</t>
  </si>
  <si>
    <t>2006-04-02 08:00:00.000 +0200</t>
  </si>
  <si>
    <t>2006-04-02 09:00:00.000 +0200</t>
  </si>
  <si>
    <t>2006-04-02 10:00:00.000 +0200</t>
  </si>
  <si>
    <t>2006-04-02 11:00:00.000 +0200</t>
  </si>
  <si>
    <t>2006-04-02 12:00:00.000 +0200</t>
  </si>
  <si>
    <t>2006-04-02 13:00:00.000 +0200</t>
  </si>
  <si>
    <t>2006-04-02 14:00:00.000 +0200</t>
  </si>
  <si>
    <t>2006-04-02 15:00:00.000 +0200</t>
  </si>
  <si>
    <t>2006-04-02 16:00:00.000 +0200</t>
  </si>
  <si>
    <t>2006-04-02 17:00:00.000 +0200</t>
  </si>
  <si>
    <t>2006-04-02 18:00:00.000 +0200</t>
  </si>
  <si>
    <t>2006-04-02 19:00:00.000 +0200</t>
  </si>
  <si>
    <t>2006-04-02 20:00:00.000 +0200</t>
  </si>
  <si>
    <t>2006-04-02 21:00:00.000 +0200</t>
  </si>
  <si>
    <t>2006-04-02 22:00:00.000 +0200</t>
  </si>
  <si>
    <t>2006-04-02 23:00:00.000 +0200</t>
  </si>
  <si>
    <t>2006-04-20 00:00:00.000 +0200</t>
  </si>
  <si>
    <t>2006-04-20 01:00:00.000 +0200</t>
  </si>
  <si>
    <t>2006-04-20 02:00:00.000 +0200</t>
  </si>
  <si>
    <t>2006-04-20 03:00:00.000 +0200</t>
  </si>
  <si>
    <t>2006-04-20 04:00:00.000 +0200</t>
  </si>
  <si>
    <t>2006-04-20 05:00:00.000 +0200</t>
  </si>
  <si>
    <t>2006-04-20 06:00:00.000 +0200</t>
  </si>
  <si>
    <t>2006-04-20 07:00:00.000 +0200</t>
  </si>
  <si>
    <t>2006-04-20 08:00:00.000 +0200</t>
  </si>
  <si>
    <t>2006-04-20 09:00:00.000 +0200</t>
  </si>
  <si>
    <t>2006-04-20 10:00:00.000 +0200</t>
  </si>
  <si>
    <t>2006-04-20 11:00:00.000 +0200</t>
  </si>
  <si>
    <t>2006-04-20 12:00:00.000 +0200</t>
  </si>
  <si>
    <t>2006-04-20 13:00:00.000 +0200</t>
  </si>
  <si>
    <t>2006-04-20 14:00:00.000 +0200</t>
  </si>
  <si>
    <t>2006-04-20 15:00:00.000 +0200</t>
  </si>
  <si>
    <t>2006-04-20 16:00:00.000 +0200</t>
  </si>
  <si>
    <t>2006-04-20 17:00:00.000 +0200</t>
  </si>
  <si>
    <t>2006-04-20 18:00:00.000 +0200</t>
  </si>
  <si>
    <t>2006-04-20 19:00:00.000 +0200</t>
  </si>
  <si>
    <t>2006-04-20 20:00:00.000 +0200</t>
  </si>
  <si>
    <t>2006-04-20 21:00:00.000 +0200</t>
  </si>
  <si>
    <t>2006-04-20 22:00:00.000 +0200</t>
  </si>
  <si>
    <t>2006-04-20 23:00:00.000 +0200</t>
  </si>
  <si>
    <t>2006-04-21 00:00:00.000 +0200</t>
  </si>
  <si>
    <t>2006-04-21 01:00:00.000 +0200</t>
  </si>
  <si>
    <t>2006-04-21 02:00:00.000 +0200</t>
  </si>
  <si>
    <t>2006-04-21 03:00:00.000 +0200</t>
  </si>
  <si>
    <t>2006-04-21 04:00:00.000 +0200</t>
  </si>
  <si>
    <t>2006-04-21 05:00:00.000 +0200</t>
  </si>
  <si>
    <t>2006-04-21 06:00:00.000 +0200</t>
  </si>
  <si>
    <t>2006-04-21 07:00:00.000 +0200</t>
  </si>
  <si>
    <t>2006-04-21 08:00:00.000 +0200</t>
  </si>
  <si>
    <t>2006-04-21 09:00:00.000 +0200</t>
  </si>
  <si>
    <t>2006-04-21 10:00:00.000 +0200</t>
  </si>
  <si>
    <t>2006-04-21 11:00:00.000 +0200</t>
  </si>
  <si>
    <t>2006-04-21 12:00:00.000 +0200</t>
  </si>
  <si>
    <t>2006-04-21 13:00:00.000 +0200</t>
  </si>
  <si>
    <t>2006-04-21 14:00:00.000 +0200</t>
  </si>
  <si>
    <t>2006-04-21 15:00:00.000 +0200</t>
  </si>
  <si>
    <t>2006-04-21 16:00:00.000 +0200</t>
  </si>
  <si>
    <t>2006-04-21 17:00:00.000 +0200</t>
  </si>
  <si>
    <t>2006-04-21 18:00:00.000 +0200</t>
  </si>
  <si>
    <t>2006-04-21 19:00:00.000 +0200</t>
  </si>
  <si>
    <t>2006-04-21 20:00:00.000 +0200</t>
  </si>
  <si>
    <t>2006-04-21 21:00:00.000 +0200</t>
  </si>
  <si>
    <t>2006-04-21 22:00:00.000 +0200</t>
  </si>
  <si>
    <t>2006-04-21 23:00:00.000 +0200</t>
  </si>
  <si>
    <t>2006-04-22 00:00:00.000 +0200</t>
  </si>
  <si>
    <t>2006-04-22 01:00:00.000 +0200</t>
  </si>
  <si>
    <t>2006-04-22 02:00:00.000 +0200</t>
  </si>
  <si>
    <t>2006-04-22 03:00:00.000 +0200</t>
  </si>
  <si>
    <t>2006-04-22 04:00:00.000 +0200</t>
  </si>
  <si>
    <t>2006-04-22 05:00:00.000 +0200</t>
  </si>
  <si>
    <t>2006-04-22 06:00:00.000 +0200</t>
  </si>
  <si>
    <t>2006-04-22 07:00:00.000 +0200</t>
  </si>
  <si>
    <t>2006-04-22 08:00:00.000 +0200</t>
  </si>
  <si>
    <t>2006-04-22 09:00:00.000 +0200</t>
  </si>
  <si>
    <t>2006-04-22 10:00:00.000 +0200</t>
  </si>
  <si>
    <t>2006-04-22 11:00:00.000 +0200</t>
  </si>
  <si>
    <t>2006-04-22 12:00:00.000 +0200</t>
  </si>
  <si>
    <t>2006-04-22 13:00:00.000 +0200</t>
  </si>
  <si>
    <t>2006-04-22 14:00:00.000 +0200</t>
  </si>
  <si>
    <t>2006-04-22 15:00:00.000 +0200</t>
  </si>
  <si>
    <t>2006-04-22 16:00:00.000 +0200</t>
  </si>
  <si>
    <t>2006-04-22 17:00:00.000 +0200</t>
  </si>
  <si>
    <t>2006-04-22 18:00:00.000 +0200</t>
  </si>
  <si>
    <t>2006-04-22 19:00:00.000 +0200</t>
  </si>
  <si>
    <t>2006-04-22 20:00:00.000 +0200</t>
  </si>
  <si>
    <t>2006-04-22 21:00:00.000 +0200</t>
  </si>
  <si>
    <t>2006-04-22 22:00:00.000 +0200</t>
  </si>
  <si>
    <t>2006-04-22 23:00:00.000 +0200</t>
  </si>
  <si>
    <t>2006-04-23 00:00:00.000 +0200</t>
  </si>
  <si>
    <t>2006-04-23 01:00:00.000 +0200</t>
  </si>
  <si>
    <t>2006-04-23 02:00:00.000 +0200</t>
  </si>
  <si>
    <t>2006-04-23 03:00:00.000 +0200</t>
  </si>
  <si>
    <t>2006-04-23 04:00:00.000 +0200</t>
  </si>
  <si>
    <t>2006-04-23 05:00:00.000 +0200</t>
  </si>
  <si>
    <t>2006-04-23 06:00:00.000 +0200</t>
  </si>
  <si>
    <t>2006-04-23 07:00:00.000 +0200</t>
  </si>
  <si>
    <t>2006-04-23 08:00:00.000 +0200</t>
  </si>
  <si>
    <t>2006-04-23 09:00:00.000 +0200</t>
  </si>
  <si>
    <t>2006-04-23 10:00:00.000 +0200</t>
  </si>
  <si>
    <t>2006-04-23 11:00:00.000 +0200</t>
  </si>
  <si>
    <t>2006-04-23 12:00:00.000 +0200</t>
  </si>
  <si>
    <t>2006-04-23 13:00:00.000 +0200</t>
  </si>
  <si>
    <t>2006-04-23 14:00:00.000 +0200</t>
  </si>
  <si>
    <t>2006-04-23 15:00:00.000 +0200</t>
  </si>
  <si>
    <t>2006-04-23 16:00:00.000 +0200</t>
  </si>
  <si>
    <t>2006-04-23 17:00:00.000 +0200</t>
  </si>
  <si>
    <t>2006-04-23 18:00:00.000 +0200</t>
  </si>
  <si>
    <t>2006-04-23 19:00:00.000 +0200</t>
  </si>
  <si>
    <t>2006-04-23 20:00:00.000 +0200</t>
  </si>
  <si>
    <t>2006-04-23 21:00:00.000 +0200</t>
  </si>
  <si>
    <t>2006-04-23 22:00:00.000 +0200</t>
  </si>
  <si>
    <t>2006-04-23 23:00:00.000 +0200</t>
  </si>
  <si>
    <t>2006-04-24 00:00:00.000 +0200</t>
  </si>
  <si>
    <t>2006-04-24 01:00:00.000 +0200</t>
  </si>
  <si>
    <t>2006-04-24 02:00:00.000 +0200</t>
  </si>
  <si>
    <t>2006-04-24 03:00:00.000 +0200</t>
  </si>
  <si>
    <t>2006-04-24 04:00:00.000 +0200</t>
  </si>
  <si>
    <t>2006-04-24 05:00:00.000 +0200</t>
  </si>
  <si>
    <t>2006-04-24 06:00:00.000 +0200</t>
  </si>
  <si>
    <t>2006-04-24 07:00:00.000 +0200</t>
  </si>
  <si>
    <t>2006-04-24 08:00:00.000 +0200</t>
  </si>
  <si>
    <t>2006-04-24 09:00:00.000 +0200</t>
  </si>
  <si>
    <t>2006-04-24 10:00:00.000 +0200</t>
  </si>
  <si>
    <t>2006-04-24 11:00:00.000 +0200</t>
  </si>
  <si>
    <t>2006-04-24 12:00:00.000 +0200</t>
  </si>
  <si>
    <t>2006-04-24 13:00:00.000 +0200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</si>
  <si>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</si>
  <si>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</si>
  <si>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</si>
  <si>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</si>
  <si>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</si>
  <si>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</si>
  <si>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</si>
  <si>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</si>
  <si>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</si>
  <si>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</si>
  <si>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</si>
  <si>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</si>
  <si>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</si>
  <si>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</si>
  <si>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</si>
  <si>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t-Test: Paired Two Sample for Means</t>
  </si>
  <si>
    <t>t-Test: Two-Sample Assuming Equal Variances</t>
  </si>
  <si>
    <t>Variance</t>
  </si>
  <si>
    <t>Observations</t>
  </si>
  <si>
    <t>Pearson Correlation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</si>
  <si>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</si>
  <si>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</si>
  <si>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</si>
  <si>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</si>
  <si>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</si>
  <si>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</si>
  <si>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</si>
  <si>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</si>
  <si>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SAMPLE DATA</t>
  </si>
  <si>
    <t>α = 0.05</t>
  </si>
  <si>
    <t>t =</t>
  </si>
  <si>
    <t>E = tα/2,n-1* (s/ √n)</t>
  </si>
  <si>
    <t>n =</t>
  </si>
  <si>
    <r>
      <rPr>
        <rFont val="Calibri"/>
        <b/>
        <color theme="1"/>
        <sz val="12.0"/>
      </rPr>
      <t>S</t>
    </r>
    <r>
      <rPr>
        <rFont val="Calibri"/>
        <color theme="1"/>
        <sz val="10.0"/>
      </rPr>
      <t>temperature</t>
    </r>
  </si>
  <si>
    <r>
      <rPr>
        <rFont val="Calibri"/>
        <b/>
        <color theme="1"/>
        <sz val="12.0"/>
      </rPr>
      <t>E</t>
    </r>
    <r>
      <rPr>
        <rFont val="Calibri"/>
        <color theme="1"/>
        <sz val="10.0"/>
      </rPr>
      <t>temperature</t>
    </r>
  </si>
  <si>
    <r>
      <rPr>
        <rFont val="Calibri"/>
        <color theme="1"/>
        <sz val="14.0"/>
      </rPr>
      <t>x̅</t>
    </r>
    <r>
      <rPr>
        <rFont val="Calibri"/>
        <color theme="1"/>
        <sz val="10.0"/>
      </rPr>
      <t>temperature</t>
    </r>
  </si>
  <si>
    <r>
      <rPr>
        <rFont val="Calibri"/>
        <b/>
        <color theme="1"/>
        <sz val="12.0"/>
      </rPr>
      <t>S</t>
    </r>
    <r>
      <rPr>
        <rFont val="Calibri"/>
        <color theme="1"/>
        <sz val="10.0"/>
      </rPr>
      <t>apparent temperature</t>
    </r>
  </si>
  <si>
    <r>
      <rPr>
        <rFont val="Calibri"/>
        <b/>
        <color theme="1"/>
        <sz val="12.0"/>
      </rPr>
      <t>E</t>
    </r>
    <r>
      <rPr>
        <rFont val="Calibri"/>
        <color theme="1"/>
        <sz val="10.0"/>
      </rPr>
      <t>apparent temperature</t>
    </r>
  </si>
  <si>
    <r>
      <rPr>
        <rFont val="Calibri"/>
        <color theme="1"/>
        <sz val="14.0"/>
      </rPr>
      <t>x̅</t>
    </r>
    <r>
      <rPr>
        <rFont val="Calibri"/>
        <color theme="1"/>
        <sz val="10.0"/>
      </rPr>
      <t>apparent temperature</t>
    </r>
  </si>
  <si>
    <r>
      <rPr>
        <rFont val="Calibri"/>
        <b/>
        <color theme="1"/>
        <sz val="12.0"/>
      </rPr>
      <t>S</t>
    </r>
    <r>
      <rPr>
        <rFont val="Calibri"/>
        <color theme="1"/>
        <sz val="10.0"/>
      </rPr>
      <t>wind speed</t>
    </r>
  </si>
  <si>
    <r>
      <rPr>
        <rFont val="Calibri"/>
        <b/>
        <color theme="1"/>
        <sz val="12.0"/>
      </rPr>
      <t>E</t>
    </r>
    <r>
      <rPr>
        <rFont val="Calibri"/>
        <color theme="1"/>
        <sz val="10.0"/>
      </rPr>
      <t>wind speed</t>
    </r>
  </si>
  <si>
    <r>
      <rPr>
        <rFont val="Calibri"/>
        <color theme="1"/>
        <sz val="14.0"/>
      </rPr>
      <t>x̅</t>
    </r>
    <r>
      <rPr>
        <rFont val="Calibri"/>
        <color theme="1"/>
        <sz val="10.0"/>
      </rPr>
      <t>wind speed</t>
    </r>
  </si>
  <si>
    <t>Confidence interval of temperature runs from</t>
  </si>
  <si>
    <t>to</t>
  </si>
  <si>
    <t>Confidence interval of apparent temperature runs from</t>
  </si>
  <si>
    <t>Confidence interval of wind speed runs from</t>
  </si>
  <si>
    <t>We are 95% confident that the mean of temperature falls in the interval from 12.06139296 to 14.56954386 degree Celsius and 5% of the mean of temperature falls out of the interval</t>
  </si>
  <si>
    <t>We are 95% confident that the mean of apparent temperature falls in the interval from 11.19984596 to 14.1506987 degree Celsius and 5% of the mean of apparent temperature falls out of the interval</t>
  </si>
  <si>
    <t>We are 95% confident that the mean of wind speed falls in the interval from 13.68774611 to 17.14154409 km/h and 5% of the mean of wind speed falls out of the interval</t>
  </si>
  <si>
    <t>Temperature ©</t>
  </si>
  <si>
    <t>Apparent Temperature ©</t>
  </si>
  <si>
    <t>Is there any evidence that the temperature is 14 degrees above the apparent temperature?</t>
  </si>
  <si>
    <t>Tem</t>
  </si>
  <si>
    <t>C</t>
  </si>
  <si>
    <t>H0: µ1 - µ2 = 14</t>
  </si>
  <si>
    <t>H1: µ1 - µ2 ≠ 14</t>
  </si>
  <si>
    <r>
      <rPr>
        <rFont val="Calibri"/>
        <color theme="1"/>
        <sz val="11.0"/>
      </rPr>
      <t>T</t>
    </r>
    <r>
      <rPr>
        <rFont val="Calibri"/>
        <color theme="1"/>
        <sz val="11.0"/>
      </rPr>
      <t>α</t>
    </r>
    <r>
      <rPr>
        <rFont val="Calibri"/>
        <color theme="1"/>
        <sz val="11.0"/>
      </rPr>
      <t>/2</t>
    </r>
  </si>
  <si>
    <t>&gt; Do not Reject H0</t>
  </si>
  <si>
    <t>That's mean we can believe 95% the claim that Tem is 14 degree different with C</t>
  </si>
  <si>
    <t>Problems: Test to determine(at α = 0.05) if the temperature is 20</t>
  </si>
  <si>
    <t>H0 = 20</t>
  </si>
  <si>
    <t>H1 ≠ 20</t>
  </si>
  <si>
    <t xml:space="preserve">T0 = </t>
  </si>
  <si>
    <t xml:space="preserve">T(α/2;399) = </t>
  </si>
  <si>
    <t>&gt;Reject H0</t>
  </si>
  <si>
    <t xml:space="preserve"> </t>
  </si>
  <si>
    <t>That's mean we can believe 95% the claim that the temperature is different 20</t>
  </si>
  <si>
    <t>SUMMARY OUTPUT</t>
  </si>
  <si>
    <t>Regression Statistics</t>
  </si>
  <si>
    <t>Multiple R</t>
  </si>
  <si>
    <t>R Square</t>
  </si>
  <si>
    <t>Adjusted R Square</t>
  </si>
  <si>
    <t>ANOVA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</si>
  <si>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</si>
  <si>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</si>
  <si>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</si>
  <si>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</si>
  <si>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</si>
  <si>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</si>
  <si>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</si>
  <si>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</si>
  <si>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P-value</t>
  </si>
  <si>
    <t>Lower 95%</t>
  </si>
  <si>
    <t>Upper 95%</t>
  </si>
  <si>
    <t>Intercept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</si>
</sst>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sz val="11.0"/>
      <color theme="1"/>
      <name val="Calibri"/>
    </font>
    <font>
      <b/>
      <sz val="24.0"/>
      <color rgb="FF0B5394"/>
      <name val="Calibri"/>
    </font>
    <font>
      <b/>
      <sz val="14.0"/>
      <color rgb="FF385623"/>
      <name val="Calibri"/>
    </font>
    <font>
      <b/>
      <sz val="14.0"/>
      <color theme="1"/>
      <name val="Calibri"/>
    </font>
    <font>
      <b/>
      <sz val="12.0"/>
      <color theme="1"/>
      <name val="Calibri"/>
    </font>
    <font/>
    <font>
      <sz val="12.0"/>
      <color theme="1"/>
      <name val="Calibri"/>
    </font>
    <font>
      <b/>
      <sz val="16.0"/>
      <color theme="0"/>
      <name val="Calibri"/>
    </font>
    <font>
      <b/>
      <i/>
      <sz val="12.0"/>
      <color theme="1"/>
      <name val="Calibri"/>
    </font>
    <font>
      <b/>
      <sz val="12.0"/>
      <color rgb="FF222222"/>
      <name val="&quot;Google Sans&quot;"/>
    </font>
    <font>
      <i/>
      <sz val="12.0"/>
      <color theme="1"/>
      <name val="Calibri"/>
    </font>
    <font>
      <color theme="1"/>
      <name val="Calibri"/>
      <scheme val="minor"/>
    </font>
    <font>
      <sz val="10.0"/>
      <color theme="1"/>
      <name val="Calibri"/>
    </font>
    <font>
      <sz val="12.0"/>
      <color rgb="FF202124"/>
      <name val="Calibri"/>
    </font>
    <font>
      <i/>
      <sz val="11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i/>
      <sz val="11.0"/>
      <color theme="1"/>
      <name val="Calibri"/>
    </font>
    <font>
      <b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85623"/>
        <bgColor rgb="FF385623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92D050"/>
        <bgColor rgb="FF92D050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center" shrinkToFit="0" vertical="center" wrapText="1"/>
    </xf>
    <xf borderId="0" fillId="2" fontId="3" numFmtId="0" xfId="0" applyAlignment="1" applyFont="1">
      <alignment horizontal="left" shrinkToFit="0" vertical="center" wrapText="1"/>
    </xf>
    <xf borderId="0" fillId="2" fontId="4" numFmtId="0" xfId="0" applyAlignment="1" applyFont="1">
      <alignment readingOrder="0"/>
    </xf>
    <xf borderId="1" fillId="4" fontId="5" numFmtId="0" xfId="0" applyAlignment="1" applyBorder="1" applyFill="1" applyFont="1">
      <alignment horizontal="center" shrinkToFit="0" wrapText="1"/>
    </xf>
    <xf borderId="2" fillId="0" fontId="6" numFmtId="0" xfId="0" applyBorder="1" applyFont="1"/>
    <xf borderId="3" fillId="0" fontId="6" numFmtId="0" xfId="0" applyBorder="1" applyFont="1"/>
    <xf borderId="0" fillId="0" fontId="5" numFmtId="0" xfId="0" applyAlignment="1" applyFont="1">
      <alignment horizontal="center" shrinkToFit="0" vertical="center" wrapText="1"/>
    </xf>
    <xf borderId="4" fillId="5" fontId="7" numFmtId="0" xfId="0" applyAlignment="1" applyBorder="1" applyFill="1" applyFont="1">
      <alignment horizontal="center" readingOrder="0" vertical="bottom"/>
    </xf>
    <xf borderId="4" fillId="5" fontId="7" numFmtId="0" xfId="0" applyAlignment="1" applyBorder="1" applyFont="1">
      <alignment horizontal="center" readingOrder="0" vertical="bottom"/>
    </xf>
    <xf borderId="5" fillId="0" fontId="6" numFmtId="0" xfId="0" applyBorder="1" applyFont="1"/>
    <xf borderId="0" fillId="2" fontId="7" numFmtId="0" xfId="0" applyAlignment="1" applyFont="1">
      <alignment horizontal="center"/>
    </xf>
    <xf borderId="6" fillId="2" fontId="7" numFmtId="0" xfId="0" applyAlignment="1" applyBorder="1" applyFont="1">
      <alignment horizontal="center" readingOrder="0"/>
    </xf>
    <xf borderId="7" fillId="0" fontId="6" numFmtId="0" xfId="0" applyBorder="1" applyFont="1"/>
    <xf borderId="8" fillId="0" fontId="6" numFmtId="0" xfId="0" applyBorder="1" applyFont="1"/>
    <xf borderId="9" fillId="3" fontId="8" numFmtId="0" xfId="0" applyAlignment="1" applyBorder="1" applyFont="1">
      <alignment horizontal="center"/>
    </xf>
    <xf borderId="10" fillId="0" fontId="6" numFmtId="0" xfId="0" applyBorder="1" applyFont="1"/>
    <xf borderId="11" fillId="0" fontId="6" numFmtId="0" xfId="0" applyBorder="1" applyFont="1"/>
    <xf borderId="12" fillId="4" fontId="7" numFmtId="0" xfId="0" applyAlignment="1" applyBorder="1" applyFont="1">
      <alignment horizontal="center"/>
    </xf>
    <xf borderId="0" fillId="4" fontId="7" numFmtId="0" xfId="0" applyAlignment="1" applyFont="1">
      <alignment horizontal="center"/>
    </xf>
    <xf borderId="13" fillId="2" fontId="1" numFmtId="0" xfId="0" applyBorder="1" applyFont="1"/>
    <xf borderId="12" fillId="2" fontId="7" numFmtId="0" xfId="0" applyBorder="1" applyFont="1"/>
    <xf borderId="0" fillId="2" fontId="7" numFmtId="0" xfId="0" applyFont="1"/>
    <xf borderId="14" fillId="2" fontId="7" numFmtId="0" xfId="0" applyBorder="1" applyFont="1"/>
    <xf borderId="15" fillId="2" fontId="7" numFmtId="0" xfId="0" applyBorder="1" applyFont="1"/>
    <xf borderId="15" fillId="2" fontId="1" numFmtId="0" xfId="0" applyBorder="1" applyFont="1"/>
    <xf borderId="16" fillId="2" fontId="1" numFmtId="0" xfId="0" applyBorder="1" applyFont="1"/>
    <xf borderId="0" fillId="0" fontId="9" numFmtId="0" xfId="0" applyAlignment="1" applyFont="1">
      <alignment horizontal="center" vertical="center"/>
    </xf>
    <xf borderId="0" fillId="2" fontId="9" numFmtId="0" xfId="0" applyAlignment="1" applyFont="1">
      <alignment horizontal="center" vertical="center"/>
    </xf>
    <xf borderId="0" fillId="5" fontId="10" numFmtId="0" xfId="0" applyAlignment="1" applyFont="1">
      <alignment readingOrder="0"/>
    </xf>
    <xf borderId="17" fillId="6" fontId="9" numFmtId="0" xfId="0" applyAlignment="1" applyBorder="1" applyFill="1" applyFont="1">
      <alignment horizontal="center" vertical="center"/>
    </xf>
    <xf borderId="4" fillId="4" fontId="9" numFmtId="0" xfId="0" applyAlignment="1" applyBorder="1" applyFont="1">
      <alignment horizontal="center" vertical="center"/>
    </xf>
    <xf borderId="18" fillId="4" fontId="9" numFmtId="0" xfId="0" applyAlignment="1" applyBorder="1" applyFont="1">
      <alignment horizontal="center" vertical="center"/>
    </xf>
    <xf borderId="17" fillId="2" fontId="7" numFmtId="0" xfId="0" applyBorder="1" applyFont="1"/>
    <xf borderId="0" fillId="0" fontId="7" numFmtId="0" xfId="0" applyFont="1"/>
    <xf borderId="0" fillId="0" fontId="5" numFmtId="0" xfId="0" applyAlignment="1" applyFont="1">
      <alignment horizontal="center" vertical="center"/>
    </xf>
    <xf borderId="0" fillId="0" fontId="7" numFmtId="0" xfId="0" applyAlignment="1" applyFont="1">
      <alignment horizontal="center"/>
    </xf>
    <xf borderId="18" fillId="4" fontId="5" numFmtId="0" xfId="0" applyAlignment="1" applyBorder="1" applyFont="1">
      <alignment horizontal="center" vertical="center"/>
    </xf>
    <xf borderId="19" fillId="0" fontId="6" numFmtId="0" xfId="0" applyBorder="1" applyFont="1"/>
    <xf borderId="20" fillId="0" fontId="6" numFmtId="0" xfId="0" applyBorder="1" applyFont="1"/>
    <xf borderId="6" fillId="0" fontId="6" numFmtId="0" xfId="0" applyBorder="1" applyFont="1"/>
    <xf borderId="17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17" fillId="0" fontId="7" numFmtId="0" xfId="0" applyBorder="1" applyFont="1"/>
    <xf borderId="0" fillId="0" fontId="5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3" fontId="12" numFmtId="0" xfId="0" applyFont="1"/>
    <xf borderId="17" fillId="3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17" fillId="4" fontId="7" numFmtId="0" xfId="0" applyAlignment="1" applyBorder="1" applyFont="1">
      <alignment horizontal="center"/>
    </xf>
    <xf borderId="17" fillId="2" fontId="7" numFmtId="0" xfId="0" applyAlignment="1" applyBorder="1" applyFont="1">
      <alignment horizontal="left"/>
    </xf>
    <xf borderId="17" fillId="2" fontId="7" numFmtId="0" xfId="0" applyAlignment="1" applyBorder="1" applyFont="1">
      <alignment horizontal="center"/>
    </xf>
    <xf borderId="0" fillId="2" fontId="7" numFmtId="0" xfId="0" applyAlignment="1" applyFont="1">
      <alignment readingOrder="0"/>
    </xf>
    <xf borderId="17" fillId="2" fontId="7" numFmtId="0" xfId="0" applyAlignment="1" applyBorder="1" applyFont="1">
      <alignment horizontal="center" readingOrder="0"/>
    </xf>
    <xf borderId="0" fillId="2" fontId="7" numFmtId="0" xfId="0" applyAlignment="1" applyFont="1">
      <alignment horizontal="left" readingOrder="0"/>
    </xf>
    <xf borderId="17" fillId="2" fontId="7" numFmtId="0" xfId="0" applyAlignment="1" applyBorder="1" applyFont="1">
      <alignment horizontal="left" readingOrder="0"/>
    </xf>
    <xf borderId="17" fillId="2" fontId="7" numFmtId="0" xfId="0" applyAlignment="1" applyBorder="1" applyFont="1">
      <alignment readingOrder="0"/>
    </xf>
    <xf borderId="17" fillId="2" fontId="13" numFmtId="0" xfId="0" applyAlignment="1" applyBorder="1" applyFont="1">
      <alignment readingOrder="0"/>
    </xf>
    <xf borderId="20" fillId="2" fontId="7" numFmtId="0" xfId="0" applyBorder="1" applyFont="1"/>
    <xf borderId="5" fillId="2" fontId="7" numFmtId="0" xfId="0" applyBorder="1" applyFont="1"/>
    <xf borderId="8" fillId="2" fontId="7" numFmtId="0" xfId="0" applyBorder="1" applyFont="1"/>
    <xf borderId="21" fillId="4" fontId="9" numFmtId="0" xfId="0" applyAlignment="1" applyBorder="1" applyFont="1">
      <alignment horizontal="center" vertical="center"/>
    </xf>
    <xf borderId="1" fillId="7" fontId="14" numFmtId="0" xfId="0" applyBorder="1" applyFill="1" applyFont="1"/>
    <xf borderId="22" fillId="0" fontId="6" numFmtId="0" xfId="0" applyBorder="1" applyFont="1"/>
    <xf borderId="4" fillId="0" fontId="1" numFmtId="0" xfId="0" applyBorder="1" applyFont="1"/>
    <xf borderId="0" fillId="0" fontId="1" numFmtId="0" xfId="0" applyFont="1"/>
    <xf borderId="5" fillId="0" fontId="12" numFmtId="0" xfId="0" applyBorder="1" applyFont="1"/>
    <xf borderId="4" fillId="0" fontId="12" numFmtId="0" xfId="0" applyBorder="1" applyFont="1"/>
    <xf borderId="17" fillId="0" fontId="15" numFmtId="0" xfId="0" applyAlignment="1" applyBorder="1" applyFont="1">
      <alignment horizontal="center" shrinkToFit="0" vertical="bottom" wrapText="0"/>
    </xf>
    <xf borderId="17" fillId="0" fontId="15" numFmtId="0" xfId="0" applyAlignment="1" applyBorder="1" applyFont="1">
      <alignment horizontal="center" readingOrder="0" shrinkToFit="0" vertical="bottom" wrapText="0"/>
    </xf>
    <xf borderId="17" fillId="0" fontId="16" numFmtId="0" xfId="0" applyAlignment="1" applyBorder="1" applyFont="1">
      <alignment horizontal="left" readingOrder="0" shrinkToFit="0" vertical="bottom" wrapText="0"/>
    </xf>
    <xf borderId="17" fillId="0" fontId="16" numFmtId="0" xfId="0" applyAlignment="1" applyBorder="1" applyFont="1">
      <alignment horizontal="right" readingOrder="0" shrinkToFit="0" vertical="bottom" wrapText="0"/>
    </xf>
    <xf borderId="17" fillId="0" fontId="16" numFmtId="0" xfId="0" applyAlignment="1" applyBorder="1" applyFont="1">
      <alignment shrinkToFit="0" vertical="bottom" wrapText="0"/>
    </xf>
    <xf borderId="17" fillId="0" fontId="16" numFmtId="11" xfId="0" applyAlignment="1" applyBorder="1" applyFont="1" applyNumberFormat="1">
      <alignment horizontal="right" readingOrder="0" shrinkToFit="0" vertical="bottom" wrapText="0"/>
    </xf>
    <xf borderId="4" fillId="0" fontId="1" numFmtId="0" xfId="0" applyAlignment="1" applyBorder="1" applyFont="1">
      <alignment readingOrder="0"/>
    </xf>
    <xf borderId="4" fillId="0" fontId="7" numFmtId="0" xfId="0" applyBorder="1" applyFont="1"/>
    <xf borderId="6" fillId="0" fontId="7" numFmtId="0" xfId="0" applyAlignment="1" applyBorder="1" applyFont="1">
      <alignment readingOrder="0"/>
    </xf>
    <xf borderId="7" fillId="0" fontId="1" numFmtId="0" xfId="0" applyBorder="1" applyFont="1"/>
    <xf borderId="8" fillId="0" fontId="12" numFmtId="0" xfId="0" applyBorder="1" applyFont="1"/>
    <xf borderId="23" fillId="8" fontId="7" numFmtId="0" xfId="0" applyBorder="1" applyFill="1" applyFont="1"/>
    <xf borderId="24" fillId="8" fontId="7" numFmtId="0" xfId="0" applyBorder="1" applyFont="1"/>
    <xf borderId="20" fillId="8" fontId="12" numFmtId="0" xfId="0" applyBorder="1" applyFont="1"/>
    <xf borderId="5" fillId="0" fontId="7" numFmtId="0" xfId="0" applyBorder="1" applyFont="1"/>
    <xf borderId="4" fillId="0" fontId="7" numFmtId="0" xfId="0" applyAlignment="1" applyBorder="1" applyFont="1">
      <alignment horizontal="left"/>
    </xf>
    <xf borderId="0" fillId="0" fontId="7" numFmtId="0" xfId="0" applyAlignment="1" applyFont="1">
      <alignment horizontal="right"/>
    </xf>
    <xf borderId="4" fillId="0" fontId="7" numFmtId="0" xfId="0" applyAlignment="1" applyBorder="1" applyFont="1">
      <alignment horizontal="right"/>
    </xf>
    <xf borderId="0" fillId="0" fontId="7" numFmtId="0" xfId="0" applyAlignment="1" applyFont="1">
      <alignment horizontal="left" vertical="top"/>
    </xf>
    <xf borderId="0" fillId="0" fontId="7" numFmtId="0" xfId="0" applyAlignment="1" applyFont="1">
      <alignment horizontal="left"/>
    </xf>
    <xf borderId="4" fillId="0" fontId="7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6" fillId="0" fontId="7" numFmtId="0" xfId="0" applyAlignment="1" applyBorder="1" applyFont="1">
      <alignment horizontal="left"/>
    </xf>
    <xf borderId="7" fillId="0" fontId="1" numFmtId="0" xfId="0" applyAlignment="1" applyBorder="1" applyFont="1">
      <alignment horizontal="right"/>
    </xf>
    <xf borderId="1" fillId="3" fontId="8" numFmtId="0" xfId="0" applyAlignment="1" applyBorder="1" applyFont="1">
      <alignment horizontal="center"/>
    </xf>
    <xf borderId="0" fillId="2" fontId="5" numFmtId="0" xfId="0" applyFont="1"/>
    <xf borderId="0" fillId="0" fontId="17" numFmtId="0" xfId="0" applyAlignment="1" applyFont="1">
      <alignment readingOrder="0" shrinkToFit="0" vertical="bottom" wrapText="0"/>
    </xf>
    <xf borderId="0" fillId="0" fontId="16" numFmtId="0" xfId="0" applyAlignment="1" applyFont="1">
      <alignment shrinkToFit="0" vertical="bottom" wrapText="0"/>
    </xf>
    <xf borderId="1" fillId="0" fontId="15" numFmtId="0" xfId="0" applyAlignment="1" applyBorder="1" applyFont="1">
      <alignment horizontal="center" readingOrder="0" shrinkToFit="0" vertical="bottom" wrapText="0"/>
    </xf>
    <xf borderId="17" fillId="0" fontId="16" numFmtId="0" xfId="0" applyAlignment="1" applyBorder="1" applyFont="1">
      <alignment readingOrder="0" shrinkToFit="0" vertical="bottom" wrapText="0"/>
    </xf>
    <xf borderId="17" fillId="0" fontId="16" numFmtId="0" xfId="0" applyAlignment="1" applyBorder="1" applyFont="1">
      <alignment horizontal="right"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17" fillId="0" fontId="16" numFmtId="11" xfId="0" applyAlignment="1" applyBorder="1" applyFont="1" applyNumberFormat="1">
      <alignment horizontal="right" readingOrder="0" shrinkToFit="0" vertical="bottom" wrapText="0"/>
    </xf>
    <xf borderId="17" fillId="0" fontId="16" numFmtId="0" xfId="0" applyAlignment="1" applyBorder="1" applyFont="1">
      <alignment shrinkToFit="0" vertical="bottom" wrapText="0"/>
    </xf>
    <xf borderId="0" fillId="2" fontId="18" numFmtId="0" xfId="0" applyAlignment="1" applyFont="1">
      <alignment horizontal="center"/>
    </xf>
    <xf borderId="0" fillId="2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1123950</xdr:colOff>
      <xdr:row>0</xdr:row>
      <xdr:rowOff>238125</xdr:rowOff>
    </xdr:from>
    <xdr:ext cx="4476750" cy="28194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361950</xdr:colOff>
      <xdr:row>0</xdr:row>
      <xdr:rowOff>238125</xdr:rowOff>
    </xdr:from>
    <xdr:ext cx="4238625" cy="28194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1123950</xdr:colOff>
      <xdr:row>17</xdr:row>
      <xdr:rowOff>95250</xdr:rowOff>
    </xdr:from>
    <xdr:ext cx="4476750" cy="28194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361950</xdr:colOff>
      <xdr:row>17</xdr:row>
      <xdr:rowOff>95250</xdr:rowOff>
    </xdr:from>
    <xdr:ext cx="4238625" cy="281940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29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1"/>
      <c r="C3" s="1"/>
      <c r="D3" s="1"/>
      <c r="E3" s="2" t="s">
        <v>0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"/>
      <c r="C4" s="1"/>
      <c r="D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1"/>
      <c r="C5" s="1"/>
      <c r="D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1"/>
      <c r="C6" s="1"/>
      <c r="D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1"/>
      <c r="C7" s="1"/>
      <c r="D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1"/>
      <c r="C8" s="1"/>
      <c r="D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1"/>
      <c r="B9" s="1"/>
      <c r="C9" s="1"/>
      <c r="D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3"/>
      <c r="F13" s="3"/>
      <c r="G13" s="3"/>
      <c r="H13" s="4" t="s"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H14" s="5" t="s">
        <v>2</v>
      </c>
      <c r="I14" s="6"/>
      <c r="J14" s="6"/>
      <c r="K14" s="7"/>
      <c r="L14" s="5" t="s">
        <v>3</v>
      </c>
      <c r="M14" s="7"/>
      <c r="O14" s="8"/>
      <c r="P14" s="8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H15" s="9" t="s">
        <v>4</v>
      </c>
      <c r="L15" s="10" t="s">
        <v>5</v>
      </c>
      <c r="M15" s="11"/>
      <c r="O15" s="12"/>
      <c r="P15" s="12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H16" s="9" t="s">
        <v>6</v>
      </c>
      <c r="L16" s="9" t="s">
        <v>7</v>
      </c>
      <c r="M16" s="11"/>
      <c r="O16" s="12"/>
      <c r="P16" s="12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H17" s="9" t="s">
        <v>8</v>
      </c>
      <c r="L17" s="10" t="s">
        <v>9</v>
      </c>
      <c r="M17" s="11"/>
      <c r="O17" s="12"/>
      <c r="P17" s="12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2"/>
      <c r="F18" s="12"/>
      <c r="G18" s="12"/>
      <c r="H18" s="13" t="s">
        <v>10</v>
      </c>
      <c r="I18" s="14"/>
      <c r="J18" s="14"/>
      <c r="K18" s="14"/>
      <c r="L18" s="13" t="s">
        <v>11</v>
      </c>
      <c r="M18" s="15"/>
      <c r="N18" s="12"/>
      <c r="O18" s="12"/>
      <c r="P18" s="12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2"/>
      <c r="I19" s="12"/>
      <c r="K19" s="12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H16:K16"/>
    <mergeCell ref="H17:K17"/>
    <mergeCell ref="L17:M17"/>
    <mergeCell ref="H18:K18"/>
    <mergeCell ref="L18:M18"/>
    <mergeCell ref="E19:H19"/>
    <mergeCell ref="I19:J19"/>
    <mergeCell ref="K19:P19"/>
    <mergeCell ref="E3:P9"/>
    <mergeCell ref="H13:I13"/>
    <mergeCell ref="H14:K14"/>
    <mergeCell ref="L14:M14"/>
    <mergeCell ref="H15:K15"/>
    <mergeCell ref="L15:M15"/>
    <mergeCell ref="L16:M1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2" width="25.29"/>
    <col customWidth="1" min="3" max="3" width="11.71"/>
    <col customWidth="1" min="4" max="4" width="16.29"/>
    <col customWidth="1" min="5" max="5" width="25.71"/>
    <col customWidth="1" min="6" max="6" width="18.86"/>
    <col customWidth="1" hidden="1" min="7" max="7" width="23.43"/>
    <col customWidth="1" hidden="1" min="8" max="8" width="13.57"/>
    <col customWidth="1" hidden="1" min="9" max="9" width="10.71"/>
    <col customWidth="1" hidden="1" min="10" max="10" width="18.57"/>
    <col customWidth="1" hidden="1" min="11" max="11" width="48.43"/>
    <col customWidth="1" min="12" max="26" width="9.29"/>
  </cols>
  <sheetData>
    <row r="1" ht="14.25" customHeight="1">
      <c r="A1" s="16" t="s">
        <v>12</v>
      </c>
      <c r="B1" s="17"/>
      <c r="C1" s="17"/>
      <c r="D1" s="17"/>
      <c r="E1" s="17"/>
      <c r="F1" s="17"/>
      <c r="G1" s="17"/>
      <c r="H1" s="17"/>
      <c r="I1" s="17"/>
      <c r="J1" s="17"/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9" t="s">
        <v>13</v>
      </c>
      <c r="B2" s="20" t="s">
        <v>14</v>
      </c>
      <c r="C2" s="20" t="s">
        <v>15</v>
      </c>
      <c r="D2" s="20" t="s">
        <v>16</v>
      </c>
      <c r="E2" s="20" t="s">
        <v>17</v>
      </c>
      <c r="F2" s="20" t="s">
        <v>18</v>
      </c>
      <c r="G2" s="1"/>
      <c r="H2" s="1"/>
      <c r="I2" s="1"/>
      <c r="J2" s="1"/>
      <c r="K2" s="2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22" t="s">
        <v>19</v>
      </c>
      <c r="B3" s="23" t="s">
        <v>20</v>
      </c>
      <c r="C3" s="23" t="s">
        <v>21</v>
      </c>
      <c r="D3" s="23">
        <v>9.47222222222222</v>
      </c>
      <c r="E3" s="23">
        <v>7.38888888888888</v>
      </c>
      <c r="F3" s="23">
        <v>14.1197</v>
      </c>
      <c r="G3" s="1"/>
      <c r="H3" s="1"/>
      <c r="I3" s="1"/>
      <c r="J3" s="1"/>
      <c r="K3" s="2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22" t="s">
        <v>22</v>
      </c>
      <c r="B4" s="23" t="s">
        <v>20</v>
      </c>
      <c r="C4" s="23" t="s">
        <v>21</v>
      </c>
      <c r="D4" s="23">
        <v>9.35555555555555</v>
      </c>
      <c r="E4" s="23">
        <v>7.22777777777777</v>
      </c>
      <c r="F4" s="23">
        <v>14.2646</v>
      </c>
      <c r="G4" s="1"/>
      <c r="H4" s="1"/>
      <c r="I4" s="1"/>
      <c r="J4" s="1"/>
      <c r="K4" s="2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22" t="s">
        <v>23</v>
      </c>
      <c r="B5" s="23" t="s">
        <v>24</v>
      </c>
      <c r="C5" s="23" t="s">
        <v>21</v>
      </c>
      <c r="D5" s="23">
        <v>9.37777777777777</v>
      </c>
      <c r="E5" s="23">
        <v>9.37777777777777</v>
      </c>
      <c r="F5" s="23">
        <v>3.9284</v>
      </c>
      <c r="G5" s="1"/>
      <c r="H5" s="1"/>
      <c r="I5" s="1"/>
      <c r="J5" s="1"/>
      <c r="K5" s="2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22" t="s">
        <v>25</v>
      </c>
      <c r="B6" s="23" t="s">
        <v>20</v>
      </c>
      <c r="C6" s="23" t="s">
        <v>21</v>
      </c>
      <c r="D6" s="23">
        <v>8.28888888888889</v>
      </c>
      <c r="E6" s="23">
        <v>5.94444444444444</v>
      </c>
      <c r="F6" s="23">
        <v>14.1036</v>
      </c>
      <c r="G6" s="1"/>
      <c r="H6" s="1"/>
      <c r="I6" s="1"/>
      <c r="J6" s="1"/>
      <c r="K6" s="2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22" t="s">
        <v>26</v>
      </c>
      <c r="B7" s="23" t="s">
        <v>24</v>
      </c>
      <c r="C7" s="23" t="s">
        <v>21</v>
      </c>
      <c r="D7" s="23">
        <v>8.75555555555555</v>
      </c>
      <c r="E7" s="23">
        <v>6.97777777777777</v>
      </c>
      <c r="F7" s="23">
        <v>11.0446</v>
      </c>
      <c r="G7" s="1"/>
      <c r="H7" s="1"/>
      <c r="I7" s="1"/>
      <c r="J7" s="1"/>
      <c r="K7" s="2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22" t="s">
        <v>27</v>
      </c>
      <c r="B8" s="23" t="s">
        <v>20</v>
      </c>
      <c r="C8" s="23" t="s">
        <v>21</v>
      </c>
      <c r="D8" s="23">
        <v>9.22222222222222</v>
      </c>
      <c r="E8" s="23">
        <v>7.11111111111111</v>
      </c>
      <c r="F8" s="23">
        <v>13.9587</v>
      </c>
      <c r="G8" s="1"/>
      <c r="H8" s="1"/>
      <c r="I8" s="1"/>
      <c r="J8" s="1"/>
      <c r="K8" s="2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22" t="s">
        <v>28</v>
      </c>
      <c r="B9" s="23" t="s">
        <v>20</v>
      </c>
      <c r="C9" s="23" t="s">
        <v>21</v>
      </c>
      <c r="D9" s="23">
        <v>7.73333333333333</v>
      </c>
      <c r="E9" s="23">
        <v>5.52222222222222</v>
      </c>
      <c r="F9" s="23">
        <v>12.3648</v>
      </c>
      <c r="G9" s="1"/>
      <c r="H9" s="1"/>
      <c r="I9" s="1"/>
      <c r="J9" s="1"/>
      <c r="K9" s="2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22" t="s">
        <v>29</v>
      </c>
      <c r="B10" s="23" t="s">
        <v>20</v>
      </c>
      <c r="C10" s="23" t="s">
        <v>21</v>
      </c>
      <c r="D10" s="23">
        <v>8.77222222222222</v>
      </c>
      <c r="E10" s="23">
        <v>6.52777777777777</v>
      </c>
      <c r="F10" s="23">
        <v>14.1519</v>
      </c>
      <c r="G10" s="1"/>
      <c r="H10" s="1"/>
      <c r="I10" s="1"/>
      <c r="J10" s="1"/>
      <c r="K10" s="2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22" t="s">
        <v>30</v>
      </c>
      <c r="B11" s="23" t="s">
        <v>20</v>
      </c>
      <c r="C11" s="23" t="s">
        <v>21</v>
      </c>
      <c r="D11" s="23">
        <v>10.8222222222222</v>
      </c>
      <c r="E11" s="23">
        <v>10.8222222222222</v>
      </c>
      <c r="F11" s="23">
        <v>11.3183</v>
      </c>
      <c r="G11" s="1"/>
      <c r="H11" s="1"/>
      <c r="I11" s="1"/>
      <c r="J11" s="1"/>
      <c r="K11" s="2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22" t="s">
        <v>31</v>
      </c>
      <c r="B12" s="23" t="s">
        <v>20</v>
      </c>
      <c r="C12" s="23" t="s">
        <v>21</v>
      </c>
      <c r="D12" s="23">
        <v>13.7722222222222</v>
      </c>
      <c r="E12" s="23">
        <v>13.7722222222222</v>
      </c>
      <c r="F12" s="23">
        <v>12.5258</v>
      </c>
      <c r="G12" s="1"/>
      <c r="H12" s="1"/>
      <c r="I12" s="1"/>
      <c r="J12" s="1"/>
      <c r="K12" s="2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22" t="s">
        <v>32</v>
      </c>
      <c r="B13" s="23" t="s">
        <v>20</v>
      </c>
      <c r="C13" s="23" t="s">
        <v>21</v>
      </c>
      <c r="D13" s="23">
        <v>16.0166666666666</v>
      </c>
      <c r="E13" s="23">
        <v>16.0166666666666</v>
      </c>
      <c r="F13" s="23">
        <v>17.5651</v>
      </c>
      <c r="G13" s="1"/>
      <c r="H13" s="1"/>
      <c r="I13" s="1"/>
      <c r="J13" s="1"/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2" t="s">
        <v>33</v>
      </c>
      <c r="B14" s="23" t="s">
        <v>20</v>
      </c>
      <c r="C14" s="23" t="s">
        <v>21</v>
      </c>
      <c r="D14" s="23">
        <v>17.1444444444444</v>
      </c>
      <c r="E14" s="23">
        <v>17.1444444444444</v>
      </c>
      <c r="F14" s="23">
        <v>19.7869</v>
      </c>
      <c r="G14" s="1"/>
      <c r="H14" s="1"/>
      <c r="I14" s="1"/>
      <c r="J14" s="1"/>
      <c r="K14" s="2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22" t="s">
        <v>34</v>
      </c>
      <c r="B15" s="23" t="s">
        <v>20</v>
      </c>
      <c r="C15" s="23" t="s">
        <v>21</v>
      </c>
      <c r="D15" s="23">
        <v>17.8</v>
      </c>
      <c r="E15" s="23">
        <v>17.8</v>
      </c>
      <c r="F15" s="23">
        <v>21.9443</v>
      </c>
      <c r="G15" s="1"/>
      <c r="H15" s="1"/>
      <c r="I15" s="1"/>
      <c r="J15" s="1"/>
      <c r="K15" s="2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22" t="s">
        <v>35</v>
      </c>
      <c r="B16" s="23" t="s">
        <v>20</v>
      </c>
      <c r="C16" s="23" t="s">
        <v>21</v>
      </c>
      <c r="D16" s="23">
        <v>17.3333333333333</v>
      </c>
      <c r="E16" s="23">
        <v>17.3333333333333</v>
      </c>
      <c r="F16" s="23">
        <v>20.6885</v>
      </c>
      <c r="G16" s="1"/>
      <c r="H16" s="1"/>
      <c r="I16" s="1"/>
      <c r="J16" s="1"/>
      <c r="K16" s="2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22" t="s">
        <v>36</v>
      </c>
      <c r="B17" s="23" t="s">
        <v>20</v>
      </c>
      <c r="C17" s="23" t="s">
        <v>21</v>
      </c>
      <c r="D17" s="23">
        <v>18.8777777777777</v>
      </c>
      <c r="E17" s="23">
        <v>18.8777777777777</v>
      </c>
      <c r="F17" s="23">
        <v>15.3755</v>
      </c>
      <c r="G17" s="1"/>
      <c r="H17" s="1"/>
      <c r="I17" s="1"/>
      <c r="J17" s="1"/>
      <c r="K17" s="2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22" t="s">
        <v>37</v>
      </c>
      <c r="B18" s="23" t="s">
        <v>20</v>
      </c>
      <c r="C18" s="23" t="s">
        <v>21</v>
      </c>
      <c r="D18" s="23">
        <v>18.9111111111111</v>
      </c>
      <c r="E18" s="23">
        <v>18.9111111111111</v>
      </c>
      <c r="F18" s="23">
        <v>10.4006</v>
      </c>
      <c r="G18" s="1"/>
      <c r="H18" s="1"/>
      <c r="I18" s="1"/>
      <c r="J18" s="1"/>
      <c r="K18" s="2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22" t="s">
        <v>38</v>
      </c>
      <c r="B19" s="23" t="s">
        <v>20</v>
      </c>
      <c r="C19" s="23" t="s">
        <v>21</v>
      </c>
      <c r="D19" s="23">
        <v>15.3888888888888</v>
      </c>
      <c r="E19" s="23">
        <v>15.3888888888888</v>
      </c>
      <c r="F19" s="23">
        <v>14.4095</v>
      </c>
      <c r="G19" s="1"/>
      <c r="H19" s="1"/>
      <c r="I19" s="1"/>
      <c r="J19" s="1"/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22" t="s">
        <v>39</v>
      </c>
      <c r="B20" s="23" t="s">
        <v>24</v>
      </c>
      <c r="C20" s="23" t="s">
        <v>21</v>
      </c>
      <c r="D20" s="23">
        <v>15.55</v>
      </c>
      <c r="E20" s="23">
        <v>15.55</v>
      </c>
      <c r="F20" s="23">
        <v>11.1573</v>
      </c>
      <c r="G20" s="1"/>
      <c r="H20" s="1"/>
      <c r="I20" s="1"/>
      <c r="J20" s="1"/>
      <c r="K20" s="2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22" t="s">
        <v>40</v>
      </c>
      <c r="B21" s="23" t="s">
        <v>24</v>
      </c>
      <c r="C21" s="23" t="s">
        <v>21</v>
      </c>
      <c r="D21" s="23">
        <v>14.2555555555555</v>
      </c>
      <c r="E21" s="23">
        <v>14.2555555555555</v>
      </c>
      <c r="F21" s="23">
        <v>8.5169</v>
      </c>
      <c r="G21" s="1"/>
      <c r="H21" s="1"/>
      <c r="I21" s="1"/>
      <c r="J21" s="1"/>
      <c r="K21" s="2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22" t="s">
        <v>41</v>
      </c>
      <c r="B22" s="23" t="s">
        <v>24</v>
      </c>
      <c r="C22" s="23" t="s">
        <v>21</v>
      </c>
      <c r="D22" s="23">
        <v>13.1444444444444</v>
      </c>
      <c r="E22" s="23">
        <v>13.1444444444444</v>
      </c>
      <c r="F22" s="23">
        <v>7.6314</v>
      </c>
      <c r="G22" s="1"/>
      <c r="H22" s="1"/>
      <c r="I22" s="1"/>
      <c r="J22" s="1"/>
      <c r="K22" s="2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22" t="s">
        <v>42</v>
      </c>
      <c r="B23" s="23" t="s">
        <v>24</v>
      </c>
      <c r="C23" s="23" t="s">
        <v>21</v>
      </c>
      <c r="D23" s="23">
        <v>11.5499999999999</v>
      </c>
      <c r="E23" s="23">
        <v>11.5499999999999</v>
      </c>
      <c r="F23" s="23">
        <v>7.3899</v>
      </c>
      <c r="G23" s="1"/>
      <c r="H23" s="1"/>
      <c r="I23" s="1"/>
      <c r="J23" s="1"/>
      <c r="K23" s="2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22" t="s">
        <v>43</v>
      </c>
      <c r="B24" s="23" t="s">
        <v>24</v>
      </c>
      <c r="C24" s="23" t="s">
        <v>21</v>
      </c>
      <c r="D24" s="23">
        <v>11.1833333333333</v>
      </c>
      <c r="E24" s="23">
        <v>11.1833333333333</v>
      </c>
      <c r="F24" s="23">
        <v>4.9266</v>
      </c>
      <c r="G24" s="1"/>
      <c r="H24" s="1"/>
      <c r="I24" s="1"/>
      <c r="J24" s="1"/>
      <c r="K24" s="2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22" t="s">
        <v>44</v>
      </c>
      <c r="B25" s="23" t="s">
        <v>20</v>
      </c>
      <c r="C25" s="23" t="s">
        <v>21</v>
      </c>
      <c r="D25" s="23">
        <v>10.1166666666666</v>
      </c>
      <c r="E25" s="23">
        <v>10.1166666666666</v>
      </c>
      <c r="F25" s="23">
        <v>6.6493</v>
      </c>
      <c r="G25" s="1"/>
      <c r="H25" s="1"/>
      <c r="I25" s="1"/>
      <c r="J25" s="1"/>
      <c r="K25" s="2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22" t="s">
        <v>45</v>
      </c>
      <c r="B26" s="23" t="s">
        <v>24</v>
      </c>
      <c r="C26" s="23" t="s">
        <v>21</v>
      </c>
      <c r="D26" s="23">
        <v>10.2</v>
      </c>
      <c r="E26" s="23">
        <v>10.2</v>
      </c>
      <c r="F26" s="23">
        <v>3.9284</v>
      </c>
      <c r="G26" s="1"/>
      <c r="H26" s="1"/>
      <c r="I26" s="1"/>
      <c r="J26" s="1"/>
      <c r="K26" s="2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22" t="s">
        <v>46</v>
      </c>
      <c r="B27" s="23" t="s">
        <v>20</v>
      </c>
      <c r="C27" s="23" t="s">
        <v>21</v>
      </c>
      <c r="D27" s="23">
        <v>10.4222222222222</v>
      </c>
      <c r="E27" s="23">
        <v>10.4222222222222</v>
      </c>
      <c r="F27" s="23">
        <v>16.9855</v>
      </c>
      <c r="G27" s="1"/>
      <c r="H27" s="1"/>
      <c r="I27" s="1"/>
      <c r="J27" s="1"/>
      <c r="K27" s="2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22" t="s">
        <v>47</v>
      </c>
      <c r="B28" s="23" t="s">
        <v>20</v>
      </c>
      <c r="C28" s="23" t="s">
        <v>21</v>
      </c>
      <c r="D28" s="23">
        <v>9.91111111111111</v>
      </c>
      <c r="E28" s="23">
        <v>7.56666666666666</v>
      </c>
      <c r="F28" s="23">
        <v>17.2109</v>
      </c>
      <c r="G28" s="1"/>
      <c r="H28" s="1"/>
      <c r="I28" s="1"/>
      <c r="J28" s="1"/>
      <c r="K28" s="2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22" t="s">
        <v>48</v>
      </c>
      <c r="B29" s="23" t="s">
        <v>24</v>
      </c>
      <c r="C29" s="23" t="s">
        <v>21</v>
      </c>
      <c r="D29" s="23">
        <v>11.1833333333333</v>
      </c>
      <c r="E29" s="23">
        <v>11.1833333333333</v>
      </c>
      <c r="F29" s="23">
        <v>10.8192</v>
      </c>
      <c r="G29" s="1"/>
      <c r="H29" s="1"/>
      <c r="I29" s="1"/>
      <c r="J29" s="1"/>
      <c r="K29" s="2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22" t="s">
        <v>49</v>
      </c>
      <c r="B30" s="23" t="s">
        <v>20</v>
      </c>
      <c r="C30" s="23" t="s">
        <v>21</v>
      </c>
      <c r="D30" s="23">
        <v>7.15555555555555</v>
      </c>
      <c r="E30" s="23">
        <v>5.04444444444444</v>
      </c>
      <c r="F30" s="23">
        <v>11.0768</v>
      </c>
      <c r="G30" s="1"/>
      <c r="H30" s="1"/>
      <c r="I30" s="1"/>
      <c r="J30" s="1"/>
      <c r="K30" s="2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22" t="s">
        <v>50</v>
      </c>
      <c r="B31" s="23" t="s">
        <v>20</v>
      </c>
      <c r="C31" s="23" t="s">
        <v>21</v>
      </c>
      <c r="D31" s="23">
        <v>6.11111111111111</v>
      </c>
      <c r="E31" s="23">
        <v>4.81666666666666</v>
      </c>
      <c r="F31" s="23">
        <v>6.6493</v>
      </c>
      <c r="G31" s="1"/>
      <c r="H31" s="1"/>
      <c r="I31" s="1"/>
      <c r="J31" s="1"/>
      <c r="K31" s="2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22" t="s">
        <v>51</v>
      </c>
      <c r="B32" s="23" t="s">
        <v>20</v>
      </c>
      <c r="C32" s="23" t="s">
        <v>21</v>
      </c>
      <c r="D32" s="23">
        <v>6.78888888888888</v>
      </c>
      <c r="E32" s="23">
        <v>4.27222222222222</v>
      </c>
      <c r="F32" s="23">
        <v>13.0088</v>
      </c>
      <c r="G32" s="1"/>
      <c r="H32" s="1"/>
      <c r="I32" s="1"/>
      <c r="J32" s="1"/>
      <c r="K32" s="2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22" t="s">
        <v>52</v>
      </c>
      <c r="B33" s="23" t="s">
        <v>24</v>
      </c>
      <c r="C33" s="23" t="s">
        <v>21</v>
      </c>
      <c r="D33" s="23">
        <v>7.26111111111111</v>
      </c>
      <c r="E33" s="23">
        <v>5.15555555555555</v>
      </c>
      <c r="F33" s="23">
        <v>11.1734</v>
      </c>
      <c r="G33" s="1"/>
      <c r="H33" s="1"/>
      <c r="I33" s="1"/>
      <c r="J33" s="1"/>
      <c r="K33" s="2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22" t="s">
        <v>53</v>
      </c>
      <c r="B34" s="23" t="s">
        <v>24</v>
      </c>
      <c r="C34" s="23" t="s">
        <v>21</v>
      </c>
      <c r="D34" s="23">
        <v>7.79999999999999</v>
      </c>
      <c r="E34" s="23">
        <v>5.52777777777777</v>
      </c>
      <c r="F34" s="23">
        <v>12.8156</v>
      </c>
      <c r="G34" s="1"/>
      <c r="H34" s="1"/>
      <c r="I34" s="1"/>
      <c r="J34" s="1"/>
      <c r="K34" s="2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22" t="s">
        <v>54</v>
      </c>
      <c r="B35" s="23" t="s">
        <v>24</v>
      </c>
      <c r="C35" s="23" t="s">
        <v>21</v>
      </c>
      <c r="D35" s="23">
        <v>9.87222222222222</v>
      </c>
      <c r="E35" s="23">
        <v>7.93333333333333</v>
      </c>
      <c r="F35" s="23">
        <v>13.7494</v>
      </c>
      <c r="G35" s="1"/>
      <c r="H35" s="1"/>
      <c r="I35" s="1"/>
      <c r="J35" s="1"/>
      <c r="K35" s="2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22" t="s">
        <v>55</v>
      </c>
      <c r="B36" s="23" t="s">
        <v>24</v>
      </c>
      <c r="C36" s="23" t="s">
        <v>21</v>
      </c>
      <c r="D36" s="23">
        <v>12.2222222222222</v>
      </c>
      <c r="E36" s="23">
        <v>12.2222222222222</v>
      </c>
      <c r="F36" s="23">
        <v>15.6331</v>
      </c>
      <c r="G36" s="1"/>
      <c r="H36" s="1"/>
      <c r="I36" s="1"/>
      <c r="J36" s="1"/>
      <c r="K36" s="2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22" t="s">
        <v>56</v>
      </c>
      <c r="B37" s="23" t="s">
        <v>24</v>
      </c>
      <c r="C37" s="23" t="s">
        <v>21</v>
      </c>
      <c r="D37" s="23">
        <v>15.0944444444444</v>
      </c>
      <c r="E37" s="23">
        <v>15.0944444444444</v>
      </c>
      <c r="F37" s="23">
        <v>17.549</v>
      </c>
      <c r="G37" s="1"/>
      <c r="H37" s="1"/>
      <c r="I37" s="1"/>
      <c r="J37" s="1"/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22" t="s">
        <v>57</v>
      </c>
      <c r="B38" s="23" t="s">
        <v>24</v>
      </c>
      <c r="C38" s="23" t="s">
        <v>21</v>
      </c>
      <c r="D38" s="23">
        <v>17.3555555555555</v>
      </c>
      <c r="E38" s="23">
        <v>17.3555555555555</v>
      </c>
      <c r="F38" s="23">
        <v>22.7815</v>
      </c>
      <c r="G38" s="1"/>
      <c r="H38" s="1"/>
      <c r="I38" s="1"/>
      <c r="J38" s="1"/>
      <c r="K38" s="2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22" t="s">
        <v>58</v>
      </c>
      <c r="B39" s="23" t="s">
        <v>24</v>
      </c>
      <c r="C39" s="23" t="s">
        <v>21</v>
      </c>
      <c r="D39" s="23">
        <v>19.0055555555555</v>
      </c>
      <c r="E39" s="23">
        <v>19.0055555555555</v>
      </c>
      <c r="F39" s="23">
        <v>23.8924</v>
      </c>
      <c r="G39" s="1"/>
      <c r="H39" s="1"/>
      <c r="I39" s="1"/>
      <c r="J39" s="1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22" t="s">
        <v>59</v>
      </c>
      <c r="B40" s="23" t="s">
        <v>24</v>
      </c>
      <c r="C40" s="23" t="s">
        <v>21</v>
      </c>
      <c r="D40" s="23">
        <v>20.0444444444444</v>
      </c>
      <c r="E40" s="23">
        <v>20.0444444444444</v>
      </c>
      <c r="F40" s="23">
        <v>28.3682</v>
      </c>
      <c r="G40" s="1"/>
      <c r="H40" s="1"/>
      <c r="I40" s="1"/>
      <c r="J40" s="1"/>
      <c r="K40" s="2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22" t="s">
        <v>60</v>
      </c>
      <c r="B41" s="23" t="s">
        <v>24</v>
      </c>
      <c r="C41" s="23" t="s">
        <v>21</v>
      </c>
      <c r="D41" s="23">
        <v>21.0499999999999</v>
      </c>
      <c r="E41" s="23">
        <v>21.0499999999999</v>
      </c>
      <c r="F41" s="23">
        <v>26.9031</v>
      </c>
      <c r="G41" s="1"/>
      <c r="H41" s="1"/>
      <c r="I41" s="1"/>
      <c r="J41" s="1"/>
      <c r="K41" s="2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22" t="s">
        <v>61</v>
      </c>
      <c r="B42" s="23" t="s">
        <v>24</v>
      </c>
      <c r="C42" s="23" t="s">
        <v>21</v>
      </c>
      <c r="D42" s="23">
        <v>21.1833333333333</v>
      </c>
      <c r="E42" s="23">
        <v>21.1833333333333</v>
      </c>
      <c r="F42" s="23">
        <v>25.6956</v>
      </c>
      <c r="G42" s="1"/>
      <c r="H42" s="1"/>
      <c r="I42" s="1"/>
      <c r="J42" s="1"/>
      <c r="K42" s="2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22" t="s">
        <v>62</v>
      </c>
      <c r="B43" s="23" t="s">
        <v>24</v>
      </c>
      <c r="C43" s="23" t="s">
        <v>21</v>
      </c>
      <c r="D43" s="23">
        <v>20.1166666666666</v>
      </c>
      <c r="E43" s="23">
        <v>20.1166666666666</v>
      </c>
      <c r="F43" s="23">
        <v>25.3092</v>
      </c>
      <c r="G43" s="1"/>
      <c r="H43" s="1"/>
      <c r="I43" s="1"/>
      <c r="J43" s="1"/>
      <c r="K43" s="2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22" t="s">
        <v>63</v>
      </c>
      <c r="B44" s="23" t="s">
        <v>24</v>
      </c>
      <c r="C44" s="23" t="s">
        <v>21</v>
      </c>
      <c r="D44" s="23">
        <v>20.2166666666666</v>
      </c>
      <c r="E44" s="23">
        <v>20.2166666666666</v>
      </c>
      <c r="F44" s="23">
        <v>18.1125</v>
      </c>
      <c r="G44" s="1"/>
      <c r="H44" s="1"/>
      <c r="I44" s="1"/>
      <c r="J44" s="1"/>
      <c r="K44" s="2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22" t="s">
        <v>64</v>
      </c>
      <c r="B45" s="23" t="s">
        <v>24</v>
      </c>
      <c r="C45" s="23" t="s">
        <v>21</v>
      </c>
      <c r="D45" s="23">
        <v>20.0</v>
      </c>
      <c r="E45" s="23">
        <v>20.0</v>
      </c>
      <c r="F45" s="23">
        <v>23.4255</v>
      </c>
      <c r="G45" s="1"/>
      <c r="H45" s="1"/>
      <c r="I45" s="1"/>
      <c r="J45" s="1"/>
      <c r="K45" s="2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22" t="s">
        <v>65</v>
      </c>
      <c r="B46" s="23" t="s">
        <v>24</v>
      </c>
      <c r="C46" s="23" t="s">
        <v>21</v>
      </c>
      <c r="D46" s="23">
        <v>17.8</v>
      </c>
      <c r="E46" s="23">
        <v>17.8</v>
      </c>
      <c r="F46" s="23">
        <v>20.0445</v>
      </c>
      <c r="G46" s="1"/>
      <c r="H46" s="1"/>
      <c r="I46" s="1"/>
      <c r="J46" s="1"/>
      <c r="K46" s="2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22" t="s">
        <v>66</v>
      </c>
      <c r="B47" s="23" t="s">
        <v>24</v>
      </c>
      <c r="C47" s="23" t="s">
        <v>21</v>
      </c>
      <c r="D47" s="23">
        <v>16.0611111111111</v>
      </c>
      <c r="E47" s="23">
        <v>16.0611111111111</v>
      </c>
      <c r="F47" s="23">
        <v>21.3969</v>
      </c>
      <c r="G47" s="1"/>
      <c r="H47" s="1"/>
      <c r="I47" s="1"/>
      <c r="J47" s="1"/>
      <c r="K47" s="2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22" t="s">
        <v>67</v>
      </c>
      <c r="B48" s="23" t="s">
        <v>24</v>
      </c>
      <c r="C48" s="23" t="s">
        <v>21</v>
      </c>
      <c r="D48" s="23">
        <v>15.0222222222222</v>
      </c>
      <c r="E48" s="23">
        <v>15.0222222222222</v>
      </c>
      <c r="F48" s="23">
        <v>21.3808</v>
      </c>
      <c r="G48" s="1"/>
      <c r="H48" s="1"/>
      <c r="I48" s="1"/>
      <c r="J48" s="1"/>
      <c r="K48" s="2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22" t="s">
        <v>68</v>
      </c>
      <c r="B49" s="23" t="s">
        <v>69</v>
      </c>
      <c r="C49" s="23" t="s">
        <v>21</v>
      </c>
      <c r="D49" s="23">
        <v>14.4222222222222</v>
      </c>
      <c r="E49" s="23">
        <v>14.4222222222222</v>
      </c>
      <c r="F49" s="23">
        <v>20.0123</v>
      </c>
      <c r="G49" s="1"/>
      <c r="H49" s="1"/>
      <c r="I49" s="1"/>
      <c r="J49" s="1"/>
      <c r="K49" s="2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22" t="s">
        <v>70</v>
      </c>
      <c r="B50" s="23" t="s">
        <v>69</v>
      </c>
      <c r="C50" s="23" t="s">
        <v>21</v>
      </c>
      <c r="D50" s="23">
        <v>14.2555555555555</v>
      </c>
      <c r="E50" s="23">
        <v>14.2555555555555</v>
      </c>
      <c r="F50" s="23">
        <v>16.5025</v>
      </c>
      <c r="G50" s="1"/>
      <c r="H50" s="1"/>
      <c r="I50" s="1"/>
      <c r="J50" s="1"/>
      <c r="K50" s="2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22" t="s">
        <v>71</v>
      </c>
      <c r="B51" s="23" t="s">
        <v>69</v>
      </c>
      <c r="C51" s="23" t="s">
        <v>21</v>
      </c>
      <c r="D51" s="23">
        <v>13.7722222222222</v>
      </c>
      <c r="E51" s="23">
        <v>13.7722222222222</v>
      </c>
      <c r="F51" s="23">
        <v>17.0982</v>
      </c>
      <c r="G51" s="1"/>
      <c r="H51" s="1"/>
      <c r="I51" s="1"/>
      <c r="J51" s="1"/>
      <c r="K51" s="2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22" t="s">
        <v>72</v>
      </c>
      <c r="B52" s="23" t="s">
        <v>69</v>
      </c>
      <c r="C52" s="23" t="s">
        <v>21</v>
      </c>
      <c r="D52" s="23">
        <v>13.2833333333333</v>
      </c>
      <c r="E52" s="23">
        <v>13.2833333333333</v>
      </c>
      <c r="F52" s="23">
        <v>14.3612</v>
      </c>
      <c r="G52" s="1"/>
      <c r="H52" s="1"/>
      <c r="I52" s="1"/>
      <c r="J52" s="1"/>
      <c r="K52" s="2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22" t="s">
        <v>73</v>
      </c>
      <c r="B53" s="23" t="s">
        <v>69</v>
      </c>
      <c r="C53" s="23" t="s">
        <v>21</v>
      </c>
      <c r="D53" s="23">
        <v>8.63333333333333</v>
      </c>
      <c r="E53" s="23">
        <v>5.46666666666666</v>
      </c>
      <c r="F53" s="23">
        <v>22.0409</v>
      </c>
      <c r="G53" s="1"/>
      <c r="H53" s="1"/>
      <c r="I53" s="1"/>
      <c r="J53" s="1"/>
      <c r="K53" s="2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22" t="s">
        <v>74</v>
      </c>
      <c r="B54" s="23" t="s">
        <v>69</v>
      </c>
      <c r="C54" s="23" t="s">
        <v>21</v>
      </c>
      <c r="D54" s="23">
        <v>11.25</v>
      </c>
      <c r="E54" s="23">
        <v>11.25</v>
      </c>
      <c r="F54" s="23">
        <v>11.3344</v>
      </c>
      <c r="G54" s="1"/>
      <c r="H54" s="1"/>
      <c r="I54" s="1"/>
      <c r="J54" s="1"/>
      <c r="K54" s="2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22" t="s">
        <v>75</v>
      </c>
      <c r="B55" s="23" t="s">
        <v>69</v>
      </c>
      <c r="C55" s="23" t="s">
        <v>21</v>
      </c>
      <c r="D55" s="23">
        <v>11.1833333333333</v>
      </c>
      <c r="E55" s="23">
        <v>11.1833333333333</v>
      </c>
      <c r="F55" s="23">
        <v>11.2056</v>
      </c>
      <c r="G55" s="1"/>
      <c r="H55" s="1"/>
      <c r="I55" s="1"/>
      <c r="J55" s="1"/>
      <c r="K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22" t="s">
        <v>76</v>
      </c>
      <c r="B56" s="23" t="s">
        <v>69</v>
      </c>
      <c r="C56" s="23" t="s">
        <v>21</v>
      </c>
      <c r="D56" s="23">
        <v>10.6944444444444</v>
      </c>
      <c r="E56" s="23">
        <v>10.6944444444444</v>
      </c>
      <c r="F56" s="23">
        <v>10.4006</v>
      </c>
      <c r="G56" s="1"/>
      <c r="H56" s="1"/>
      <c r="I56" s="1"/>
      <c r="J56" s="1"/>
      <c r="K56" s="2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22" t="s">
        <v>77</v>
      </c>
      <c r="B57" s="23" t="s">
        <v>24</v>
      </c>
      <c r="C57" s="23" t="s">
        <v>21</v>
      </c>
      <c r="D57" s="23">
        <v>11.1111111111111</v>
      </c>
      <c r="E57" s="23">
        <v>11.1111111111111</v>
      </c>
      <c r="F57" s="23">
        <v>12.0106</v>
      </c>
      <c r="G57" s="1"/>
      <c r="H57" s="1"/>
      <c r="I57" s="1"/>
      <c r="J57" s="1"/>
      <c r="K57" s="2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22" t="s">
        <v>78</v>
      </c>
      <c r="B58" s="23" t="s">
        <v>24</v>
      </c>
      <c r="C58" s="23" t="s">
        <v>21</v>
      </c>
      <c r="D58" s="23">
        <v>11.1111111111111</v>
      </c>
      <c r="E58" s="23">
        <v>11.1111111111111</v>
      </c>
      <c r="F58" s="23">
        <v>9.2092</v>
      </c>
      <c r="G58" s="1"/>
      <c r="H58" s="1"/>
      <c r="I58" s="1"/>
      <c r="J58" s="1"/>
      <c r="K58" s="2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22" t="s">
        <v>79</v>
      </c>
      <c r="B59" s="23" t="s">
        <v>20</v>
      </c>
      <c r="C59" s="23" t="s">
        <v>21</v>
      </c>
      <c r="D59" s="23">
        <v>12.1666666666666</v>
      </c>
      <c r="E59" s="23">
        <v>12.1666666666666</v>
      </c>
      <c r="F59" s="23">
        <v>9.9015</v>
      </c>
      <c r="G59" s="1"/>
      <c r="H59" s="1"/>
      <c r="I59" s="1"/>
      <c r="J59" s="1"/>
      <c r="K59" s="2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22" t="s">
        <v>80</v>
      </c>
      <c r="B60" s="23" t="s">
        <v>20</v>
      </c>
      <c r="C60" s="23" t="s">
        <v>21</v>
      </c>
      <c r="D60" s="23">
        <v>12.7555555555555</v>
      </c>
      <c r="E60" s="23">
        <v>12.7555555555555</v>
      </c>
      <c r="F60" s="23">
        <v>13.8299</v>
      </c>
      <c r="G60" s="1"/>
      <c r="H60" s="1"/>
      <c r="I60" s="1"/>
      <c r="J60" s="1"/>
      <c r="K60" s="2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22" t="s">
        <v>81</v>
      </c>
      <c r="B61" s="23" t="s">
        <v>20</v>
      </c>
      <c r="C61" s="23" t="s">
        <v>21</v>
      </c>
      <c r="D61" s="23">
        <v>13.8388888888888</v>
      </c>
      <c r="E61" s="23">
        <v>13.8388888888888</v>
      </c>
      <c r="F61" s="23">
        <v>9.0965</v>
      </c>
      <c r="G61" s="1"/>
      <c r="H61" s="1"/>
      <c r="I61" s="1"/>
      <c r="J61" s="1"/>
      <c r="K61" s="2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22" t="s">
        <v>82</v>
      </c>
      <c r="B62" s="23" t="s">
        <v>20</v>
      </c>
      <c r="C62" s="23" t="s">
        <v>21</v>
      </c>
      <c r="D62" s="23">
        <v>16.1833333333333</v>
      </c>
      <c r="E62" s="23">
        <v>16.1833333333333</v>
      </c>
      <c r="F62" s="23">
        <v>0.644</v>
      </c>
      <c r="G62" s="1"/>
      <c r="H62" s="1"/>
      <c r="I62" s="1"/>
      <c r="J62" s="1"/>
      <c r="K62" s="2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22" t="s">
        <v>83</v>
      </c>
      <c r="B63" s="23" t="s">
        <v>24</v>
      </c>
      <c r="C63" s="23" t="s">
        <v>21</v>
      </c>
      <c r="D63" s="23">
        <v>17.5166666666666</v>
      </c>
      <c r="E63" s="23">
        <v>17.5166666666666</v>
      </c>
      <c r="F63" s="23">
        <v>0.6762</v>
      </c>
      <c r="G63" s="1"/>
      <c r="H63" s="1"/>
      <c r="I63" s="1"/>
      <c r="J63" s="1"/>
      <c r="K63" s="2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22" t="s">
        <v>84</v>
      </c>
      <c r="B64" s="23" t="s">
        <v>24</v>
      </c>
      <c r="C64" s="23" t="s">
        <v>21</v>
      </c>
      <c r="D64" s="23">
        <v>17.3833333333333</v>
      </c>
      <c r="E64" s="23">
        <v>17.3833333333333</v>
      </c>
      <c r="F64" s="23">
        <v>3.864</v>
      </c>
      <c r="G64" s="1"/>
      <c r="H64" s="1"/>
      <c r="I64" s="1"/>
      <c r="J64" s="1"/>
      <c r="K64" s="2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22" t="s">
        <v>85</v>
      </c>
      <c r="B65" s="23" t="s">
        <v>24</v>
      </c>
      <c r="C65" s="23" t="s">
        <v>21</v>
      </c>
      <c r="D65" s="23">
        <v>17.3611111111111</v>
      </c>
      <c r="E65" s="23">
        <v>17.3611111111111</v>
      </c>
      <c r="F65" s="23">
        <v>7.8246</v>
      </c>
      <c r="G65" s="1"/>
      <c r="H65" s="1"/>
      <c r="I65" s="1"/>
      <c r="J65" s="1"/>
      <c r="K65" s="2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22" t="s">
        <v>86</v>
      </c>
      <c r="B66" s="23" t="s">
        <v>24</v>
      </c>
      <c r="C66" s="23" t="s">
        <v>21</v>
      </c>
      <c r="D66" s="23">
        <v>17.2055555555555</v>
      </c>
      <c r="E66" s="23">
        <v>17.2055555555555</v>
      </c>
      <c r="F66" s="23">
        <v>15.5848</v>
      </c>
      <c r="G66" s="1"/>
      <c r="H66" s="1"/>
      <c r="I66" s="1"/>
      <c r="J66" s="1"/>
      <c r="K66" s="2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22" t="s">
        <v>87</v>
      </c>
      <c r="B67" s="23" t="s">
        <v>24</v>
      </c>
      <c r="C67" s="23" t="s">
        <v>21</v>
      </c>
      <c r="D67" s="23">
        <v>15.6333333333333</v>
      </c>
      <c r="E67" s="23">
        <v>15.6333333333333</v>
      </c>
      <c r="F67" s="23">
        <v>23.6992</v>
      </c>
      <c r="G67" s="1"/>
      <c r="H67" s="1"/>
      <c r="I67" s="1"/>
      <c r="J67" s="1"/>
      <c r="K67" s="2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22" t="s">
        <v>88</v>
      </c>
      <c r="B68" s="23" t="s">
        <v>69</v>
      </c>
      <c r="C68" s="23" t="s">
        <v>21</v>
      </c>
      <c r="D68" s="23">
        <v>13.5777777777777</v>
      </c>
      <c r="E68" s="23">
        <v>13.5777777777777</v>
      </c>
      <c r="F68" s="23">
        <v>20.9622</v>
      </c>
      <c r="G68" s="1"/>
      <c r="H68" s="1"/>
      <c r="I68" s="1"/>
      <c r="J68" s="1"/>
      <c r="K68" s="2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22" t="s">
        <v>89</v>
      </c>
      <c r="B69" s="23" t="s">
        <v>90</v>
      </c>
      <c r="C69" s="23" t="s">
        <v>21</v>
      </c>
      <c r="D69" s="23">
        <v>10.9111111111111</v>
      </c>
      <c r="E69" s="23">
        <v>10.9111111111111</v>
      </c>
      <c r="F69" s="23">
        <v>22.3951</v>
      </c>
      <c r="G69" s="1"/>
      <c r="H69" s="1"/>
      <c r="I69" s="1"/>
      <c r="J69" s="1"/>
      <c r="K69" s="2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22" t="s">
        <v>91</v>
      </c>
      <c r="B70" s="23" t="s">
        <v>90</v>
      </c>
      <c r="C70" s="23" t="s">
        <v>21</v>
      </c>
      <c r="D70" s="23">
        <v>8.8</v>
      </c>
      <c r="E70" s="23">
        <v>5.29444444444444</v>
      </c>
      <c r="F70" s="23">
        <v>26.5006</v>
      </c>
      <c r="G70" s="1"/>
      <c r="H70" s="1"/>
      <c r="I70" s="1"/>
      <c r="J70" s="1"/>
      <c r="K70" s="2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22" t="s">
        <v>92</v>
      </c>
      <c r="B71" s="23" t="s">
        <v>69</v>
      </c>
      <c r="C71" s="23" t="s">
        <v>21</v>
      </c>
      <c r="D71" s="23">
        <v>8.96111111111111</v>
      </c>
      <c r="E71" s="23">
        <v>5.77777777777777</v>
      </c>
      <c r="F71" s="23">
        <v>23.2162</v>
      </c>
      <c r="G71" s="1"/>
      <c r="H71" s="1"/>
      <c r="I71" s="1"/>
      <c r="J71" s="1"/>
      <c r="K71" s="2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22" t="s">
        <v>93</v>
      </c>
      <c r="B72" s="23" t="s">
        <v>69</v>
      </c>
      <c r="C72" s="23" t="s">
        <v>21</v>
      </c>
      <c r="D72" s="23">
        <v>8.19999999999999</v>
      </c>
      <c r="E72" s="23">
        <v>4.60555555555555</v>
      </c>
      <c r="F72" s="23">
        <v>25.4219</v>
      </c>
      <c r="G72" s="1"/>
      <c r="H72" s="1"/>
      <c r="I72" s="1"/>
      <c r="J72" s="1"/>
      <c r="K72" s="2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22" t="s">
        <v>94</v>
      </c>
      <c r="B73" s="23" t="s">
        <v>69</v>
      </c>
      <c r="C73" s="23" t="s">
        <v>21</v>
      </c>
      <c r="D73" s="23">
        <v>7.68888888888889</v>
      </c>
      <c r="E73" s="23">
        <v>3.72222222222222</v>
      </c>
      <c r="F73" s="23">
        <v>28.1267</v>
      </c>
      <c r="G73" s="1"/>
      <c r="H73" s="1"/>
      <c r="I73" s="1"/>
      <c r="J73" s="1"/>
      <c r="K73" s="2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22" t="s">
        <v>95</v>
      </c>
      <c r="B74" s="23" t="s">
        <v>69</v>
      </c>
      <c r="C74" s="23" t="s">
        <v>21</v>
      </c>
      <c r="D74" s="23">
        <v>7.76666666666666</v>
      </c>
      <c r="E74" s="23">
        <v>4.64999999999999</v>
      </c>
      <c r="F74" s="23">
        <v>19.2878</v>
      </c>
      <c r="G74" s="1"/>
      <c r="H74" s="1"/>
      <c r="I74" s="1"/>
      <c r="J74" s="1"/>
      <c r="K74" s="2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22" t="s">
        <v>96</v>
      </c>
      <c r="B75" s="23" t="s">
        <v>90</v>
      </c>
      <c r="C75" s="23" t="s">
        <v>21</v>
      </c>
      <c r="D75" s="23">
        <v>8.19999999999999</v>
      </c>
      <c r="E75" s="23">
        <v>5.07222222222222</v>
      </c>
      <c r="F75" s="23">
        <v>20.447</v>
      </c>
      <c r="G75" s="1"/>
      <c r="H75" s="1"/>
      <c r="I75" s="1"/>
      <c r="J75" s="1"/>
      <c r="K75" s="2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22" t="s">
        <v>97</v>
      </c>
      <c r="B76" s="23" t="s">
        <v>90</v>
      </c>
      <c r="C76" s="23" t="s">
        <v>21</v>
      </c>
      <c r="D76" s="23">
        <v>8.17777777777777</v>
      </c>
      <c r="E76" s="23">
        <v>4.37222222222222</v>
      </c>
      <c r="F76" s="23">
        <v>27.8691</v>
      </c>
      <c r="G76" s="1"/>
      <c r="H76" s="1"/>
      <c r="I76" s="1"/>
      <c r="J76" s="1"/>
      <c r="K76" s="2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22" t="s">
        <v>98</v>
      </c>
      <c r="B77" s="23" t="s">
        <v>24</v>
      </c>
      <c r="C77" s="23" t="s">
        <v>21</v>
      </c>
      <c r="D77" s="23">
        <v>7.3111111111111</v>
      </c>
      <c r="E77" s="23">
        <v>6.18333333333333</v>
      </c>
      <c r="F77" s="23">
        <v>6.7459</v>
      </c>
      <c r="G77" s="1"/>
      <c r="H77" s="1"/>
      <c r="I77" s="1"/>
      <c r="J77" s="1"/>
      <c r="K77" s="2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22" t="s">
        <v>99</v>
      </c>
      <c r="B78" s="23" t="s">
        <v>69</v>
      </c>
      <c r="C78" s="23" t="s">
        <v>21</v>
      </c>
      <c r="D78" s="23">
        <v>7.64444444444444</v>
      </c>
      <c r="E78" s="23">
        <v>5.03888888888888</v>
      </c>
      <c r="F78" s="23">
        <v>14.9086</v>
      </c>
      <c r="G78" s="1"/>
      <c r="H78" s="1"/>
      <c r="I78" s="1"/>
      <c r="J78" s="1"/>
      <c r="K78" s="2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22" t="s">
        <v>100</v>
      </c>
      <c r="B79" s="23" t="s">
        <v>69</v>
      </c>
      <c r="C79" s="23" t="s">
        <v>21</v>
      </c>
      <c r="D79" s="23">
        <v>6.62222222222222</v>
      </c>
      <c r="E79" s="23">
        <v>2.61666666666666</v>
      </c>
      <c r="F79" s="23">
        <v>25.0355</v>
      </c>
      <c r="G79" s="1"/>
      <c r="H79" s="1"/>
      <c r="I79" s="1"/>
      <c r="J79" s="1"/>
      <c r="K79" s="2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22" t="s">
        <v>101</v>
      </c>
      <c r="B80" s="23" t="s">
        <v>69</v>
      </c>
      <c r="C80" s="23" t="s">
        <v>21</v>
      </c>
      <c r="D80" s="23">
        <v>6.68333333333333</v>
      </c>
      <c r="E80" s="23">
        <v>3.22222222222222</v>
      </c>
      <c r="F80" s="23">
        <v>19.8352</v>
      </c>
      <c r="G80" s="1"/>
      <c r="H80" s="1"/>
      <c r="I80" s="1"/>
      <c r="J80" s="1"/>
      <c r="K80" s="2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22" t="s">
        <v>102</v>
      </c>
      <c r="B81" s="23" t="s">
        <v>69</v>
      </c>
      <c r="C81" s="23" t="s">
        <v>21</v>
      </c>
      <c r="D81" s="23">
        <v>6.08888888888888</v>
      </c>
      <c r="E81" s="23">
        <v>1.64999999999999</v>
      </c>
      <c r="F81" s="23">
        <v>28.0945</v>
      </c>
      <c r="G81" s="1"/>
      <c r="H81" s="1"/>
      <c r="I81" s="1"/>
      <c r="J81" s="1"/>
      <c r="K81" s="2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22" t="s">
        <v>103</v>
      </c>
      <c r="B82" s="23" t="s">
        <v>69</v>
      </c>
      <c r="C82" s="23" t="s">
        <v>21</v>
      </c>
      <c r="D82" s="23">
        <v>6.06666666666666</v>
      </c>
      <c r="E82" s="23">
        <v>1.63333333333333</v>
      </c>
      <c r="F82" s="23">
        <v>27.9818</v>
      </c>
      <c r="G82" s="1"/>
      <c r="H82" s="1"/>
      <c r="I82" s="1"/>
      <c r="J82" s="1"/>
      <c r="K82" s="2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22" t="s">
        <v>104</v>
      </c>
      <c r="B83" s="23" t="s">
        <v>105</v>
      </c>
      <c r="C83" s="23" t="s">
        <v>21</v>
      </c>
      <c r="D83" s="23">
        <v>6.14444444444444</v>
      </c>
      <c r="E83" s="23">
        <v>1.49444444444444</v>
      </c>
      <c r="F83" s="23">
        <v>30.8637</v>
      </c>
      <c r="G83" s="1"/>
      <c r="H83" s="1"/>
      <c r="I83" s="1"/>
      <c r="J83" s="1"/>
      <c r="K83" s="2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22" t="s">
        <v>106</v>
      </c>
      <c r="B84" s="23" t="s">
        <v>105</v>
      </c>
      <c r="C84" s="23" t="s">
        <v>21</v>
      </c>
      <c r="D84" s="23">
        <v>7.13333333333333</v>
      </c>
      <c r="E84" s="23">
        <v>2.68888888888889</v>
      </c>
      <c r="F84" s="23">
        <v>32.1678</v>
      </c>
      <c r="G84" s="1"/>
      <c r="H84" s="1"/>
      <c r="I84" s="1"/>
      <c r="J84" s="1"/>
      <c r="K84" s="2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22" t="s">
        <v>107</v>
      </c>
      <c r="B85" s="23" t="s">
        <v>69</v>
      </c>
      <c r="C85" s="23" t="s">
        <v>21</v>
      </c>
      <c r="D85" s="23">
        <v>7.20555555555555</v>
      </c>
      <c r="E85" s="23">
        <v>3.23333333333333</v>
      </c>
      <c r="F85" s="23">
        <v>26.5328</v>
      </c>
      <c r="G85" s="1"/>
      <c r="H85" s="1"/>
      <c r="I85" s="1"/>
      <c r="J85" s="1"/>
      <c r="K85" s="2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22" t="s">
        <v>108</v>
      </c>
      <c r="B86" s="23" t="s">
        <v>24</v>
      </c>
      <c r="C86" s="23" t="s">
        <v>21</v>
      </c>
      <c r="D86" s="23">
        <v>7.56666666666666</v>
      </c>
      <c r="E86" s="23">
        <v>3.54444444444444</v>
      </c>
      <c r="F86" s="23">
        <v>28.336</v>
      </c>
      <c r="G86" s="1"/>
      <c r="H86" s="1"/>
      <c r="I86" s="1"/>
      <c r="J86" s="1"/>
      <c r="K86" s="2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22" t="s">
        <v>109</v>
      </c>
      <c r="B87" s="23" t="s">
        <v>24</v>
      </c>
      <c r="C87" s="23" t="s">
        <v>21</v>
      </c>
      <c r="D87" s="23">
        <v>8.9</v>
      </c>
      <c r="E87" s="23">
        <v>5.16111111111111</v>
      </c>
      <c r="F87" s="23">
        <v>29.8333</v>
      </c>
      <c r="G87" s="1"/>
      <c r="H87" s="1"/>
      <c r="I87" s="1"/>
      <c r="J87" s="1"/>
      <c r="K87" s="2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22" t="s">
        <v>110</v>
      </c>
      <c r="B88" s="23" t="s">
        <v>24</v>
      </c>
      <c r="C88" s="23" t="s">
        <v>21</v>
      </c>
      <c r="D88" s="23">
        <v>9.96111111111111</v>
      </c>
      <c r="E88" s="23">
        <v>6.64444444444444</v>
      </c>
      <c r="F88" s="23">
        <v>28.4809</v>
      </c>
      <c r="G88" s="1"/>
      <c r="H88" s="1"/>
      <c r="I88" s="1"/>
      <c r="J88" s="1"/>
      <c r="K88" s="2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22" t="s">
        <v>111</v>
      </c>
      <c r="B89" s="23" t="s">
        <v>24</v>
      </c>
      <c r="C89" s="23" t="s">
        <v>21</v>
      </c>
      <c r="D89" s="23">
        <v>9.88888888888888</v>
      </c>
      <c r="E89" s="23">
        <v>6.55</v>
      </c>
      <c r="F89" s="23">
        <v>28.5131</v>
      </c>
      <c r="G89" s="1"/>
      <c r="H89" s="1"/>
      <c r="I89" s="1"/>
      <c r="J89" s="1"/>
      <c r="K89" s="2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22" t="s">
        <v>112</v>
      </c>
      <c r="B90" s="23" t="s">
        <v>24</v>
      </c>
      <c r="C90" s="23" t="s">
        <v>21</v>
      </c>
      <c r="D90" s="23">
        <v>11.0666666666666</v>
      </c>
      <c r="E90" s="23">
        <v>11.0666666666666</v>
      </c>
      <c r="F90" s="23">
        <v>25.6956</v>
      </c>
      <c r="G90" s="1"/>
      <c r="H90" s="1"/>
      <c r="I90" s="1"/>
      <c r="J90" s="1"/>
      <c r="K90" s="2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22" t="s">
        <v>113</v>
      </c>
      <c r="B91" s="23" t="s">
        <v>69</v>
      </c>
      <c r="C91" s="23" t="s">
        <v>21</v>
      </c>
      <c r="D91" s="23">
        <v>10.1166666666666</v>
      </c>
      <c r="E91" s="23">
        <v>10.1166666666666</v>
      </c>
      <c r="F91" s="23">
        <v>25.3414</v>
      </c>
      <c r="G91" s="1"/>
      <c r="H91" s="1"/>
      <c r="I91" s="1"/>
      <c r="J91" s="1"/>
      <c r="K91" s="2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22" t="s">
        <v>114</v>
      </c>
      <c r="B92" s="23" t="s">
        <v>69</v>
      </c>
      <c r="C92" s="23" t="s">
        <v>21</v>
      </c>
      <c r="D92" s="23">
        <v>11.0388888888888</v>
      </c>
      <c r="E92" s="23">
        <v>11.0388888888888</v>
      </c>
      <c r="F92" s="23">
        <v>21.413</v>
      </c>
      <c r="G92" s="1"/>
      <c r="H92" s="1"/>
      <c r="I92" s="1"/>
      <c r="J92" s="1"/>
      <c r="K92" s="2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22" t="s">
        <v>115</v>
      </c>
      <c r="B93" s="23" t="s">
        <v>69</v>
      </c>
      <c r="C93" s="23" t="s">
        <v>21</v>
      </c>
      <c r="D93" s="23">
        <v>10.65</v>
      </c>
      <c r="E93" s="23">
        <v>10.65</v>
      </c>
      <c r="F93" s="23">
        <v>17.8549</v>
      </c>
      <c r="G93" s="1"/>
      <c r="H93" s="1"/>
      <c r="I93" s="1"/>
      <c r="J93" s="1"/>
      <c r="K93" s="2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22" t="s">
        <v>116</v>
      </c>
      <c r="B94" s="23" t="s">
        <v>69</v>
      </c>
      <c r="C94" s="23" t="s">
        <v>21</v>
      </c>
      <c r="D94" s="23">
        <v>10.05</v>
      </c>
      <c r="E94" s="23">
        <v>10.05</v>
      </c>
      <c r="F94" s="23">
        <v>15.1984</v>
      </c>
      <c r="G94" s="1"/>
      <c r="H94" s="1"/>
      <c r="I94" s="1"/>
      <c r="J94" s="1"/>
      <c r="K94" s="2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22" t="s">
        <v>117</v>
      </c>
      <c r="B95" s="23" t="s">
        <v>24</v>
      </c>
      <c r="C95" s="23" t="s">
        <v>21</v>
      </c>
      <c r="D95" s="23">
        <v>9.89999999999999</v>
      </c>
      <c r="E95" s="23">
        <v>7.71666666666666</v>
      </c>
      <c r="F95" s="23">
        <v>15.7297</v>
      </c>
      <c r="G95" s="1"/>
      <c r="H95" s="1"/>
      <c r="I95" s="1"/>
      <c r="J95" s="1"/>
      <c r="K95" s="2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22" t="s">
        <v>118</v>
      </c>
      <c r="B96" s="23" t="s">
        <v>69</v>
      </c>
      <c r="C96" s="23" t="s">
        <v>21</v>
      </c>
      <c r="D96" s="23">
        <v>8.79444444444444</v>
      </c>
      <c r="E96" s="23">
        <v>6.81666666666666</v>
      </c>
      <c r="F96" s="23">
        <v>12.3648</v>
      </c>
      <c r="G96" s="1"/>
      <c r="H96" s="1"/>
      <c r="I96" s="1"/>
      <c r="J96" s="1"/>
      <c r="K96" s="2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22" t="s">
        <v>119</v>
      </c>
      <c r="B97" s="23" t="s">
        <v>24</v>
      </c>
      <c r="C97" s="23" t="s">
        <v>21</v>
      </c>
      <c r="D97" s="23">
        <v>7.82777777777777</v>
      </c>
      <c r="E97" s="23">
        <v>5.40555555555555</v>
      </c>
      <c r="F97" s="23">
        <v>13.8943</v>
      </c>
      <c r="G97" s="1"/>
      <c r="H97" s="1"/>
      <c r="I97" s="1"/>
      <c r="J97" s="1"/>
      <c r="K97" s="2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22" t="s">
        <v>120</v>
      </c>
      <c r="B98" s="23" t="s">
        <v>69</v>
      </c>
      <c r="C98" s="23" t="s">
        <v>21</v>
      </c>
      <c r="D98" s="23">
        <v>7.85555555555555</v>
      </c>
      <c r="E98" s="23">
        <v>6.12222222222222</v>
      </c>
      <c r="F98" s="23">
        <v>9.8049</v>
      </c>
      <c r="G98" s="1"/>
      <c r="H98" s="1"/>
      <c r="I98" s="1"/>
      <c r="J98" s="1"/>
      <c r="K98" s="2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22" t="s">
        <v>121</v>
      </c>
      <c r="B99" s="23" t="s">
        <v>24</v>
      </c>
      <c r="C99" s="23" t="s">
        <v>21</v>
      </c>
      <c r="D99" s="23">
        <v>7.31666666666666</v>
      </c>
      <c r="E99" s="23">
        <v>6.21111111111111</v>
      </c>
      <c r="F99" s="23">
        <v>6.6654</v>
      </c>
      <c r="G99" s="1"/>
      <c r="H99" s="1"/>
      <c r="I99" s="1"/>
      <c r="J99" s="1"/>
      <c r="K99" s="2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22" t="s">
        <v>122</v>
      </c>
      <c r="B100" s="23" t="s">
        <v>69</v>
      </c>
      <c r="C100" s="23" t="s">
        <v>21</v>
      </c>
      <c r="D100" s="23">
        <v>7.24444444444444</v>
      </c>
      <c r="E100" s="23">
        <v>6.00555555555555</v>
      </c>
      <c r="F100" s="23">
        <v>7.1162</v>
      </c>
      <c r="G100" s="1"/>
      <c r="H100" s="1"/>
      <c r="I100" s="1"/>
      <c r="J100" s="1"/>
      <c r="K100" s="2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22" t="s">
        <v>123</v>
      </c>
      <c r="B101" s="23" t="s">
        <v>20</v>
      </c>
      <c r="C101" s="23" t="s">
        <v>21</v>
      </c>
      <c r="D101" s="23">
        <v>5.43888888888888</v>
      </c>
      <c r="E101" s="23">
        <v>5.43888888888888</v>
      </c>
      <c r="F101" s="23">
        <v>3.7191</v>
      </c>
      <c r="G101" s="1"/>
      <c r="H101" s="1"/>
      <c r="I101" s="1"/>
      <c r="J101" s="1"/>
      <c r="K101" s="2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22" t="s">
        <v>124</v>
      </c>
      <c r="B102" s="23" t="s">
        <v>69</v>
      </c>
      <c r="C102" s="23" t="s">
        <v>21</v>
      </c>
      <c r="D102" s="23">
        <v>7.2</v>
      </c>
      <c r="E102" s="23">
        <v>4.54999999999999</v>
      </c>
      <c r="F102" s="23">
        <v>14.4739</v>
      </c>
      <c r="G102" s="1"/>
      <c r="H102" s="1"/>
      <c r="I102" s="1"/>
      <c r="J102" s="1"/>
      <c r="K102" s="2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22" t="s">
        <v>125</v>
      </c>
      <c r="B103" s="23" t="s">
        <v>69</v>
      </c>
      <c r="C103" s="23" t="s">
        <v>21</v>
      </c>
      <c r="D103" s="23">
        <v>6.68888888888888</v>
      </c>
      <c r="E103" s="23">
        <v>3.1611111111111</v>
      </c>
      <c r="F103" s="23">
        <v>20.5275</v>
      </c>
      <c r="G103" s="1"/>
      <c r="H103" s="1"/>
      <c r="I103" s="1"/>
      <c r="J103" s="1"/>
      <c r="K103" s="2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22" t="s">
        <v>126</v>
      </c>
      <c r="B104" s="23" t="s">
        <v>69</v>
      </c>
      <c r="C104" s="23" t="s">
        <v>21</v>
      </c>
      <c r="D104" s="23">
        <v>6.21111111111111</v>
      </c>
      <c r="E104" s="23">
        <v>2.69444444444444</v>
      </c>
      <c r="F104" s="23">
        <v>19.3039</v>
      </c>
      <c r="G104" s="1"/>
      <c r="H104" s="1"/>
      <c r="I104" s="1"/>
      <c r="J104" s="1"/>
      <c r="K104" s="2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22" t="s">
        <v>127</v>
      </c>
      <c r="B105" s="23" t="s">
        <v>69</v>
      </c>
      <c r="C105" s="23" t="s">
        <v>21</v>
      </c>
      <c r="D105" s="23">
        <v>6.11111111111111</v>
      </c>
      <c r="E105" s="23">
        <v>2.79999999999999</v>
      </c>
      <c r="F105" s="23">
        <v>17.4363</v>
      </c>
      <c r="G105" s="1"/>
      <c r="H105" s="1"/>
      <c r="I105" s="1"/>
      <c r="J105" s="1"/>
      <c r="K105" s="2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22" t="s">
        <v>128</v>
      </c>
      <c r="B106" s="23" t="s">
        <v>69</v>
      </c>
      <c r="C106" s="23" t="s">
        <v>21</v>
      </c>
      <c r="D106" s="23">
        <v>6.11111111111111</v>
      </c>
      <c r="E106" s="23">
        <v>2.43888888888888</v>
      </c>
      <c r="F106" s="23">
        <v>20.4148</v>
      </c>
      <c r="G106" s="1"/>
      <c r="H106" s="1"/>
      <c r="I106" s="1"/>
      <c r="J106" s="1"/>
      <c r="K106" s="2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22" t="s">
        <v>129</v>
      </c>
      <c r="B107" s="23" t="s">
        <v>69</v>
      </c>
      <c r="C107" s="23" t="s">
        <v>21</v>
      </c>
      <c r="D107" s="23">
        <v>6.17222222222222</v>
      </c>
      <c r="E107" s="23">
        <v>2.92222222222222</v>
      </c>
      <c r="F107" s="23">
        <v>17.0499</v>
      </c>
      <c r="G107" s="1"/>
      <c r="H107" s="1"/>
      <c r="I107" s="1"/>
      <c r="J107" s="1"/>
      <c r="K107" s="2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22" t="s">
        <v>130</v>
      </c>
      <c r="B108" s="23" t="s">
        <v>69</v>
      </c>
      <c r="C108" s="23" t="s">
        <v>21</v>
      </c>
      <c r="D108" s="23">
        <v>7.22222222222222</v>
      </c>
      <c r="E108" s="23">
        <v>3.83333333333333</v>
      </c>
      <c r="F108" s="23">
        <v>20.5114</v>
      </c>
      <c r="G108" s="1"/>
      <c r="H108" s="1"/>
      <c r="I108" s="1"/>
      <c r="J108" s="1"/>
      <c r="K108" s="2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22" t="s">
        <v>131</v>
      </c>
      <c r="B109" s="23" t="s">
        <v>69</v>
      </c>
      <c r="C109" s="23" t="s">
        <v>21</v>
      </c>
      <c r="D109" s="23">
        <v>7.28888888888888</v>
      </c>
      <c r="E109" s="23">
        <v>4.24444444444444</v>
      </c>
      <c r="F109" s="23">
        <v>17.6456</v>
      </c>
      <c r="G109" s="1"/>
      <c r="H109" s="1"/>
      <c r="I109" s="1"/>
      <c r="J109" s="1"/>
      <c r="K109" s="2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22" t="s">
        <v>132</v>
      </c>
      <c r="B110" s="23" t="s">
        <v>69</v>
      </c>
      <c r="C110" s="23" t="s">
        <v>21</v>
      </c>
      <c r="D110" s="23">
        <v>7.40555555555555</v>
      </c>
      <c r="E110" s="23">
        <v>4.81666666666666</v>
      </c>
      <c r="F110" s="23">
        <v>14.4095</v>
      </c>
      <c r="G110" s="1"/>
      <c r="H110" s="1"/>
      <c r="I110" s="1"/>
      <c r="J110" s="1"/>
      <c r="K110" s="2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22" t="s">
        <v>133</v>
      </c>
      <c r="B111" s="23" t="s">
        <v>69</v>
      </c>
      <c r="C111" s="23" t="s">
        <v>21</v>
      </c>
      <c r="D111" s="23">
        <v>7.96111111111111</v>
      </c>
      <c r="E111" s="23">
        <v>6.07222222222222</v>
      </c>
      <c r="F111" s="23">
        <v>10.7548</v>
      </c>
      <c r="G111" s="1"/>
      <c r="H111" s="1"/>
      <c r="I111" s="1"/>
      <c r="J111" s="1"/>
      <c r="K111" s="2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22" t="s">
        <v>134</v>
      </c>
      <c r="B112" s="23" t="s">
        <v>69</v>
      </c>
      <c r="C112" s="23" t="s">
        <v>21</v>
      </c>
      <c r="D112" s="23">
        <v>8.03333333333333</v>
      </c>
      <c r="E112" s="23">
        <v>7.58333333333333</v>
      </c>
      <c r="F112" s="23">
        <v>4.8622</v>
      </c>
      <c r="G112" s="1"/>
      <c r="H112" s="1"/>
      <c r="I112" s="1"/>
      <c r="J112" s="1"/>
      <c r="K112" s="2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22" t="s">
        <v>135</v>
      </c>
      <c r="B113" s="23" t="s">
        <v>69</v>
      </c>
      <c r="C113" s="23" t="s">
        <v>21</v>
      </c>
      <c r="D113" s="23">
        <v>9.07777777777778</v>
      </c>
      <c r="E113" s="23">
        <v>9.07777777777778</v>
      </c>
      <c r="F113" s="23">
        <v>2.3828</v>
      </c>
      <c r="G113" s="1"/>
      <c r="H113" s="1"/>
      <c r="I113" s="1"/>
      <c r="J113" s="1"/>
      <c r="K113" s="2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22" t="s">
        <v>136</v>
      </c>
      <c r="B114" s="23" t="s">
        <v>69</v>
      </c>
      <c r="C114" s="23" t="s">
        <v>21</v>
      </c>
      <c r="D114" s="23">
        <v>9.04999999999999</v>
      </c>
      <c r="E114" s="23">
        <v>9.04999999999999</v>
      </c>
      <c r="F114" s="23">
        <v>0.322</v>
      </c>
      <c r="G114" s="1"/>
      <c r="H114" s="1"/>
      <c r="I114" s="1"/>
      <c r="J114" s="1"/>
      <c r="K114" s="2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22" t="s">
        <v>137</v>
      </c>
      <c r="B115" s="23" t="s">
        <v>69</v>
      </c>
      <c r="C115" s="23" t="s">
        <v>21</v>
      </c>
      <c r="D115" s="23">
        <v>9.04999999999999</v>
      </c>
      <c r="E115" s="23">
        <v>9.04999999999999</v>
      </c>
      <c r="F115" s="23">
        <v>3.2522</v>
      </c>
      <c r="G115" s="1"/>
      <c r="H115" s="1"/>
      <c r="I115" s="1"/>
      <c r="J115" s="1"/>
      <c r="K115" s="2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22" t="s">
        <v>138</v>
      </c>
      <c r="B116" s="23" t="s">
        <v>69</v>
      </c>
      <c r="C116" s="23" t="s">
        <v>21</v>
      </c>
      <c r="D116" s="23">
        <v>9.18333333333333</v>
      </c>
      <c r="E116" s="23">
        <v>9.18333333333333</v>
      </c>
      <c r="F116" s="23">
        <v>3.0107</v>
      </c>
      <c r="G116" s="1"/>
      <c r="H116" s="1"/>
      <c r="I116" s="1"/>
      <c r="J116" s="1"/>
      <c r="K116" s="2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22" t="s">
        <v>139</v>
      </c>
      <c r="B117" s="23" t="s">
        <v>69</v>
      </c>
      <c r="C117" s="23" t="s">
        <v>21</v>
      </c>
      <c r="D117" s="23">
        <v>9.07222222222222</v>
      </c>
      <c r="E117" s="23">
        <v>7.45555555555555</v>
      </c>
      <c r="F117" s="23">
        <v>10.465</v>
      </c>
      <c r="G117" s="1"/>
      <c r="H117" s="1"/>
      <c r="I117" s="1"/>
      <c r="J117" s="1"/>
      <c r="K117" s="2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22" t="s">
        <v>140</v>
      </c>
      <c r="B118" s="23" t="s">
        <v>69</v>
      </c>
      <c r="C118" s="23" t="s">
        <v>21</v>
      </c>
      <c r="D118" s="23">
        <v>7.98333333333333</v>
      </c>
      <c r="E118" s="23">
        <v>6.81111111111111</v>
      </c>
      <c r="F118" s="23">
        <v>7.3416</v>
      </c>
      <c r="G118" s="1"/>
      <c r="H118" s="1"/>
      <c r="I118" s="1"/>
      <c r="J118" s="1"/>
      <c r="K118" s="2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22" t="s">
        <v>141</v>
      </c>
      <c r="B119" s="23" t="s">
        <v>69</v>
      </c>
      <c r="C119" s="23" t="s">
        <v>21</v>
      </c>
      <c r="D119" s="23">
        <v>8.07222222222222</v>
      </c>
      <c r="E119" s="23">
        <v>6.43333333333333</v>
      </c>
      <c r="F119" s="23">
        <v>9.5151</v>
      </c>
      <c r="G119" s="1"/>
      <c r="H119" s="1"/>
      <c r="I119" s="1"/>
      <c r="J119" s="1"/>
      <c r="K119" s="2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22" t="s">
        <v>142</v>
      </c>
      <c r="B120" s="23" t="s">
        <v>69</v>
      </c>
      <c r="C120" s="23" t="s">
        <v>21</v>
      </c>
      <c r="D120" s="23">
        <v>7.89444444444444</v>
      </c>
      <c r="E120" s="23">
        <v>6.12777777777777</v>
      </c>
      <c r="F120" s="23">
        <v>9.9981</v>
      </c>
      <c r="G120" s="1"/>
      <c r="H120" s="1"/>
      <c r="I120" s="1"/>
      <c r="J120" s="1"/>
      <c r="K120" s="2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22" t="s">
        <v>143</v>
      </c>
      <c r="B121" s="23" t="s">
        <v>69</v>
      </c>
      <c r="C121" s="23" t="s">
        <v>21</v>
      </c>
      <c r="D121" s="23">
        <v>7.3111111111111</v>
      </c>
      <c r="E121" s="23">
        <v>4.80555555555555</v>
      </c>
      <c r="F121" s="23">
        <v>13.685</v>
      </c>
      <c r="G121" s="1"/>
      <c r="H121" s="1"/>
      <c r="I121" s="1"/>
      <c r="J121" s="1"/>
      <c r="K121" s="2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22" t="s">
        <v>144</v>
      </c>
      <c r="B122" s="23" t="s">
        <v>24</v>
      </c>
      <c r="C122" s="23" t="s">
        <v>21</v>
      </c>
      <c r="D122" s="23">
        <v>7.33888888888889</v>
      </c>
      <c r="E122" s="23">
        <v>5.18333333333333</v>
      </c>
      <c r="F122" s="23">
        <v>11.5437</v>
      </c>
      <c r="G122" s="1"/>
      <c r="H122" s="1"/>
      <c r="I122" s="1"/>
      <c r="J122" s="1"/>
      <c r="K122" s="2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22" t="s">
        <v>145</v>
      </c>
      <c r="B123" s="23" t="s">
        <v>24</v>
      </c>
      <c r="C123" s="23" t="s">
        <v>21</v>
      </c>
      <c r="D123" s="23">
        <v>6.62222222222222</v>
      </c>
      <c r="E123" s="23">
        <v>4.11111111111111</v>
      </c>
      <c r="F123" s="23">
        <v>12.719</v>
      </c>
      <c r="G123" s="1"/>
      <c r="H123" s="1"/>
      <c r="I123" s="1"/>
      <c r="J123" s="1"/>
      <c r="K123" s="2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22" t="s">
        <v>146</v>
      </c>
      <c r="B124" s="23" t="s">
        <v>20</v>
      </c>
      <c r="C124" s="23" t="s">
        <v>21</v>
      </c>
      <c r="D124" s="23">
        <v>6.06666666666666</v>
      </c>
      <c r="E124" s="23">
        <v>3.41111111111111</v>
      </c>
      <c r="F124" s="23">
        <v>12.8961</v>
      </c>
      <c r="G124" s="1"/>
      <c r="H124" s="1"/>
      <c r="I124" s="1"/>
      <c r="J124" s="1"/>
      <c r="K124" s="2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22" t="s">
        <v>147</v>
      </c>
      <c r="B125" s="23" t="s">
        <v>20</v>
      </c>
      <c r="C125" s="23" t="s">
        <v>21</v>
      </c>
      <c r="D125" s="23">
        <v>8.33888888888888</v>
      </c>
      <c r="E125" s="23">
        <v>8.33888888888888</v>
      </c>
      <c r="F125" s="23">
        <v>0.6923</v>
      </c>
      <c r="G125" s="1"/>
      <c r="H125" s="1"/>
      <c r="I125" s="1"/>
      <c r="J125" s="1"/>
      <c r="K125" s="2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22" t="s">
        <v>148</v>
      </c>
      <c r="B126" s="23" t="s">
        <v>24</v>
      </c>
      <c r="C126" s="23" t="s">
        <v>21</v>
      </c>
      <c r="D126" s="23">
        <v>5.18333333333333</v>
      </c>
      <c r="E126" s="23">
        <v>4.11111111111111</v>
      </c>
      <c r="F126" s="23">
        <v>5.5384</v>
      </c>
      <c r="G126" s="1"/>
      <c r="H126" s="1"/>
      <c r="I126" s="1"/>
      <c r="J126" s="1"/>
      <c r="K126" s="2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22" t="s">
        <v>149</v>
      </c>
      <c r="B127" s="23" t="s">
        <v>24</v>
      </c>
      <c r="C127" s="23" t="s">
        <v>21</v>
      </c>
      <c r="D127" s="23">
        <v>3.72222222222222</v>
      </c>
      <c r="E127" s="23">
        <v>2.56666666666666</v>
      </c>
      <c r="F127" s="23">
        <v>5.2003</v>
      </c>
      <c r="G127" s="1"/>
      <c r="H127" s="1"/>
      <c r="I127" s="1"/>
      <c r="J127" s="1"/>
      <c r="K127" s="2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22" t="s">
        <v>150</v>
      </c>
      <c r="B128" s="23" t="s">
        <v>24</v>
      </c>
      <c r="C128" s="23" t="s">
        <v>21</v>
      </c>
      <c r="D128" s="23">
        <v>4.85555555555555</v>
      </c>
      <c r="E128" s="23">
        <v>3.70555555555555</v>
      </c>
      <c r="F128" s="23">
        <v>5.6189</v>
      </c>
      <c r="G128" s="1"/>
      <c r="H128" s="1"/>
      <c r="I128" s="1"/>
      <c r="J128" s="1"/>
      <c r="K128" s="2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22" t="s">
        <v>151</v>
      </c>
      <c r="B129" s="23" t="s">
        <v>90</v>
      </c>
      <c r="C129" s="23" t="s">
        <v>21</v>
      </c>
      <c r="D129" s="23">
        <v>5.21111111111111</v>
      </c>
      <c r="E129" s="23">
        <v>5.21111111111111</v>
      </c>
      <c r="F129" s="23">
        <v>4.7656</v>
      </c>
      <c r="G129" s="1"/>
      <c r="H129" s="1"/>
      <c r="I129" s="1"/>
      <c r="J129" s="1"/>
      <c r="K129" s="2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22" t="s">
        <v>152</v>
      </c>
      <c r="B130" s="23" t="s">
        <v>69</v>
      </c>
      <c r="C130" s="23" t="s">
        <v>21</v>
      </c>
      <c r="D130" s="23">
        <v>6.25555555555555</v>
      </c>
      <c r="E130" s="23">
        <v>4.63888888888888</v>
      </c>
      <c r="F130" s="23">
        <v>7.9212</v>
      </c>
      <c r="G130" s="1"/>
      <c r="H130" s="1"/>
      <c r="I130" s="1"/>
      <c r="J130" s="1"/>
      <c r="K130" s="2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22" t="s">
        <v>153</v>
      </c>
      <c r="B131" s="23" t="s">
        <v>24</v>
      </c>
      <c r="C131" s="23" t="s">
        <v>21</v>
      </c>
      <c r="D131" s="23">
        <v>7.79444444444444</v>
      </c>
      <c r="E131" s="23">
        <v>6.05555555555555</v>
      </c>
      <c r="F131" s="23">
        <v>9.7566</v>
      </c>
      <c r="G131" s="1"/>
      <c r="H131" s="1"/>
      <c r="I131" s="1"/>
      <c r="J131" s="1"/>
      <c r="K131" s="2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22" t="s">
        <v>154</v>
      </c>
      <c r="B132" s="23" t="s">
        <v>24</v>
      </c>
      <c r="C132" s="23" t="s">
        <v>21</v>
      </c>
      <c r="D132" s="23">
        <v>10.05</v>
      </c>
      <c r="E132" s="23">
        <v>10.05</v>
      </c>
      <c r="F132" s="23">
        <v>9.6922</v>
      </c>
      <c r="G132" s="1"/>
      <c r="H132" s="1"/>
      <c r="I132" s="1"/>
      <c r="J132" s="1"/>
      <c r="K132" s="2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22" t="s">
        <v>155</v>
      </c>
      <c r="B133" s="23" t="s">
        <v>24</v>
      </c>
      <c r="C133" s="23" t="s">
        <v>21</v>
      </c>
      <c r="D133" s="23">
        <v>12.2</v>
      </c>
      <c r="E133" s="23">
        <v>12.2</v>
      </c>
      <c r="F133" s="23">
        <v>14.49</v>
      </c>
      <c r="G133" s="1"/>
      <c r="H133" s="1"/>
      <c r="I133" s="1"/>
      <c r="J133" s="1"/>
      <c r="K133" s="2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22" t="s">
        <v>156</v>
      </c>
      <c r="B134" s="23" t="s">
        <v>24</v>
      </c>
      <c r="C134" s="23" t="s">
        <v>21</v>
      </c>
      <c r="D134" s="23">
        <v>12.7</v>
      </c>
      <c r="E134" s="23">
        <v>12.7</v>
      </c>
      <c r="F134" s="23">
        <v>20.3343</v>
      </c>
      <c r="G134" s="1"/>
      <c r="H134" s="1"/>
      <c r="I134" s="1"/>
      <c r="J134" s="1"/>
      <c r="K134" s="2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22" t="s">
        <v>157</v>
      </c>
      <c r="B135" s="23" t="s">
        <v>20</v>
      </c>
      <c r="C135" s="23" t="s">
        <v>21</v>
      </c>
      <c r="D135" s="23">
        <v>13.9333333333333</v>
      </c>
      <c r="E135" s="23">
        <v>13.9333333333333</v>
      </c>
      <c r="F135" s="23">
        <v>23.5865</v>
      </c>
      <c r="G135" s="1"/>
      <c r="H135" s="1"/>
      <c r="I135" s="1"/>
      <c r="J135" s="1"/>
      <c r="K135" s="2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22" t="s">
        <v>158</v>
      </c>
      <c r="B136" s="23" t="s">
        <v>20</v>
      </c>
      <c r="C136" s="23" t="s">
        <v>21</v>
      </c>
      <c r="D136" s="23">
        <v>15.0944444444444</v>
      </c>
      <c r="E136" s="23">
        <v>15.0944444444444</v>
      </c>
      <c r="F136" s="23">
        <v>22.2985</v>
      </c>
      <c r="G136" s="1"/>
      <c r="H136" s="1"/>
      <c r="I136" s="1"/>
      <c r="J136" s="1"/>
      <c r="K136" s="2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22" t="s">
        <v>159</v>
      </c>
      <c r="B137" s="23" t="s">
        <v>24</v>
      </c>
      <c r="C137" s="23" t="s">
        <v>21</v>
      </c>
      <c r="D137" s="23">
        <v>15.15</v>
      </c>
      <c r="E137" s="23">
        <v>15.15</v>
      </c>
      <c r="F137" s="23">
        <v>14.7154</v>
      </c>
      <c r="G137" s="1"/>
      <c r="H137" s="1"/>
      <c r="I137" s="1"/>
      <c r="J137" s="1"/>
      <c r="K137" s="2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22" t="s">
        <v>160</v>
      </c>
      <c r="B138" s="23" t="s">
        <v>20</v>
      </c>
      <c r="C138" s="23" t="s">
        <v>21</v>
      </c>
      <c r="D138" s="23">
        <v>16.1777777777777</v>
      </c>
      <c r="E138" s="23">
        <v>16.1777777777777</v>
      </c>
      <c r="F138" s="23">
        <v>14.49</v>
      </c>
      <c r="G138" s="1"/>
      <c r="H138" s="1"/>
      <c r="I138" s="1"/>
      <c r="J138" s="1"/>
      <c r="K138" s="2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22" t="s">
        <v>161</v>
      </c>
      <c r="B139" s="23" t="s">
        <v>20</v>
      </c>
      <c r="C139" s="23" t="s">
        <v>21</v>
      </c>
      <c r="D139" s="23">
        <v>16.25</v>
      </c>
      <c r="E139" s="23">
        <v>16.25</v>
      </c>
      <c r="F139" s="23">
        <v>14.7154</v>
      </c>
      <c r="G139" s="1"/>
      <c r="H139" s="1"/>
      <c r="I139" s="1"/>
      <c r="J139" s="1"/>
      <c r="K139" s="2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22" t="s">
        <v>162</v>
      </c>
      <c r="B140" s="23" t="s">
        <v>20</v>
      </c>
      <c r="C140" s="23" t="s">
        <v>21</v>
      </c>
      <c r="D140" s="23">
        <v>16.2944444444444</v>
      </c>
      <c r="E140" s="23">
        <v>16.2944444444444</v>
      </c>
      <c r="F140" s="23">
        <v>19.5937</v>
      </c>
      <c r="G140" s="1"/>
      <c r="H140" s="1"/>
      <c r="I140" s="1"/>
      <c r="J140" s="1"/>
      <c r="K140" s="2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22" t="s">
        <v>163</v>
      </c>
      <c r="B141" s="23" t="s">
        <v>20</v>
      </c>
      <c r="C141" s="23" t="s">
        <v>21</v>
      </c>
      <c r="D141" s="23">
        <v>16.0999999999999</v>
      </c>
      <c r="E141" s="23">
        <v>16.0999999999999</v>
      </c>
      <c r="F141" s="23">
        <v>14.8281</v>
      </c>
      <c r="G141" s="1"/>
      <c r="H141" s="1"/>
      <c r="I141" s="1"/>
      <c r="J141" s="1"/>
      <c r="K141" s="2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22" t="s">
        <v>164</v>
      </c>
      <c r="B142" s="23" t="s">
        <v>20</v>
      </c>
      <c r="C142" s="23" t="s">
        <v>21</v>
      </c>
      <c r="D142" s="23">
        <v>12.9555555555555</v>
      </c>
      <c r="E142" s="23">
        <v>12.9555555555555</v>
      </c>
      <c r="F142" s="23">
        <v>11.9784</v>
      </c>
      <c r="G142" s="1"/>
      <c r="H142" s="1"/>
      <c r="I142" s="1"/>
      <c r="J142" s="1"/>
      <c r="K142" s="2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22" t="s">
        <v>165</v>
      </c>
      <c r="B143" s="23" t="s">
        <v>24</v>
      </c>
      <c r="C143" s="23" t="s">
        <v>21</v>
      </c>
      <c r="D143" s="23">
        <v>13.85</v>
      </c>
      <c r="E143" s="23">
        <v>13.85</v>
      </c>
      <c r="F143" s="23">
        <v>11.5598</v>
      </c>
      <c r="G143" s="1"/>
      <c r="H143" s="1"/>
      <c r="I143" s="1"/>
      <c r="J143" s="1"/>
      <c r="K143" s="2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22" t="s">
        <v>166</v>
      </c>
      <c r="B144" s="23" t="s">
        <v>24</v>
      </c>
      <c r="C144" s="23" t="s">
        <v>21</v>
      </c>
      <c r="D144" s="23">
        <v>12.7777777777777</v>
      </c>
      <c r="E144" s="23">
        <v>12.7777777777777</v>
      </c>
      <c r="F144" s="23">
        <v>14.2485</v>
      </c>
      <c r="G144" s="1"/>
      <c r="H144" s="1"/>
      <c r="I144" s="1"/>
      <c r="J144" s="1"/>
      <c r="K144" s="2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22" t="s">
        <v>167</v>
      </c>
      <c r="B145" s="23" t="s">
        <v>24</v>
      </c>
      <c r="C145" s="23" t="s">
        <v>21</v>
      </c>
      <c r="D145" s="23">
        <v>12.1499999999999</v>
      </c>
      <c r="E145" s="23">
        <v>12.1499999999999</v>
      </c>
      <c r="F145" s="23">
        <v>11.2539</v>
      </c>
      <c r="G145" s="1"/>
      <c r="H145" s="1"/>
      <c r="I145" s="1"/>
      <c r="J145" s="1"/>
      <c r="K145" s="2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22" t="s">
        <v>168</v>
      </c>
      <c r="B146" s="23" t="s">
        <v>24</v>
      </c>
      <c r="C146" s="23" t="s">
        <v>21</v>
      </c>
      <c r="D146" s="23">
        <v>10.6777777777777</v>
      </c>
      <c r="E146" s="23">
        <v>10.6777777777777</v>
      </c>
      <c r="F146" s="23">
        <v>5.7799</v>
      </c>
      <c r="G146" s="1"/>
      <c r="H146" s="1"/>
      <c r="I146" s="1"/>
      <c r="J146" s="1"/>
      <c r="K146" s="2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22" t="s">
        <v>169</v>
      </c>
      <c r="B147" s="23" t="s">
        <v>24</v>
      </c>
      <c r="C147" s="23" t="s">
        <v>21</v>
      </c>
      <c r="D147" s="23">
        <v>10.4444444444444</v>
      </c>
      <c r="E147" s="23">
        <v>10.4444444444444</v>
      </c>
      <c r="F147" s="23">
        <v>2.6404</v>
      </c>
      <c r="G147" s="1"/>
      <c r="H147" s="1"/>
      <c r="I147" s="1"/>
      <c r="J147" s="1"/>
      <c r="K147" s="2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22" t="s">
        <v>170</v>
      </c>
      <c r="B148" s="23" t="s">
        <v>24</v>
      </c>
      <c r="C148" s="23" t="s">
        <v>21</v>
      </c>
      <c r="D148" s="23">
        <v>9.82222222222222</v>
      </c>
      <c r="E148" s="23">
        <v>9.46666666666666</v>
      </c>
      <c r="F148" s="23">
        <v>5.313</v>
      </c>
      <c r="G148" s="1"/>
      <c r="H148" s="1"/>
      <c r="I148" s="1"/>
      <c r="J148" s="1"/>
      <c r="K148" s="2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22" t="s">
        <v>171</v>
      </c>
      <c r="B149" s="23" t="s">
        <v>24</v>
      </c>
      <c r="C149" s="23" t="s">
        <v>21</v>
      </c>
      <c r="D149" s="23">
        <v>11.0277777777777</v>
      </c>
      <c r="E149" s="23">
        <v>11.0277777777777</v>
      </c>
      <c r="F149" s="23">
        <v>11.3827</v>
      </c>
      <c r="G149" s="1"/>
      <c r="H149" s="1"/>
      <c r="I149" s="1"/>
      <c r="J149" s="1"/>
      <c r="K149" s="2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22" t="s">
        <v>172</v>
      </c>
      <c r="B150" s="23" t="s">
        <v>24</v>
      </c>
      <c r="C150" s="23" t="s">
        <v>21</v>
      </c>
      <c r="D150" s="23">
        <v>7.13888888888888</v>
      </c>
      <c r="E150" s="23">
        <v>7.13888888888888</v>
      </c>
      <c r="F150" s="23">
        <v>3.6547</v>
      </c>
      <c r="G150" s="1"/>
      <c r="H150" s="1"/>
      <c r="I150" s="1"/>
      <c r="J150" s="1"/>
      <c r="K150" s="2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22" t="s">
        <v>173</v>
      </c>
      <c r="B151" s="23" t="s">
        <v>24</v>
      </c>
      <c r="C151" s="23" t="s">
        <v>21</v>
      </c>
      <c r="D151" s="23">
        <v>7.62222222222222</v>
      </c>
      <c r="E151" s="23">
        <v>5.64444444444444</v>
      </c>
      <c r="F151" s="23">
        <v>10.8675</v>
      </c>
      <c r="G151" s="1"/>
      <c r="H151" s="1"/>
      <c r="I151" s="1"/>
      <c r="J151" s="1"/>
      <c r="K151" s="2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22" t="s">
        <v>174</v>
      </c>
      <c r="B152" s="23" t="s">
        <v>24</v>
      </c>
      <c r="C152" s="23" t="s">
        <v>21</v>
      </c>
      <c r="D152" s="23">
        <v>7.62777777777777</v>
      </c>
      <c r="E152" s="23">
        <v>6.61111111111111</v>
      </c>
      <c r="F152" s="23">
        <v>6.5205</v>
      </c>
      <c r="G152" s="1"/>
      <c r="H152" s="1"/>
      <c r="I152" s="1"/>
      <c r="J152" s="1"/>
      <c r="K152" s="2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22" t="s">
        <v>175</v>
      </c>
      <c r="B153" s="23" t="s">
        <v>24</v>
      </c>
      <c r="C153" s="23" t="s">
        <v>21</v>
      </c>
      <c r="D153" s="23">
        <v>7.04444444444444</v>
      </c>
      <c r="E153" s="23">
        <v>4.85555555555555</v>
      </c>
      <c r="F153" s="23">
        <v>11.3988</v>
      </c>
      <c r="G153" s="1"/>
      <c r="H153" s="1"/>
      <c r="I153" s="1"/>
      <c r="J153" s="1"/>
      <c r="K153" s="2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22" t="s">
        <v>176</v>
      </c>
      <c r="B154" s="23" t="s">
        <v>20</v>
      </c>
      <c r="C154" s="23" t="s">
        <v>21</v>
      </c>
      <c r="D154" s="23">
        <v>8.59999999999999</v>
      </c>
      <c r="E154" s="23">
        <v>7.03888888888889</v>
      </c>
      <c r="F154" s="23">
        <v>9.66</v>
      </c>
      <c r="G154" s="1"/>
      <c r="H154" s="1"/>
      <c r="I154" s="1"/>
      <c r="J154" s="1"/>
      <c r="K154" s="2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22" t="s">
        <v>177</v>
      </c>
      <c r="B155" s="23" t="s">
        <v>20</v>
      </c>
      <c r="C155" s="23" t="s">
        <v>21</v>
      </c>
      <c r="D155" s="23">
        <v>9.64999999999999</v>
      </c>
      <c r="E155" s="23">
        <v>7.38333333333333</v>
      </c>
      <c r="F155" s="23">
        <v>15.9551</v>
      </c>
      <c r="G155" s="1"/>
      <c r="H155" s="1"/>
      <c r="I155" s="1"/>
      <c r="J155" s="1"/>
      <c r="K155" s="2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22" t="s">
        <v>178</v>
      </c>
      <c r="B156" s="23" t="s">
        <v>20</v>
      </c>
      <c r="C156" s="23" t="s">
        <v>21</v>
      </c>
      <c r="D156" s="23">
        <v>12.1055555555555</v>
      </c>
      <c r="E156" s="23">
        <v>12.1055555555555</v>
      </c>
      <c r="F156" s="23">
        <v>13.1698</v>
      </c>
      <c r="G156" s="1"/>
      <c r="H156" s="1"/>
      <c r="I156" s="1"/>
      <c r="J156" s="1"/>
      <c r="K156" s="2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22" t="s">
        <v>179</v>
      </c>
      <c r="B157" s="23" t="s">
        <v>20</v>
      </c>
      <c r="C157" s="23" t="s">
        <v>21</v>
      </c>
      <c r="D157" s="23">
        <v>12.7777777777777</v>
      </c>
      <c r="E157" s="23">
        <v>12.7777777777777</v>
      </c>
      <c r="F157" s="23">
        <v>13.1698</v>
      </c>
      <c r="G157" s="1"/>
      <c r="H157" s="1"/>
      <c r="I157" s="1"/>
      <c r="J157" s="1"/>
      <c r="K157" s="2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22" t="s">
        <v>180</v>
      </c>
      <c r="B158" s="23" t="s">
        <v>20</v>
      </c>
      <c r="C158" s="23" t="s">
        <v>21</v>
      </c>
      <c r="D158" s="23">
        <v>13.8111111111111</v>
      </c>
      <c r="E158" s="23">
        <v>13.8111111111111</v>
      </c>
      <c r="F158" s="23">
        <v>9.6761</v>
      </c>
      <c r="G158" s="1"/>
      <c r="H158" s="1"/>
      <c r="I158" s="1"/>
      <c r="J158" s="1"/>
      <c r="K158" s="2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22" t="s">
        <v>181</v>
      </c>
      <c r="B159" s="23" t="s">
        <v>20</v>
      </c>
      <c r="C159" s="23" t="s">
        <v>21</v>
      </c>
      <c r="D159" s="23">
        <v>16.0166666666666</v>
      </c>
      <c r="E159" s="23">
        <v>16.0166666666666</v>
      </c>
      <c r="F159" s="23">
        <v>11.2378</v>
      </c>
      <c r="G159" s="1"/>
      <c r="H159" s="1"/>
      <c r="I159" s="1"/>
      <c r="J159" s="1"/>
      <c r="K159" s="2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22" t="s">
        <v>182</v>
      </c>
      <c r="B160" s="23" t="s">
        <v>20</v>
      </c>
      <c r="C160" s="23" t="s">
        <v>21</v>
      </c>
      <c r="D160" s="23">
        <v>17.1277777777777</v>
      </c>
      <c r="E160" s="23">
        <v>17.1277777777777</v>
      </c>
      <c r="F160" s="23">
        <v>12.7029</v>
      </c>
      <c r="G160" s="1"/>
      <c r="H160" s="1"/>
      <c r="I160" s="1"/>
      <c r="J160" s="1"/>
      <c r="K160" s="2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22" t="s">
        <v>183</v>
      </c>
      <c r="B161" s="23" t="s">
        <v>20</v>
      </c>
      <c r="C161" s="23" t="s">
        <v>21</v>
      </c>
      <c r="D161" s="23">
        <v>17.1444444444444</v>
      </c>
      <c r="E161" s="23">
        <v>17.1444444444444</v>
      </c>
      <c r="F161" s="23">
        <v>10.6099</v>
      </c>
      <c r="G161" s="1"/>
      <c r="H161" s="1"/>
      <c r="I161" s="1"/>
      <c r="J161" s="1"/>
      <c r="K161" s="2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22" t="s">
        <v>184</v>
      </c>
      <c r="B162" s="23" t="s">
        <v>24</v>
      </c>
      <c r="C162" s="23" t="s">
        <v>21</v>
      </c>
      <c r="D162" s="23">
        <v>17.7777777777777</v>
      </c>
      <c r="E162" s="23">
        <v>17.7777777777777</v>
      </c>
      <c r="F162" s="23">
        <v>7.9534</v>
      </c>
      <c r="G162" s="1"/>
      <c r="H162" s="1"/>
      <c r="I162" s="1"/>
      <c r="J162" s="1"/>
      <c r="K162" s="2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22" t="s">
        <v>185</v>
      </c>
      <c r="B163" s="23" t="s">
        <v>24</v>
      </c>
      <c r="C163" s="23" t="s">
        <v>21</v>
      </c>
      <c r="D163" s="23">
        <v>17.7777777777777</v>
      </c>
      <c r="E163" s="23">
        <v>17.7777777777777</v>
      </c>
      <c r="F163" s="23">
        <v>2.5921</v>
      </c>
      <c r="G163" s="1"/>
      <c r="H163" s="1"/>
      <c r="I163" s="1"/>
      <c r="J163" s="1"/>
      <c r="K163" s="2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22" t="s">
        <v>186</v>
      </c>
      <c r="B164" s="23" t="s">
        <v>24</v>
      </c>
      <c r="C164" s="23" t="s">
        <v>21</v>
      </c>
      <c r="D164" s="23">
        <v>17.8055555555555</v>
      </c>
      <c r="E164" s="23">
        <v>17.8055555555555</v>
      </c>
      <c r="F164" s="23">
        <v>11.0124</v>
      </c>
      <c r="G164" s="1"/>
      <c r="H164" s="1"/>
      <c r="I164" s="1"/>
      <c r="J164" s="1"/>
      <c r="K164" s="2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22" t="s">
        <v>187</v>
      </c>
      <c r="B165" s="23" t="s">
        <v>24</v>
      </c>
      <c r="C165" s="23" t="s">
        <v>21</v>
      </c>
      <c r="D165" s="23">
        <v>16.1555555555555</v>
      </c>
      <c r="E165" s="23">
        <v>16.1555555555555</v>
      </c>
      <c r="F165" s="23">
        <v>9.1931</v>
      </c>
      <c r="G165" s="1"/>
      <c r="H165" s="1"/>
      <c r="I165" s="1"/>
      <c r="J165" s="1"/>
      <c r="K165" s="2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22" t="s">
        <v>188</v>
      </c>
      <c r="B166" s="23" t="s">
        <v>24</v>
      </c>
      <c r="C166" s="23" t="s">
        <v>21</v>
      </c>
      <c r="D166" s="23">
        <v>14.0499999999999</v>
      </c>
      <c r="E166" s="23">
        <v>14.0499999999999</v>
      </c>
      <c r="F166" s="23">
        <v>9.1609</v>
      </c>
      <c r="G166" s="1"/>
      <c r="H166" s="1"/>
      <c r="I166" s="1"/>
      <c r="J166" s="1"/>
      <c r="K166" s="2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22" t="s">
        <v>189</v>
      </c>
      <c r="B167" s="23" t="s">
        <v>24</v>
      </c>
      <c r="C167" s="23" t="s">
        <v>21</v>
      </c>
      <c r="D167" s="23">
        <v>13.0888888888888</v>
      </c>
      <c r="E167" s="23">
        <v>13.0888888888888</v>
      </c>
      <c r="F167" s="23">
        <v>9.2736</v>
      </c>
      <c r="G167" s="1"/>
      <c r="H167" s="1"/>
      <c r="I167" s="1"/>
      <c r="J167" s="1"/>
      <c r="K167" s="2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22" t="s">
        <v>190</v>
      </c>
      <c r="B168" s="23" t="s">
        <v>24</v>
      </c>
      <c r="C168" s="23" t="s">
        <v>21</v>
      </c>
      <c r="D168" s="23">
        <v>12.2888888888888</v>
      </c>
      <c r="E168" s="23">
        <v>12.2888888888888</v>
      </c>
      <c r="F168" s="23">
        <v>9.4507</v>
      </c>
      <c r="G168" s="1"/>
      <c r="H168" s="1"/>
      <c r="I168" s="1"/>
      <c r="J168" s="1"/>
      <c r="K168" s="2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22" t="s">
        <v>191</v>
      </c>
      <c r="B169" s="23" t="s">
        <v>69</v>
      </c>
      <c r="C169" s="23" t="s">
        <v>21</v>
      </c>
      <c r="D169" s="23">
        <v>12.7777777777777</v>
      </c>
      <c r="E169" s="23">
        <v>12.7777777777777</v>
      </c>
      <c r="F169" s="23">
        <v>11.0768</v>
      </c>
      <c r="G169" s="1"/>
      <c r="H169" s="1"/>
      <c r="I169" s="1"/>
      <c r="J169" s="1"/>
      <c r="K169" s="2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22" t="s">
        <v>192</v>
      </c>
      <c r="B170" s="23" t="s">
        <v>69</v>
      </c>
      <c r="C170" s="23" t="s">
        <v>21</v>
      </c>
      <c r="D170" s="23">
        <v>12.7277777777777</v>
      </c>
      <c r="E170" s="23">
        <v>12.7277777777777</v>
      </c>
      <c r="F170" s="23">
        <v>13.3791</v>
      </c>
      <c r="G170" s="1"/>
      <c r="H170" s="1"/>
      <c r="I170" s="1"/>
      <c r="J170" s="1"/>
      <c r="K170" s="2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22" t="s">
        <v>193</v>
      </c>
      <c r="B171" s="23" t="s">
        <v>69</v>
      </c>
      <c r="C171" s="23" t="s">
        <v>21</v>
      </c>
      <c r="D171" s="23">
        <v>12.2666666666666</v>
      </c>
      <c r="E171" s="23">
        <v>12.2666666666666</v>
      </c>
      <c r="F171" s="23">
        <v>14.1358</v>
      </c>
      <c r="G171" s="1"/>
      <c r="H171" s="1"/>
      <c r="I171" s="1"/>
      <c r="J171" s="1"/>
      <c r="K171" s="2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22" t="s">
        <v>194</v>
      </c>
      <c r="B172" s="23" t="s">
        <v>69</v>
      </c>
      <c r="C172" s="23" t="s">
        <v>21</v>
      </c>
      <c r="D172" s="23">
        <v>11.7111111111111</v>
      </c>
      <c r="E172" s="23">
        <v>11.7111111111111</v>
      </c>
      <c r="F172" s="23">
        <v>11.3183</v>
      </c>
      <c r="G172" s="1"/>
      <c r="H172" s="1"/>
      <c r="I172" s="1"/>
      <c r="J172" s="1"/>
      <c r="K172" s="2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22" t="s">
        <v>195</v>
      </c>
      <c r="B173" s="23" t="s">
        <v>20</v>
      </c>
      <c r="C173" s="23" t="s">
        <v>21</v>
      </c>
      <c r="D173" s="23">
        <v>10.8277777777777</v>
      </c>
      <c r="E173" s="23">
        <v>10.8277777777777</v>
      </c>
      <c r="F173" s="23">
        <v>9.177</v>
      </c>
      <c r="G173" s="1"/>
      <c r="H173" s="1"/>
      <c r="I173" s="1"/>
      <c r="J173" s="1"/>
      <c r="K173" s="2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22" t="s">
        <v>196</v>
      </c>
      <c r="B174" s="23" t="s">
        <v>69</v>
      </c>
      <c r="C174" s="23" t="s">
        <v>21</v>
      </c>
      <c r="D174" s="23">
        <v>12.2</v>
      </c>
      <c r="E174" s="23">
        <v>12.2</v>
      </c>
      <c r="F174" s="23">
        <v>14.168</v>
      </c>
      <c r="G174" s="1"/>
      <c r="H174" s="1"/>
      <c r="I174" s="1"/>
      <c r="J174" s="1"/>
      <c r="K174" s="2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22" t="s">
        <v>197</v>
      </c>
      <c r="B175" s="23" t="s">
        <v>69</v>
      </c>
      <c r="C175" s="23" t="s">
        <v>21</v>
      </c>
      <c r="D175" s="23">
        <v>12.2</v>
      </c>
      <c r="E175" s="23">
        <v>12.2</v>
      </c>
      <c r="F175" s="23">
        <v>14.2968</v>
      </c>
      <c r="G175" s="1"/>
      <c r="H175" s="1"/>
      <c r="I175" s="1"/>
      <c r="J175" s="1"/>
      <c r="K175" s="2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22" t="s">
        <v>198</v>
      </c>
      <c r="B176" s="23" t="s">
        <v>69</v>
      </c>
      <c r="C176" s="23" t="s">
        <v>21</v>
      </c>
      <c r="D176" s="23">
        <v>11.6888888888888</v>
      </c>
      <c r="E176" s="23">
        <v>11.6888888888888</v>
      </c>
      <c r="F176" s="23">
        <v>13.8299</v>
      </c>
      <c r="G176" s="1"/>
      <c r="H176" s="1"/>
      <c r="I176" s="1"/>
      <c r="J176" s="1"/>
      <c r="K176" s="2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22" t="s">
        <v>199</v>
      </c>
      <c r="B177" s="23" t="s">
        <v>69</v>
      </c>
      <c r="C177" s="23" t="s">
        <v>21</v>
      </c>
      <c r="D177" s="23">
        <v>11.2055555555555</v>
      </c>
      <c r="E177" s="23">
        <v>11.2055555555555</v>
      </c>
      <c r="F177" s="23">
        <v>14.007</v>
      </c>
      <c r="G177" s="1"/>
      <c r="H177" s="1"/>
      <c r="I177" s="1"/>
      <c r="J177" s="1"/>
      <c r="K177" s="2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22" t="s">
        <v>200</v>
      </c>
      <c r="B178" s="23" t="s">
        <v>24</v>
      </c>
      <c r="C178" s="23" t="s">
        <v>21</v>
      </c>
      <c r="D178" s="23">
        <v>11.1333333333333</v>
      </c>
      <c r="E178" s="23">
        <v>11.1333333333333</v>
      </c>
      <c r="F178" s="23">
        <v>15.4881999999999</v>
      </c>
      <c r="G178" s="1"/>
      <c r="H178" s="1"/>
      <c r="I178" s="1"/>
      <c r="J178" s="1"/>
      <c r="K178" s="2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22" t="s">
        <v>201</v>
      </c>
      <c r="B179" s="23" t="s">
        <v>24</v>
      </c>
      <c r="C179" s="23" t="s">
        <v>21</v>
      </c>
      <c r="D179" s="23">
        <v>11.4388888888888</v>
      </c>
      <c r="E179" s="23">
        <v>11.4388888888888</v>
      </c>
      <c r="F179" s="23">
        <v>13.8782</v>
      </c>
      <c r="G179" s="1"/>
      <c r="H179" s="1"/>
      <c r="I179" s="1"/>
      <c r="J179" s="1"/>
      <c r="K179" s="2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22" t="s">
        <v>202</v>
      </c>
      <c r="B180" s="23" t="s">
        <v>24</v>
      </c>
      <c r="C180" s="23" t="s">
        <v>21</v>
      </c>
      <c r="D180" s="23">
        <v>13.0333333333333</v>
      </c>
      <c r="E180" s="23">
        <v>13.0333333333333</v>
      </c>
      <c r="F180" s="23">
        <v>14.4578</v>
      </c>
      <c r="G180" s="1"/>
      <c r="H180" s="1"/>
      <c r="I180" s="1"/>
      <c r="J180" s="1"/>
      <c r="K180" s="2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22" t="s">
        <v>203</v>
      </c>
      <c r="B181" s="23" t="s">
        <v>24</v>
      </c>
      <c r="C181" s="23" t="s">
        <v>21</v>
      </c>
      <c r="D181" s="23">
        <v>17.2444444444444</v>
      </c>
      <c r="E181" s="23">
        <v>17.2444444444444</v>
      </c>
      <c r="F181" s="23">
        <v>25.0194</v>
      </c>
      <c r="G181" s="1"/>
      <c r="H181" s="1"/>
      <c r="I181" s="1"/>
      <c r="J181" s="1"/>
      <c r="K181" s="2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22" t="s">
        <v>204</v>
      </c>
      <c r="B182" s="23" t="s">
        <v>24</v>
      </c>
      <c r="C182" s="23" t="s">
        <v>21</v>
      </c>
      <c r="D182" s="23">
        <v>17.7388888888888</v>
      </c>
      <c r="E182" s="23">
        <v>17.7388888888888</v>
      </c>
      <c r="F182" s="23">
        <v>27.37</v>
      </c>
      <c r="G182" s="1"/>
      <c r="H182" s="1"/>
      <c r="I182" s="1"/>
      <c r="J182" s="1"/>
      <c r="K182" s="2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22" t="s">
        <v>205</v>
      </c>
      <c r="B183" s="23" t="s">
        <v>69</v>
      </c>
      <c r="C183" s="23" t="s">
        <v>21</v>
      </c>
      <c r="D183" s="23">
        <v>17.8444444444444</v>
      </c>
      <c r="E183" s="23">
        <v>17.8444444444444</v>
      </c>
      <c r="F183" s="23">
        <v>22.218</v>
      </c>
      <c r="G183" s="1"/>
      <c r="H183" s="1"/>
      <c r="I183" s="1"/>
      <c r="J183" s="1"/>
      <c r="K183" s="2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22" t="s">
        <v>206</v>
      </c>
      <c r="B184" s="23" t="s">
        <v>24</v>
      </c>
      <c r="C184" s="23" t="s">
        <v>21</v>
      </c>
      <c r="D184" s="23">
        <v>18.8611111111111</v>
      </c>
      <c r="E184" s="23">
        <v>18.8611111111111</v>
      </c>
      <c r="F184" s="23">
        <v>23.5382</v>
      </c>
      <c r="G184" s="1"/>
      <c r="H184" s="1"/>
      <c r="I184" s="1"/>
      <c r="J184" s="1"/>
      <c r="K184" s="2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22" t="s">
        <v>207</v>
      </c>
      <c r="B185" s="23" t="s">
        <v>69</v>
      </c>
      <c r="C185" s="23" t="s">
        <v>21</v>
      </c>
      <c r="D185" s="23">
        <v>18.6666666666666</v>
      </c>
      <c r="E185" s="23">
        <v>18.6666666666666</v>
      </c>
      <c r="F185" s="23">
        <v>19.8996</v>
      </c>
      <c r="G185" s="1"/>
      <c r="H185" s="1"/>
      <c r="I185" s="1"/>
      <c r="J185" s="1"/>
      <c r="K185" s="2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22" t="s">
        <v>208</v>
      </c>
      <c r="B186" s="23" t="s">
        <v>69</v>
      </c>
      <c r="C186" s="23" t="s">
        <v>21</v>
      </c>
      <c r="D186" s="23">
        <v>17.8222222222222</v>
      </c>
      <c r="E186" s="23">
        <v>17.8222222222222</v>
      </c>
      <c r="F186" s="23">
        <v>17.5007</v>
      </c>
      <c r="G186" s="1"/>
      <c r="H186" s="1"/>
      <c r="I186" s="1"/>
      <c r="J186" s="1"/>
      <c r="K186" s="2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22" t="s">
        <v>209</v>
      </c>
      <c r="B187" s="23" t="s">
        <v>69</v>
      </c>
      <c r="C187" s="23" t="s">
        <v>21</v>
      </c>
      <c r="D187" s="23">
        <v>17.8</v>
      </c>
      <c r="E187" s="23">
        <v>17.8</v>
      </c>
      <c r="F187" s="23">
        <v>17.6939</v>
      </c>
      <c r="G187" s="1"/>
      <c r="H187" s="1"/>
      <c r="I187" s="1"/>
      <c r="J187" s="1"/>
      <c r="K187" s="2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22" t="s">
        <v>210</v>
      </c>
      <c r="B188" s="23" t="s">
        <v>24</v>
      </c>
      <c r="C188" s="23" t="s">
        <v>21</v>
      </c>
      <c r="D188" s="23">
        <v>17.3499999999999</v>
      </c>
      <c r="E188" s="23">
        <v>17.3499999999999</v>
      </c>
      <c r="F188" s="23">
        <v>19.5615</v>
      </c>
      <c r="G188" s="1"/>
      <c r="H188" s="1"/>
      <c r="I188" s="1"/>
      <c r="J188" s="1"/>
      <c r="K188" s="2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22" t="s">
        <v>211</v>
      </c>
      <c r="B189" s="23" t="s">
        <v>24</v>
      </c>
      <c r="C189" s="23" t="s">
        <v>21</v>
      </c>
      <c r="D189" s="23">
        <v>16.0666666666666</v>
      </c>
      <c r="E189" s="23">
        <v>16.0666666666666</v>
      </c>
      <c r="F189" s="23">
        <v>21.8155</v>
      </c>
      <c r="G189" s="1"/>
      <c r="H189" s="1"/>
      <c r="I189" s="1"/>
      <c r="J189" s="1"/>
      <c r="K189" s="2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22" t="s">
        <v>212</v>
      </c>
      <c r="B190" s="23" t="s">
        <v>24</v>
      </c>
      <c r="C190" s="23" t="s">
        <v>21</v>
      </c>
      <c r="D190" s="23">
        <v>14.9333333333333</v>
      </c>
      <c r="E190" s="23">
        <v>14.9333333333333</v>
      </c>
      <c r="F190" s="23">
        <v>17.2753</v>
      </c>
      <c r="G190" s="1"/>
      <c r="H190" s="1"/>
      <c r="I190" s="1"/>
      <c r="J190" s="1"/>
      <c r="K190" s="2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22" t="s">
        <v>213</v>
      </c>
      <c r="B191" s="23" t="s">
        <v>24</v>
      </c>
      <c r="C191" s="23" t="s">
        <v>21</v>
      </c>
      <c r="D191" s="23">
        <v>13.9222222222222</v>
      </c>
      <c r="E191" s="23">
        <v>13.9222222222222</v>
      </c>
      <c r="F191" s="23">
        <v>11.7691</v>
      </c>
      <c r="G191" s="1"/>
      <c r="H191" s="1"/>
      <c r="I191" s="1"/>
      <c r="J191" s="1"/>
      <c r="K191" s="2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22" t="s">
        <v>214</v>
      </c>
      <c r="B192" s="23" t="s">
        <v>24</v>
      </c>
      <c r="C192" s="23" t="s">
        <v>21</v>
      </c>
      <c r="D192" s="23">
        <v>12.7555555555555</v>
      </c>
      <c r="E192" s="23">
        <v>12.7555555555555</v>
      </c>
      <c r="F192" s="23">
        <v>11.0446</v>
      </c>
      <c r="G192" s="1"/>
      <c r="H192" s="1"/>
      <c r="I192" s="1"/>
      <c r="J192" s="1"/>
      <c r="K192" s="2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22" t="s">
        <v>215</v>
      </c>
      <c r="B193" s="23" t="s">
        <v>24</v>
      </c>
      <c r="C193" s="23" t="s">
        <v>21</v>
      </c>
      <c r="D193" s="23">
        <v>12.7555555555555</v>
      </c>
      <c r="E193" s="23">
        <v>12.7555555555555</v>
      </c>
      <c r="F193" s="23">
        <v>11.0607</v>
      </c>
      <c r="G193" s="1"/>
      <c r="H193" s="1"/>
      <c r="I193" s="1"/>
      <c r="J193" s="1"/>
      <c r="K193" s="2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22" t="s">
        <v>216</v>
      </c>
      <c r="B194" s="23" t="s">
        <v>24</v>
      </c>
      <c r="C194" s="23" t="s">
        <v>21</v>
      </c>
      <c r="D194" s="23">
        <v>12.3722222222222</v>
      </c>
      <c r="E194" s="23">
        <v>12.3722222222222</v>
      </c>
      <c r="F194" s="23">
        <v>7.2933</v>
      </c>
      <c r="G194" s="1"/>
      <c r="H194" s="1"/>
      <c r="I194" s="1"/>
      <c r="J194" s="1"/>
      <c r="K194" s="2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22" t="s">
        <v>217</v>
      </c>
      <c r="B195" s="23" t="s">
        <v>24</v>
      </c>
      <c r="C195" s="23" t="s">
        <v>21</v>
      </c>
      <c r="D195" s="23">
        <v>11.1833333333333</v>
      </c>
      <c r="E195" s="23">
        <v>11.1833333333333</v>
      </c>
      <c r="F195" s="23">
        <v>6.923</v>
      </c>
      <c r="G195" s="1"/>
      <c r="H195" s="1"/>
      <c r="I195" s="1"/>
      <c r="J195" s="1"/>
      <c r="K195" s="2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22" t="s">
        <v>218</v>
      </c>
      <c r="B196" s="23" t="s">
        <v>24</v>
      </c>
      <c r="C196" s="23" t="s">
        <v>21</v>
      </c>
      <c r="D196" s="23">
        <v>11.6666666666666</v>
      </c>
      <c r="E196" s="23">
        <v>11.6666666666666</v>
      </c>
      <c r="F196" s="23">
        <v>11.1734</v>
      </c>
      <c r="G196" s="1"/>
      <c r="H196" s="1"/>
      <c r="I196" s="1"/>
      <c r="J196" s="1"/>
      <c r="K196" s="2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22" t="s">
        <v>219</v>
      </c>
      <c r="B197" s="23" t="s">
        <v>20</v>
      </c>
      <c r="C197" s="23" t="s">
        <v>21</v>
      </c>
      <c r="D197" s="23">
        <v>8.97777777777777</v>
      </c>
      <c r="E197" s="23">
        <v>7.36666666666666</v>
      </c>
      <c r="F197" s="23">
        <v>10.3201</v>
      </c>
      <c r="G197" s="1"/>
      <c r="H197" s="1"/>
      <c r="I197" s="1"/>
      <c r="J197" s="1"/>
      <c r="K197" s="2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22" t="s">
        <v>220</v>
      </c>
      <c r="B198" s="23" t="s">
        <v>24</v>
      </c>
      <c r="C198" s="23" t="s">
        <v>21</v>
      </c>
      <c r="D198" s="23">
        <v>10.5777777777777</v>
      </c>
      <c r="E198" s="23">
        <v>10.5777777777777</v>
      </c>
      <c r="F198" s="23">
        <v>11.1734</v>
      </c>
      <c r="G198" s="1"/>
      <c r="H198" s="1"/>
      <c r="I198" s="1"/>
      <c r="J198" s="1"/>
      <c r="K198" s="2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22" t="s">
        <v>221</v>
      </c>
      <c r="B199" s="23" t="s">
        <v>24</v>
      </c>
      <c r="C199" s="23" t="s">
        <v>21</v>
      </c>
      <c r="D199" s="23">
        <v>10.5333333333333</v>
      </c>
      <c r="E199" s="23">
        <v>10.5333333333333</v>
      </c>
      <c r="F199" s="23">
        <v>14.007</v>
      </c>
      <c r="G199" s="1"/>
      <c r="H199" s="1"/>
      <c r="I199" s="1"/>
      <c r="J199" s="1"/>
      <c r="K199" s="2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22" t="s">
        <v>222</v>
      </c>
      <c r="B200" s="23" t="s">
        <v>24</v>
      </c>
      <c r="C200" s="23" t="s">
        <v>21</v>
      </c>
      <c r="D200" s="23">
        <v>10.5888888888888</v>
      </c>
      <c r="E200" s="23">
        <v>10.5888888888888</v>
      </c>
      <c r="F200" s="23">
        <v>7.2933</v>
      </c>
      <c r="G200" s="1"/>
      <c r="H200" s="1"/>
      <c r="I200" s="1"/>
      <c r="J200" s="1"/>
      <c r="K200" s="2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22" t="s">
        <v>223</v>
      </c>
      <c r="B201" s="23" t="s">
        <v>24</v>
      </c>
      <c r="C201" s="23" t="s">
        <v>21</v>
      </c>
      <c r="D201" s="23">
        <v>9.98333333333333</v>
      </c>
      <c r="E201" s="23">
        <v>9.28333333333333</v>
      </c>
      <c r="F201" s="23">
        <v>6.7298</v>
      </c>
      <c r="G201" s="1"/>
      <c r="H201" s="1"/>
      <c r="I201" s="1"/>
      <c r="J201" s="1"/>
      <c r="K201" s="2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22" t="s">
        <v>224</v>
      </c>
      <c r="B202" s="23" t="s">
        <v>24</v>
      </c>
      <c r="C202" s="23" t="s">
        <v>21</v>
      </c>
      <c r="D202" s="23">
        <v>11.0222222222222</v>
      </c>
      <c r="E202" s="23">
        <v>11.0222222222222</v>
      </c>
      <c r="F202" s="23">
        <v>7.889</v>
      </c>
      <c r="G202" s="1"/>
      <c r="H202" s="1"/>
      <c r="I202" s="1"/>
      <c r="J202" s="1"/>
      <c r="K202" s="2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22" t="s">
        <v>225</v>
      </c>
      <c r="B203" s="23" t="s">
        <v>20</v>
      </c>
      <c r="C203" s="23" t="s">
        <v>21</v>
      </c>
      <c r="D203" s="23">
        <v>13.5388888888888</v>
      </c>
      <c r="E203" s="23">
        <v>13.5388888888888</v>
      </c>
      <c r="F203" s="23">
        <v>11.8657</v>
      </c>
      <c r="G203" s="1"/>
      <c r="H203" s="1"/>
      <c r="I203" s="1"/>
      <c r="J203" s="1"/>
      <c r="K203" s="2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22" t="s">
        <v>226</v>
      </c>
      <c r="B204" s="23" t="s">
        <v>20</v>
      </c>
      <c r="C204" s="23" t="s">
        <v>21</v>
      </c>
      <c r="D204" s="23">
        <v>13.8888888888888</v>
      </c>
      <c r="E204" s="23">
        <v>13.8888888888888</v>
      </c>
      <c r="F204" s="23">
        <v>20.0123</v>
      </c>
      <c r="G204" s="1"/>
      <c r="H204" s="1"/>
      <c r="I204" s="1"/>
      <c r="J204" s="1"/>
      <c r="K204" s="2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22" t="s">
        <v>227</v>
      </c>
      <c r="B205" s="23" t="s">
        <v>20</v>
      </c>
      <c r="C205" s="23" t="s">
        <v>21</v>
      </c>
      <c r="D205" s="23">
        <v>15.0</v>
      </c>
      <c r="E205" s="23">
        <v>15.0</v>
      </c>
      <c r="F205" s="23">
        <v>17.5812</v>
      </c>
      <c r="G205" s="1"/>
      <c r="H205" s="1"/>
      <c r="I205" s="1"/>
      <c r="J205" s="1"/>
      <c r="K205" s="2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22" t="s">
        <v>228</v>
      </c>
      <c r="B206" s="23" t="s">
        <v>20</v>
      </c>
      <c r="C206" s="23" t="s">
        <v>21</v>
      </c>
      <c r="D206" s="23">
        <v>17.1833333333333</v>
      </c>
      <c r="E206" s="23">
        <v>17.1833333333333</v>
      </c>
      <c r="F206" s="23">
        <v>15.9551</v>
      </c>
      <c r="G206" s="1"/>
      <c r="H206" s="1"/>
      <c r="I206" s="1"/>
      <c r="J206" s="1"/>
      <c r="K206" s="2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22" t="s">
        <v>229</v>
      </c>
      <c r="B207" s="23" t="s">
        <v>24</v>
      </c>
      <c r="C207" s="23" t="s">
        <v>21</v>
      </c>
      <c r="D207" s="23">
        <v>16.2</v>
      </c>
      <c r="E207" s="23">
        <v>16.2</v>
      </c>
      <c r="F207" s="23">
        <v>16.3093</v>
      </c>
      <c r="G207" s="1"/>
      <c r="H207" s="1"/>
      <c r="I207" s="1"/>
      <c r="J207" s="1"/>
      <c r="K207" s="2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22" t="s">
        <v>230</v>
      </c>
      <c r="B208" s="23" t="s">
        <v>24</v>
      </c>
      <c r="C208" s="23" t="s">
        <v>21</v>
      </c>
      <c r="D208" s="23">
        <v>17.75</v>
      </c>
      <c r="E208" s="23">
        <v>17.75</v>
      </c>
      <c r="F208" s="23">
        <v>17.7744</v>
      </c>
      <c r="G208" s="1"/>
      <c r="H208" s="1"/>
      <c r="I208" s="1"/>
      <c r="J208" s="1"/>
      <c r="K208" s="2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22" t="s">
        <v>231</v>
      </c>
      <c r="B209" s="23" t="s">
        <v>24</v>
      </c>
      <c r="C209" s="23" t="s">
        <v>21</v>
      </c>
      <c r="D209" s="23">
        <v>18.4055555555555</v>
      </c>
      <c r="E209" s="23">
        <v>18.4055555555555</v>
      </c>
      <c r="F209" s="23">
        <v>19.0785</v>
      </c>
      <c r="G209" s="1"/>
      <c r="H209" s="1"/>
      <c r="I209" s="1"/>
      <c r="J209" s="1"/>
      <c r="K209" s="2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22" t="s">
        <v>232</v>
      </c>
      <c r="B210" s="23" t="s">
        <v>20</v>
      </c>
      <c r="C210" s="23" t="s">
        <v>21</v>
      </c>
      <c r="D210" s="23">
        <v>17.8222222222222</v>
      </c>
      <c r="E210" s="23">
        <v>17.8222222222222</v>
      </c>
      <c r="F210" s="23">
        <v>17.5973</v>
      </c>
      <c r="G210" s="1"/>
      <c r="H210" s="1"/>
      <c r="I210" s="1"/>
      <c r="J210" s="1"/>
      <c r="K210" s="2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22" t="s">
        <v>233</v>
      </c>
      <c r="B211" s="23" t="s">
        <v>20</v>
      </c>
      <c r="C211" s="23" t="s">
        <v>21</v>
      </c>
      <c r="D211" s="23">
        <v>17.3111111111111</v>
      </c>
      <c r="E211" s="23">
        <v>17.3111111111111</v>
      </c>
      <c r="F211" s="23">
        <v>20.3343</v>
      </c>
      <c r="G211" s="1"/>
      <c r="H211" s="1"/>
      <c r="I211" s="1"/>
      <c r="J211" s="1"/>
      <c r="K211" s="2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22" t="s">
        <v>234</v>
      </c>
      <c r="B212" s="23" t="s">
        <v>20</v>
      </c>
      <c r="C212" s="23" t="s">
        <v>21</v>
      </c>
      <c r="D212" s="23">
        <v>17.5055555555555</v>
      </c>
      <c r="E212" s="23">
        <v>17.5055555555555</v>
      </c>
      <c r="F212" s="23">
        <v>13.7172</v>
      </c>
      <c r="G212" s="1"/>
      <c r="H212" s="1"/>
      <c r="I212" s="1"/>
      <c r="J212" s="1"/>
      <c r="K212" s="2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22" t="s">
        <v>235</v>
      </c>
      <c r="B213" s="23" t="s">
        <v>24</v>
      </c>
      <c r="C213" s="23" t="s">
        <v>21</v>
      </c>
      <c r="D213" s="23">
        <v>17.2666666666666</v>
      </c>
      <c r="E213" s="23">
        <v>17.2666666666666</v>
      </c>
      <c r="F213" s="23">
        <v>14.3773</v>
      </c>
      <c r="G213" s="1"/>
      <c r="H213" s="1"/>
      <c r="I213" s="1"/>
      <c r="J213" s="1"/>
      <c r="K213" s="2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22" t="s">
        <v>236</v>
      </c>
      <c r="B214" s="23" t="s">
        <v>24</v>
      </c>
      <c r="C214" s="23" t="s">
        <v>21</v>
      </c>
      <c r="D214" s="23">
        <v>15.1388888888888</v>
      </c>
      <c r="E214" s="23">
        <v>15.1388888888888</v>
      </c>
      <c r="F214" s="23">
        <v>10.8997</v>
      </c>
      <c r="G214" s="1"/>
      <c r="H214" s="1"/>
      <c r="I214" s="1"/>
      <c r="J214" s="1"/>
      <c r="K214" s="2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22" t="s">
        <v>237</v>
      </c>
      <c r="B215" s="23" t="s">
        <v>24</v>
      </c>
      <c r="C215" s="23" t="s">
        <v>21</v>
      </c>
      <c r="D215" s="23">
        <v>13.25</v>
      </c>
      <c r="E215" s="23">
        <v>13.25</v>
      </c>
      <c r="F215" s="23">
        <v>4.7173</v>
      </c>
      <c r="G215" s="1"/>
      <c r="H215" s="1"/>
      <c r="I215" s="1"/>
      <c r="J215" s="1"/>
      <c r="K215" s="2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22" t="s">
        <v>238</v>
      </c>
      <c r="B216" s="23" t="s">
        <v>20</v>
      </c>
      <c r="C216" s="23" t="s">
        <v>21</v>
      </c>
      <c r="D216" s="23">
        <v>12.2944444444444</v>
      </c>
      <c r="E216" s="23">
        <v>12.2944444444444</v>
      </c>
      <c r="F216" s="23">
        <v>4.669</v>
      </c>
      <c r="G216" s="1"/>
      <c r="H216" s="1"/>
      <c r="I216" s="1"/>
      <c r="J216" s="1"/>
      <c r="K216" s="2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22" t="s">
        <v>239</v>
      </c>
      <c r="B217" s="23" t="s">
        <v>20</v>
      </c>
      <c r="C217" s="23" t="s">
        <v>21</v>
      </c>
      <c r="D217" s="23">
        <v>10.6999999999999</v>
      </c>
      <c r="E217" s="23">
        <v>10.6999999999999</v>
      </c>
      <c r="F217" s="23">
        <v>3.5742</v>
      </c>
      <c r="G217" s="1"/>
      <c r="H217" s="1"/>
      <c r="I217" s="1"/>
      <c r="J217" s="1"/>
      <c r="K217" s="2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22" t="s">
        <v>240</v>
      </c>
      <c r="B218" s="23" t="s">
        <v>20</v>
      </c>
      <c r="C218" s="23" t="s">
        <v>21</v>
      </c>
      <c r="D218" s="23">
        <v>9.85555555555555</v>
      </c>
      <c r="E218" s="23">
        <v>9.38888888888889</v>
      </c>
      <c r="F218" s="23">
        <v>5.7477</v>
      </c>
      <c r="G218" s="1"/>
      <c r="H218" s="1"/>
      <c r="I218" s="1"/>
      <c r="J218" s="1"/>
      <c r="K218" s="2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22" t="s">
        <v>241</v>
      </c>
      <c r="B219" s="23" t="s">
        <v>20</v>
      </c>
      <c r="C219" s="23" t="s">
        <v>21</v>
      </c>
      <c r="D219" s="23">
        <v>9.52222222222222</v>
      </c>
      <c r="E219" s="23">
        <v>7.86111111111111</v>
      </c>
      <c r="F219" s="23">
        <v>11.27</v>
      </c>
      <c r="G219" s="1"/>
      <c r="H219" s="1"/>
      <c r="I219" s="1"/>
      <c r="J219" s="1"/>
      <c r="K219" s="2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22" t="s">
        <v>242</v>
      </c>
      <c r="B220" s="23" t="s">
        <v>20</v>
      </c>
      <c r="C220" s="23" t="s">
        <v>21</v>
      </c>
      <c r="D220" s="23">
        <v>8.40555555555555</v>
      </c>
      <c r="E220" s="23">
        <v>8.40555555555555</v>
      </c>
      <c r="F220" s="23">
        <v>3.1234</v>
      </c>
      <c r="G220" s="1"/>
      <c r="H220" s="1"/>
      <c r="I220" s="1"/>
      <c r="J220" s="1"/>
      <c r="K220" s="2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22" t="s">
        <v>243</v>
      </c>
      <c r="B221" s="23" t="s">
        <v>24</v>
      </c>
      <c r="C221" s="23" t="s">
        <v>21</v>
      </c>
      <c r="D221" s="23">
        <v>13.0111111111111</v>
      </c>
      <c r="E221" s="23">
        <v>13.0111111111111</v>
      </c>
      <c r="F221" s="23">
        <v>9.6278</v>
      </c>
      <c r="G221" s="1"/>
      <c r="H221" s="1"/>
      <c r="I221" s="1"/>
      <c r="J221" s="1"/>
      <c r="K221" s="2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22" t="s">
        <v>244</v>
      </c>
      <c r="B222" s="23" t="s">
        <v>20</v>
      </c>
      <c r="C222" s="23" t="s">
        <v>21</v>
      </c>
      <c r="D222" s="23">
        <v>7.73333333333333</v>
      </c>
      <c r="E222" s="23">
        <v>7.73333333333333</v>
      </c>
      <c r="F222" s="23">
        <v>3.4293</v>
      </c>
      <c r="G222" s="1"/>
      <c r="H222" s="1"/>
      <c r="I222" s="1"/>
      <c r="J222" s="1"/>
      <c r="K222" s="2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22" t="s">
        <v>245</v>
      </c>
      <c r="B223" s="23" t="s">
        <v>20</v>
      </c>
      <c r="C223" s="23" t="s">
        <v>21</v>
      </c>
      <c r="D223" s="23">
        <v>6.13888888888888</v>
      </c>
      <c r="E223" s="23">
        <v>6.13888888888888</v>
      </c>
      <c r="F223" s="23">
        <v>3.3488</v>
      </c>
      <c r="G223" s="1"/>
      <c r="H223" s="1"/>
      <c r="I223" s="1"/>
      <c r="J223" s="1"/>
      <c r="K223" s="2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22" t="s">
        <v>246</v>
      </c>
      <c r="B224" s="23" t="s">
        <v>20</v>
      </c>
      <c r="C224" s="23" t="s">
        <v>21</v>
      </c>
      <c r="D224" s="23">
        <v>6.47222222222222</v>
      </c>
      <c r="E224" s="23">
        <v>6.47222222222222</v>
      </c>
      <c r="F224" s="23">
        <v>2.9946</v>
      </c>
      <c r="G224" s="1"/>
      <c r="H224" s="1"/>
      <c r="I224" s="1"/>
      <c r="J224" s="1"/>
      <c r="K224" s="2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22" t="s">
        <v>247</v>
      </c>
      <c r="B225" s="23" t="s">
        <v>90</v>
      </c>
      <c r="C225" s="23" t="s">
        <v>21</v>
      </c>
      <c r="D225" s="23">
        <v>6.62777777777777</v>
      </c>
      <c r="E225" s="23">
        <v>6.62777777777777</v>
      </c>
      <c r="F225" s="23">
        <v>3.3005</v>
      </c>
      <c r="G225" s="1"/>
      <c r="H225" s="1"/>
      <c r="I225" s="1"/>
      <c r="J225" s="1"/>
      <c r="K225" s="2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22" t="s">
        <v>248</v>
      </c>
      <c r="B226" s="23" t="s">
        <v>249</v>
      </c>
      <c r="C226" s="23" t="s">
        <v>21</v>
      </c>
      <c r="D226" s="23">
        <v>8.68888888888889</v>
      </c>
      <c r="E226" s="23">
        <v>8.68888888888889</v>
      </c>
      <c r="F226" s="23">
        <v>1.4329</v>
      </c>
      <c r="G226" s="1"/>
      <c r="H226" s="1"/>
      <c r="I226" s="1"/>
      <c r="J226" s="1"/>
      <c r="K226" s="2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22" t="s">
        <v>250</v>
      </c>
      <c r="B227" s="23" t="s">
        <v>20</v>
      </c>
      <c r="C227" s="23" t="s">
        <v>21</v>
      </c>
      <c r="D227" s="23">
        <v>11.9944444444444</v>
      </c>
      <c r="E227" s="23">
        <v>11.9944444444444</v>
      </c>
      <c r="F227" s="23">
        <v>2.415</v>
      </c>
      <c r="G227" s="1"/>
      <c r="H227" s="1"/>
      <c r="I227" s="1"/>
      <c r="J227" s="1"/>
      <c r="K227" s="2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22" t="s">
        <v>251</v>
      </c>
      <c r="B228" s="23" t="s">
        <v>20</v>
      </c>
      <c r="C228" s="23" t="s">
        <v>21</v>
      </c>
      <c r="D228" s="23">
        <v>13.7666666666666</v>
      </c>
      <c r="E228" s="23">
        <v>13.7666666666666</v>
      </c>
      <c r="F228" s="23">
        <v>4.1538</v>
      </c>
      <c r="G228" s="1"/>
      <c r="H228" s="1"/>
      <c r="I228" s="1"/>
      <c r="J228" s="1"/>
      <c r="K228" s="2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22" t="s">
        <v>252</v>
      </c>
      <c r="B229" s="23" t="s">
        <v>20</v>
      </c>
      <c r="C229" s="23" t="s">
        <v>21</v>
      </c>
      <c r="D229" s="23">
        <v>15.0888888888888</v>
      </c>
      <c r="E229" s="23">
        <v>15.0888888888888</v>
      </c>
      <c r="F229" s="23">
        <v>7.3738</v>
      </c>
      <c r="G229" s="1"/>
      <c r="H229" s="1"/>
      <c r="I229" s="1"/>
      <c r="J229" s="1"/>
      <c r="K229" s="2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22" t="s">
        <v>253</v>
      </c>
      <c r="B230" s="23" t="s">
        <v>20</v>
      </c>
      <c r="C230" s="23" t="s">
        <v>21</v>
      </c>
      <c r="D230" s="23">
        <v>16.4555555555555</v>
      </c>
      <c r="E230" s="23">
        <v>16.4555555555555</v>
      </c>
      <c r="F230" s="23">
        <v>7.80849999999999</v>
      </c>
      <c r="G230" s="1"/>
      <c r="H230" s="1"/>
      <c r="I230" s="1"/>
      <c r="J230" s="1"/>
      <c r="K230" s="2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22" t="s">
        <v>254</v>
      </c>
      <c r="B231" s="23" t="s">
        <v>20</v>
      </c>
      <c r="C231" s="23" t="s">
        <v>21</v>
      </c>
      <c r="D231" s="23">
        <v>17.3111111111111</v>
      </c>
      <c r="E231" s="23">
        <v>17.3111111111111</v>
      </c>
      <c r="F231" s="23">
        <v>7.3738</v>
      </c>
      <c r="G231" s="1"/>
      <c r="H231" s="1"/>
      <c r="I231" s="1"/>
      <c r="J231" s="1"/>
      <c r="K231" s="2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22" t="s">
        <v>255</v>
      </c>
      <c r="B232" s="23" t="s">
        <v>20</v>
      </c>
      <c r="C232" s="23" t="s">
        <v>21</v>
      </c>
      <c r="D232" s="23">
        <v>17.8722222222222</v>
      </c>
      <c r="E232" s="23">
        <v>17.8722222222222</v>
      </c>
      <c r="F232" s="23">
        <v>8.372</v>
      </c>
      <c r="G232" s="1"/>
      <c r="H232" s="1"/>
      <c r="I232" s="1"/>
      <c r="J232" s="1"/>
      <c r="K232" s="2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22" t="s">
        <v>256</v>
      </c>
      <c r="B233" s="23" t="s">
        <v>20</v>
      </c>
      <c r="C233" s="23" t="s">
        <v>21</v>
      </c>
      <c r="D233" s="23">
        <v>19.0388888888888</v>
      </c>
      <c r="E233" s="23">
        <v>19.0388888888888</v>
      </c>
      <c r="F233" s="23">
        <v>7.0679</v>
      </c>
      <c r="G233" s="1"/>
      <c r="H233" s="1"/>
      <c r="I233" s="1"/>
      <c r="J233" s="1"/>
      <c r="K233" s="2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22" t="s">
        <v>257</v>
      </c>
      <c r="B234" s="23" t="s">
        <v>20</v>
      </c>
      <c r="C234" s="23" t="s">
        <v>21</v>
      </c>
      <c r="D234" s="23">
        <v>18.9777777777777</v>
      </c>
      <c r="E234" s="23">
        <v>18.9777777777777</v>
      </c>
      <c r="F234" s="23">
        <v>10.8675</v>
      </c>
      <c r="G234" s="1"/>
      <c r="H234" s="1"/>
      <c r="I234" s="1"/>
      <c r="J234" s="1"/>
      <c r="K234" s="2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22" t="s">
        <v>258</v>
      </c>
      <c r="B235" s="23" t="s">
        <v>20</v>
      </c>
      <c r="C235" s="23" t="s">
        <v>21</v>
      </c>
      <c r="D235" s="23">
        <v>19.0055555555555</v>
      </c>
      <c r="E235" s="23">
        <v>19.0055555555555</v>
      </c>
      <c r="F235" s="23">
        <v>4.8139</v>
      </c>
      <c r="G235" s="1"/>
      <c r="H235" s="1"/>
      <c r="I235" s="1"/>
      <c r="J235" s="1"/>
      <c r="K235" s="2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22" t="s">
        <v>259</v>
      </c>
      <c r="B236" s="23" t="s">
        <v>24</v>
      </c>
      <c r="C236" s="23" t="s">
        <v>21</v>
      </c>
      <c r="D236" s="23">
        <v>19.0111111111111</v>
      </c>
      <c r="E236" s="23">
        <v>19.0111111111111</v>
      </c>
      <c r="F236" s="23">
        <v>4.7978</v>
      </c>
      <c r="G236" s="1"/>
      <c r="H236" s="1"/>
      <c r="I236" s="1"/>
      <c r="J236" s="1"/>
      <c r="K236" s="2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22" t="s">
        <v>260</v>
      </c>
      <c r="B237" s="23" t="s">
        <v>24</v>
      </c>
      <c r="C237" s="23" t="s">
        <v>21</v>
      </c>
      <c r="D237" s="23">
        <v>17.8666666666666</v>
      </c>
      <c r="E237" s="23">
        <v>17.8666666666666</v>
      </c>
      <c r="F237" s="23">
        <v>10.9319</v>
      </c>
      <c r="G237" s="1"/>
      <c r="H237" s="1"/>
      <c r="I237" s="1"/>
      <c r="J237" s="1"/>
      <c r="K237" s="2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22" t="s">
        <v>261</v>
      </c>
      <c r="B238" s="23" t="s">
        <v>24</v>
      </c>
      <c r="C238" s="23" t="s">
        <v>21</v>
      </c>
      <c r="D238" s="23">
        <v>17.2666666666666</v>
      </c>
      <c r="E238" s="23">
        <v>17.2666666666666</v>
      </c>
      <c r="F238" s="23">
        <v>10.8514</v>
      </c>
      <c r="G238" s="1"/>
      <c r="H238" s="1"/>
      <c r="I238" s="1"/>
      <c r="J238" s="1"/>
      <c r="K238" s="2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22" t="s">
        <v>262</v>
      </c>
      <c r="B239" s="23" t="s">
        <v>24</v>
      </c>
      <c r="C239" s="23" t="s">
        <v>21</v>
      </c>
      <c r="D239" s="23">
        <v>16.1888888888888</v>
      </c>
      <c r="E239" s="23">
        <v>16.1888888888888</v>
      </c>
      <c r="F239" s="23">
        <v>5.0876</v>
      </c>
      <c r="G239" s="1"/>
      <c r="H239" s="1"/>
      <c r="I239" s="1"/>
      <c r="J239" s="1"/>
      <c r="K239" s="2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22" t="s">
        <v>263</v>
      </c>
      <c r="B240" s="23" t="s">
        <v>24</v>
      </c>
      <c r="C240" s="23" t="s">
        <v>21</v>
      </c>
      <c r="D240" s="23">
        <v>14.8833333333333</v>
      </c>
      <c r="E240" s="23">
        <v>14.8833333333333</v>
      </c>
      <c r="F240" s="23">
        <v>9.177</v>
      </c>
      <c r="G240" s="1"/>
      <c r="H240" s="1"/>
      <c r="I240" s="1"/>
      <c r="J240" s="1"/>
      <c r="K240" s="2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22" t="s">
        <v>264</v>
      </c>
      <c r="B241" s="23" t="s">
        <v>24</v>
      </c>
      <c r="C241" s="23" t="s">
        <v>21</v>
      </c>
      <c r="D241" s="23">
        <v>14.3277777777777</v>
      </c>
      <c r="E241" s="23">
        <v>14.3277777777777</v>
      </c>
      <c r="F241" s="23">
        <v>10.9319</v>
      </c>
      <c r="G241" s="1"/>
      <c r="H241" s="1"/>
      <c r="I241" s="1"/>
      <c r="J241" s="1"/>
      <c r="K241" s="2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22" t="s">
        <v>265</v>
      </c>
      <c r="B242" s="23" t="s">
        <v>69</v>
      </c>
      <c r="C242" s="23" t="s">
        <v>21</v>
      </c>
      <c r="D242" s="23">
        <v>14.5111111111111</v>
      </c>
      <c r="E242" s="23">
        <v>14.5111111111111</v>
      </c>
      <c r="F242" s="23">
        <v>6.3756</v>
      </c>
      <c r="G242" s="1"/>
      <c r="H242" s="1"/>
      <c r="I242" s="1"/>
      <c r="J242" s="1"/>
      <c r="K242" s="2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22" t="s">
        <v>266</v>
      </c>
      <c r="B243" s="23" t="s">
        <v>69</v>
      </c>
      <c r="C243" s="23" t="s">
        <v>21</v>
      </c>
      <c r="D243" s="23">
        <v>14.3722222222222</v>
      </c>
      <c r="E243" s="23">
        <v>14.3722222222222</v>
      </c>
      <c r="F243" s="23">
        <v>6.5366</v>
      </c>
      <c r="G243" s="1"/>
      <c r="H243" s="1"/>
      <c r="I243" s="1"/>
      <c r="J243" s="1"/>
      <c r="K243" s="2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22" t="s">
        <v>267</v>
      </c>
      <c r="B244" s="23" t="s">
        <v>69</v>
      </c>
      <c r="C244" s="23" t="s">
        <v>21</v>
      </c>
      <c r="D244" s="23">
        <v>14.8777777777777</v>
      </c>
      <c r="E244" s="23">
        <v>14.8777777777777</v>
      </c>
      <c r="F244" s="23">
        <v>14.2163</v>
      </c>
      <c r="G244" s="1"/>
      <c r="H244" s="1"/>
      <c r="I244" s="1"/>
      <c r="J244" s="1"/>
      <c r="K244" s="2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22" t="s">
        <v>268</v>
      </c>
      <c r="B245" s="23" t="s">
        <v>90</v>
      </c>
      <c r="C245" s="23" t="s">
        <v>21</v>
      </c>
      <c r="D245" s="23">
        <v>10.4055555555555</v>
      </c>
      <c r="E245" s="23">
        <v>10.4055555555555</v>
      </c>
      <c r="F245" s="23">
        <v>3.6064</v>
      </c>
      <c r="G245" s="1"/>
      <c r="H245" s="1"/>
      <c r="I245" s="1"/>
      <c r="J245" s="1"/>
      <c r="K245" s="2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22" t="s">
        <v>269</v>
      </c>
      <c r="B246" s="23" t="s">
        <v>69</v>
      </c>
      <c r="C246" s="23" t="s">
        <v>21</v>
      </c>
      <c r="D246" s="23">
        <v>12.8222222222222</v>
      </c>
      <c r="E246" s="23">
        <v>12.8222222222222</v>
      </c>
      <c r="F246" s="23">
        <v>8.4364</v>
      </c>
      <c r="G246" s="1"/>
      <c r="H246" s="1"/>
      <c r="I246" s="1"/>
      <c r="J246" s="1"/>
      <c r="K246" s="2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22" t="s">
        <v>270</v>
      </c>
      <c r="B247" s="23" t="s">
        <v>69</v>
      </c>
      <c r="C247" s="23" t="s">
        <v>21</v>
      </c>
      <c r="D247" s="23">
        <v>12.7999999999999</v>
      </c>
      <c r="E247" s="23">
        <v>12.7999999999999</v>
      </c>
      <c r="F247" s="23">
        <v>14.4256</v>
      </c>
      <c r="G247" s="1"/>
      <c r="H247" s="1"/>
      <c r="I247" s="1"/>
      <c r="J247" s="1"/>
      <c r="K247" s="2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22" t="s">
        <v>271</v>
      </c>
      <c r="B248" s="23" t="s">
        <v>69</v>
      </c>
      <c r="C248" s="23" t="s">
        <v>21</v>
      </c>
      <c r="D248" s="23">
        <v>12.8277777777777</v>
      </c>
      <c r="E248" s="23">
        <v>12.8277777777777</v>
      </c>
      <c r="F248" s="23">
        <v>13.8943</v>
      </c>
      <c r="G248" s="1"/>
      <c r="H248" s="1"/>
      <c r="I248" s="1"/>
      <c r="J248" s="1"/>
      <c r="K248" s="2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22" t="s">
        <v>272</v>
      </c>
      <c r="B249" s="23" t="s">
        <v>69</v>
      </c>
      <c r="C249" s="23" t="s">
        <v>21</v>
      </c>
      <c r="D249" s="23">
        <v>12.2666666666666</v>
      </c>
      <c r="E249" s="23">
        <v>12.2666666666666</v>
      </c>
      <c r="F249" s="23">
        <v>15.778</v>
      </c>
      <c r="G249" s="1"/>
      <c r="H249" s="1"/>
      <c r="I249" s="1"/>
      <c r="J249" s="1"/>
      <c r="K249" s="2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22" t="s">
        <v>273</v>
      </c>
      <c r="B250" s="23" t="s">
        <v>69</v>
      </c>
      <c r="C250" s="23" t="s">
        <v>21</v>
      </c>
      <c r="D250" s="23">
        <v>12.2666666666666</v>
      </c>
      <c r="E250" s="23">
        <v>12.2666666666666</v>
      </c>
      <c r="F250" s="23">
        <v>15.5848</v>
      </c>
      <c r="G250" s="1"/>
      <c r="H250" s="1"/>
      <c r="I250" s="1"/>
      <c r="J250" s="1"/>
      <c r="K250" s="2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22" t="s">
        <v>274</v>
      </c>
      <c r="B251" s="23" t="s">
        <v>24</v>
      </c>
      <c r="C251" s="23" t="s">
        <v>21</v>
      </c>
      <c r="D251" s="23">
        <v>12.1833333333333</v>
      </c>
      <c r="E251" s="23">
        <v>12.1833333333333</v>
      </c>
      <c r="F251" s="23">
        <v>12.3809</v>
      </c>
      <c r="G251" s="1"/>
      <c r="H251" s="1"/>
      <c r="I251" s="1"/>
      <c r="J251" s="1"/>
      <c r="K251" s="2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22" t="s">
        <v>275</v>
      </c>
      <c r="B252" s="23" t="s">
        <v>69</v>
      </c>
      <c r="C252" s="23" t="s">
        <v>21</v>
      </c>
      <c r="D252" s="23">
        <v>12.1722222222222</v>
      </c>
      <c r="E252" s="23">
        <v>12.1722222222222</v>
      </c>
      <c r="F252" s="23">
        <v>20.3826</v>
      </c>
      <c r="G252" s="1"/>
      <c r="H252" s="1"/>
      <c r="I252" s="1"/>
      <c r="J252" s="1"/>
      <c r="K252" s="2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22" t="s">
        <v>276</v>
      </c>
      <c r="B253" s="23" t="s">
        <v>69</v>
      </c>
      <c r="C253" s="23" t="s">
        <v>21</v>
      </c>
      <c r="D253" s="23">
        <v>12.7111111111111</v>
      </c>
      <c r="E253" s="23">
        <v>12.7111111111111</v>
      </c>
      <c r="F253" s="23">
        <v>22.0892</v>
      </c>
      <c r="G253" s="1"/>
      <c r="H253" s="1"/>
      <c r="I253" s="1"/>
      <c r="J253" s="1"/>
      <c r="K253" s="2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22" t="s">
        <v>277</v>
      </c>
      <c r="B254" s="23" t="s">
        <v>24</v>
      </c>
      <c r="C254" s="23" t="s">
        <v>21</v>
      </c>
      <c r="D254" s="23">
        <v>15.6055555555555</v>
      </c>
      <c r="E254" s="23">
        <v>15.6055555555555</v>
      </c>
      <c r="F254" s="23">
        <v>22.3468</v>
      </c>
      <c r="G254" s="1"/>
      <c r="H254" s="1"/>
      <c r="I254" s="1"/>
      <c r="J254" s="1"/>
      <c r="K254" s="2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22" t="s">
        <v>278</v>
      </c>
      <c r="B255" s="23" t="s">
        <v>24</v>
      </c>
      <c r="C255" s="23" t="s">
        <v>21</v>
      </c>
      <c r="D255" s="23">
        <v>16.0222222222222</v>
      </c>
      <c r="E255" s="23">
        <v>16.0222222222222</v>
      </c>
      <c r="F255" s="23">
        <v>18.0642</v>
      </c>
      <c r="G255" s="1"/>
      <c r="H255" s="1"/>
      <c r="I255" s="1"/>
      <c r="J255" s="1"/>
      <c r="K255" s="2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22" t="s">
        <v>279</v>
      </c>
      <c r="B256" s="23" t="s">
        <v>24</v>
      </c>
      <c r="C256" s="23" t="s">
        <v>21</v>
      </c>
      <c r="D256" s="23">
        <v>17.2</v>
      </c>
      <c r="E256" s="23">
        <v>17.2</v>
      </c>
      <c r="F256" s="23">
        <v>17.6456</v>
      </c>
      <c r="G256" s="1"/>
      <c r="H256" s="1"/>
      <c r="I256" s="1"/>
      <c r="J256" s="1"/>
      <c r="K256" s="2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22" t="s">
        <v>280</v>
      </c>
      <c r="B257" s="23" t="s">
        <v>69</v>
      </c>
      <c r="C257" s="23" t="s">
        <v>21</v>
      </c>
      <c r="D257" s="23">
        <v>17.2166666666666</v>
      </c>
      <c r="E257" s="23">
        <v>17.2166666666666</v>
      </c>
      <c r="F257" s="23">
        <v>14.0875</v>
      </c>
      <c r="G257" s="1"/>
      <c r="H257" s="1"/>
      <c r="I257" s="1"/>
      <c r="J257" s="1"/>
      <c r="K257" s="2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22" t="s">
        <v>281</v>
      </c>
      <c r="B258" s="23" t="s">
        <v>24</v>
      </c>
      <c r="C258" s="23" t="s">
        <v>21</v>
      </c>
      <c r="D258" s="23">
        <v>17.8277777777777</v>
      </c>
      <c r="E258" s="23">
        <v>17.8277777777777</v>
      </c>
      <c r="F258" s="23">
        <v>13.4113</v>
      </c>
      <c r="G258" s="1"/>
      <c r="H258" s="1"/>
      <c r="I258" s="1"/>
      <c r="J258" s="1"/>
      <c r="K258" s="2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22" t="s">
        <v>282</v>
      </c>
      <c r="B259" s="23" t="s">
        <v>24</v>
      </c>
      <c r="C259" s="23" t="s">
        <v>21</v>
      </c>
      <c r="D259" s="23">
        <v>17.8277777777777</v>
      </c>
      <c r="E259" s="23">
        <v>17.8277777777777</v>
      </c>
      <c r="F259" s="23">
        <v>14.6188</v>
      </c>
      <c r="G259" s="1"/>
      <c r="H259" s="1"/>
      <c r="I259" s="1"/>
      <c r="J259" s="1"/>
      <c r="K259" s="2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22" t="s">
        <v>283</v>
      </c>
      <c r="B260" s="23" t="s">
        <v>20</v>
      </c>
      <c r="C260" s="23" t="s">
        <v>21</v>
      </c>
      <c r="D260" s="23">
        <v>17.7333333333333</v>
      </c>
      <c r="E260" s="23">
        <v>17.7333333333333</v>
      </c>
      <c r="F260" s="23">
        <v>9.2414</v>
      </c>
      <c r="G260" s="1"/>
      <c r="H260" s="1"/>
      <c r="I260" s="1"/>
      <c r="J260" s="1"/>
      <c r="K260" s="2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22" t="s">
        <v>284</v>
      </c>
      <c r="B261" s="23" t="s">
        <v>24</v>
      </c>
      <c r="C261" s="23" t="s">
        <v>21</v>
      </c>
      <c r="D261" s="23">
        <v>16.2722222222222</v>
      </c>
      <c r="E261" s="23">
        <v>16.2722222222222</v>
      </c>
      <c r="F261" s="23">
        <v>23.0713</v>
      </c>
      <c r="G261" s="1"/>
      <c r="H261" s="1"/>
      <c r="I261" s="1"/>
      <c r="J261" s="1"/>
      <c r="K261" s="2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22" t="s">
        <v>285</v>
      </c>
      <c r="B262" s="23" t="s">
        <v>69</v>
      </c>
      <c r="C262" s="23" t="s">
        <v>21</v>
      </c>
      <c r="D262" s="23">
        <v>13.1666666666666</v>
      </c>
      <c r="E262" s="23">
        <v>13.1666666666666</v>
      </c>
      <c r="F262" s="23">
        <v>3.7674</v>
      </c>
      <c r="G262" s="1"/>
      <c r="H262" s="1"/>
      <c r="I262" s="1"/>
      <c r="J262" s="1"/>
      <c r="K262" s="2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22" t="s">
        <v>286</v>
      </c>
      <c r="B263" s="23" t="s">
        <v>69</v>
      </c>
      <c r="C263" s="23" t="s">
        <v>21</v>
      </c>
      <c r="D263" s="23">
        <v>13.2555555555555</v>
      </c>
      <c r="E263" s="23">
        <v>13.2555555555555</v>
      </c>
      <c r="F263" s="23">
        <v>3.1395</v>
      </c>
      <c r="G263" s="1"/>
      <c r="H263" s="1"/>
      <c r="I263" s="1"/>
      <c r="J263" s="1"/>
      <c r="K263" s="2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22" t="s">
        <v>287</v>
      </c>
      <c r="B264" s="23" t="s">
        <v>69</v>
      </c>
      <c r="C264" s="23" t="s">
        <v>21</v>
      </c>
      <c r="D264" s="23">
        <v>13.0111111111111</v>
      </c>
      <c r="E264" s="23">
        <v>13.0111111111111</v>
      </c>
      <c r="F264" s="23">
        <v>10.3362</v>
      </c>
      <c r="G264" s="1"/>
      <c r="H264" s="1"/>
      <c r="I264" s="1"/>
      <c r="J264" s="1"/>
      <c r="K264" s="2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22" t="s">
        <v>288</v>
      </c>
      <c r="B265" s="23" t="s">
        <v>24</v>
      </c>
      <c r="C265" s="23" t="s">
        <v>21</v>
      </c>
      <c r="D265" s="23">
        <v>12.4555555555555</v>
      </c>
      <c r="E265" s="23">
        <v>12.4555555555555</v>
      </c>
      <c r="F265" s="23">
        <v>5.796</v>
      </c>
      <c r="G265" s="1"/>
      <c r="H265" s="1"/>
      <c r="I265" s="1"/>
      <c r="J265" s="1"/>
      <c r="K265" s="2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22" t="s">
        <v>289</v>
      </c>
      <c r="B266" s="23" t="s">
        <v>24</v>
      </c>
      <c r="C266" s="23" t="s">
        <v>21</v>
      </c>
      <c r="D266" s="23">
        <v>12.4888888888888</v>
      </c>
      <c r="E266" s="23">
        <v>12.4888888888888</v>
      </c>
      <c r="F266" s="23">
        <v>9.8854</v>
      </c>
      <c r="G266" s="1"/>
      <c r="H266" s="1"/>
      <c r="I266" s="1"/>
      <c r="J266" s="1"/>
      <c r="K266" s="2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22" t="s">
        <v>290</v>
      </c>
      <c r="B267" s="23" t="s">
        <v>24</v>
      </c>
      <c r="C267" s="23" t="s">
        <v>21</v>
      </c>
      <c r="D267" s="23">
        <v>9.55555555555555</v>
      </c>
      <c r="E267" s="23">
        <v>8.85</v>
      </c>
      <c r="F267" s="23">
        <v>6.4883</v>
      </c>
      <c r="G267" s="1"/>
      <c r="H267" s="1"/>
      <c r="I267" s="1"/>
      <c r="J267" s="1"/>
      <c r="K267" s="2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22" t="s">
        <v>291</v>
      </c>
      <c r="B268" s="23" t="s">
        <v>24</v>
      </c>
      <c r="C268" s="23" t="s">
        <v>21</v>
      </c>
      <c r="D268" s="23">
        <v>10.6222222222222</v>
      </c>
      <c r="E268" s="23">
        <v>10.6222222222222</v>
      </c>
      <c r="F268" s="23">
        <v>14.0231</v>
      </c>
      <c r="G268" s="1"/>
      <c r="H268" s="1"/>
      <c r="I268" s="1"/>
      <c r="J268" s="1"/>
      <c r="K268" s="2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22" t="s">
        <v>292</v>
      </c>
      <c r="B269" s="23" t="s">
        <v>20</v>
      </c>
      <c r="C269" s="23" t="s">
        <v>21</v>
      </c>
      <c r="D269" s="23">
        <v>8.72222222222222</v>
      </c>
      <c r="E269" s="23">
        <v>8.72222222222222</v>
      </c>
      <c r="F269" s="23">
        <v>4.5724</v>
      </c>
      <c r="G269" s="1"/>
      <c r="H269" s="1"/>
      <c r="I269" s="1"/>
      <c r="J269" s="1"/>
      <c r="K269" s="2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22" t="s">
        <v>293</v>
      </c>
      <c r="B270" s="23" t="s">
        <v>24</v>
      </c>
      <c r="C270" s="23" t="s">
        <v>21</v>
      </c>
      <c r="D270" s="23">
        <v>10.5333333333333</v>
      </c>
      <c r="E270" s="23">
        <v>10.5333333333333</v>
      </c>
      <c r="F270" s="23">
        <v>10.7709</v>
      </c>
      <c r="G270" s="1"/>
      <c r="H270" s="1"/>
      <c r="I270" s="1"/>
      <c r="J270" s="1"/>
      <c r="K270" s="2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22" t="s">
        <v>294</v>
      </c>
      <c r="B271" s="23" t="s">
        <v>24</v>
      </c>
      <c r="C271" s="23" t="s">
        <v>21</v>
      </c>
      <c r="D271" s="23">
        <v>9.44444444444444</v>
      </c>
      <c r="E271" s="23">
        <v>8.70555555555555</v>
      </c>
      <c r="F271" s="23">
        <v>6.5366</v>
      </c>
      <c r="G271" s="1"/>
      <c r="H271" s="1"/>
      <c r="I271" s="1"/>
      <c r="J271" s="1"/>
      <c r="K271" s="2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22" t="s">
        <v>295</v>
      </c>
      <c r="B272" s="23" t="s">
        <v>24</v>
      </c>
      <c r="C272" s="23" t="s">
        <v>21</v>
      </c>
      <c r="D272" s="23">
        <v>9.88888888888888</v>
      </c>
      <c r="E272" s="23">
        <v>9.32777777777777</v>
      </c>
      <c r="F272" s="23">
        <v>6.0858</v>
      </c>
      <c r="G272" s="1"/>
      <c r="H272" s="1"/>
      <c r="I272" s="1"/>
      <c r="J272" s="1"/>
      <c r="K272" s="2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22" t="s">
        <v>296</v>
      </c>
      <c r="B273" s="23" t="s">
        <v>24</v>
      </c>
      <c r="C273" s="23" t="s">
        <v>21</v>
      </c>
      <c r="D273" s="23">
        <v>10.3666666666666</v>
      </c>
      <c r="E273" s="23">
        <v>10.3666666666666</v>
      </c>
      <c r="F273" s="23">
        <v>10.7065</v>
      </c>
      <c r="G273" s="1"/>
      <c r="H273" s="1"/>
      <c r="I273" s="1"/>
      <c r="J273" s="1"/>
      <c r="K273" s="2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22" t="s">
        <v>297</v>
      </c>
      <c r="B274" s="23" t="s">
        <v>20</v>
      </c>
      <c r="C274" s="23" t="s">
        <v>21</v>
      </c>
      <c r="D274" s="23">
        <v>8.88888888888889</v>
      </c>
      <c r="E274" s="23">
        <v>7.23333333333333</v>
      </c>
      <c r="F274" s="23">
        <v>10.4972</v>
      </c>
      <c r="G274" s="1"/>
      <c r="H274" s="1"/>
      <c r="I274" s="1"/>
      <c r="J274" s="1"/>
      <c r="K274" s="2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22" t="s">
        <v>298</v>
      </c>
      <c r="B275" s="23" t="s">
        <v>20</v>
      </c>
      <c r="C275" s="23" t="s">
        <v>21</v>
      </c>
      <c r="D275" s="23">
        <v>9.97777777777778</v>
      </c>
      <c r="E275" s="23">
        <v>8.99444444444444</v>
      </c>
      <c r="F275" s="23">
        <v>8.0017</v>
      </c>
      <c r="G275" s="1"/>
      <c r="H275" s="1"/>
      <c r="I275" s="1"/>
      <c r="J275" s="1"/>
      <c r="K275" s="2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22" t="s">
        <v>299</v>
      </c>
      <c r="B276" s="23" t="s">
        <v>24</v>
      </c>
      <c r="C276" s="23" t="s">
        <v>21</v>
      </c>
      <c r="D276" s="23">
        <v>12.2</v>
      </c>
      <c r="E276" s="23">
        <v>12.2</v>
      </c>
      <c r="F276" s="23">
        <v>2.4633</v>
      </c>
      <c r="G276" s="1"/>
      <c r="H276" s="1"/>
      <c r="I276" s="1"/>
      <c r="J276" s="1"/>
      <c r="K276" s="2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22" t="s">
        <v>300</v>
      </c>
      <c r="B277" s="23" t="s">
        <v>24</v>
      </c>
      <c r="C277" s="23" t="s">
        <v>21</v>
      </c>
      <c r="D277" s="23">
        <v>13.9611111111111</v>
      </c>
      <c r="E277" s="23">
        <v>13.9611111111111</v>
      </c>
      <c r="F277" s="23">
        <v>9.3058</v>
      </c>
      <c r="G277" s="1"/>
      <c r="H277" s="1"/>
      <c r="I277" s="1"/>
      <c r="J277" s="1"/>
      <c r="K277" s="2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22" t="s">
        <v>301</v>
      </c>
      <c r="B278" s="23" t="s">
        <v>24</v>
      </c>
      <c r="C278" s="23" t="s">
        <v>21</v>
      </c>
      <c r="D278" s="23">
        <v>14.9444444444444</v>
      </c>
      <c r="E278" s="23">
        <v>14.9444444444444</v>
      </c>
      <c r="F278" s="23">
        <v>7.1645</v>
      </c>
      <c r="G278" s="1"/>
      <c r="H278" s="1"/>
      <c r="I278" s="1"/>
      <c r="J278" s="1"/>
      <c r="K278" s="2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22" t="s">
        <v>302</v>
      </c>
      <c r="B279" s="23" t="s">
        <v>24</v>
      </c>
      <c r="C279" s="23" t="s">
        <v>21</v>
      </c>
      <c r="D279" s="23">
        <v>16.1833333333333</v>
      </c>
      <c r="E279" s="23">
        <v>16.1833333333333</v>
      </c>
      <c r="F279" s="23">
        <v>11.753</v>
      </c>
      <c r="G279" s="1"/>
      <c r="H279" s="1"/>
      <c r="I279" s="1"/>
      <c r="J279" s="1"/>
      <c r="K279" s="2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22" t="s">
        <v>303</v>
      </c>
      <c r="B280" s="23" t="s">
        <v>20</v>
      </c>
      <c r="C280" s="23" t="s">
        <v>21</v>
      </c>
      <c r="D280" s="23">
        <v>16.3666666666666</v>
      </c>
      <c r="E280" s="23">
        <v>16.3666666666666</v>
      </c>
      <c r="F280" s="23">
        <v>7.1323</v>
      </c>
      <c r="G280" s="1"/>
      <c r="H280" s="1"/>
      <c r="I280" s="1"/>
      <c r="J280" s="1"/>
      <c r="K280" s="2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22" t="s">
        <v>304</v>
      </c>
      <c r="B281" s="23" t="s">
        <v>20</v>
      </c>
      <c r="C281" s="23" t="s">
        <v>21</v>
      </c>
      <c r="D281" s="23">
        <v>17.3722222222222</v>
      </c>
      <c r="E281" s="23">
        <v>17.3722222222222</v>
      </c>
      <c r="F281" s="23">
        <v>3.6225</v>
      </c>
      <c r="G281" s="1"/>
      <c r="H281" s="1"/>
      <c r="I281" s="1"/>
      <c r="J281" s="1"/>
      <c r="K281" s="2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22" t="s">
        <v>305</v>
      </c>
      <c r="B282" s="23" t="s">
        <v>20</v>
      </c>
      <c r="C282" s="23" t="s">
        <v>21</v>
      </c>
      <c r="D282" s="23">
        <v>17.6722222222222</v>
      </c>
      <c r="E282" s="23">
        <v>17.6722222222222</v>
      </c>
      <c r="F282" s="23">
        <v>1.7549</v>
      </c>
      <c r="G282" s="1"/>
      <c r="H282" s="1"/>
      <c r="I282" s="1"/>
      <c r="J282" s="1"/>
      <c r="K282" s="2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22" t="s">
        <v>306</v>
      </c>
      <c r="B283" s="23" t="s">
        <v>20</v>
      </c>
      <c r="C283" s="23" t="s">
        <v>21</v>
      </c>
      <c r="D283" s="23">
        <v>17.7222222222222</v>
      </c>
      <c r="E283" s="23">
        <v>17.7222222222222</v>
      </c>
      <c r="F283" s="23">
        <v>8.6779</v>
      </c>
      <c r="G283" s="1"/>
      <c r="H283" s="1"/>
      <c r="I283" s="1"/>
      <c r="J283" s="1"/>
      <c r="K283" s="2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22" t="s">
        <v>307</v>
      </c>
      <c r="B284" s="23" t="s">
        <v>20</v>
      </c>
      <c r="C284" s="23" t="s">
        <v>21</v>
      </c>
      <c r="D284" s="23">
        <v>16.2388888888888</v>
      </c>
      <c r="E284" s="23">
        <v>16.2388888888888</v>
      </c>
      <c r="F284" s="23">
        <v>2.8336</v>
      </c>
      <c r="G284" s="1"/>
      <c r="H284" s="1"/>
      <c r="I284" s="1"/>
      <c r="J284" s="1"/>
      <c r="K284" s="2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22" t="s">
        <v>308</v>
      </c>
      <c r="B285" s="23" t="s">
        <v>24</v>
      </c>
      <c r="C285" s="23" t="s">
        <v>21</v>
      </c>
      <c r="D285" s="23">
        <v>14.0666666666666</v>
      </c>
      <c r="E285" s="23">
        <v>14.0666666666666</v>
      </c>
      <c r="F285" s="23">
        <v>9.2414</v>
      </c>
      <c r="G285" s="1"/>
      <c r="H285" s="1"/>
      <c r="I285" s="1"/>
      <c r="J285" s="1"/>
      <c r="K285" s="2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22" t="s">
        <v>309</v>
      </c>
      <c r="B286" s="23" t="s">
        <v>20</v>
      </c>
      <c r="C286" s="23" t="s">
        <v>21</v>
      </c>
      <c r="D286" s="23">
        <v>13.9555555555555</v>
      </c>
      <c r="E286" s="23">
        <v>13.9555555555555</v>
      </c>
      <c r="F286" s="23">
        <v>7.4221</v>
      </c>
      <c r="G286" s="1"/>
      <c r="H286" s="1"/>
      <c r="I286" s="1"/>
      <c r="J286" s="1"/>
      <c r="K286" s="2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22" t="s">
        <v>310</v>
      </c>
      <c r="B287" s="23" t="s">
        <v>20</v>
      </c>
      <c r="C287" s="23" t="s">
        <v>21</v>
      </c>
      <c r="D287" s="23">
        <v>12.2888888888888</v>
      </c>
      <c r="E287" s="23">
        <v>12.2888888888888</v>
      </c>
      <c r="F287" s="23">
        <v>3.542</v>
      </c>
      <c r="G287" s="1"/>
      <c r="H287" s="1"/>
      <c r="I287" s="1"/>
      <c r="J287" s="1"/>
      <c r="K287" s="2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22" t="s">
        <v>311</v>
      </c>
      <c r="B288" s="23" t="s">
        <v>20</v>
      </c>
      <c r="C288" s="23" t="s">
        <v>21</v>
      </c>
      <c r="D288" s="23">
        <v>10.0222222222222</v>
      </c>
      <c r="E288" s="23">
        <v>10.0222222222222</v>
      </c>
      <c r="F288" s="23">
        <v>3.1073</v>
      </c>
      <c r="G288" s="1"/>
      <c r="H288" s="1"/>
      <c r="I288" s="1"/>
      <c r="J288" s="1"/>
      <c r="K288" s="2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22" t="s">
        <v>312</v>
      </c>
      <c r="B289" s="23" t="s">
        <v>20</v>
      </c>
      <c r="C289" s="23" t="s">
        <v>21</v>
      </c>
      <c r="D289" s="23">
        <v>9.37777777777777</v>
      </c>
      <c r="E289" s="23">
        <v>8.64999999999999</v>
      </c>
      <c r="F289" s="23">
        <v>6.44</v>
      </c>
      <c r="G289" s="1"/>
      <c r="H289" s="1"/>
      <c r="I289" s="1"/>
      <c r="J289" s="1"/>
      <c r="K289" s="2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22" t="s">
        <v>313</v>
      </c>
      <c r="B290" s="23" t="s">
        <v>20</v>
      </c>
      <c r="C290" s="23" t="s">
        <v>21</v>
      </c>
      <c r="D290" s="23">
        <v>9.41666666666666</v>
      </c>
      <c r="E290" s="23">
        <v>9.41666666666666</v>
      </c>
      <c r="F290" s="23">
        <v>4.6046</v>
      </c>
      <c r="G290" s="1"/>
      <c r="H290" s="1"/>
      <c r="I290" s="1"/>
      <c r="J290" s="1"/>
      <c r="K290" s="2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22" t="s">
        <v>314</v>
      </c>
      <c r="B291" s="23" t="s">
        <v>20</v>
      </c>
      <c r="C291" s="23" t="s">
        <v>21</v>
      </c>
      <c r="D291" s="23">
        <v>11.8277777777777</v>
      </c>
      <c r="E291" s="23">
        <v>11.8277777777777</v>
      </c>
      <c r="F291" s="23">
        <v>3.0268</v>
      </c>
      <c r="G291" s="1"/>
      <c r="H291" s="1"/>
      <c r="I291" s="1"/>
      <c r="J291" s="1"/>
      <c r="K291" s="2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22" t="s">
        <v>315</v>
      </c>
      <c r="B292" s="23" t="s">
        <v>90</v>
      </c>
      <c r="C292" s="23" t="s">
        <v>21</v>
      </c>
      <c r="D292" s="23">
        <v>10.7611111111111</v>
      </c>
      <c r="E292" s="23">
        <v>10.7611111111111</v>
      </c>
      <c r="F292" s="23">
        <v>5.1681</v>
      </c>
      <c r="G292" s="1"/>
      <c r="H292" s="1"/>
      <c r="I292" s="1"/>
      <c r="J292" s="1"/>
      <c r="K292" s="2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22" t="s">
        <v>316</v>
      </c>
      <c r="B293" s="23" t="s">
        <v>24</v>
      </c>
      <c r="C293" s="23" t="s">
        <v>21</v>
      </c>
      <c r="D293" s="23">
        <v>12.1555555555555</v>
      </c>
      <c r="E293" s="23">
        <v>12.1555555555555</v>
      </c>
      <c r="F293" s="23">
        <v>2.8497</v>
      </c>
      <c r="G293" s="1"/>
      <c r="H293" s="1"/>
      <c r="I293" s="1"/>
      <c r="J293" s="1"/>
      <c r="K293" s="2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22" t="s">
        <v>317</v>
      </c>
      <c r="B294" s="23" t="s">
        <v>90</v>
      </c>
      <c r="C294" s="23" t="s">
        <v>21</v>
      </c>
      <c r="D294" s="23">
        <v>9.67222222222222</v>
      </c>
      <c r="E294" s="23">
        <v>9.18888888888888</v>
      </c>
      <c r="F294" s="23">
        <v>5.7155</v>
      </c>
      <c r="G294" s="1"/>
      <c r="H294" s="1"/>
      <c r="I294" s="1"/>
      <c r="J294" s="1"/>
      <c r="K294" s="2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22" t="s">
        <v>318</v>
      </c>
      <c r="B295" s="23" t="s">
        <v>90</v>
      </c>
      <c r="C295" s="23" t="s">
        <v>21</v>
      </c>
      <c r="D295" s="23">
        <v>8.15</v>
      </c>
      <c r="E295" s="23">
        <v>7.14999999999999</v>
      </c>
      <c r="F295" s="23">
        <v>6.762</v>
      </c>
      <c r="G295" s="1"/>
      <c r="H295" s="1"/>
      <c r="I295" s="1"/>
      <c r="J295" s="1"/>
      <c r="K295" s="2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22" t="s">
        <v>319</v>
      </c>
      <c r="B296" s="23" t="s">
        <v>90</v>
      </c>
      <c r="C296" s="23" t="s">
        <v>21</v>
      </c>
      <c r="D296" s="23">
        <v>10.2</v>
      </c>
      <c r="E296" s="23">
        <v>10.2</v>
      </c>
      <c r="F296" s="23">
        <v>5.6189</v>
      </c>
      <c r="G296" s="1"/>
      <c r="H296" s="1"/>
      <c r="I296" s="1"/>
      <c r="J296" s="1"/>
      <c r="K296" s="2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22" t="s">
        <v>320</v>
      </c>
      <c r="B297" s="23" t="s">
        <v>90</v>
      </c>
      <c r="C297" s="23" t="s">
        <v>21</v>
      </c>
      <c r="D297" s="23">
        <v>10.1166666666666</v>
      </c>
      <c r="E297" s="23">
        <v>10.1166666666666</v>
      </c>
      <c r="F297" s="23">
        <v>2.254</v>
      </c>
      <c r="G297" s="1"/>
      <c r="H297" s="1"/>
      <c r="I297" s="1"/>
      <c r="J297" s="1"/>
      <c r="K297" s="2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22" t="s">
        <v>321</v>
      </c>
      <c r="B298" s="23" t="s">
        <v>90</v>
      </c>
      <c r="C298" s="23" t="s">
        <v>21</v>
      </c>
      <c r="D298" s="23">
        <v>10.1611111111111</v>
      </c>
      <c r="E298" s="23">
        <v>10.1611111111111</v>
      </c>
      <c r="F298" s="23">
        <v>0.3381</v>
      </c>
      <c r="G298" s="1"/>
      <c r="H298" s="1"/>
      <c r="I298" s="1"/>
      <c r="J298" s="1"/>
      <c r="K298" s="2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22" t="s">
        <v>322</v>
      </c>
      <c r="B299" s="23" t="s">
        <v>90</v>
      </c>
      <c r="C299" s="23" t="s">
        <v>21</v>
      </c>
      <c r="D299" s="23">
        <v>11.2444444444444</v>
      </c>
      <c r="E299" s="23">
        <v>11.2444444444444</v>
      </c>
      <c r="F299" s="23">
        <v>2.7531</v>
      </c>
      <c r="G299" s="1"/>
      <c r="H299" s="1"/>
      <c r="I299" s="1"/>
      <c r="J299" s="1"/>
      <c r="K299" s="2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22" t="s">
        <v>323</v>
      </c>
      <c r="B300" s="23" t="s">
        <v>90</v>
      </c>
      <c r="C300" s="23" t="s">
        <v>21</v>
      </c>
      <c r="D300" s="23">
        <v>12.2444444444444</v>
      </c>
      <c r="E300" s="23">
        <v>12.2444444444444</v>
      </c>
      <c r="F300" s="23">
        <v>2.254</v>
      </c>
      <c r="G300" s="1"/>
      <c r="H300" s="1"/>
      <c r="I300" s="1"/>
      <c r="J300" s="1"/>
      <c r="K300" s="2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22" t="s">
        <v>324</v>
      </c>
      <c r="B301" s="23" t="s">
        <v>69</v>
      </c>
      <c r="C301" s="23" t="s">
        <v>21</v>
      </c>
      <c r="D301" s="23">
        <v>13.9111111111111</v>
      </c>
      <c r="E301" s="23">
        <v>13.9111111111111</v>
      </c>
      <c r="F301" s="23">
        <v>8.0983</v>
      </c>
      <c r="G301" s="1"/>
      <c r="H301" s="1"/>
      <c r="I301" s="1"/>
      <c r="J301" s="1"/>
      <c r="K301" s="2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22" t="s">
        <v>325</v>
      </c>
      <c r="B302" s="23" t="s">
        <v>20</v>
      </c>
      <c r="C302" s="23" t="s">
        <v>21</v>
      </c>
      <c r="D302" s="23">
        <v>15.6166666666666</v>
      </c>
      <c r="E302" s="23">
        <v>15.6166666666666</v>
      </c>
      <c r="F302" s="23">
        <v>2.2862</v>
      </c>
      <c r="G302" s="1"/>
      <c r="H302" s="1"/>
      <c r="I302" s="1"/>
      <c r="J302" s="1"/>
      <c r="K302" s="2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22" t="s">
        <v>326</v>
      </c>
      <c r="B303" s="23" t="s">
        <v>20</v>
      </c>
      <c r="C303" s="23" t="s">
        <v>21</v>
      </c>
      <c r="D303" s="23">
        <v>15.0722222222222</v>
      </c>
      <c r="E303" s="23">
        <v>15.0722222222222</v>
      </c>
      <c r="F303" s="23">
        <v>3.2844</v>
      </c>
      <c r="G303" s="1"/>
      <c r="H303" s="1"/>
      <c r="I303" s="1"/>
      <c r="J303" s="1"/>
      <c r="K303" s="2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22" t="s">
        <v>327</v>
      </c>
      <c r="B304" s="23" t="s">
        <v>20</v>
      </c>
      <c r="C304" s="23" t="s">
        <v>21</v>
      </c>
      <c r="D304" s="23">
        <v>15.0722222222222</v>
      </c>
      <c r="E304" s="23">
        <v>15.0722222222222</v>
      </c>
      <c r="F304" s="23">
        <v>7.5992</v>
      </c>
      <c r="G304" s="1"/>
      <c r="H304" s="1"/>
      <c r="I304" s="1"/>
      <c r="J304" s="1"/>
      <c r="K304" s="2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22" t="s">
        <v>328</v>
      </c>
      <c r="B305" s="23" t="s">
        <v>69</v>
      </c>
      <c r="C305" s="23" t="s">
        <v>21</v>
      </c>
      <c r="D305" s="23">
        <v>14.2666666666666</v>
      </c>
      <c r="E305" s="23">
        <v>14.2666666666666</v>
      </c>
      <c r="F305" s="23">
        <v>10.5616</v>
      </c>
      <c r="G305" s="1"/>
      <c r="H305" s="1"/>
      <c r="I305" s="1"/>
      <c r="J305" s="1"/>
      <c r="K305" s="2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22" t="s">
        <v>329</v>
      </c>
      <c r="B306" s="23" t="s">
        <v>24</v>
      </c>
      <c r="C306" s="23" t="s">
        <v>21</v>
      </c>
      <c r="D306" s="23">
        <v>16.0166666666666</v>
      </c>
      <c r="E306" s="23">
        <v>16.0166666666666</v>
      </c>
      <c r="F306" s="23">
        <v>6.6654</v>
      </c>
      <c r="G306" s="1"/>
      <c r="H306" s="1"/>
      <c r="I306" s="1"/>
      <c r="J306" s="1"/>
      <c r="K306" s="2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22" t="s">
        <v>330</v>
      </c>
      <c r="B307" s="23" t="s">
        <v>69</v>
      </c>
      <c r="C307" s="23" t="s">
        <v>21</v>
      </c>
      <c r="D307" s="23">
        <v>15.0277777777777</v>
      </c>
      <c r="E307" s="23">
        <v>15.0277777777777</v>
      </c>
      <c r="F307" s="23">
        <v>7.7119</v>
      </c>
      <c r="G307" s="1"/>
      <c r="H307" s="1"/>
      <c r="I307" s="1"/>
      <c r="J307" s="1"/>
      <c r="K307" s="2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22" t="s">
        <v>331</v>
      </c>
      <c r="B308" s="23" t="s">
        <v>69</v>
      </c>
      <c r="C308" s="23" t="s">
        <v>21</v>
      </c>
      <c r="D308" s="23">
        <v>13.9444444444444</v>
      </c>
      <c r="E308" s="23">
        <v>13.9444444444444</v>
      </c>
      <c r="F308" s="23">
        <v>7.2772</v>
      </c>
      <c r="G308" s="1"/>
      <c r="H308" s="1"/>
      <c r="I308" s="1"/>
      <c r="J308" s="1"/>
      <c r="K308" s="2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22" t="s">
        <v>332</v>
      </c>
      <c r="B309" s="23" t="s">
        <v>69</v>
      </c>
      <c r="C309" s="23" t="s">
        <v>21</v>
      </c>
      <c r="D309" s="23">
        <v>12.9166666666666</v>
      </c>
      <c r="E309" s="23">
        <v>12.9166666666666</v>
      </c>
      <c r="F309" s="23">
        <v>11.4793</v>
      </c>
      <c r="G309" s="1"/>
      <c r="H309" s="1"/>
      <c r="I309" s="1"/>
      <c r="J309" s="1"/>
      <c r="K309" s="2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22" t="s">
        <v>333</v>
      </c>
      <c r="B310" s="23" t="s">
        <v>69</v>
      </c>
      <c r="C310" s="23" t="s">
        <v>21</v>
      </c>
      <c r="D310" s="23">
        <v>12.8944444444444</v>
      </c>
      <c r="E310" s="23">
        <v>12.8944444444444</v>
      </c>
      <c r="F310" s="23">
        <v>5.2808</v>
      </c>
      <c r="G310" s="1"/>
      <c r="H310" s="1"/>
      <c r="I310" s="1"/>
      <c r="J310" s="1"/>
      <c r="K310" s="2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22" t="s">
        <v>334</v>
      </c>
      <c r="B311" s="23" t="s">
        <v>69</v>
      </c>
      <c r="C311" s="23" t="s">
        <v>21</v>
      </c>
      <c r="D311" s="23">
        <v>12.3999999999999</v>
      </c>
      <c r="E311" s="23">
        <v>12.3999999999999</v>
      </c>
      <c r="F311" s="23">
        <v>2.3506</v>
      </c>
      <c r="G311" s="1"/>
      <c r="H311" s="1"/>
      <c r="I311" s="1"/>
      <c r="J311" s="1"/>
      <c r="K311" s="2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22" t="s">
        <v>335</v>
      </c>
      <c r="B312" s="23" t="s">
        <v>249</v>
      </c>
      <c r="C312" s="23" t="s">
        <v>21</v>
      </c>
      <c r="D312" s="23">
        <v>12.2666666666666</v>
      </c>
      <c r="E312" s="23">
        <v>12.2666666666666</v>
      </c>
      <c r="F312" s="23">
        <v>8.05</v>
      </c>
      <c r="G312" s="1"/>
      <c r="H312" s="1"/>
      <c r="I312" s="1"/>
      <c r="J312" s="1"/>
      <c r="K312" s="2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22" t="s">
        <v>336</v>
      </c>
      <c r="B313" s="23" t="s">
        <v>24</v>
      </c>
      <c r="C313" s="23" t="s">
        <v>21</v>
      </c>
      <c r="D313" s="23">
        <v>12.2222222222222</v>
      </c>
      <c r="E313" s="23">
        <v>12.2222222222222</v>
      </c>
      <c r="F313" s="23">
        <v>6.1985</v>
      </c>
      <c r="G313" s="1"/>
      <c r="H313" s="1"/>
      <c r="I313" s="1"/>
      <c r="J313" s="1"/>
      <c r="K313" s="2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22" t="s">
        <v>337</v>
      </c>
      <c r="B314" s="23" t="s">
        <v>24</v>
      </c>
      <c r="C314" s="23" t="s">
        <v>21</v>
      </c>
      <c r="D314" s="23">
        <v>11.25</v>
      </c>
      <c r="E314" s="23">
        <v>11.25</v>
      </c>
      <c r="F314" s="23">
        <v>2.7692</v>
      </c>
      <c r="G314" s="1"/>
      <c r="H314" s="1"/>
      <c r="I314" s="1"/>
      <c r="J314" s="1"/>
      <c r="K314" s="2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22" t="s">
        <v>338</v>
      </c>
      <c r="B315" s="23" t="s">
        <v>24</v>
      </c>
      <c r="C315" s="23" t="s">
        <v>21</v>
      </c>
      <c r="D315" s="23">
        <v>11.5277777777777</v>
      </c>
      <c r="E315" s="23">
        <v>11.5277777777777</v>
      </c>
      <c r="F315" s="23">
        <v>3.1556</v>
      </c>
      <c r="G315" s="1"/>
      <c r="H315" s="1"/>
      <c r="I315" s="1"/>
      <c r="J315" s="1"/>
      <c r="K315" s="2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22" t="s">
        <v>339</v>
      </c>
      <c r="B316" s="23" t="s">
        <v>90</v>
      </c>
      <c r="C316" s="23" t="s">
        <v>21</v>
      </c>
      <c r="D316" s="23">
        <v>11.5388888888888</v>
      </c>
      <c r="E316" s="23">
        <v>11.5388888888888</v>
      </c>
      <c r="F316" s="23">
        <v>5.9892</v>
      </c>
      <c r="G316" s="1"/>
      <c r="H316" s="1"/>
      <c r="I316" s="1"/>
      <c r="J316" s="1"/>
      <c r="K316" s="2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22" t="s">
        <v>340</v>
      </c>
      <c r="B317" s="23" t="s">
        <v>90</v>
      </c>
      <c r="C317" s="23" t="s">
        <v>21</v>
      </c>
      <c r="D317" s="23">
        <v>9.43888888888889</v>
      </c>
      <c r="E317" s="23">
        <v>8.85</v>
      </c>
      <c r="F317" s="23">
        <v>5.9731</v>
      </c>
      <c r="G317" s="1"/>
      <c r="H317" s="1"/>
      <c r="I317" s="1"/>
      <c r="J317" s="1"/>
      <c r="K317" s="2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22" t="s">
        <v>341</v>
      </c>
      <c r="B318" s="23" t="s">
        <v>69</v>
      </c>
      <c r="C318" s="23" t="s">
        <v>21</v>
      </c>
      <c r="D318" s="23">
        <v>11.4388888888888</v>
      </c>
      <c r="E318" s="23">
        <v>11.4388888888888</v>
      </c>
      <c r="F318" s="23">
        <v>6.279</v>
      </c>
      <c r="G318" s="1"/>
      <c r="H318" s="1"/>
      <c r="I318" s="1"/>
      <c r="J318" s="1"/>
      <c r="K318" s="2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22" t="s">
        <v>342</v>
      </c>
      <c r="B319" s="23" t="s">
        <v>69</v>
      </c>
      <c r="C319" s="23" t="s">
        <v>21</v>
      </c>
      <c r="D319" s="23">
        <v>11.3944444444444</v>
      </c>
      <c r="E319" s="23">
        <v>11.3944444444444</v>
      </c>
      <c r="F319" s="23">
        <v>6.44</v>
      </c>
      <c r="G319" s="1"/>
      <c r="H319" s="1"/>
      <c r="I319" s="1"/>
      <c r="J319" s="1"/>
      <c r="K319" s="2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22" t="s">
        <v>343</v>
      </c>
      <c r="B320" s="23" t="s">
        <v>69</v>
      </c>
      <c r="C320" s="23" t="s">
        <v>21</v>
      </c>
      <c r="D320" s="23">
        <v>11.5277777777777</v>
      </c>
      <c r="E320" s="23">
        <v>11.5277777777777</v>
      </c>
      <c r="F320" s="23">
        <v>6.4239</v>
      </c>
      <c r="G320" s="1"/>
      <c r="H320" s="1"/>
      <c r="I320" s="1"/>
      <c r="J320" s="1"/>
      <c r="K320" s="2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22" t="s">
        <v>344</v>
      </c>
      <c r="B321" s="23" t="s">
        <v>90</v>
      </c>
      <c r="C321" s="23" t="s">
        <v>21</v>
      </c>
      <c r="D321" s="23">
        <v>11.9499999999999</v>
      </c>
      <c r="E321" s="23">
        <v>11.9499999999999</v>
      </c>
      <c r="F321" s="23">
        <v>4.83</v>
      </c>
      <c r="G321" s="1"/>
      <c r="H321" s="1"/>
      <c r="I321" s="1"/>
      <c r="J321" s="1"/>
      <c r="K321" s="2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22" t="s">
        <v>345</v>
      </c>
      <c r="B322" s="23" t="s">
        <v>90</v>
      </c>
      <c r="C322" s="23" t="s">
        <v>21</v>
      </c>
      <c r="D322" s="23">
        <v>11.9722222222222</v>
      </c>
      <c r="E322" s="23">
        <v>11.9722222222222</v>
      </c>
      <c r="F322" s="23">
        <v>9.66</v>
      </c>
      <c r="G322" s="1"/>
      <c r="H322" s="1"/>
      <c r="I322" s="1"/>
      <c r="J322" s="1"/>
      <c r="K322" s="2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22" t="s">
        <v>346</v>
      </c>
      <c r="B323" s="23" t="s">
        <v>90</v>
      </c>
      <c r="C323" s="23" t="s">
        <v>21</v>
      </c>
      <c r="D323" s="23">
        <v>12.6333333333333</v>
      </c>
      <c r="E323" s="23">
        <v>12.6333333333333</v>
      </c>
      <c r="F323" s="23">
        <v>7.6636</v>
      </c>
      <c r="G323" s="1"/>
      <c r="H323" s="1"/>
      <c r="I323" s="1"/>
      <c r="J323" s="1"/>
      <c r="K323" s="2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22" t="s">
        <v>347</v>
      </c>
      <c r="B324" s="23" t="s">
        <v>69</v>
      </c>
      <c r="C324" s="23" t="s">
        <v>21</v>
      </c>
      <c r="D324" s="23">
        <v>12.7555555555555</v>
      </c>
      <c r="E324" s="23">
        <v>12.7555555555555</v>
      </c>
      <c r="F324" s="23">
        <v>7.9695</v>
      </c>
      <c r="G324" s="1"/>
      <c r="H324" s="1"/>
      <c r="I324" s="1"/>
      <c r="J324" s="1"/>
      <c r="K324" s="2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22" t="s">
        <v>348</v>
      </c>
      <c r="B325" s="23" t="s">
        <v>69</v>
      </c>
      <c r="C325" s="23" t="s">
        <v>21</v>
      </c>
      <c r="D325" s="23">
        <v>13.8444444444444</v>
      </c>
      <c r="E325" s="23">
        <v>13.8444444444444</v>
      </c>
      <c r="F325" s="23">
        <v>7.9212</v>
      </c>
      <c r="G325" s="1"/>
      <c r="H325" s="1"/>
      <c r="I325" s="1"/>
      <c r="J325" s="1"/>
      <c r="K325" s="2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22" t="s">
        <v>349</v>
      </c>
      <c r="B326" s="23" t="s">
        <v>69</v>
      </c>
      <c r="C326" s="23" t="s">
        <v>21</v>
      </c>
      <c r="D326" s="23">
        <v>13.1722222222222</v>
      </c>
      <c r="E326" s="23">
        <v>13.1722222222222</v>
      </c>
      <c r="F326" s="23">
        <v>10.3845</v>
      </c>
      <c r="G326" s="1"/>
      <c r="H326" s="1"/>
      <c r="I326" s="1"/>
      <c r="J326" s="1"/>
      <c r="K326" s="2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22" t="s">
        <v>350</v>
      </c>
      <c r="B327" s="23" t="s">
        <v>24</v>
      </c>
      <c r="C327" s="23" t="s">
        <v>21</v>
      </c>
      <c r="D327" s="23">
        <v>15.0666666666666</v>
      </c>
      <c r="E327" s="23">
        <v>15.0666666666666</v>
      </c>
      <c r="F327" s="23">
        <v>8.1466</v>
      </c>
      <c r="G327" s="1"/>
      <c r="H327" s="1"/>
      <c r="I327" s="1"/>
      <c r="J327" s="1"/>
      <c r="K327" s="2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22" t="s">
        <v>351</v>
      </c>
      <c r="B328" s="23" t="s">
        <v>20</v>
      </c>
      <c r="C328" s="23" t="s">
        <v>21</v>
      </c>
      <c r="D328" s="23">
        <v>17.2444444444444</v>
      </c>
      <c r="E328" s="23">
        <v>17.2444444444444</v>
      </c>
      <c r="F328" s="23">
        <v>7.1645</v>
      </c>
      <c r="G328" s="1"/>
      <c r="H328" s="1"/>
      <c r="I328" s="1"/>
      <c r="J328" s="1"/>
      <c r="K328" s="2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22" t="s">
        <v>352</v>
      </c>
      <c r="B329" s="23" t="s">
        <v>20</v>
      </c>
      <c r="C329" s="23" t="s">
        <v>21</v>
      </c>
      <c r="D329" s="23">
        <v>16.3166666666666</v>
      </c>
      <c r="E329" s="23">
        <v>16.3166666666666</v>
      </c>
      <c r="F329" s="23">
        <v>13.3469</v>
      </c>
      <c r="G329" s="1"/>
      <c r="H329" s="1"/>
      <c r="I329" s="1"/>
      <c r="J329" s="1"/>
      <c r="K329" s="2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22" t="s">
        <v>353</v>
      </c>
      <c r="B330" s="23" t="s">
        <v>20</v>
      </c>
      <c r="C330" s="23" t="s">
        <v>21</v>
      </c>
      <c r="D330" s="23">
        <v>17.3833333333333</v>
      </c>
      <c r="E330" s="23">
        <v>17.3833333333333</v>
      </c>
      <c r="F330" s="23">
        <v>13.6206</v>
      </c>
      <c r="G330" s="1"/>
      <c r="H330" s="1"/>
      <c r="I330" s="1"/>
      <c r="J330" s="1"/>
      <c r="K330" s="2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22" t="s">
        <v>354</v>
      </c>
      <c r="B331" s="23" t="s">
        <v>24</v>
      </c>
      <c r="C331" s="23" t="s">
        <v>21</v>
      </c>
      <c r="D331" s="23">
        <v>15.2722222222222</v>
      </c>
      <c r="E331" s="23">
        <v>15.2722222222222</v>
      </c>
      <c r="F331" s="23">
        <v>8.2754</v>
      </c>
      <c r="G331" s="1"/>
      <c r="H331" s="1"/>
      <c r="I331" s="1"/>
      <c r="J331" s="1"/>
      <c r="K331" s="2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22" t="s">
        <v>355</v>
      </c>
      <c r="B332" s="23" t="s">
        <v>20</v>
      </c>
      <c r="C332" s="23" t="s">
        <v>21</v>
      </c>
      <c r="D332" s="23">
        <v>17.4555555555555</v>
      </c>
      <c r="E332" s="23">
        <v>17.4555555555555</v>
      </c>
      <c r="F332" s="23">
        <v>5.2808</v>
      </c>
      <c r="G332" s="1"/>
      <c r="H332" s="1"/>
      <c r="I332" s="1"/>
      <c r="J332" s="1"/>
      <c r="K332" s="2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22" t="s">
        <v>356</v>
      </c>
      <c r="B333" s="23" t="s">
        <v>20</v>
      </c>
      <c r="C333" s="23" t="s">
        <v>21</v>
      </c>
      <c r="D333" s="23">
        <v>16.2222222222222</v>
      </c>
      <c r="E333" s="23">
        <v>16.2222222222222</v>
      </c>
      <c r="F333" s="23">
        <v>11.1573</v>
      </c>
      <c r="G333" s="1"/>
      <c r="H333" s="1"/>
      <c r="I333" s="1"/>
      <c r="J333" s="1"/>
      <c r="K333" s="2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22" t="s">
        <v>357</v>
      </c>
      <c r="B334" s="23" t="s">
        <v>20</v>
      </c>
      <c r="C334" s="23" t="s">
        <v>21</v>
      </c>
      <c r="D334" s="23">
        <v>15.0833333333333</v>
      </c>
      <c r="E334" s="23">
        <v>15.0833333333333</v>
      </c>
      <c r="F334" s="23">
        <v>3.6869</v>
      </c>
      <c r="G334" s="1"/>
      <c r="H334" s="1"/>
      <c r="I334" s="1"/>
      <c r="J334" s="1"/>
      <c r="K334" s="2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22" t="s">
        <v>358</v>
      </c>
      <c r="B335" s="23" t="s">
        <v>20</v>
      </c>
      <c r="C335" s="23" t="s">
        <v>21</v>
      </c>
      <c r="D335" s="23">
        <v>13.9944444444444</v>
      </c>
      <c r="E335" s="23">
        <v>13.9944444444444</v>
      </c>
      <c r="F335" s="23">
        <v>1.1431</v>
      </c>
      <c r="G335" s="1"/>
      <c r="H335" s="1"/>
      <c r="I335" s="1"/>
      <c r="J335" s="1"/>
      <c r="K335" s="2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22" t="s">
        <v>359</v>
      </c>
      <c r="B336" s="23" t="s">
        <v>20</v>
      </c>
      <c r="C336" s="23" t="s">
        <v>21</v>
      </c>
      <c r="D336" s="23">
        <v>12.1722222222222</v>
      </c>
      <c r="E336" s="23">
        <v>12.1722222222222</v>
      </c>
      <c r="F336" s="23">
        <v>0.6601</v>
      </c>
      <c r="G336" s="1"/>
      <c r="H336" s="1"/>
      <c r="I336" s="1"/>
      <c r="J336" s="1"/>
      <c r="K336" s="2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22" t="s">
        <v>360</v>
      </c>
      <c r="B337" s="23" t="s">
        <v>90</v>
      </c>
      <c r="C337" s="23" t="s">
        <v>21</v>
      </c>
      <c r="D337" s="23">
        <v>11.0888888888888</v>
      </c>
      <c r="E337" s="23">
        <v>11.0888888888888</v>
      </c>
      <c r="F337" s="23">
        <v>4.8461</v>
      </c>
      <c r="G337" s="1"/>
      <c r="H337" s="1"/>
      <c r="I337" s="1"/>
      <c r="J337" s="1"/>
      <c r="K337" s="2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22" t="s">
        <v>361</v>
      </c>
      <c r="B338" s="23" t="s">
        <v>90</v>
      </c>
      <c r="C338" s="23" t="s">
        <v>21</v>
      </c>
      <c r="D338" s="23">
        <v>11.0944444444444</v>
      </c>
      <c r="E338" s="23">
        <v>11.0944444444444</v>
      </c>
      <c r="F338" s="23">
        <v>3.381</v>
      </c>
      <c r="G338" s="1"/>
      <c r="H338" s="1"/>
      <c r="I338" s="1"/>
      <c r="J338" s="1"/>
      <c r="K338" s="2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22" t="s">
        <v>362</v>
      </c>
      <c r="B339" s="23" t="s">
        <v>90</v>
      </c>
      <c r="C339" s="23" t="s">
        <v>21</v>
      </c>
      <c r="D339" s="23">
        <v>9.88333333333333</v>
      </c>
      <c r="E339" s="23">
        <v>9.88333333333333</v>
      </c>
      <c r="F339" s="23">
        <v>3.3649</v>
      </c>
      <c r="G339" s="1"/>
      <c r="H339" s="1"/>
      <c r="I339" s="1"/>
      <c r="J339" s="1"/>
      <c r="K339" s="2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22" t="s">
        <v>363</v>
      </c>
      <c r="B340" s="23" t="s">
        <v>249</v>
      </c>
      <c r="C340" s="23" t="s">
        <v>21</v>
      </c>
      <c r="D340" s="23">
        <v>9.35555555555555</v>
      </c>
      <c r="E340" s="23">
        <v>8.63333333333333</v>
      </c>
      <c r="F340" s="23">
        <v>6.4239</v>
      </c>
      <c r="G340" s="1"/>
      <c r="H340" s="1"/>
      <c r="I340" s="1"/>
      <c r="J340" s="1"/>
      <c r="K340" s="2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22" t="s">
        <v>364</v>
      </c>
      <c r="B341" s="23" t="s">
        <v>249</v>
      </c>
      <c r="C341" s="23" t="s">
        <v>21</v>
      </c>
      <c r="D341" s="23">
        <v>9.86111111111111</v>
      </c>
      <c r="E341" s="23">
        <v>9.86111111111111</v>
      </c>
      <c r="F341" s="23">
        <v>3.2361</v>
      </c>
      <c r="G341" s="1"/>
      <c r="H341" s="1"/>
      <c r="I341" s="1"/>
      <c r="J341" s="1"/>
      <c r="K341" s="2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22" t="s">
        <v>365</v>
      </c>
      <c r="B342" s="23" t="s">
        <v>90</v>
      </c>
      <c r="C342" s="23" t="s">
        <v>21</v>
      </c>
      <c r="D342" s="23">
        <v>8.27222222222222</v>
      </c>
      <c r="E342" s="23">
        <v>8.27222222222222</v>
      </c>
      <c r="F342" s="23">
        <v>3.3166</v>
      </c>
      <c r="G342" s="1"/>
      <c r="H342" s="1"/>
      <c r="I342" s="1"/>
      <c r="J342" s="1"/>
      <c r="K342" s="2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22" t="s">
        <v>366</v>
      </c>
      <c r="B343" s="23" t="s">
        <v>90</v>
      </c>
      <c r="C343" s="23" t="s">
        <v>21</v>
      </c>
      <c r="D343" s="23">
        <v>8.86666666666666</v>
      </c>
      <c r="E343" s="23">
        <v>8.86666666666666</v>
      </c>
      <c r="F343" s="23">
        <v>2.6243</v>
      </c>
      <c r="G343" s="1"/>
      <c r="H343" s="1"/>
      <c r="I343" s="1"/>
      <c r="J343" s="1"/>
      <c r="K343" s="2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22" t="s">
        <v>367</v>
      </c>
      <c r="B344" s="23" t="s">
        <v>90</v>
      </c>
      <c r="C344" s="23" t="s">
        <v>21</v>
      </c>
      <c r="D344" s="23">
        <v>8.81666666666666</v>
      </c>
      <c r="E344" s="23">
        <v>8.81666666666666</v>
      </c>
      <c r="F344" s="23">
        <v>3.9445</v>
      </c>
      <c r="G344" s="1"/>
      <c r="H344" s="1"/>
      <c r="I344" s="1"/>
      <c r="J344" s="1"/>
      <c r="K344" s="2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22" t="s">
        <v>368</v>
      </c>
      <c r="B345" s="23" t="s">
        <v>90</v>
      </c>
      <c r="C345" s="23" t="s">
        <v>21</v>
      </c>
      <c r="D345" s="23">
        <v>7.15555555555555</v>
      </c>
      <c r="E345" s="23">
        <v>7.15555555555555</v>
      </c>
      <c r="F345" s="23">
        <v>1.8515</v>
      </c>
      <c r="G345" s="1"/>
      <c r="H345" s="1"/>
      <c r="I345" s="1"/>
      <c r="J345" s="1"/>
      <c r="K345" s="2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22" t="s">
        <v>369</v>
      </c>
      <c r="B346" s="23" t="s">
        <v>90</v>
      </c>
      <c r="C346" s="23" t="s">
        <v>21</v>
      </c>
      <c r="D346" s="23">
        <v>8.85</v>
      </c>
      <c r="E346" s="23">
        <v>8.85</v>
      </c>
      <c r="F346" s="23">
        <v>3.4776</v>
      </c>
      <c r="G346" s="1"/>
      <c r="H346" s="1"/>
      <c r="I346" s="1"/>
      <c r="J346" s="1"/>
      <c r="K346" s="2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22" t="s">
        <v>370</v>
      </c>
      <c r="B347" s="23" t="s">
        <v>90</v>
      </c>
      <c r="C347" s="23" t="s">
        <v>21</v>
      </c>
      <c r="D347" s="23">
        <v>11.1777777777777</v>
      </c>
      <c r="E347" s="23">
        <v>11.1777777777777</v>
      </c>
      <c r="F347" s="23">
        <v>2.8819</v>
      </c>
      <c r="G347" s="1"/>
      <c r="H347" s="1"/>
      <c r="I347" s="1"/>
      <c r="J347" s="1"/>
      <c r="K347" s="2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22" t="s">
        <v>371</v>
      </c>
      <c r="B348" s="23" t="s">
        <v>24</v>
      </c>
      <c r="C348" s="23" t="s">
        <v>21</v>
      </c>
      <c r="D348" s="23">
        <v>12.3888888888888</v>
      </c>
      <c r="E348" s="23">
        <v>12.3888888888888</v>
      </c>
      <c r="F348" s="23">
        <v>3.4293</v>
      </c>
      <c r="G348" s="1"/>
      <c r="H348" s="1"/>
      <c r="I348" s="1"/>
      <c r="J348" s="1"/>
      <c r="K348" s="2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22" t="s">
        <v>372</v>
      </c>
      <c r="B349" s="23" t="s">
        <v>24</v>
      </c>
      <c r="C349" s="23" t="s">
        <v>21</v>
      </c>
      <c r="D349" s="23">
        <v>14.1444444444444</v>
      </c>
      <c r="E349" s="23">
        <v>14.1444444444444</v>
      </c>
      <c r="F349" s="23">
        <v>4.8783</v>
      </c>
      <c r="G349" s="1"/>
      <c r="H349" s="1"/>
      <c r="I349" s="1"/>
      <c r="J349" s="1"/>
      <c r="K349" s="2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22" t="s">
        <v>373</v>
      </c>
      <c r="B350" s="23" t="s">
        <v>20</v>
      </c>
      <c r="C350" s="23" t="s">
        <v>21</v>
      </c>
      <c r="D350" s="23">
        <v>17.1</v>
      </c>
      <c r="E350" s="23">
        <v>17.1</v>
      </c>
      <c r="F350" s="23">
        <v>3.059</v>
      </c>
      <c r="G350" s="1"/>
      <c r="H350" s="1"/>
      <c r="I350" s="1"/>
      <c r="J350" s="1"/>
      <c r="K350" s="2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22" t="s">
        <v>374</v>
      </c>
      <c r="B351" s="23" t="s">
        <v>20</v>
      </c>
      <c r="C351" s="23" t="s">
        <v>21</v>
      </c>
      <c r="D351" s="23">
        <v>18.9388888888888</v>
      </c>
      <c r="E351" s="23">
        <v>18.9388888888888</v>
      </c>
      <c r="F351" s="23">
        <v>4.2021</v>
      </c>
      <c r="G351" s="1"/>
      <c r="H351" s="1"/>
      <c r="I351" s="1"/>
      <c r="J351" s="1"/>
      <c r="K351" s="2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22" t="s">
        <v>375</v>
      </c>
      <c r="B352" s="23" t="s">
        <v>20</v>
      </c>
      <c r="C352" s="23" t="s">
        <v>21</v>
      </c>
      <c r="D352" s="23">
        <v>17.9166666666666</v>
      </c>
      <c r="E352" s="23">
        <v>17.9166666666666</v>
      </c>
      <c r="F352" s="23">
        <v>4.0894</v>
      </c>
      <c r="G352" s="1"/>
      <c r="H352" s="1"/>
      <c r="I352" s="1"/>
      <c r="J352" s="1"/>
      <c r="K352" s="2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22" t="s">
        <v>376</v>
      </c>
      <c r="B353" s="23" t="s">
        <v>20</v>
      </c>
      <c r="C353" s="23" t="s">
        <v>21</v>
      </c>
      <c r="D353" s="23">
        <v>19.9833333333333</v>
      </c>
      <c r="E353" s="23">
        <v>19.9833333333333</v>
      </c>
      <c r="F353" s="23">
        <v>1.2236</v>
      </c>
      <c r="G353" s="1"/>
      <c r="H353" s="1"/>
      <c r="I353" s="1"/>
      <c r="J353" s="1"/>
      <c r="K353" s="2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22" t="s">
        <v>377</v>
      </c>
      <c r="B354" s="23" t="s">
        <v>20</v>
      </c>
      <c r="C354" s="23" t="s">
        <v>21</v>
      </c>
      <c r="D354" s="23">
        <v>20.0722222222222</v>
      </c>
      <c r="E354" s="23">
        <v>20.0722222222222</v>
      </c>
      <c r="F354" s="23">
        <v>9.0643</v>
      </c>
      <c r="G354" s="1"/>
      <c r="H354" s="1"/>
      <c r="I354" s="1"/>
      <c r="J354" s="1"/>
      <c r="K354" s="2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22" t="s">
        <v>378</v>
      </c>
      <c r="B355" s="23" t="s">
        <v>20</v>
      </c>
      <c r="C355" s="23" t="s">
        <v>21</v>
      </c>
      <c r="D355" s="23">
        <v>20.0722222222222</v>
      </c>
      <c r="E355" s="23">
        <v>20.0722222222222</v>
      </c>
      <c r="F355" s="23">
        <v>9.4829</v>
      </c>
      <c r="G355" s="1"/>
      <c r="H355" s="1"/>
      <c r="I355" s="1"/>
      <c r="J355" s="1"/>
      <c r="K355" s="2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22" t="s">
        <v>379</v>
      </c>
      <c r="B356" s="23" t="s">
        <v>20</v>
      </c>
      <c r="C356" s="23" t="s">
        <v>21</v>
      </c>
      <c r="D356" s="23">
        <v>20.0833333333333</v>
      </c>
      <c r="E356" s="23">
        <v>20.0833333333333</v>
      </c>
      <c r="F356" s="23">
        <v>7.4865</v>
      </c>
      <c r="G356" s="1"/>
      <c r="H356" s="1"/>
      <c r="I356" s="1"/>
      <c r="J356" s="1"/>
      <c r="K356" s="2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22" t="s">
        <v>380</v>
      </c>
      <c r="B357" s="23" t="s">
        <v>20</v>
      </c>
      <c r="C357" s="23" t="s">
        <v>21</v>
      </c>
      <c r="D357" s="23">
        <v>19.0888888888888</v>
      </c>
      <c r="E357" s="23">
        <v>19.0888888888888</v>
      </c>
      <c r="F357" s="23">
        <v>9.1287</v>
      </c>
      <c r="G357" s="1"/>
      <c r="H357" s="1"/>
      <c r="I357" s="1"/>
      <c r="J357" s="1"/>
      <c r="K357" s="2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22" t="s">
        <v>381</v>
      </c>
      <c r="B358" s="23" t="s">
        <v>20</v>
      </c>
      <c r="C358" s="23" t="s">
        <v>21</v>
      </c>
      <c r="D358" s="23">
        <v>17.45</v>
      </c>
      <c r="E358" s="23">
        <v>17.45</v>
      </c>
      <c r="F358" s="23">
        <v>7.567</v>
      </c>
      <c r="G358" s="1"/>
      <c r="H358" s="1"/>
      <c r="I358" s="1"/>
      <c r="J358" s="1"/>
      <c r="K358" s="2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22" t="s">
        <v>382</v>
      </c>
      <c r="B359" s="23" t="s">
        <v>20</v>
      </c>
      <c r="C359" s="23" t="s">
        <v>21</v>
      </c>
      <c r="D359" s="23">
        <v>15.5666666666666</v>
      </c>
      <c r="E359" s="23">
        <v>15.5666666666666</v>
      </c>
      <c r="F359" s="23">
        <v>0.5152</v>
      </c>
      <c r="G359" s="1"/>
      <c r="H359" s="1"/>
      <c r="I359" s="1"/>
      <c r="J359" s="1"/>
      <c r="K359" s="2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22" t="s">
        <v>383</v>
      </c>
      <c r="B360" s="23" t="s">
        <v>249</v>
      </c>
      <c r="C360" s="23" t="s">
        <v>21</v>
      </c>
      <c r="D360" s="23">
        <v>12.4944444444444</v>
      </c>
      <c r="E360" s="23">
        <v>12.4944444444444</v>
      </c>
      <c r="F360" s="23">
        <v>3.9445</v>
      </c>
      <c r="G360" s="1"/>
      <c r="H360" s="1"/>
      <c r="I360" s="1"/>
      <c r="J360" s="1"/>
      <c r="K360" s="2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22" t="s">
        <v>384</v>
      </c>
      <c r="B361" s="23" t="s">
        <v>249</v>
      </c>
      <c r="C361" s="23" t="s">
        <v>21</v>
      </c>
      <c r="D361" s="23">
        <v>12.2444444444444</v>
      </c>
      <c r="E361" s="23">
        <v>12.2444444444444</v>
      </c>
      <c r="F361" s="23">
        <v>1.5295</v>
      </c>
      <c r="G361" s="1"/>
      <c r="H361" s="1"/>
      <c r="I361" s="1"/>
      <c r="J361" s="1"/>
      <c r="K361" s="2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22" t="s">
        <v>385</v>
      </c>
      <c r="B362" s="23" t="s">
        <v>249</v>
      </c>
      <c r="C362" s="23" t="s">
        <v>21</v>
      </c>
      <c r="D362" s="23">
        <v>11.4166666666666</v>
      </c>
      <c r="E362" s="23">
        <v>11.4166666666666</v>
      </c>
      <c r="F362" s="23">
        <v>2.9624</v>
      </c>
      <c r="G362" s="1"/>
      <c r="H362" s="1"/>
      <c r="I362" s="1"/>
      <c r="J362" s="1"/>
      <c r="K362" s="2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22" t="s">
        <v>386</v>
      </c>
      <c r="B363" s="23" t="s">
        <v>249</v>
      </c>
      <c r="C363" s="23" t="s">
        <v>21</v>
      </c>
      <c r="D363" s="23">
        <v>10.5555555555555</v>
      </c>
      <c r="E363" s="23">
        <v>10.5555555555555</v>
      </c>
      <c r="F363" s="23">
        <v>6.0375</v>
      </c>
      <c r="G363" s="1"/>
      <c r="H363" s="1"/>
      <c r="I363" s="1"/>
      <c r="J363" s="1"/>
      <c r="K363" s="2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22" t="s">
        <v>387</v>
      </c>
      <c r="B364" s="23" t="s">
        <v>249</v>
      </c>
      <c r="C364" s="23" t="s">
        <v>21</v>
      </c>
      <c r="D364" s="23">
        <v>10.4666666666666</v>
      </c>
      <c r="E364" s="23">
        <v>10.4666666666666</v>
      </c>
      <c r="F364" s="23">
        <v>3.0751</v>
      </c>
      <c r="G364" s="1"/>
      <c r="H364" s="1"/>
      <c r="I364" s="1"/>
      <c r="J364" s="1"/>
      <c r="K364" s="2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22" t="s">
        <v>388</v>
      </c>
      <c r="B365" s="23" t="s">
        <v>20</v>
      </c>
      <c r="C365" s="23" t="s">
        <v>21</v>
      </c>
      <c r="D365" s="23">
        <v>10.25</v>
      </c>
      <c r="E365" s="23">
        <v>10.25</v>
      </c>
      <c r="F365" s="23">
        <v>5.2969</v>
      </c>
      <c r="G365" s="1"/>
      <c r="H365" s="1"/>
      <c r="I365" s="1"/>
      <c r="J365" s="1"/>
      <c r="K365" s="2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22" t="s">
        <v>389</v>
      </c>
      <c r="B366" s="23" t="s">
        <v>249</v>
      </c>
      <c r="C366" s="23" t="s">
        <v>21</v>
      </c>
      <c r="D366" s="23">
        <v>9.35555555555555</v>
      </c>
      <c r="E366" s="23">
        <v>9.35555555555555</v>
      </c>
      <c r="F366" s="23">
        <v>1.5295</v>
      </c>
      <c r="G366" s="1"/>
      <c r="H366" s="1"/>
      <c r="I366" s="1"/>
      <c r="J366" s="1"/>
      <c r="K366" s="2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22" t="s">
        <v>390</v>
      </c>
      <c r="B367" s="23" t="s">
        <v>90</v>
      </c>
      <c r="C367" s="23" t="s">
        <v>21</v>
      </c>
      <c r="D367" s="23">
        <v>8.31111111111111</v>
      </c>
      <c r="E367" s="23">
        <v>8.31111111111111</v>
      </c>
      <c r="F367" s="23">
        <v>3.22</v>
      </c>
      <c r="G367" s="1"/>
      <c r="H367" s="1"/>
      <c r="I367" s="1"/>
      <c r="J367" s="1"/>
      <c r="K367" s="2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22" t="s">
        <v>391</v>
      </c>
      <c r="B368" s="23" t="s">
        <v>90</v>
      </c>
      <c r="C368" s="23" t="s">
        <v>21</v>
      </c>
      <c r="D368" s="23">
        <v>8.81111111111111</v>
      </c>
      <c r="E368" s="23">
        <v>8.81111111111111</v>
      </c>
      <c r="F368" s="23">
        <v>3.3971</v>
      </c>
      <c r="G368" s="1"/>
      <c r="H368" s="1"/>
      <c r="I368" s="1"/>
      <c r="J368" s="1"/>
      <c r="K368" s="2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22" t="s">
        <v>392</v>
      </c>
      <c r="B369" s="23" t="s">
        <v>90</v>
      </c>
      <c r="C369" s="23" t="s">
        <v>21</v>
      </c>
      <c r="D369" s="23">
        <v>8.73333333333333</v>
      </c>
      <c r="E369" s="23">
        <v>7.93333333333333</v>
      </c>
      <c r="F369" s="23">
        <v>6.3434</v>
      </c>
      <c r="G369" s="1"/>
      <c r="H369" s="1"/>
      <c r="I369" s="1"/>
      <c r="J369" s="1"/>
      <c r="K369" s="2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22" t="s">
        <v>393</v>
      </c>
      <c r="B370" s="23" t="s">
        <v>20</v>
      </c>
      <c r="C370" s="23" t="s">
        <v>21</v>
      </c>
      <c r="D370" s="23">
        <v>11.9333333333333</v>
      </c>
      <c r="E370" s="23">
        <v>11.9333333333333</v>
      </c>
      <c r="F370" s="23">
        <v>11.27</v>
      </c>
      <c r="G370" s="1"/>
      <c r="H370" s="1"/>
      <c r="I370" s="1"/>
      <c r="J370" s="1"/>
      <c r="K370" s="2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22" t="s">
        <v>394</v>
      </c>
      <c r="B371" s="23" t="s">
        <v>20</v>
      </c>
      <c r="C371" s="23" t="s">
        <v>21</v>
      </c>
      <c r="D371" s="23">
        <v>14.5166666666666</v>
      </c>
      <c r="E371" s="23">
        <v>14.5166666666666</v>
      </c>
      <c r="F371" s="23">
        <v>1.7066</v>
      </c>
      <c r="G371" s="1"/>
      <c r="H371" s="1"/>
      <c r="I371" s="1"/>
      <c r="J371" s="1"/>
      <c r="K371" s="2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22" t="s">
        <v>395</v>
      </c>
      <c r="B372" s="23" t="s">
        <v>20</v>
      </c>
      <c r="C372" s="23" t="s">
        <v>21</v>
      </c>
      <c r="D372" s="23">
        <v>18.7333333333333</v>
      </c>
      <c r="E372" s="23">
        <v>18.7333333333333</v>
      </c>
      <c r="F372" s="23">
        <v>3.22</v>
      </c>
      <c r="G372" s="1"/>
      <c r="H372" s="1"/>
      <c r="I372" s="1"/>
      <c r="J372" s="1"/>
      <c r="K372" s="2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22" t="s">
        <v>396</v>
      </c>
      <c r="B373" s="23" t="s">
        <v>20</v>
      </c>
      <c r="C373" s="23" t="s">
        <v>21</v>
      </c>
      <c r="D373" s="23">
        <v>20.0277777777777</v>
      </c>
      <c r="E373" s="23">
        <v>20.0277777777777</v>
      </c>
      <c r="F373" s="23">
        <v>7.245</v>
      </c>
      <c r="G373" s="1"/>
      <c r="H373" s="1"/>
      <c r="I373" s="1"/>
      <c r="J373" s="1"/>
      <c r="K373" s="2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22" t="s">
        <v>397</v>
      </c>
      <c r="B374" s="23" t="s">
        <v>20</v>
      </c>
      <c r="C374" s="23" t="s">
        <v>21</v>
      </c>
      <c r="D374" s="23">
        <v>21.0388888888888</v>
      </c>
      <c r="E374" s="23">
        <v>21.0388888888888</v>
      </c>
      <c r="F374" s="23">
        <v>6.4883</v>
      </c>
      <c r="G374" s="1"/>
      <c r="H374" s="1"/>
      <c r="I374" s="1"/>
      <c r="J374" s="1"/>
      <c r="K374" s="2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22" t="s">
        <v>398</v>
      </c>
      <c r="B375" s="23" t="s">
        <v>20</v>
      </c>
      <c r="C375" s="23" t="s">
        <v>21</v>
      </c>
      <c r="D375" s="23">
        <v>20.7388888888888</v>
      </c>
      <c r="E375" s="23">
        <v>20.7388888888888</v>
      </c>
      <c r="F375" s="23">
        <v>6.5044</v>
      </c>
      <c r="G375" s="1"/>
      <c r="H375" s="1"/>
      <c r="I375" s="1"/>
      <c r="J375" s="1"/>
      <c r="K375" s="2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22" t="s">
        <v>399</v>
      </c>
      <c r="B376" s="23" t="s">
        <v>20</v>
      </c>
      <c r="C376" s="23" t="s">
        <v>21</v>
      </c>
      <c r="D376" s="23">
        <v>22.3166666666666</v>
      </c>
      <c r="E376" s="23">
        <v>22.3166666666666</v>
      </c>
      <c r="F376" s="23">
        <v>7.5348</v>
      </c>
      <c r="G376" s="1"/>
      <c r="H376" s="1"/>
      <c r="I376" s="1"/>
      <c r="J376" s="1"/>
      <c r="K376" s="2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22" t="s">
        <v>400</v>
      </c>
      <c r="B377" s="23" t="s">
        <v>20</v>
      </c>
      <c r="C377" s="23" t="s">
        <v>21</v>
      </c>
      <c r="D377" s="23">
        <v>22.1111111111111</v>
      </c>
      <c r="E377" s="23">
        <v>22.1111111111111</v>
      </c>
      <c r="F377" s="23">
        <v>6.4561</v>
      </c>
      <c r="G377" s="1"/>
      <c r="H377" s="1"/>
      <c r="I377" s="1"/>
      <c r="J377" s="1"/>
      <c r="K377" s="2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22" t="s">
        <v>401</v>
      </c>
      <c r="B378" s="23" t="s">
        <v>20</v>
      </c>
      <c r="C378" s="23" t="s">
        <v>21</v>
      </c>
      <c r="D378" s="23">
        <v>22.7333333333333</v>
      </c>
      <c r="E378" s="23">
        <v>22.7333333333333</v>
      </c>
      <c r="F378" s="23">
        <v>1.0143</v>
      </c>
      <c r="G378" s="1"/>
      <c r="H378" s="1"/>
      <c r="I378" s="1"/>
      <c r="J378" s="1"/>
      <c r="K378" s="2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22" t="s">
        <v>402</v>
      </c>
      <c r="B379" s="23" t="s">
        <v>20</v>
      </c>
      <c r="C379" s="23" t="s">
        <v>21</v>
      </c>
      <c r="D379" s="23">
        <v>22.7777777777777</v>
      </c>
      <c r="E379" s="23">
        <v>22.7777777777777</v>
      </c>
      <c r="F379" s="23">
        <v>5.1842</v>
      </c>
      <c r="G379" s="1"/>
      <c r="H379" s="1"/>
      <c r="I379" s="1"/>
      <c r="J379" s="1"/>
      <c r="K379" s="2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22" t="s">
        <v>403</v>
      </c>
      <c r="B380" s="23" t="s">
        <v>20</v>
      </c>
      <c r="C380" s="23" t="s">
        <v>21</v>
      </c>
      <c r="D380" s="23">
        <v>21.2166666666666</v>
      </c>
      <c r="E380" s="23">
        <v>21.2166666666666</v>
      </c>
      <c r="F380" s="23">
        <v>7.2772</v>
      </c>
      <c r="G380" s="1"/>
      <c r="H380" s="1"/>
      <c r="I380" s="1"/>
      <c r="J380" s="1"/>
      <c r="K380" s="2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22" t="s">
        <v>404</v>
      </c>
      <c r="B381" s="23" t="s">
        <v>20</v>
      </c>
      <c r="C381" s="23" t="s">
        <v>21</v>
      </c>
      <c r="D381" s="23">
        <v>20.1833333333333</v>
      </c>
      <c r="E381" s="23">
        <v>20.1833333333333</v>
      </c>
      <c r="F381" s="23">
        <v>1.4812</v>
      </c>
      <c r="G381" s="1"/>
      <c r="H381" s="1"/>
      <c r="I381" s="1"/>
      <c r="J381" s="1"/>
      <c r="K381" s="2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22" t="s">
        <v>405</v>
      </c>
      <c r="B382" s="23" t="s">
        <v>20</v>
      </c>
      <c r="C382" s="23" t="s">
        <v>21</v>
      </c>
      <c r="D382" s="23">
        <v>18.0111111111111</v>
      </c>
      <c r="E382" s="23">
        <v>18.0111111111111</v>
      </c>
      <c r="F382" s="23">
        <v>0.322</v>
      </c>
      <c r="G382" s="1"/>
      <c r="H382" s="1"/>
      <c r="I382" s="1"/>
      <c r="J382" s="1"/>
      <c r="K382" s="2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22" t="s">
        <v>406</v>
      </c>
      <c r="B383" s="23" t="s">
        <v>20</v>
      </c>
      <c r="C383" s="23" t="s">
        <v>21</v>
      </c>
      <c r="D383" s="23">
        <v>17.4222222222222</v>
      </c>
      <c r="E383" s="23">
        <v>17.4222222222222</v>
      </c>
      <c r="F383" s="23">
        <v>0.5313</v>
      </c>
      <c r="G383" s="1"/>
      <c r="H383" s="1"/>
      <c r="I383" s="1"/>
      <c r="J383" s="1"/>
      <c r="K383" s="2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22" t="s">
        <v>407</v>
      </c>
      <c r="B384" s="23" t="s">
        <v>20</v>
      </c>
      <c r="C384" s="23" t="s">
        <v>21</v>
      </c>
      <c r="D384" s="23">
        <v>13.9611111111111</v>
      </c>
      <c r="E384" s="23">
        <v>13.9611111111111</v>
      </c>
      <c r="F384" s="23">
        <v>0.0</v>
      </c>
      <c r="G384" s="1"/>
      <c r="H384" s="1"/>
      <c r="I384" s="1"/>
      <c r="J384" s="1"/>
      <c r="K384" s="2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22" t="s">
        <v>408</v>
      </c>
      <c r="B385" s="23" t="s">
        <v>20</v>
      </c>
      <c r="C385" s="23" t="s">
        <v>21</v>
      </c>
      <c r="D385" s="23">
        <v>13.2888888888888</v>
      </c>
      <c r="E385" s="23">
        <v>13.2888888888888</v>
      </c>
      <c r="F385" s="23">
        <v>2.8819</v>
      </c>
      <c r="G385" s="1"/>
      <c r="H385" s="1"/>
      <c r="I385" s="1"/>
      <c r="J385" s="1"/>
      <c r="K385" s="2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22" t="s">
        <v>409</v>
      </c>
      <c r="B386" s="23" t="s">
        <v>20</v>
      </c>
      <c r="C386" s="23" t="s">
        <v>21</v>
      </c>
      <c r="D386" s="23">
        <v>12.3222222222222</v>
      </c>
      <c r="E386" s="23">
        <v>12.3222222222222</v>
      </c>
      <c r="F386" s="23">
        <v>2.4794</v>
      </c>
      <c r="G386" s="1"/>
      <c r="H386" s="1"/>
      <c r="I386" s="1"/>
      <c r="J386" s="1"/>
      <c r="K386" s="2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22" t="s">
        <v>410</v>
      </c>
      <c r="B387" s="23" t="s">
        <v>20</v>
      </c>
      <c r="C387" s="23" t="s">
        <v>21</v>
      </c>
      <c r="D387" s="23">
        <v>11.1166666666666</v>
      </c>
      <c r="E387" s="23">
        <v>11.1166666666666</v>
      </c>
      <c r="F387" s="23">
        <v>3.1717</v>
      </c>
      <c r="G387" s="1"/>
      <c r="H387" s="1"/>
      <c r="I387" s="1"/>
      <c r="J387" s="1"/>
      <c r="K387" s="2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22" t="s">
        <v>411</v>
      </c>
      <c r="B388" s="23" t="s">
        <v>20</v>
      </c>
      <c r="C388" s="23" t="s">
        <v>21</v>
      </c>
      <c r="D388" s="23">
        <v>10.5333333333333</v>
      </c>
      <c r="E388" s="23">
        <v>10.5333333333333</v>
      </c>
      <c r="F388" s="23">
        <v>11.27</v>
      </c>
      <c r="G388" s="1"/>
      <c r="H388" s="1"/>
      <c r="I388" s="1"/>
      <c r="J388" s="1"/>
      <c r="K388" s="2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22" t="s">
        <v>412</v>
      </c>
      <c r="B389" s="23" t="s">
        <v>249</v>
      </c>
      <c r="C389" s="23" t="s">
        <v>21</v>
      </c>
      <c r="D389" s="23">
        <v>12.3833333333333</v>
      </c>
      <c r="E389" s="23">
        <v>12.3833333333333</v>
      </c>
      <c r="F389" s="23">
        <v>4.6207</v>
      </c>
      <c r="G389" s="1"/>
      <c r="H389" s="1"/>
      <c r="I389" s="1"/>
      <c r="J389" s="1"/>
      <c r="K389" s="2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22" t="s">
        <v>413</v>
      </c>
      <c r="B390" s="23" t="s">
        <v>20</v>
      </c>
      <c r="C390" s="23" t="s">
        <v>21</v>
      </c>
      <c r="D390" s="23">
        <v>9.86111111111111</v>
      </c>
      <c r="E390" s="23">
        <v>9.86111111111111</v>
      </c>
      <c r="F390" s="23">
        <v>3.0751</v>
      </c>
      <c r="G390" s="1"/>
      <c r="H390" s="1"/>
      <c r="I390" s="1"/>
      <c r="J390" s="1"/>
      <c r="K390" s="2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22" t="s">
        <v>414</v>
      </c>
      <c r="B391" s="23" t="s">
        <v>20</v>
      </c>
      <c r="C391" s="23" t="s">
        <v>21</v>
      </c>
      <c r="D391" s="23">
        <v>8.87222222222222</v>
      </c>
      <c r="E391" s="23">
        <v>8.87222222222222</v>
      </c>
      <c r="F391" s="23">
        <v>1.5295</v>
      </c>
      <c r="G391" s="1"/>
      <c r="H391" s="1"/>
      <c r="I391" s="1"/>
      <c r="J391" s="1"/>
      <c r="K391" s="2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22" t="s">
        <v>415</v>
      </c>
      <c r="B392" s="23" t="s">
        <v>20</v>
      </c>
      <c r="C392" s="23" t="s">
        <v>21</v>
      </c>
      <c r="D392" s="23">
        <v>8.67222222222222</v>
      </c>
      <c r="E392" s="23">
        <v>8.67222222222222</v>
      </c>
      <c r="F392" s="23">
        <v>3.6386</v>
      </c>
      <c r="G392" s="1"/>
      <c r="H392" s="1"/>
      <c r="I392" s="1"/>
      <c r="J392" s="1"/>
      <c r="K392" s="2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22" t="s">
        <v>416</v>
      </c>
      <c r="B393" s="23" t="s">
        <v>90</v>
      </c>
      <c r="C393" s="23" t="s">
        <v>21</v>
      </c>
      <c r="D393" s="23">
        <v>7.68888888888889</v>
      </c>
      <c r="E393" s="23">
        <v>7.68888888888889</v>
      </c>
      <c r="F393" s="23">
        <v>0.0</v>
      </c>
      <c r="G393" s="1"/>
      <c r="H393" s="1"/>
      <c r="I393" s="1"/>
      <c r="J393" s="1"/>
      <c r="K393" s="2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22" t="s">
        <v>417</v>
      </c>
      <c r="B394" s="23" t="s">
        <v>249</v>
      </c>
      <c r="C394" s="23" t="s">
        <v>21</v>
      </c>
      <c r="D394" s="23">
        <v>10.9111111111111</v>
      </c>
      <c r="E394" s="23">
        <v>10.9111111111111</v>
      </c>
      <c r="F394" s="23">
        <v>1.61</v>
      </c>
      <c r="G394" s="1"/>
      <c r="H394" s="1"/>
      <c r="I394" s="1"/>
      <c r="J394" s="1"/>
      <c r="K394" s="2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22" t="s">
        <v>418</v>
      </c>
      <c r="B395" s="23" t="s">
        <v>249</v>
      </c>
      <c r="C395" s="23" t="s">
        <v>21</v>
      </c>
      <c r="D395" s="23">
        <v>14.8388888888888</v>
      </c>
      <c r="E395" s="23">
        <v>14.8388888888888</v>
      </c>
      <c r="F395" s="23">
        <v>2.6565</v>
      </c>
      <c r="G395" s="1"/>
      <c r="H395" s="1"/>
      <c r="I395" s="1"/>
      <c r="J395" s="1"/>
      <c r="K395" s="2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22" t="s">
        <v>419</v>
      </c>
      <c r="B396" s="23" t="s">
        <v>249</v>
      </c>
      <c r="C396" s="23" t="s">
        <v>21</v>
      </c>
      <c r="D396" s="23">
        <v>18.8</v>
      </c>
      <c r="E396" s="23">
        <v>18.8</v>
      </c>
      <c r="F396" s="23">
        <v>1.5295</v>
      </c>
      <c r="G396" s="1"/>
      <c r="H396" s="1"/>
      <c r="I396" s="1"/>
      <c r="J396" s="1"/>
      <c r="K396" s="2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22" t="s">
        <v>420</v>
      </c>
      <c r="B397" s="23" t="s">
        <v>249</v>
      </c>
      <c r="C397" s="23" t="s">
        <v>21</v>
      </c>
      <c r="D397" s="23">
        <v>21.0944444444444</v>
      </c>
      <c r="E397" s="23">
        <v>21.0944444444444</v>
      </c>
      <c r="F397" s="23">
        <v>4.8783</v>
      </c>
      <c r="G397" s="1"/>
      <c r="H397" s="1"/>
      <c r="I397" s="1"/>
      <c r="J397" s="1"/>
      <c r="K397" s="2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22" t="s">
        <v>421</v>
      </c>
      <c r="B398" s="23" t="s">
        <v>20</v>
      </c>
      <c r="C398" s="23" t="s">
        <v>21</v>
      </c>
      <c r="D398" s="23">
        <v>22.0277777777777</v>
      </c>
      <c r="E398" s="23">
        <v>22.0277777777777</v>
      </c>
      <c r="F398" s="23">
        <v>4.2826</v>
      </c>
      <c r="G398" s="1"/>
      <c r="H398" s="1"/>
      <c r="I398" s="1"/>
      <c r="J398" s="1"/>
      <c r="K398" s="2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22" t="s">
        <v>422</v>
      </c>
      <c r="B399" s="23" t="s">
        <v>20</v>
      </c>
      <c r="C399" s="23" t="s">
        <v>21</v>
      </c>
      <c r="D399" s="23">
        <v>22.8277777777777</v>
      </c>
      <c r="E399" s="23">
        <v>22.8277777777777</v>
      </c>
      <c r="F399" s="23">
        <v>3.6225</v>
      </c>
      <c r="G399" s="1"/>
      <c r="H399" s="1"/>
      <c r="I399" s="1"/>
      <c r="J399" s="1"/>
      <c r="K399" s="2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24" t="s">
        <v>423</v>
      </c>
      <c r="B400" s="25" t="s">
        <v>20</v>
      </c>
      <c r="C400" s="25" t="s">
        <v>21</v>
      </c>
      <c r="D400" s="25">
        <v>22.9166666666666</v>
      </c>
      <c r="E400" s="25">
        <v>22.9166666666666</v>
      </c>
      <c r="F400" s="25">
        <v>4.5563</v>
      </c>
      <c r="G400" s="26"/>
      <c r="H400" s="26"/>
      <c r="I400" s="26"/>
      <c r="J400" s="26"/>
      <c r="K400" s="27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K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17.86"/>
    <col customWidth="1" min="3" max="3" width="27.86"/>
    <col customWidth="1" min="4" max="4" width="25.0"/>
    <col customWidth="1" min="5" max="6" width="12.71"/>
    <col customWidth="1" min="7" max="7" width="12.14"/>
    <col customWidth="1" min="8" max="8" width="24.14"/>
    <col customWidth="1" min="9" max="9" width="12.71"/>
    <col customWidth="1" min="10" max="10" width="23.29"/>
    <col customWidth="1" min="11" max="12" width="12.29"/>
    <col customWidth="1" min="13" max="13" width="23.29"/>
    <col customWidth="1" min="14" max="15" width="12.71"/>
    <col customWidth="1" min="16" max="16" width="23.29"/>
    <col customWidth="1" min="17" max="18" width="12.71"/>
    <col customWidth="1" min="19" max="19" width="24.29"/>
    <col customWidth="1" min="20" max="21" width="8.29"/>
    <col customWidth="1" min="22" max="26" width="9.29"/>
  </cols>
  <sheetData>
    <row r="1" ht="14.25" customHeight="1">
      <c r="B1" s="28"/>
      <c r="C1" s="29"/>
      <c r="F1" s="29"/>
      <c r="G1" s="29"/>
      <c r="H1" s="28"/>
      <c r="I1" s="28"/>
      <c r="J1" s="29"/>
      <c r="K1" s="1"/>
      <c r="L1" s="1"/>
      <c r="M1" s="29"/>
      <c r="N1" s="1"/>
      <c r="O1" s="1"/>
      <c r="P1" s="29"/>
      <c r="Q1" s="1"/>
      <c r="R1" s="1"/>
      <c r="S1" s="29"/>
      <c r="T1" s="1"/>
      <c r="U1" s="1"/>
      <c r="V1" s="1"/>
      <c r="W1" s="1"/>
      <c r="X1" s="1"/>
      <c r="Y1" s="1"/>
      <c r="Z1" s="1"/>
    </row>
    <row r="2" ht="14.25" customHeight="1">
      <c r="A2" s="30" t="s">
        <v>424</v>
      </c>
      <c r="B2" s="28"/>
      <c r="C2" s="29"/>
      <c r="F2" s="29"/>
      <c r="G2" s="29"/>
      <c r="H2" s="28"/>
      <c r="I2" s="28"/>
      <c r="J2" s="29"/>
      <c r="K2" s="1"/>
      <c r="L2" s="1"/>
      <c r="M2" s="29"/>
      <c r="N2" s="1"/>
      <c r="O2" s="1"/>
      <c r="P2" s="29"/>
      <c r="Q2" s="1"/>
      <c r="R2" s="1"/>
      <c r="S2" s="29"/>
      <c r="T2" s="1"/>
      <c r="U2" s="1"/>
      <c r="V2" s="1"/>
      <c r="W2" s="1"/>
      <c r="X2" s="1"/>
      <c r="Y2" s="1"/>
      <c r="Z2" s="1"/>
    </row>
    <row r="3" ht="14.25" customHeight="1">
      <c r="A3" s="31"/>
      <c r="B3" s="32" t="s">
        <v>16</v>
      </c>
      <c r="C3" s="33" t="s">
        <v>17</v>
      </c>
      <c r="D3" s="33" t="s">
        <v>18</v>
      </c>
      <c r="F3" s="29"/>
      <c r="G3" s="29"/>
      <c r="H3" s="28"/>
      <c r="I3" s="28"/>
      <c r="J3" s="29"/>
      <c r="K3" s="1"/>
      <c r="L3" s="1"/>
      <c r="M3" s="29"/>
      <c r="N3" s="1"/>
      <c r="O3" s="1"/>
      <c r="P3" s="29"/>
      <c r="Q3" s="1"/>
      <c r="R3" s="1"/>
      <c r="S3" s="29"/>
      <c r="T3" s="1"/>
      <c r="U3" s="1"/>
      <c r="V3" s="1"/>
      <c r="W3" s="1"/>
      <c r="X3" s="1"/>
      <c r="Y3" s="1"/>
      <c r="Z3" s="1"/>
    </row>
    <row r="4" ht="14.25" customHeight="1">
      <c r="A4" s="34" t="s">
        <v>425</v>
      </c>
      <c r="B4" s="34">
        <v>12.714405360133961</v>
      </c>
      <c r="C4" s="34">
        <v>12.232035175879355</v>
      </c>
      <c r="D4" s="34">
        <v>10.725472110552762</v>
      </c>
      <c r="F4" s="23"/>
      <c r="G4" s="23"/>
      <c r="H4" s="28"/>
      <c r="I4" s="28"/>
      <c r="J4" s="23"/>
      <c r="K4" s="1"/>
      <c r="L4" s="1"/>
      <c r="M4" s="23"/>
      <c r="N4" s="1"/>
      <c r="O4" s="1"/>
      <c r="P4" s="23"/>
      <c r="Q4" s="1"/>
      <c r="R4" s="1"/>
      <c r="S4" s="23"/>
      <c r="T4" s="1"/>
      <c r="U4" s="1"/>
      <c r="V4" s="1"/>
      <c r="W4" s="1"/>
      <c r="X4" s="1"/>
      <c r="Y4" s="1"/>
      <c r="Z4" s="1"/>
    </row>
    <row r="5" ht="14.25" customHeight="1">
      <c r="A5" s="34" t="s">
        <v>426</v>
      </c>
      <c r="B5" s="34">
        <v>0.20542190828527304</v>
      </c>
      <c r="C5" s="34">
        <v>0.2390126473378182</v>
      </c>
      <c r="D5" s="34">
        <v>0.35579284315185755</v>
      </c>
      <c r="F5" s="23"/>
      <c r="G5" s="23"/>
      <c r="H5" s="28"/>
      <c r="I5" s="28"/>
      <c r="J5" s="23"/>
      <c r="K5" s="1"/>
      <c r="L5" s="1"/>
      <c r="M5" s="23"/>
      <c r="N5" s="1"/>
      <c r="O5" s="1"/>
      <c r="P5" s="23"/>
      <c r="Q5" s="1"/>
      <c r="R5" s="1"/>
      <c r="S5" s="23"/>
      <c r="T5" s="1"/>
      <c r="U5" s="1"/>
      <c r="V5" s="1"/>
      <c r="W5" s="1"/>
      <c r="X5" s="1"/>
      <c r="Y5" s="1"/>
      <c r="Z5" s="1"/>
    </row>
    <row r="6" ht="14.25" customHeight="1">
      <c r="A6" s="34" t="s">
        <v>427</v>
      </c>
      <c r="B6" s="34">
        <v>12.2666666666666</v>
      </c>
      <c r="C6" s="34">
        <v>12.2666666666666</v>
      </c>
      <c r="D6" s="34">
        <v>9.66</v>
      </c>
      <c r="F6" s="23"/>
      <c r="G6" s="23"/>
      <c r="H6" s="28"/>
      <c r="I6" s="28"/>
      <c r="J6" s="23"/>
      <c r="K6" s="1"/>
      <c r="L6" s="1"/>
      <c r="M6" s="23"/>
      <c r="N6" s="1"/>
      <c r="O6" s="1"/>
      <c r="P6" s="23"/>
      <c r="Q6" s="1"/>
      <c r="R6" s="1"/>
      <c r="S6" s="23"/>
      <c r="T6" s="1"/>
      <c r="U6" s="1"/>
      <c r="V6" s="1"/>
      <c r="W6" s="1"/>
      <c r="X6" s="1"/>
      <c r="Y6" s="1"/>
      <c r="Z6" s="1"/>
    </row>
    <row r="7" ht="14.25" customHeight="1">
      <c r="A7" s="34" t="s">
        <v>428</v>
      </c>
      <c r="B7" s="34">
        <v>11.1833333333333</v>
      </c>
      <c r="C7" s="34">
        <v>11.1833333333333</v>
      </c>
      <c r="D7" s="34">
        <v>1.5295</v>
      </c>
      <c r="F7" s="23"/>
      <c r="G7" s="23"/>
      <c r="H7" s="28"/>
      <c r="I7" s="28"/>
      <c r="J7" s="23"/>
      <c r="K7" s="1"/>
      <c r="L7" s="1"/>
      <c r="M7" s="23"/>
      <c r="N7" s="1"/>
      <c r="O7" s="1"/>
      <c r="P7" s="23"/>
      <c r="Q7" s="1"/>
      <c r="R7" s="1"/>
      <c r="S7" s="23"/>
      <c r="T7" s="1"/>
      <c r="U7" s="1"/>
      <c r="V7" s="1"/>
      <c r="W7" s="1"/>
      <c r="X7" s="1"/>
      <c r="Y7" s="1"/>
      <c r="Z7" s="1"/>
    </row>
    <row r="8" ht="14.25" customHeight="1">
      <c r="A8" s="34" t="s">
        <v>429</v>
      </c>
      <c r="B8" s="34">
        <v>4.0981541992241</v>
      </c>
      <c r="C8" s="34">
        <v>4.768287338636173</v>
      </c>
      <c r="D8" s="34">
        <v>7.098044928059892</v>
      </c>
      <c r="F8" s="23"/>
      <c r="G8" s="23"/>
      <c r="H8" s="28"/>
      <c r="I8" s="28"/>
      <c r="J8" s="23"/>
      <c r="K8" s="1"/>
      <c r="L8" s="1"/>
      <c r="M8" s="23"/>
      <c r="N8" s="1"/>
      <c r="O8" s="1"/>
      <c r="P8" s="23"/>
      <c r="Q8" s="1"/>
      <c r="R8" s="1"/>
      <c r="S8" s="23"/>
      <c r="T8" s="1"/>
      <c r="U8" s="1"/>
      <c r="V8" s="1"/>
      <c r="W8" s="1"/>
      <c r="X8" s="1"/>
      <c r="Y8" s="1"/>
      <c r="Z8" s="1"/>
    </row>
    <row r="9" ht="14.25" customHeight="1">
      <c r="A9" s="34" t="s">
        <v>430</v>
      </c>
      <c r="B9" s="34">
        <v>16.794867840618124</v>
      </c>
      <c r="C9" s="34">
        <v>22.736564143798038</v>
      </c>
      <c r="D9" s="34">
        <v>50.38224180075676</v>
      </c>
      <c r="F9" s="23"/>
      <c r="G9" s="23"/>
      <c r="H9" s="28"/>
      <c r="I9" s="28"/>
      <c r="J9" s="23"/>
      <c r="K9" s="1"/>
      <c r="L9" s="1"/>
      <c r="M9" s="23"/>
      <c r="N9" s="1"/>
      <c r="O9" s="1"/>
      <c r="P9" s="23"/>
      <c r="Q9" s="1"/>
      <c r="R9" s="1"/>
      <c r="S9" s="23"/>
      <c r="T9" s="1"/>
      <c r="U9" s="1"/>
      <c r="V9" s="1"/>
      <c r="W9" s="1"/>
      <c r="X9" s="1"/>
      <c r="Y9" s="1"/>
      <c r="Z9" s="1"/>
    </row>
    <row r="10" ht="14.25" customHeight="1">
      <c r="A10" s="34" t="s">
        <v>431</v>
      </c>
      <c r="B10" s="34">
        <v>-0.6605110193861892</v>
      </c>
      <c r="C10" s="34">
        <v>-0.6163093739264704</v>
      </c>
      <c r="D10" s="34">
        <v>-0.09202649979923638</v>
      </c>
      <c r="F10" s="23"/>
      <c r="G10" s="23"/>
      <c r="H10" s="28"/>
      <c r="I10" s="28"/>
      <c r="J10" s="23"/>
      <c r="K10" s="1"/>
      <c r="L10" s="1"/>
      <c r="M10" s="23"/>
      <c r="N10" s="1"/>
      <c r="O10" s="1"/>
      <c r="P10" s="23"/>
      <c r="Q10" s="1"/>
      <c r="R10" s="1"/>
      <c r="S10" s="23"/>
      <c r="T10" s="1"/>
      <c r="U10" s="1"/>
      <c r="V10" s="1"/>
      <c r="W10" s="1"/>
      <c r="X10" s="1"/>
      <c r="Y10" s="1"/>
      <c r="Z10" s="1"/>
    </row>
    <row r="11" ht="14.25" customHeight="1">
      <c r="A11" s="34" t="s">
        <v>432</v>
      </c>
      <c r="B11" s="34">
        <v>0.3135927686603042</v>
      </c>
      <c r="C11" s="34">
        <v>-0.08408270445075204</v>
      </c>
      <c r="D11" s="34">
        <v>0.748653117564258</v>
      </c>
      <c r="F11" s="23"/>
      <c r="G11" s="23"/>
      <c r="H11" s="28"/>
      <c r="I11" s="28"/>
      <c r="J11" s="23"/>
      <c r="K11" s="1"/>
      <c r="L11" s="1"/>
      <c r="M11" s="23"/>
      <c r="N11" s="1"/>
      <c r="O11" s="1"/>
      <c r="P11" s="23"/>
      <c r="Q11" s="1"/>
      <c r="R11" s="1"/>
      <c r="S11" s="23"/>
      <c r="T11" s="1"/>
      <c r="U11" s="1"/>
      <c r="V11" s="1"/>
      <c r="W11" s="1"/>
      <c r="X11" s="1"/>
      <c r="Y11" s="1"/>
      <c r="Z11" s="1"/>
    </row>
    <row r="12" ht="14.25" customHeight="1">
      <c r="A12" s="34" t="s">
        <v>433</v>
      </c>
      <c r="B12" s="34">
        <v>19.19444444444438</v>
      </c>
      <c r="C12" s="34">
        <v>21.42222222222216</v>
      </c>
      <c r="D12" s="34">
        <v>32.1678</v>
      </c>
      <c r="F12" s="23"/>
      <c r="G12" s="23"/>
      <c r="H12" s="28"/>
      <c r="I12" s="28"/>
      <c r="J12" s="23"/>
      <c r="K12" s="1"/>
      <c r="L12" s="1"/>
      <c r="M12" s="23"/>
      <c r="N12" s="1"/>
      <c r="O12" s="1"/>
      <c r="P12" s="23"/>
      <c r="Q12" s="1"/>
      <c r="R12" s="1"/>
      <c r="S12" s="23"/>
      <c r="T12" s="1"/>
      <c r="U12" s="1"/>
      <c r="V12" s="1"/>
      <c r="W12" s="1"/>
      <c r="X12" s="1"/>
      <c r="Y12" s="1"/>
      <c r="Z12" s="1"/>
    </row>
    <row r="13" ht="14.25" customHeight="1">
      <c r="A13" s="34" t="s">
        <v>434</v>
      </c>
      <c r="B13" s="34">
        <v>3.72222222222222</v>
      </c>
      <c r="C13" s="34">
        <v>1.49444444444444</v>
      </c>
      <c r="D13" s="34">
        <v>0.0</v>
      </c>
      <c r="F13" s="23"/>
      <c r="G13" s="23"/>
      <c r="H13" s="28"/>
      <c r="I13" s="28"/>
      <c r="J13" s="23"/>
      <c r="K13" s="1"/>
      <c r="L13" s="1"/>
      <c r="M13" s="23"/>
      <c r="N13" s="1"/>
      <c r="O13" s="1"/>
      <c r="P13" s="23"/>
      <c r="Q13" s="1"/>
      <c r="R13" s="1"/>
      <c r="S13" s="23"/>
      <c r="T13" s="1"/>
      <c r="U13" s="1"/>
      <c r="V13" s="1"/>
      <c r="W13" s="1"/>
      <c r="X13" s="1"/>
      <c r="Y13" s="1"/>
      <c r="Z13" s="1"/>
    </row>
    <row r="14" ht="14.25" customHeight="1">
      <c r="A14" s="34" t="s">
        <v>435</v>
      </c>
      <c r="B14" s="34">
        <v>22.9166666666666</v>
      </c>
      <c r="C14" s="34">
        <v>22.9166666666666</v>
      </c>
      <c r="D14" s="34">
        <v>32.1678</v>
      </c>
      <c r="F14" s="23"/>
      <c r="G14" s="23"/>
      <c r="H14" s="28"/>
      <c r="I14" s="28"/>
      <c r="J14" s="23"/>
      <c r="K14" s="1"/>
      <c r="L14" s="1"/>
      <c r="M14" s="23"/>
      <c r="N14" s="1"/>
      <c r="O14" s="1"/>
      <c r="P14" s="23"/>
      <c r="Q14" s="1"/>
      <c r="R14" s="1"/>
      <c r="S14" s="23"/>
      <c r="T14" s="1"/>
      <c r="U14" s="1"/>
      <c r="V14" s="1"/>
      <c r="W14" s="1"/>
      <c r="X14" s="1"/>
      <c r="Y14" s="1"/>
      <c r="Z14" s="1"/>
    </row>
    <row r="15" ht="14.25" customHeight="1">
      <c r="A15" s="34" t="s">
        <v>436</v>
      </c>
      <c r="B15" s="34">
        <v>5060.333333333317</v>
      </c>
      <c r="C15" s="34">
        <v>4868.349999999983</v>
      </c>
      <c r="D15" s="34">
        <v>4268.737899999999</v>
      </c>
      <c r="F15" s="23"/>
      <c r="G15" s="23"/>
      <c r="H15" s="28"/>
      <c r="I15" s="28"/>
      <c r="J15" s="23"/>
      <c r="K15" s="1"/>
      <c r="L15" s="1"/>
      <c r="M15" s="23"/>
      <c r="N15" s="1"/>
      <c r="O15" s="1"/>
      <c r="P15" s="23"/>
      <c r="Q15" s="1"/>
      <c r="R15" s="1"/>
      <c r="S15" s="23"/>
      <c r="T15" s="1"/>
      <c r="U15" s="1"/>
      <c r="V15" s="1"/>
      <c r="W15" s="1"/>
      <c r="X15" s="1"/>
      <c r="Y15" s="1"/>
      <c r="Z15" s="1"/>
    </row>
    <row r="16" ht="14.25" customHeight="1">
      <c r="A16" s="34" t="s">
        <v>437</v>
      </c>
      <c r="B16" s="34">
        <v>398.0</v>
      </c>
      <c r="C16" s="34">
        <v>398.0</v>
      </c>
      <c r="D16" s="34">
        <v>398.0</v>
      </c>
      <c r="F16" s="23"/>
      <c r="G16" s="23"/>
      <c r="H16" s="28"/>
      <c r="I16" s="28"/>
      <c r="J16" s="23"/>
      <c r="K16" s="1"/>
      <c r="L16" s="1"/>
      <c r="M16" s="23"/>
      <c r="N16" s="1"/>
      <c r="O16" s="1"/>
      <c r="P16" s="23"/>
      <c r="Q16" s="1"/>
      <c r="R16" s="1"/>
      <c r="S16" s="23"/>
      <c r="T16" s="1"/>
      <c r="U16" s="1"/>
      <c r="V16" s="1"/>
      <c r="W16" s="1"/>
      <c r="X16" s="1"/>
      <c r="Y16" s="1"/>
      <c r="Z16" s="1"/>
    </row>
    <row r="17" ht="14.25" customHeight="1">
      <c r="A17" s="34" t="s">
        <v>438</v>
      </c>
      <c r="B17" s="34">
        <v>0.40385072646055303</v>
      </c>
      <c r="C17" s="34">
        <v>0.4698886894117996</v>
      </c>
      <c r="D17" s="34">
        <v>0.6994735828118309</v>
      </c>
      <c r="F17" s="23"/>
      <c r="G17" s="23"/>
      <c r="H17" s="28"/>
      <c r="I17" s="28"/>
      <c r="J17" s="23"/>
      <c r="K17" s="1"/>
      <c r="L17" s="1"/>
      <c r="M17" s="23"/>
      <c r="N17" s="1"/>
      <c r="O17" s="1"/>
      <c r="P17" s="23"/>
      <c r="Q17" s="1"/>
      <c r="R17" s="1"/>
      <c r="S17" s="23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28"/>
      <c r="B20" s="2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28"/>
      <c r="B21" s="2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2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2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2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2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2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2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2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2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2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2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2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2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2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2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30.29"/>
    <col customWidth="1" min="3" max="3" width="17.29"/>
    <col customWidth="1" min="4" max="4" width="20.0"/>
    <col customWidth="1" min="5" max="5" width="9.29"/>
    <col customWidth="1" min="6" max="6" width="30.29"/>
    <col customWidth="1" min="7" max="7" width="17.29"/>
    <col customWidth="1" min="8" max="8" width="19.29"/>
    <col customWidth="1" min="9" max="9" width="9.29"/>
    <col customWidth="1" min="10" max="10" width="36.0"/>
    <col customWidth="1" min="11" max="11" width="17.29"/>
    <col customWidth="1" min="12" max="12" width="19.71"/>
    <col customWidth="1" min="13" max="26" width="9.29"/>
  </cols>
  <sheetData>
    <row r="1">
      <c r="A1" s="35"/>
      <c r="B1" s="36"/>
      <c r="C1" s="36"/>
      <c r="D1" s="36"/>
      <c r="E1" s="35"/>
      <c r="F1" s="36"/>
      <c r="G1" s="36"/>
      <c r="H1" s="36"/>
      <c r="I1" s="37"/>
      <c r="J1" s="36"/>
      <c r="K1" s="36"/>
      <c r="L1" s="36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35"/>
      <c r="B2" s="38" t="s">
        <v>439</v>
      </c>
      <c r="C2" s="39"/>
      <c r="D2" s="40"/>
      <c r="E2" s="35"/>
      <c r="F2" s="38" t="s">
        <v>440</v>
      </c>
      <c r="G2" s="39"/>
      <c r="H2" s="40"/>
      <c r="I2" s="37"/>
      <c r="J2" s="36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35"/>
      <c r="B3" s="41"/>
      <c r="C3" s="14"/>
      <c r="D3" s="15"/>
      <c r="E3" s="35"/>
      <c r="F3" s="41"/>
      <c r="G3" s="14"/>
      <c r="H3" s="15"/>
      <c r="I3" s="37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35"/>
      <c r="B4" s="42"/>
      <c r="C4" s="42" t="s">
        <v>16</v>
      </c>
      <c r="D4" s="42" t="s">
        <v>18</v>
      </c>
      <c r="E4" s="35"/>
      <c r="F4" s="42"/>
      <c r="G4" s="42" t="s">
        <v>16</v>
      </c>
      <c r="H4" s="42" t="s">
        <v>18</v>
      </c>
      <c r="I4" s="37"/>
      <c r="J4" s="43"/>
      <c r="K4" s="43"/>
      <c r="L4" s="4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35"/>
      <c r="B5" s="44" t="s">
        <v>425</v>
      </c>
      <c r="C5" s="44">
        <v>13.315468409586028</v>
      </c>
      <c r="D5" s="44">
        <v>15.414645098039218</v>
      </c>
      <c r="E5" s="35"/>
      <c r="F5" s="44" t="s">
        <v>425</v>
      </c>
      <c r="G5" s="44">
        <v>13.315468409586028</v>
      </c>
      <c r="H5" s="44">
        <v>15.414645098039218</v>
      </c>
      <c r="I5" s="37"/>
      <c r="J5" s="37"/>
      <c r="K5" s="37"/>
      <c r="L5" s="37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35"/>
      <c r="B6" s="44" t="s">
        <v>441</v>
      </c>
      <c r="C6" s="44">
        <v>19.491627547809113</v>
      </c>
      <c r="D6" s="44">
        <v>36.96022775452544</v>
      </c>
      <c r="E6" s="35"/>
      <c r="F6" s="44" t="s">
        <v>441</v>
      </c>
      <c r="G6" s="44">
        <v>19.491627547809113</v>
      </c>
      <c r="H6" s="44">
        <v>36.96022775452544</v>
      </c>
      <c r="I6" s="37"/>
      <c r="J6" s="37"/>
      <c r="K6" s="37"/>
      <c r="L6" s="37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35"/>
      <c r="B7" s="44" t="s">
        <v>442</v>
      </c>
      <c r="C7" s="44">
        <v>51.0</v>
      </c>
      <c r="D7" s="44">
        <v>51.0</v>
      </c>
      <c r="E7" s="35"/>
      <c r="F7" s="44" t="s">
        <v>442</v>
      </c>
      <c r="G7" s="44">
        <v>51.0</v>
      </c>
      <c r="H7" s="44">
        <v>51.0</v>
      </c>
      <c r="I7" s="37"/>
      <c r="J7" s="37"/>
      <c r="K7" s="37"/>
      <c r="L7" s="37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35"/>
      <c r="B8" s="44" t="s">
        <v>443</v>
      </c>
      <c r="C8" s="44">
        <v>0.6698009714892416</v>
      </c>
      <c r="D8" s="44"/>
      <c r="E8" s="35"/>
      <c r="F8" s="44" t="s">
        <v>444</v>
      </c>
      <c r="G8" s="44">
        <v>28.225927651167275</v>
      </c>
      <c r="H8" s="44"/>
      <c r="I8" s="37"/>
      <c r="J8" s="37"/>
      <c r="K8" s="37"/>
      <c r="L8" s="37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35"/>
      <c r="B9" s="44" t="s">
        <v>445</v>
      </c>
      <c r="C9" s="44">
        <v>0.0</v>
      </c>
      <c r="D9" s="44"/>
      <c r="E9" s="35"/>
      <c r="F9" s="44" t="s">
        <v>445</v>
      </c>
      <c r="G9" s="44">
        <v>0.0</v>
      </c>
      <c r="H9" s="44"/>
      <c r="I9" s="37"/>
      <c r="J9" s="37"/>
      <c r="K9" s="37"/>
      <c r="L9" s="37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35"/>
      <c r="B10" s="44" t="s">
        <v>446</v>
      </c>
      <c r="C10" s="44">
        <v>50.0</v>
      </c>
      <c r="D10" s="44"/>
      <c r="E10" s="35"/>
      <c r="F10" s="44" t="s">
        <v>446</v>
      </c>
      <c r="G10" s="44">
        <v>100.0</v>
      </c>
      <c r="H10" s="44"/>
      <c r="I10" s="37"/>
      <c r="J10" s="37"/>
      <c r="K10" s="37"/>
      <c r="L10" s="37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35"/>
      <c r="B11" s="44" t="s">
        <v>447</v>
      </c>
      <c r="C11" s="44">
        <v>-3.311290994988185</v>
      </c>
      <c r="D11" s="44"/>
      <c r="E11" s="35"/>
      <c r="F11" s="44" t="s">
        <v>447</v>
      </c>
      <c r="G11" s="44">
        <v>-1.9952392199966131</v>
      </c>
      <c r="H11" s="44"/>
      <c r="I11" s="37"/>
      <c r="J11" s="37"/>
      <c r="K11" s="37"/>
      <c r="L11" s="37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35"/>
      <c r="B12" s="44" t="s">
        <v>448</v>
      </c>
      <c r="C12" s="44">
        <v>8.64737920363914E-4</v>
      </c>
      <c r="D12" s="44"/>
      <c r="E12" s="35"/>
      <c r="F12" s="44" t="s">
        <v>448</v>
      </c>
      <c r="G12" s="44">
        <v>0.024368708785628846</v>
      </c>
      <c r="H12" s="44"/>
      <c r="I12" s="37"/>
      <c r="J12" s="37"/>
      <c r="K12" s="37"/>
      <c r="L12" s="37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35"/>
      <c r="B13" s="44" t="s">
        <v>449</v>
      </c>
      <c r="C13" s="44">
        <v>1.6759050251630967</v>
      </c>
      <c r="D13" s="44"/>
      <c r="E13" s="35"/>
      <c r="F13" s="44" t="s">
        <v>449</v>
      </c>
      <c r="G13" s="44">
        <v>1.6602343260853425</v>
      </c>
      <c r="H13" s="44"/>
      <c r="I13" s="37"/>
      <c r="J13" s="37"/>
      <c r="K13" s="37"/>
      <c r="L13" s="37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35"/>
      <c r="B14" s="44" t="s">
        <v>450</v>
      </c>
      <c r="C14" s="44">
        <v>0.0017294758407278273</v>
      </c>
      <c r="D14" s="44"/>
      <c r="E14" s="35"/>
      <c r="F14" s="44" t="s">
        <v>450</v>
      </c>
      <c r="G14" s="44">
        <v>0.04873741757125769</v>
      </c>
      <c r="H14" s="44"/>
      <c r="I14" s="37"/>
      <c r="J14" s="37"/>
      <c r="K14" s="37"/>
      <c r="L14" s="37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35"/>
      <c r="B15" s="44" t="s">
        <v>451</v>
      </c>
      <c r="C15" s="44">
        <v>2.008559112100761</v>
      </c>
      <c r="D15" s="44"/>
      <c r="E15" s="35"/>
      <c r="F15" s="44" t="s">
        <v>451</v>
      </c>
      <c r="G15" s="44">
        <v>1.9839715185235556</v>
      </c>
      <c r="H15" s="44"/>
      <c r="I15" s="37"/>
      <c r="J15" s="37"/>
      <c r="K15" s="37"/>
      <c r="L15" s="37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35"/>
      <c r="B16" s="35"/>
      <c r="C16" s="35"/>
      <c r="D16" s="35"/>
      <c r="E16" s="35"/>
      <c r="F16" s="37"/>
      <c r="G16" s="37"/>
      <c r="H16" s="37"/>
      <c r="I16" s="37"/>
      <c r="J16" s="37"/>
      <c r="K16" s="37"/>
      <c r="L16" s="37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35"/>
      <c r="B17" s="35"/>
      <c r="C17" s="35"/>
      <c r="D17" s="35"/>
      <c r="E17" s="35"/>
      <c r="F17" s="37"/>
      <c r="G17" s="37"/>
      <c r="H17" s="37"/>
      <c r="I17" s="37"/>
      <c r="J17" s="37"/>
      <c r="K17" s="37"/>
      <c r="L17" s="37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35"/>
      <c r="E18" s="35"/>
      <c r="F18" s="45"/>
      <c r="G18" s="45"/>
      <c r="H18" s="45"/>
      <c r="I18" s="37"/>
      <c r="J18" s="45"/>
      <c r="K18" s="45"/>
      <c r="L18" s="45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35"/>
      <c r="E19" s="35"/>
      <c r="F19" s="45"/>
      <c r="G19" s="45"/>
      <c r="H19" s="45"/>
      <c r="I19" s="37"/>
      <c r="J19" s="45"/>
      <c r="K19" s="45"/>
      <c r="L19" s="45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35"/>
      <c r="E20" s="35"/>
      <c r="F20" s="43"/>
      <c r="G20" s="43"/>
      <c r="H20" s="43"/>
      <c r="I20" s="37"/>
      <c r="J20" s="43"/>
      <c r="K20" s="43"/>
      <c r="L20" s="4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35"/>
      <c r="E21" s="35"/>
      <c r="F21" s="37"/>
      <c r="G21" s="37"/>
      <c r="H21" s="37"/>
      <c r="I21" s="37"/>
      <c r="J21" s="37"/>
      <c r="K21" s="37"/>
      <c r="L21" s="37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35"/>
      <c r="E22" s="35"/>
      <c r="F22" s="37"/>
      <c r="G22" s="37"/>
      <c r="H22" s="37"/>
      <c r="I22" s="37"/>
      <c r="J22" s="37"/>
      <c r="K22" s="37"/>
      <c r="L22" s="37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35"/>
      <c r="E23" s="35"/>
      <c r="F23" s="37"/>
      <c r="G23" s="37"/>
      <c r="H23" s="37"/>
      <c r="I23" s="37"/>
      <c r="J23" s="37"/>
      <c r="K23" s="37"/>
      <c r="L23" s="37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35"/>
      <c r="E24" s="35"/>
      <c r="F24" s="37"/>
      <c r="G24" s="37"/>
      <c r="H24" s="37"/>
      <c r="I24" s="37"/>
      <c r="J24" s="37"/>
      <c r="K24" s="37"/>
      <c r="L24" s="37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35"/>
      <c r="E25" s="35"/>
      <c r="F25" s="37"/>
      <c r="G25" s="37"/>
      <c r="H25" s="37"/>
      <c r="I25" s="37"/>
      <c r="J25" s="37"/>
      <c r="K25" s="37"/>
      <c r="L25" s="37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35"/>
      <c r="E26" s="35"/>
      <c r="F26" s="37"/>
      <c r="G26" s="37"/>
      <c r="H26" s="37"/>
      <c r="I26" s="37"/>
      <c r="J26" s="37"/>
      <c r="K26" s="37"/>
      <c r="L26" s="37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35"/>
      <c r="E27" s="35"/>
      <c r="F27" s="37"/>
      <c r="G27" s="37"/>
      <c r="H27" s="37"/>
      <c r="I27" s="37"/>
      <c r="J27" s="37"/>
      <c r="K27" s="37"/>
      <c r="L27" s="37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35"/>
      <c r="E28" s="35"/>
      <c r="F28" s="37"/>
      <c r="G28" s="37"/>
      <c r="H28" s="37"/>
      <c r="I28" s="37"/>
      <c r="J28" s="37"/>
      <c r="K28" s="37"/>
      <c r="L28" s="37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35"/>
      <c r="E29" s="35"/>
      <c r="F29" s="37"/>
      <c r="G29" s="37"/>
      <c r="H29" s="37"/>
      <c r="I29" s="37"/>
      <c r="J29" s="37"/>
      <c r="K29" s="37"/>
      <c r="L29" s="37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35"/>
      <c r="E30" s="35"/>
      <c r="F30" s="37"/>
      <c r="G30" s="37"/>
      <c r="H30" s="37"/>
      <c r="I30" s="37"/>
      <c r="J30" s="37"/>
      <c r="K30" s="37"/>
      <c r="L30" s="37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35"/>
      <c r="E31" s="35"/>
      <c r="F31" s="37"/>
      <c r="G31" s="37"/>
      <c r="H31" s="37"/>
      <c r="I31" s="37"/>
      <c r="J31" s="37"/>
      <c r="K31" s="37"/>
      <c r="L31" s="37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35"/>
      <c r="B32" s="35"/>
      <c r="C32" s="35"/>
      <c r="D32" s="35"/>
      <c r="E32" s="35"/>
      <c r="F32" s="37"/>
      <c r="G32" s="37"/>
      <c r="H32" s="37"/>
      <c r="I32" s="37"/>
      <c r="J32" s="37"/>
      <c r="K32" s="37"/>
      <c r="L32" s="37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35"/>
      <c r="B33" s="35"/>
      <c r="C33" s="35"/>
      <c r="D33" s="35"/>
      <c r="E33" s="35"/>
      <c r="F33" s="37"/>
      <c r="G33" s="37"/>
      <c r="H33" s="37"/>
      <c r="I33" s="37"/>
      <c r="J33" s="37"/>
      <c r="K33" s="37"/>
      <c r="L33" s="37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35"/>
      <c r="B34" s="35"/>
      <c r="C34" s="46"/>
      <c r="D34" s="46"/>
      <c r="E34" s="46"/>
      <c r="F34" s="37"/>
      <c r="G34" s="46"/>
      <c r="H34" s="46"/>
      <c r="I34" s="46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35"/>
      <c r="B35" s="35"/>
      <c r="C35" s="46"/>
      <c r="D35" s="46"/>
      <c r="E35" s="46"/>
      <c r="F35" s="37"/>
      <c r="G35" s="46"/>
      <c r="H35" s="46"/>
      <c r="I35" s="46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35"/>
      <c r="B36" s="35"/>
      <c r="C36" s="43"/>
      <c r="D36" s="43"/>
      <c r="E36" s="43"/>
      <c r="F36" s="37"/>
      <c r="G36" s="43"/>
      <c r="H36" s="43"/>
      <c r="I36" s="4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35"/>
      <c r="B37" s="35"/>
      <c r="C37" s="37"/>
      <c r="D37" s="37"/>
      <c r="E37" s="37"/>
      <c r="F37" s="37"/>
      <c r="G37" s="37"/>
      <c r="H37" s="37"/>
      <c r="I37" s="37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35"/>
      <c r="B38" s="35"/>
      <c r="C38" s="37"/>
      <c r="D38" s="37"/>
      <c r="E38" s="37"/>
      <c r="F38" s="37"/>
      <c r="G38" s="37"/>
      <c r="H38" s="37"/>
      <c r="I38" s="37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35"/>
      <c r="B39" s="35"/>
      <c r="C39" s="37"/>
      <c r="D39" s="37"/>
      <c r="E39" s="37"/>
      <c r="F39" s="37"/>
      <c r="G39" s="37"/>
      <c r="H39" s="37"/>
      <c r="I39" s="37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35"/>
      <c r="B40" s="35"/>
      <c r="C40" s="37"/>
      <c r="D40" s="37"/>
      <c r="E40" s="37"/>
      <c r="F40" s="37"/>
      <c r="G40" s="37"/>
      <c r="H40" s="37"/>
      <c r="I40" s="37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35"/>
      <c r="B41" s="35"/>
      <c r="C41" s="37"/>
      <c r="D41" s="37"/>
      <c r="E41" s="37"/>
      <c r="F41" s="37"/>
      <c r="G41" s="37"/>
      <c r="H41" s="37"/>
      <c r="I41" s="37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35"/>
      <c r="B42" s="35"/>
      <c r="C42" s="37"/>
      <c r="D42" s="37"/>
      <c r="E42" s="37"/>
      <c r="F42" s="37"/>
      <c r="G42" s="37"/>
      <c r="H42" s="37"/>
      <c r="I42" s="37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35"/>
      <c r="B43" s="35"/>
      <c r="C43" s="37"/>
      <c r="D43" s="37"/>
      <c r="E43" s="37"/>
      <c r="F43" s="37"/>
      <c r="G43" s="37"/>
      <c r="H43" s="37"/>
      <c r="I43" s="37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35"/>
      <c r="B44" s="35"/>
      <c r="C44" s="37"/>
      <c r="D44" s="37"/>
      <c r="E44" s="37"/>
      <c r="F44" s="37"/>
      <c r="G44" s="37"/>
      <c r="H44" s="37"/>
      <c r="I44" s="37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35"/>
      <c r="B45" s="35"/>
      <c r="C45" s="37"/>
      <c r="D45" s="37"/>
      <c r="E45" s="37"/>
      <c r="F45" s="37"/>
      <c r="G45" s="37"/>
      <c r="H45" s="37"/>
      <c r="I45" s="37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35"/>
      <c r="B46" s="35"/>
      <c r="C46" s="37"/>
      <c r="D46" s="37"/>
      <c r="E46" s="37"/>
      <c r="F46" s="37"/>
      <c r="G46" s="37"/>
      <c r="H46" s="37"/>
      <c r="I46" s="37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35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35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35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35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35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35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35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35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35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35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35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35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35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35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35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35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35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35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35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35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35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35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35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35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35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35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35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35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35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35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35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35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35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35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35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35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35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35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35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35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35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35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35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35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35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35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35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35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35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35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35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35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35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35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35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35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35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35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35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35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35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35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35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35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35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35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35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35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35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35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35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35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35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35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35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35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35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35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35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35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35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35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35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35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35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35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35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35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35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35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35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35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35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35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35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35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35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35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35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35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35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35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35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35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35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35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35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35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35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35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35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35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35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35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35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35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35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35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35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35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35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35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35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35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35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35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35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35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35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35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35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35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35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35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35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35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35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35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35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35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35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35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35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35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35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35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35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35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35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35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35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35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35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35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35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35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35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35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35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35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35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35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35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35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35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35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35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35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35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35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35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35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35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35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35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35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35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35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35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35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35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35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35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35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35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35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35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35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35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35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35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35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35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35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35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35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35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35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35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35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35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35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35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35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35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35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35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35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35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35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35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35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35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35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35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35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35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35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35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35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35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35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35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35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35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35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35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35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35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35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35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35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35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35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35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35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35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35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35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35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35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35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35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35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35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35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35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35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35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35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35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35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35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35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35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35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35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35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35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35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35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35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35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35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35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35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35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35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35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35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35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35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35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35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35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35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35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35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35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35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35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35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35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35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35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35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35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35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35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35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35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35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35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35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35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35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35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35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35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35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35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35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35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35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35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35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35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35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35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35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35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35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35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35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35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35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35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35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35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35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35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35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35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35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35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35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35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35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35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35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35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35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35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35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35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35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35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35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35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35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35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35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35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35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35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35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35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35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35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35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35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35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35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35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35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35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35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35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35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35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35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35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35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35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35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35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35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35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35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35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35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35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35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35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35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35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35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35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35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35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35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35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35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35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35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35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35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35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35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35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35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35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35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35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35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35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35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35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35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35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35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35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35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35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35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35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35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35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35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35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35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35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35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35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35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35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35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35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35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35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35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35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35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35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35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35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35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35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35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35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35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35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35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35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35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35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35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35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35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35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35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35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35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35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35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35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35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35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35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35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35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35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35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35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35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35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35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35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35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35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35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35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35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35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35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35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35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35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35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35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35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35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35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35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35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35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35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35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35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35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35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35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35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35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35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35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35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35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35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35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35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35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35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35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35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35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35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35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35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35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35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35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35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35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35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35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35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35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35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35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35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35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35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35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35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35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35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35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35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35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35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35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35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35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35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35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35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35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35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35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35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35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35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35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35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35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35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35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35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35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35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35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35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35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35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35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35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35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35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35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35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35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35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35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35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35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35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35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35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35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35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35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35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35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35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35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35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35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35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35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35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35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35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35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35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35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35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35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35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35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35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35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35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35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35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35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35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35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35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35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35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35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35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35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35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35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35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35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35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35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35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35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35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35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35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35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35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35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35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35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35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35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35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35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35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35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35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35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35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35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35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35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35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35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35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35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35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35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35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35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35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35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35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35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35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35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35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35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35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35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35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35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35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35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35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35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35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35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35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35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35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35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35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35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35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35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35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35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35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35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35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35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35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35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35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35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35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35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35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35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35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35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35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35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35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35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35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35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35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35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35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35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35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35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35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35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35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35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35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35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35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35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35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35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35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35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35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35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35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35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35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35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35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35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35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35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35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35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35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35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35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35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35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35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35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35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35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35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35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35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35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35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35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35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35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35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35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35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35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35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35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35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35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35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35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35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35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35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35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35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35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35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35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35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35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35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35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35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35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35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35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35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35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35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35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35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35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35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35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35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35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35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35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35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35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35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35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35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35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35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35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35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35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35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35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35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35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35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35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35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35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35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35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35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35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35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35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35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35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35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35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35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35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35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35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35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35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35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35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35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35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35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35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35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35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35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35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35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35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35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35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35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35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35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35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35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35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35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35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35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35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35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35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35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35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35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35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35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35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35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35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35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35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35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35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35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35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35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35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35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35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35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35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35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35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35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35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35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35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35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35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35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35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35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35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35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35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35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35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35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35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35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35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35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35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35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35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35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35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35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35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35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35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35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35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35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35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35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35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35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35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35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35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35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35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35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35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35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35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35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35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35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35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35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35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35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35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35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35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35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35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35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35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35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35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35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35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35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35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35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35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35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35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35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35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35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35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35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35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35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35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35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35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35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35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35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35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35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35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35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35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35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35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35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35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35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35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35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35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35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35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35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35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35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35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35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35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35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35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35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35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35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35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35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>
      <c r="A1001" s="35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</sheetData>
  <mergeCells count="3">
    <mergeCell ref="B2:D3"/>
    <mergeCell ref="F2:H3"/>
    <mergeCell ref="J2:L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hidden="1" min="2" max="2" width="0.43"/>
    <col customWidth="1" min="3" max="3" width="16.29"/>
    <col customWidth="1" min="4" max="4" width="25.71"/>
    <col customWidth="1" min="5" max="5" width="19.0"/>
    <col customWidth="1" hidden="1" min="6" max="6" width="23.43"/>
    <col customWidth="1" hidden="1" min="7" max="7" width="13.71"/>
    <col customWidth="1" hidden="1" min="8" max="8" width="11.29"/>
    <col customWidth="1" hidden="1" min="9" max="9" width="19.29"/>
    <col customWidth="1" hidden="1" min="10" max="10" width="33.29"/>
    <col customWidth="1" min="11" max="11" width="9.29"/>
    <col customWidth="1" min="12" max="12" width="55.71"/>
    <col customWidth="1" min="13" max="13" width="13.71"/>
    <col customWidth="1" min="14" max="14" width="13.57"/>
    <col customWidth="1" min="15" max="15" width="22.71"/>
    <col customWidth="1" min="16" max="16" width="17.57"/>
    <col customWidth="1" min="17" max="17" width="9.29"/>
    <col customWidth="1" min="18" max="18" width="26.29"/>
    <col customWidth="1" min="19" max="19" width="14.43"/>
    <col customWidth="1" min="20" max="26" width="9.29"/>
  </cols>
  <sheetData>
    <row r="1">
      <c r="C1" s="47"/>
      <c r="D1" s="48" t="s">
        <v>452</v>
      </c>
      <c r="E1" s="48"/>
      <c r="F1" s="49"/>
      <c r="G1" s="49"/>
      <c r="H1" s="49"/>
      <c r="I1" s="49"/>
      <c r="J1" s="49"/>
      <c r="K1" s="49"/>
      <c r="L1" s="49"/>
      <c r="M1" s="49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37"/>
      <c r="B2" s="37"/>
      <c r="C2" s="20" t="s">
        <v>16</v>
      </c>
      <c r="D2" s="50" t="s">
        <v>17</v>
      </c>
      <c r="E2" s="50" t="s">
        <v>18</v>
      </c>
      <c r="F2" s="37"/>
      <c r="G2" s="37"/>
      <c r="H2" s="37"/>
      <c r="I2" s="37"/>
      <c r="J2" s="37"/>
      <c r="K2" s="23"/>
      <c r="L2" s="51" t="s">
        <v>453</v>
      </c>
      <c r="M2" s="52" t="s">
        <v>454</v>
      </c>
      <c r="N2" s="52">
        <f>_xlfn.T.INV.2T(0.05,50)</f>
        <v>2.008559112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3"/>
      <c r="B3" s="23"/>
      <c r="C3" s="23">
        <v>9.47222222222222</v>
      </c>
      <c r="D3" s="52">
        <v>7.38888888888888</v>
      </c>
      <c r="E3" s="52">
        <v>14.1197</v>
      </c>
      <c r="F3" s="23"/>
      <c r="G3" s="23"/>
      <c r="H3" s="23"/>
      <c r="I3" s="23"/>
      <c r="J3" s="23"/>
      <c r="K3" s="53"/>
      <c r="L3" s="51" t="s">
        <v>455</v>
      </c>
      <c r="M3" s="54" t="s">
        <v>456</v>
      </c>
      <c r="N3" s="54">
        <v>51.0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3"/>
      <c r="B4" s="23"/>
      <c r="C4" s="23">
        <v>9.35555555555555</v>
      </c>
      <c r="D4" s="52">
        <v>7.22777777777777</v>
      </c>
      <c r="E4" s="52">
        <v>14.2646</v>
      </c>
      <c r="F4" s="23"/>
      <c r="G4" s="23"/>
      <c r="H4" s="23"/>
      <c r="I4" s="23"/>
      <c r="J4" s="23"/>
      <c r="K4" s="53"/>
      <c r="L4" s="55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3"/>
      <c r="B5" s="23"/>
      <c r="C5" s="23">
        <v>9.37777777777777</v>
      </c>
      <c r="D5" s="52">
        <v>9.37777777777777</v>
      </c>
      <c r="E5" s="52">
        <v>3.9284</v>
      </c>
      <c r="F5" s="23"/>
      <c r="G5" s="23"/>
      <c r="H5" s="23"/>
      <c r="I5" s="23"/>
      <c r="J5" s="23"/>
      <c r="K5" s="23"/>
      <c r="M5" s="12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3"/>
      <c r="B6" s="23"/>
      <c r="C6" s="23">
        <v>8.28888888888889</v>
      </c>
      <c r="D6" s="52">
        <v>5.94444444444444</v>
      </c>
      <c r="E6" s="52">
        <v>14.1036</v>
      </c>
      <c r="F6" s="23"/>
      <c r="G6" s="23"/>
      <c r="H6" s="23"/>
      <c r="I6" s="23"/>
      <c r="J6" s="23"/>
      <c r="K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3"/>
      <c r="B7" s="23"/>
      <c r="C7" s="23">
        <v>8.75555555555555</v>
      </c>
      <c r="D7" s="52">
        <v>6.97777777777777</v>
      </c>
      <c r="E7" s="52">
        <v>11.0446</v>
      </c>
      <c r="F7" s="23"/>
      <c r="G7" s="23"/>
      <c r="H7" s="23"/>
      <c r="I7" s="23"/>
      <c r="J7" s="23"/>
      <c r="K7" s="23"/>
      <c r="L7" s="56" t="s">
        <v>457</v>
      </c>
      <c r="M7" s="34">
        <f> STDEV(C3:C53)</f>
        <v>4.414932338</v>
      </c>
      <c r="N7" s="23"/>
      <c r="O7" s="57" t="s">
        <v>458</v>
      </c>
      <c r="P7" s="34">
        <f> M7 * N2 / SQRT(N3)</f>
        <v>1.241719729</v>
      </c>
      <c r="Q7" s="23"/>
      <c r="R7" s="58" t="s">
        <v>459</v>
      </c>
      <c r="S7" s="59">
        <f> AVERAGE(C3:C53)</f>
        <v>13.31546841</v>
      </c>
      <c r="T7" s="23"/>
      <c r="U7" s="23"/>
      <c r="V7" s="23"/>
      <c r="W7" s="23"/>
      <c r="X7" s="23"/>
      <c r="Y7" s="23"/>
      <c r="Z7" s="23"/>
    </row>
    <row r="8">
      <c r="A8" s="23"/>
      <c r="B8" s="23"/>
      <c r="C8" s="23">
        <v>9.22222222222222</v>
      </c>
      <c r="D8" s="52">
        <v>7.11111111111111</v>
      </c>
      <c r="E8" s="52">
        <v>13.9587</v>
      </c>
      <c r="F8" s="23"/>
      <c r="G8" s="23"/>
      <c r="H8" s="23"/>
      <c r="I8" s="23"/>
      <c r="J8" s="23"/>
      <c r="K8" s="23"/>
      <c r="L8" s="56" t="s">
        <v>460</v>
      </c>
      <c r="M8" s="34">
        <f> STDEV(D3:D53)</f>
        <v>5.194191118</v>
      </c>
      <c r="N8" s="23"/>
      <c r="O8" s="57" t="s">
        <v>461</v>
      </c>
      <c r="P8" s="34">
        <f> M8 * N2 / SQRT(N3)</f>
        <v>1.460889793</v>
      </c>
      <c r="Q8" s="23"/>
      <c r="R8" s="57" t="s">
        <v>462</v>
      </c>
      <c r="S8" s="60">
        <f> AVERAGE(D3:D53)</f>
        <v>12.67527233</v>
      </c>
      <c r="T8" s="23"/>
      <c r="U8" s="23"/>
      <c r="V8" s="23"/>
      <c r="W8" s="23"/>
      <c r="X8" s="23"/>
      <c r="Y8" s="23"/>
      <c r="Z8" s="23"/>
    </row>
    <row r="9">
      <c r="A9" s="23"/>
      <c r="B9" s="23"/>
      <c r="C9" s="23">
        <v>7.73333333333333</v>
      </c>
      <c r="D9" s="52">
        <v>5.52222222222222</v>
      </c>
      <c r="E9" s="52">
        <v>12.3648</v>
      </c>
      <c r="F9" s="23"/>
      <c r="G9" s="23"/>
      <c r="H9" s="23"/>
      <c r="I9" s="23"/>
      <c r="J9" s="23"/>
      <c r="K9" s="23"/>
      <c r="L9" s="56" t="s">
        <v>463</v>
      </c>
      <c r="M9" s="34">
        <f> STDEV(E3:E53)</f>
        <v>6.079492393</v>
      </c>
      <c r="N9" s="23"/>
      <c r="O9" s="57" t="s">
        <v>464</v>
      </c>
      <c r="P9" s="34">
        <f> M9 * N2 / SQRT(N3)</f>
        <v>1.709884789</v>
      </c>
      <c r="Q9" s="23"/>
      <c r="R9" s="57" t="s">
        <v>465</v>
      </c>
      <c r="S9" s="61">
        <f> AVERAGE(E3:E53)</f>
        <v>15.4146451</v>
      </c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>
        <v>8.77222222222222</v>
      </c>
      <c r="D10" s="52">
        <v>6.52777777777777</v>
      </c>
      <c r="E10" s="52">
        <v>14.1519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/>
      <c r="B11" s="23"/>
      <c r="C11" s="23">
        <v>10.8222222222222</v>
      </c>
      <c r="D11" s="52">
        <v>10.8222222222222</v>
      </c>
      <c r="E11" s="52">
        <v>11.3183</v>
      </c>
      <c r="F11" s="23"/>
      <c r="G11" s="23"/>
      <c r="H11" s="23"/>
      <c r="I11" s="23"/>
      <c r="J11" s="23"/>
      <c r="K11" s="23"/>
      <c r="V11" s="23"/>
      <c r="W11" s="23"/>
      <c r="X11" s="23"/>
      <c r="Y11" s="23"/>
      <c r="Z11" s="23"/>
    </row>
    <row r="12">
      <c r="A12" s="23"/>
      <c r="B12" s="23"/>
      <c r="C12" s="23">
        <v>13.7722222222222</v>
      </c>
      <c r="D12" s="52">
        <v>13.7722222222222</v>
      </c>
      <c r="E12" s="52">
        <v>12.5258</v>
      </c>
      <c r="F12" s="23"/>
      <c r="G12" s="23"/>
      <c r="H12" s="23"/>
      <c r="I12" s="23"/>
      <c r="J12" s="23"/>
      <c r="K12" s="23"/>
      <c r="L12" s="34" t="s">
        <v>466</v>
      </c>
      <c r="M12" s="34">
        <f t="shared" ref="M12:M14" si="1"> S7 - P7</f>
        <v>12.07374868</v>
      </c>
      <c r="N12" s="52" t="s">
        <v>467</v>
      </c>
      <c r="O12" s="51">
        <f t="shared" ref="O12:O14" si="2"> S7 + P7</f>
        <v>14.55718814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3"/>
      <c r="B13" s="23"/>
      <c r="C13" s="23">
        <v>16.0166666666666</v>
      </c>
      <c r="D13" s="52">
        <v>16.0166666666666</v>
      </c>
      <c r="E13" s="52">
        <v>17.5651</v>
      </c>
      <c r="F13" s="23"/>
      <c r="G13" s="23"/>
      <c r="H13" s="23"/>
      <c r="I13" s="23"/>
      <c r="J13" s="23"/>
      <c r="K13" s="23"/>
      <c r="L13" s="34" t="s">
        <v>468</v>
      </c>
      <c r="M13" s="34">
        <f t="shared" si="1"/>
        <v>11.21438254</v>
      </c>
      <c r="N13" s="52" t="s">
        <v>467</v>
      </c>
      <c r="O13" s="51">
        <f t="shared" si="2"/>
        <v>14.13616212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/>
      <c r="B14" s="23"/>
      <c r="C14" s="23">
        <v>17.1444444444444</v>
      </c>
      <c r="D14" s="52">
        <v>17.1444444444444</v>
      </c>
      <c r="E14" s="52">
        <v>19.7869</v>
      </c>
      <c r="F14" s="23"/>
      <c r="G14" s="23"/>
      <c r="H14" s="23"/>
      <c r="I14" s="23"/>
      <c r="J14" s="23"/>
      <c r="K14" s="23"/>
      <c r="L14" s="34" t="s">
        <v>469</v>
      </c>
      <c r="M14" s="34">
        <f t="shared" si="1"/>
        <v>13.70476031</v>
      </c>
      <c r="N14" s="52" t="s">
        <v>467</v>
      </c>
      <c r="O14" s="51">
        <f t="shared" si="2"/>
        <v>17.12452989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23"/>
      <c r="C15" s="23">
        <v>17.8</v>
      </c>
      <c r="D15" s="52">
        <v>17.8</v>
      </c>
      <c r="E15" s="52">
        <v>21.9443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23"/>
      <c r="C16" s="23">
        <v>17.3333333333333</v>
      </c>
      <c r="D16" s="52">
        <v>17.3333333333333</v>
      </c>
      <c r="E16" s="52">
        <v>20.6885</v>
      </c>
      <c r="F16" s="23"/>
      <c r="G16" s="23"/>
      <c r="H16" s="23"/>
      <c r="I16" s="23"/>
      <c r="J16" s="23"/>
      <c r="K16" s="23"/>
      <c r="L16" s="23" t="s">
        <v>470</v>
      </c>
      <c r="T16" s="23"/>
      <c r="U16" s="23"/>
      <c r="V16" s="23"/>
      <c r="W16" s="23"/>
      <c r="X16" s="23"/>
      <c r="Y16" s="23"/>
      <c r="Z16" s="23"/>
    </row>
    <row r="17">
      <c r="A17" s="23"/>
      <c r="B17" s="23"/>
      <c r="C17" s="23">
        <v>18.8777777777777</v>
      </c>
      <c r="D17" s="52">
        <v>18.8777777777777</v>
      </c>
      <c r="E17" s="52">
        <v>15.3755</v>
      </c>
      <c r="F17" s="23"/>
      <c r="G17" s="23"/>
      <c r="H17" s="23"/>
      <c r="I17" s="23"/>
      <c r="J17" s="23"/>
      <c r="K17" s="23"/>
      <c r="L17" s="23" t="s">
        <v>471</v>
      </c>
      <c r="V17" s="23"/>
      <c r="W17" s="23"/>
      <c r="X17" s="23"/>
      <c r="Y17" s="23"/>
      <c r="Z17" s="23"/>
    </row>
    <row r="18">
      <c r="A18" s="23"/>
      <c r="B18" s="23"/>
      <c r="C18" s="23">
        <v>18.9111111111111</v>
      </c>
      <c r="D18" s="52">
        <v>18.9111111111111</v>
      </c>
      <c r="E18" s="52">
        <v>10.4006</v>
      </c>
      <c r="F18" s="23"/>
      <c r="G18" s="23"/>
      <c r="H18" s="23"/>
      <c r="I18" s="23"/>
      <c r="J18" s="23"/>
      <c r="K18" s="23"/>
      <c r="L18" s="23" t="s">
        <v>472</v>
      </c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>
        <v>15.3888888888888</v>
      </c>
      <c r="D19" s="52">
        <v>15.3888888888888</v>
      </c>
      <c r="E19" s="52">
        <v>14.4095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>
        <v>15.55</v>
      </c>
      <c r="D20" s="52">
        <v>15.55</v>
      </c>
      <c r="E20" s="52">
        <v>11.1573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3"/>
      <c r="B21" s="23"/>
      <c r="C21" s="23">
        <v>14.2555555555555</v>
      </c>
      <c r="D21" s="52">
        <v>14.2555555555555</v>
      </c>
      <c r="E21" s="52">
        <v>8.5169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3"/>
      <c r="B22" s="23"/>
      <c r="C22" s="23">
        <v>13.1444444444444</v>
      </c>
      <c r="D22" s="52">
        <v>13.1444444444444</v>
      </c>
      <c r="E22" s="52">
        <v>7.6314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3"/>
      <c r="B23" s="23"/>
      <c r="C23" s="23">
        <v>11.5499999999999</v>
      </c>
      <c r="D23" s="52">
        <v>11.5499999999999</v>
      </c>
      <c r="E23" s="52">
        <v>7.3899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3"/>
      <c r="B24" s="23"/>
      <c r="C24" s="23">
        <v>11.1833333333333</v>
      </c>
      <c r="D24" s="52">
        <v>11.1833333333333</v>
      </c>
      <c r="E24" s="52">
        <v>4.9266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3"/>
      <c r="B25" s="23"/>
      <c r="C25" s="23">
        <v>10.1166666666666</v>
      </c>
      <c r="D25" s="52">
        <v>10.1166666666666</v>
      </c>
      <c r="E25" s="52">
        <v>6.6493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3"/>
      <c r="B26" s="23"/>
      <c r="C26" s="23">
        <v>10.2</v>
      </c>
      <c r="D26" s="52">
        <v>10.2</v>
      </c>
      <c r="E26" s="52">
        <v>3.9284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3"/>
      <c r="B27" s="23"/>
      <c r="C27" s="23">
        <v>10.4222222222222</v>
      </c>
      <c r="D27" s="52">
        <v>10.4222222222222</v>
      </c>
      <c r="E27" s="52">
        <v>16.9855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3"/>
      <c r="B28" s="23"/>
      <c r="C28" s="23">
        <v>9.91111111111111</v>
      </c>
      <c r="D28" s="52">
        <v>7.56666666666666</v>
      </c>
      <c r="E28" s="52">
        <v>17.2109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3"/>
      <c r="B29" s="23"/>
      <c r="C29" s="23">
        <v>11.1833333333333</v>
      </c>
      <c r="D29" s="52">
        <v>11.1833333333333</v>
      </c>
      <c r="E29" s="52">
        <v>10.8192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3"/>
      <c r="B30" s="23"/>
      <c r="C30" s="23">
        <v>7.15555555555555</v>
      </c>
      <c r="D30" s="52">
        <v>5.04444444444444</v>
      </c>
      <c r="E30" s="52">
        <v>11.0768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3"/>
      <c r="B31" s="23"/>
      <c r="C31" s="23">
        <v>6.11111111111111</v>
      </c>
      <c r="D31" s="52">
        <v>4.81666666666666</v>
      </c>
      <c r="E31" s="52">
        <v>6.6493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3"/>
      <c r="B32" s="23"/>
      <c r="C32" s="23">
        <v>6.78888888888888</v>
      </c>
      <c r="D32" s="52">
        <v>4.27222222222222</v>
      </c>
      <c r="E32" s="52">
        <v>13.0088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3"/>
      <c r="B33" s="23"/>
      <c r="C33" s="23">
        <v>7.26111111111111</v>
      </c>
      <c r="D33" s="52">
        <v>5.15555555555555</v>
      </c>
      <c r="E33" s="52">
        <v>11.1734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3"/>
      <c r="B34" s="23"/>
      <c r="C34" s="23">
        <v>7.79999999999999</v>
      </c>
      <c r="D34" s="52">
        <v>5.52777777777777</v>
      </c>
      <c r="E34" s="52">
        <v>12.8156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3"/>
      <c r="B35" s="23"/>
      <c r="C35" s="23">
        <v>9.87222222222222</v>
      </c>
      <c r="D35" s="52">
        <v>7.93333333333333</v>
      </c>
      <c r="E35" s="52">
        <v>13.7494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3"/>
      <c r="B36" s="23"/>
      <c r="C36" s="23">
        <v>12.2222222222222</v>
      </c>
      <c r="D36" s="52">
        <v>12.2222222222222</v>
      </c>
      <c r="E36" s="52">
        <v>15.6331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3"/>
      <c r="B37" s="23"/>
      <c r="C37" s="23">
        <v>15.0944444444444</v>
      </c>
      <c r="D37" s="52">
        <v>15.0944444444444</v>
      </c>
      <c r="E37" s="52">
        <v>17.549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3"/>
      <c r="B38" s="23"/>
      <c r="C38" s="23">
        <v>17.3555555555555</v>
      </c>
      <c r="D38" s="52">
        <v>17.3555555555555</v>
      </c>
      <c r="E38" s="52">
        <v>22.7815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/>
      <c r="B39" s="23"/>
      <c r="C39" s="23">
        <v>19.0055555555555</v>
      </c>
      <c r="D39" s="52">
        <v>19.0055555555555</v>
      </c>
      <c r="E39" s="52">
        <v>23.8924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/>
      <c r="B40" s="23"/>
      <c r="C40" s="23">
        <v>20.0444444444444</v>
      </c>
      <c r="D40" s="52">
        <v>20.0444444444444</v>
      </c>
      <c r="E40" s="52">
        <v>28.3682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/>
      <c r="B41" s="23"/>
      <c r="C41" s="23">
        <v>21.0499999999999</v>
      </c>
      <c r="D41" s="52">
        <v>21.0499999999999</v>
      </c>
      <c r="E41" s="52">
        <v>26.9031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/>
      <c r="B42" s="23"/>
      <c r="C42" s="23">
        <v>21.1833333333333</v>
      </c>
      <c r="D42" s="52">
        <v>21.1833333333333</v>
      </c>
      <c r="E42" s="52">
        <v>25.6956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/>
      <c r="B43" s="23"/>
      <c r="C43" s="23">
        <v>20.1166666666666</v>
      </c>
      <c r="D43" s="52">
        <v>20.1166666666666</v>
      </c>
      <c r="E43" s="52">
        <v>25.3092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>
        <v>20.2166666666666</v>
      </c>
      <c r="D44" s="52">
        <v>20.2166666666666</v>
      </c>
      <c r="E44" s="52">
        <v>18.1125</v>
      </c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>
        <v>20.0</v>
      </c>
      <c r="D45" s="52">
        <v>20.0</v>
      </c>
      <c r="E45" s="52">
        <v>23.4255</v>
      </c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>
        <v>17.8</v>
      </c>
      <c r="D46" s="52">
        <v>17.8</v>
      </c>
      <c r="E46" s="52">
        <v>20.0445</v>
      </c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>
        <v>16.0611111111111</v>
      </c>
      <c r="D47" s="52">
        <v>16.0611111111111</v>
      </c>
      <c r="E47" s="52">
        <v>21.3969</v>
      </c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>
        <v>15.0222222222222</v>
      </c>
      <c r="D48" s="52">
        <v>15.0222222222222</v>
      </c>
      <c r="E48" s="52">
        <v>21.3808</v>
      </c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>
        <v>14.4222222222222</v>
      </c>
      <c r="D49" s="52">
        <v>14.4222222222222</v>
      </c>
      <c r="E49" s="52">
        <v>20.0123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>
        <v>14.2555555555555</v>
      </c>
      <c r="D50" s="52">
        <v>14.2555555555555</v>
      </c>
      <c r="E50" s="52">
        <v>16.5025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>
        <v>13.7722222222222</v>
      </c>
      <c r="D51" s="52">
        <v>13.7722222222222</v>
      </c>
      <c r="E51" s="52">
        <v>17.0982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>
        <v>13.2833333333333</v>
      </c>
      <c r="D52" s="52">
        <v>13.2833333333333</v>
      </c>
      <c r="E52" s="52">
        <v>14.3612</v>
      </c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>
        <v>8.63333333333333</v>
      </c>
      <c r="D53" s="52">
        <v>5.46666666666666</v>
      </c>
      <c r="E53" s="52">
        <v>22.0409</v>
      </c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3">
    <mergeCell ref="L16:S16"/>
    <mergeCell ref="L17:U17"/>
    <mergeCell ref="L18:S18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25.29"/>
    <col customWidth="1" min="3" max="3" width="27.71"/>
    <col customWidth="1" min="4" max="4" width="15.57"/>
    <col customWidth="1" min="5" max="5" width="16.86"/>
    <col customWidth="1" min="6" max="6" width="34.57"/>
    <col customWidth="1" min="7" max="7" width="14.0"/>
    <col customWidth="1" min="8" max="26" width="8.71"/>
  </cols>
  <sheetData>
    <row r="1" ht="14.25" customHeight="1"/>
    <row r="2" ht="14.25" customHeight="1">
      <c r="B2" s="62" t="s">
        <v>473</v>
      </c>
      <c r="C2" s="62" t="s">
        <v>474</v>
      </c>
      <c r="E2" s="63" t="s">
        <v>475</v>
      </c>
      <c r="F2" s="6"/>
      <c r="G2" s="6"/>
      <c r="H2" s="6"/>
      <c r="I2" s="6"/>
      <c r="J2" s="7"/>
    </row>
    <row r="3" ht="14.25" customHeight="1">
      <c r="B3" s="64"/>
      <c r="C3" s="64"/>
      <c r="E3" s="65"/>
      <c r="F3" s="66"/>
      <c r="G3" s="66"/>
      <c r="H3" s="66"/>
      <c r="I3" s="66"/>
      <c r="J3" s="67"/>
    </row>
    <row r="4" ht="14.25" customHeight="1">
      <c r="A4" s="34" t="s">
        <v>425</v>
      </c>
      <c r="B4" s="34">
        <v>12.714405360133961</v>
      </c>
      <c r="C4" s="34">
        <v>12.232035175879355</v>
      </c>
      <c r="E4" s="65"/>
      <c r="F4" s="66"/>
      <c r="G4" s="66"/>
      <c r="H4" s="66"/>
      <c r="I4" s="66"/>
      <c r="J4" s="67"/>
    </row>
    <row r="5" ht="14.25" customHeight="1">
      <c r="A5" s="34" t="s">
        <v>426</v>
      </c>
      <c r="B5" s="34">
        <v>0.20542190828527304</v>
      </c>
      <c r="C5" s="34">
        <v>0.2390126473378182</v>
      </c>
      <c r="E5" s="68"/>
      <c r="F5" s="69"/>
      <c r="G5" s="70" t="s">
        <v>476</v>
      </c>
      <c r="H5" s="70" t="s">
        <v>477</v>
      </c>
      <c r="I5" s="66"/>
      <c r="J5" s="67"/>
    </row>
    <row r="6" ht="14.25" customHeight="1">
      <c r="A6" s="34" t="s">
        <v>427</v>
      </c>
      <c r="B6" s="34">
        <v>12.2666666666666</v>
      </c>
      <c r="C6" s="34">
        <v>12.2666666666666</v>
      </c>
      <c r="E6" s="68"/>
      <c r="F6" s="71" t="s">
        <v>425</v>
      </c>
      <c r="G6" s="72">
        <v>13.31546841</v>
      </c>
      <c r="H6" s="72">
        <v>12.67527233</v>
      </c>
      <c r="I6" s="66"/>
      <c r="J6" s="67"/>
    </row>
    <row r="7" ht="14.25" customHeight="1">
      <c r="A7" s="34" t="s">
        <v>428</v>
      </c>
      <c r="B7" s="34">
        <v>11.1833333333333</v>
      </c>
      <c r="C7" s="34">
        <v>11.1833333333333</v>
      </c>
      <c r="E7" s="68"/>
      <c r="F7" s="71" t="s">
        <v>441</v>
      </c>
      <c r="G7" s="72">
        <v>19.49162755</v>
      </c>
      <c r="H7" s="72">
        <v>26.97962137</v>
      </c>
      <c r="I7" s="66"/>
      <c r="J7" s="67"/>
    </row>
    <row r="8" ht="14.25" customHeight="1">
      <c r="A8" s="34" t="s">
        <v>429</v>
      </c>
      <c r="B8" s="34">
        <v>4.0981541992241</v>
      </c>
      <c r="C8" s="34">
        <v>4.768287338636173</v>
      </c>
      <c r="E8" s="68"/>
      <c r="F8" s="71" t="s">
        <v>442</v>
      </c>
      <c r="G8" s="72">
        <v>51.0</v>
      </c>
      <c r="H8" s="72">
        <v>51.0</v>
      </c>
      <c r="I8" s="66"/>
      <c r="J8" s="67"/>
    </row>
    <row r="9" ht="14.25" customHeight="1">
      <c r="A9" s="34" t="s">
        <v>430</v>
      </c>
      <c r="B9" s="34">
        <v>16.794867840618124</v>
      </c>
      <c r="C9" s="34">
        <v>22.736564143798038</v>
      </c>
      <c r="E9" s="68"/>
      <c r="F9" s="71" t="s">
        <v>445</v>
      </c>
      <c r="G9" s="72">
        <v>51.0</v>
      </c>
      <c r="H9" s="73"/>
      <c r="I9" s="66"/>
      <c r="J9" s="67"/>
    </row>
    <row r="10" ht="14.25" customHeight="1">
      <c r="A10" s="34" t="s">
        <v>431</v>
      </c>
      <c r="B10" s="34">
        <v>-0.6605110193861892</v>
      </c>
      <c r="C10" s="34">
        <v>-0.6163093739264704</v>
      </c>
      <c r="E10" s="68"/>
      <c r="F10" s="71" t="s">
        <v>446</v>
      </c>
      <c r="G10" s="72">
        <v>97.0</v>
      </c>
      <c r="H10" s="73"/>
      <c r="I10" s="66"/>
      <c r="J10" s="67"/>
    </row>
    <row r="11" ht="14.25" customHeight="1">
      <c r="A11" s="34" t="s">
        <v>432</v>
      </c>
      <c r="B11" s="34">
        <v>0.3135927686603042</v>
      </c>
      <c r="C11" s="34">
        <v>-0.08408270445075204</v>
      </c>
      <c r="E11" s="68"/>
      <c r="F11" s="71" t="s">
        <v>447</v>
      </c>
      <c r="G11" s="72">
        <v>-52.75661792</v>
      </c>
      <c r="H11" s="73"/>
      <c r="I11" s="66"/>
      <c r="J11" s="67"/>
    </row>
    <row r="12" ht="14.25" customHeight="1">
      <c r="A12" s="34" t="s">
        <v>433</v>
      </c>
      <c r="B12" s="34">
        <v>19.19444444444438</v>
      </c>
      <c r="C12" s="34">
        <v>21.42222222222216</v>
      </c>
      <c r="E12" s="68"/>
      <c r="F12" s="71" t="s">
        <v>448</v>
      </c>
      <c r="G12" s="74">
        <v>1.54767E-73</v>
      </c>
      <c r="H12" s="73"/>
      <c r="I12" s="66"/>
      <c r="J12" s="67"/>
    </row>
    <row r="13" ht="14.25" customHeight="1">
      <c r="A13" s="34" t="s">
        <v>434</v>
      </c>
      <c r="B13" s="34">
        <v>3.72222222222222</v>
      </c>
      <c r="C13" s="34">
        <v>1.49444444444444</v>
      </c>
      <c r="E13" s="68"/>
      <c r="F13" s="71" t="s">
        <v>449</v>
      </c>
      <c r="G13" s="72">
        <v>1.66071461</v>
      </c>
      <c r="H13" s="73"/>
      <c r="I13" s="66"/>
      <c r="J13" s="67"/>
    </row>
    <row r="14" ht="14.25" customHeight="1">
      <c r="A14" s="34" t="s">
        <v>435</v>
      </c>
      <c r="B14" s="34">
        <v>22.9166666666666</v>
      </c>
      <c r="C14" s="34">
        <v>22.9166666666666</v>
      </c>
      <c r="E14" s="68"/>
      <c r="F14" s="71" t="s">
        <v>450</v>
      </c>
      <c r="G14" s="74">
        <v>3.09534E-73</v>
      </c>
      <c r="H14" s="73"/>
      <c r="I14" s="66"/>
      <c r="J14" s="67"/>
    </row>
    <row r="15" ht="14.25" customHeight="1">
      <c r="A15" s="34" t="s">
        <v>436</v>
      </c>
      <c r="B15" s="34">
        <v>5060.333333333317</v>
      </c>
      <c r="C15" s="34">
        <v>4868.349999999983</v>
      </c>
      <c r="E15" s="68"/>
      <c r="F15" s="71" t="s">
        <v>451</v>
      </c>
      <c r="G15" s="72">
        <v>1.984723186</v>
      </c>
      <c r="H15" s="73"/>
      <c r="I15" s="66"/>
      <c r="J15" s="67"/>
    </row>
    <row r="16" ht="14.25" customHeight="1">
      <c r="A16" s="34" t="s">
        <v>437</v>
      </c>
      <c r="B16" s="34">
        <v>398.0</v>
      </c>
      <c r="C16" s="34">
        <v>398.0</v>
      </c>
      <c r="E16" s="65"/>
      <c r="F16" s="66"/>
      <c r="G16" s="66"/>
      <c r="H16" s="66"/>
      <c r="I16" s="66"/>
      <c r="J16" s="67"/>
    </row>
    <row r="17" ht="14.25" customHeight="1">
      <c r="A17" s="34" t="s">
        <v>438</v>
      </c>
      <c r="B17" s="34">
        <v>0.40385072646055303</v>
      </c>
      <c r="C17" s="34">
        <v>0.4698886894117996</v>
      </c>
      <c r="E17" s="75" t="s">
        <v>478</v>
      </c>
      <c r="F17" s="66"/>
      <c r="G17" s="66"/>
      <c r="H17" s="66"/>
      <c r="I17" s="66"/>
      <c r="J17" s="67"/>
    </row>
    <row r="18" ht="14.25" customHeight="1">
      <c r="E18" s="75" t="s">
        <v>479</v>
      </c>
      <c r="F18" s="66"/>
      <c r="G18" s="66"/>
      <c r="H18" s="66"/>
      <c r="I18" s="66"/>
      <c r="J18" s="67"/>
    </row>
    <row r="19" ht="14.25" customHeight="1">
      <c r="E19" s="65" t="s">
        <v>447</v>
      </c>
      <c r="F19" s="66">
        <f>G11</f>
        <v>-52.75661792</v>
      </c>
      <c r="G19" s="66"/>
      <c r="H19" s="66"/>
      <c r="I19" s="66"/>
      <c r="J19" s="67"/>
    </row>
    <row r="20" ht="14.25" customHeight="1">
      <c r="E20" s="65" t="s">
        <v>480</v>
      </c>
      <c r="F20" s="66">
        <f>G15</f>
        <v>1.984723186</v>
      </c>
      <c r="G20" s="66"/>
      <c r="H20" s="66"/>
      <c r="I20" s="66"/>
      <c r="J20" s="67"/>
    </row>
    <row r="21" ht="14.25" customHeight="1">
      <c r="E21" s="76" t="s">
        <v>481</v>
      </c>
      <c r="F21" s="66"/>
      <c r="G21" s="66"/>
      <c r="H21" s="66"/>
      <c r="I21" s="66"/>
      <c r="J21" s="67"/>
    </row>
    <row r="22" ht="14.25" customHeight="1">
      <c r="E22" s="77" t="s">
        <v>482</v>
      </c>
      <c r="F22" s="78"/>
      <c r="G22" s="78"/>
      <c r="H22" s="78"/>
      <c r="I22" s="78"/>
      <c r="J22" s="79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>
      <c r="C30" s="62" t="s">
        <v>473</v>
      </c>
      <c r="E30" s="80" t="s">
        <v>483</v>
      </c>
      <c r="F30" s="81"/>
      <c r="G30" s="81"/>
      <c r="H30" s="82"/>
    </row>
    <row r="31" ht="14.25" customHeight="1">
      <c r="C31" s="64"/>
      <c r="E31" s="76"/>
      <c r="F31" s="35"/>
      <c r="G31" s="35"/>
      <c r="H31" s="83"/>
      <c r="I31" s="35"/>
    </row>
    <row r="32" ht="14.25" customHeight="1">
      <c r="B32" s="34" t="s">
        <v>425</v>
      </c>
      <c r="C32" s="34">
        <v>12.714405360133961</v>
      </c>
      <c r="E32" s="84" t="s">
        <v>484</v>
      </c>
      <c r="F32" s="85"/>
      <c r="G32" s="85"/>
      <c r="H32" s="83"/>
      <c r="I32" s="35"/>
    </row>
    <row r="33" ht="14.25" customHeight="1">
      <c r="B33" s="34" t="s">
        <v>426</v>
      </c>
      <c r="C33" s="34">
        <v>0.20542190828527304</v>
      </c>
      <c r="E33" s="84" t="s">
        <v>485</v>
      </c>
      <c r="F33" s="85"/>
      <c r="G33" s="85"/>
      <c r="H33" s="83"/>
      <c r="I33" s="35"/>
    </row>
    <row r="34" ht="14.25" customHeight="1">
      <c r="B34" s="34" t="s">
        <v>427</v>
      </c>
      <c r="C34" s="34">
        <v>12.2666666666666</v>
      </c>
      <c r="E34" s="86"/>
      <c r="F34" s="85"/>
      <c r="G34" s="85"/>
      <c r="H34" s="83"/>
      <c r="I34" s="35"/>
    </row>
    <row r="35" ht="14.25" customHeight="1">
      <c r="B35" s="34" t="s">
        <v>428</v>
      </c>
      <c r="C35" s="34">
        <v>11.1833333333333</v>
      </c>
      <c r="E35" s="84" t="s">
        <v>486</v>
      </c>
      <c r="F35" s="87">
        <f>((C37-C32)/C36)*SQRT(400)</f>
        <v>19.91366006</v>
      </c>
      <c r="G35" s="85"/>
      <c r="H35" s="83"/>
      <c r="I35" s="35"/>
    </row>
    <row r="36" ht="14.25" customHeight="1">
      <c r="B36" s="34" t="s">
        <v>429</v>
      </c>
      <c r="C36" s="34">
        <v>4.0981541992241</v>
      </c>
      <c r="E36" s="84"/>
      <c r="F36" s="88"/>
      <c r="G36" s="85"/>
      <c r="H36" s="83"/>
      <c r="I36" s="35"/>
    </row>
    <row r="37" ht="14.25" customHeight="1">
      <c r="B37" s="34" t="s">
        <v>430</v>
      </c>
      <c r="C37" s="34">
        <v>16.794867840618124</v>
      </c>
      <c r="E37" s="89" t="s">
        <v>487</v>
      </c>
      <c r="F37" s="88">
        <f>_xlfn.T.INV.2T(0.1,399)</f>
        <v>1.648681534</v>
      </c>
      <c r="G37" s="85"/>
      <c r="H37" s="83"/>
      <c r="I37" s="35"/>
    </row>
    <row r="38" ht="14.25" customHeight="1">
      <c r="B38" s="34" t="s">
        <v>431</v>
      </c>
      <c r="C38" s="34">
        <v>-0.6605110193861892</v>
      </c>
      <c r="E38" s="86"/>
      <c r="F38" s="85"/>
      <c r="G38" s="85"/>
      <c r="H38" s="83"/>
      <c r="I38" s="35"/>
    </row>
    <row r="39" ht="14.25" customHeight="1">
      <c r="B39" s="34" t="s">
        <v>432</v>
      </c>
      <c r="C39" s="34">
        <v>0.3135927686603042</v>
      </c>
      <c r="E39" s="89" t="s">
        <v>488</v>
      </c>
      <c r="F39" s="85"/>
      <c r="G39" s="85"/>
      <c r="H39" s="83"/>
      <c r="I39" s="35"/>
    </row>
    <row r="40" ht="14.25" customHeight="1">
      <c r="B40" s="34" t="s">
        <v>433</v>
      </c>
      <c r="C40" s="34">
        <v>19.19444444444438</v>
      </c>
      <c r="E40" s="90" t="s">
        <v>489</v>
      </c>
      <c r="F40" s="91"/>
      <c r="G40" s="91"/>
      <c r="H40" s="83"/>
      <c r="I40" s="35"/>
    </row>
    <row r="41" ht="14.25" customHeight="1">
      <c r="B41" s="34" t="s">
        <v>434</v>
      </c>
      <c r="C41" s="34">
        <v>3.72222222222222</v>
      </c>
      <c r="E41" s="92" t="s">
        <v>490</v>
      </c>
      <c r="F41" s="93"/>
      <c r="G41" s="93"/>
      <c r="H41" s="79"/>
    </row>
    <row r="42" ht="14.25" customHeight="1">
      <c r="B42" s="34" t="s">
        <v>435</v>
      </c>
      <c r="C42" s="34">
        <v>22.9166666666666</v>
      </c>
      <c r="G42" s="91"/>
    </row>
    <row r="43" ht="14.25" customHeight="1">
      <c r="B43" s="34" t="s">
        <v>436</v>
      </c>
      <c r="C43" s="34">
        <v>5060.333333333317</v>
      </c>
    </row>
    <row r="44" ht="14.25" customHeight="1">
      <c r="B44" s="34" t="s">
        <v>437</v>
      </c>
      <c r="C44" s="34">
        <v>398.0</v>
      </c>
    </row>
    <row r="45" ht="14.25" customHeight="1">
      <c r="B45" s="34" t="s">
        <v>438</v>
      </c>
      <c r="C45" s="34">
        <v>0.40385072646055303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2:B3"/>
    <mergeCell ref="C2:C3"/>
    <mergeCell ref="E2:J2"/>
    <mergeCell ref="C30:C31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2" width="14.29"/>
    <col customWidth="1" min="3" max="3" width="16.29"/>
    <col customWidth="1" min="4" max="4" width="25.71"/>
    <col customWidth="1" min="5" max="5" width="19.0"/>
    <col customWidth="1" min="6" max="6" width="23.43"/>
    <col customWidth="1" min="7" max="7" width="26.0"/>
    <col customWidth="1" min="8" max="8" width="25.43"/>
    <col customWidth="1" min="9" max="9" width="19.29"/>
    <col customWidth="1" min="10" max="10" width="21.0"/>
    <col customWidth="1" min="11" max="11" width="9.29"/>
    <col customWidth="1" min="12" max="13" width="24.71"/>
    <col customWidth="1" min="14" max="14" width="17.0"/>
    <col customWidth="1" min="15" max="15" width="17.71"/>
    <col customWidth="1" min="16" max="16" width="12.0"/>
    <col customWidth="1" min="17" max="17" width="13.43"/>
    <col customWidth="1" min="18" max="20" width="12.71"/>
    <col customWidth="1" min="21" max="36" width="9.29"/>
  </cols>
  <sheetData>
    <row r="1" ht="14.25" customHeight="1">
      <c r="A1" s="94" t="s">
        <v>452</v>
      </c>
      <c r="B1" s="6"/>
      <c r="C1" s="6"/>
      <c r="D1" s="6"/>
      <c r="E1" s="7"/>
      <c r="F1" s="49"/>
      <c r="G1" s="49"/>
      <c r="H1" s="49"/>
      <c r="I1" s="49"/>
      <c r="J1" s="4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ht="14.25" customHeight="1">
      <c r="A2" s="50" t="s">
        <v>13</v>
      </c>
      <c r="B2" s="50" t="s">
        <v>14</v>
      </c>
      <c r="C2" s="50" t="s">
        <v>16</v>
      </c>
      <c r="D2" s="50" t="s">
        <v>17</v>
      </c>
      <c r="E2" s="50" t="s">
        <v>18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ht="14.25" customHeight="1">
      <c r="A3" s="34" t="s">
        <v>19</v>
      </c>
      <c r="B3" s="34" t="s">
        <v>20</v>
      </c>
      <c r="C3" s="34">
        <v>9.47222222222222</v>
      </c>
      <c r="D3" s="34">
        <v>7.38888888888888</v>
      </c>
      <c r="E3" s="34">
        <v>14.1197</v>
      </c>
      <c r="F3" s="1"/>
      <c r="G3" s="9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ht="14.25" customHeight="1">
      <c r="A4" s="34" t="s">
        <v>22</v>
      </c>
      <c r="B4" s="34" t="s">
        <v>20</v>
      </c>
      <c r="C4" s="34">
        <v>9.35555555555555</v>
      </c>
      <c r="D4" s="34">
        <v>7.22777777777777</v>
      </c>
      <c r="E4" s="34">
        <v>14.2646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ht="14.25" customHeight="1">
      <c r="A5" s="34" t="s">
        <v>23</v>
      </c>
      <c r="B5" s="34" t="s">
        <v>24</v>
      </c>
      <c r="C5" s="34">
        <v>9.37777777777777</v>
      </c>
      <c r="D5" s="34">
        <v>9.37777777777777</v>
      </c>
      <c r="E5" s="34">
        <v>3.9284</v>
      </c>
      <c r="F5" s="1"/>
      <c r="G5" s="96" t="s">
        <v>491</v>
      </c>
      <c r="H5" s="97"/>
      <c r="I5" s="97"/>
      <c r="J5" s="97"/>
      <c r="K5" s="97"/>
      <c r="L5" s="97"/>
      <c r="M5" s="9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ht="14.25" customHeight="1">
      <c r="A6" s="34" t="s">
        <v>25</v>
      </c>
      <c r="B6" s="34" t="s">
        <v>20</v>
      </c>
      <c r="C6" s="34">
        <v>8.28888888888889</v>
      </c>
      <c r="D6" s="34">
        <v>5.94444444444444</v>
      </c>
      <c r="E6" s="34">
        <v>14.1036</v>
      </c>
      <c r="F6" s="1"/>
      <c r="G6" s="97"/>
      <c r="H6" s="97"/>
      <c r="I6" s="97"/>
      <c r="J6" s="97"/>
      <c r="K6" s="97"/>
      <c r="L6" s="97"/>
      <c r="M6" s="9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ht="14.25" customHeight="1">
      <c r="A7" s="34" t="s">
        <v>26</v>
      </c>
      <c r="B7" s="34" t="s">
        <v>24</v>
      </c>
      <c r="C7" s="34">
        <v>8.75555555555555</v>
      </c>
      <c r="D7" s="34">
        <v>6.97777777777777</v>
      </c>
      <c r="E7" s="34">
        <v>11.0446</v>
      </c>
      <c r="F7" s="1"/>
      <c r="G7" s="98" t="s">
        <v>492</v>
      </c>
      <c r="H7" s="7"/>
      <c r="I7" s="97"/>
      <c r="J7" s="97"/>
      <c r="K7" s="97"/>
      <c r="L7" s="97"/>
      <c r="M7" s="9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ht="14.25" customHeight="1">
      <c r="A8" s="34" t="s">
        <v>27</v>
      </c>
      <c r="B8" s="34" t="s">
        <v>20</v>
      </c>
      <c r="C8" s="34">
        <v>9.22222222222222</v>
      </c>
      <c r="D8" s="34">
        <v>7.11111111111111</v>
      </c>
      <c r="E8" s="34">
        <v>13.9587</v>
      </c>
      <c r="F8" s="1"/>
      <c r="G8" s="99" t="s">
        <v>493</v>
      </c>
      <c r="H8" s="100">
        <v>0.99493</v>
      </c>
      <c r="I8" s="97"/>
      <c r="J8" s="97"/>
      <c r="K8" s="97"/>
      <c r="L8" s="97"/>
      <c r="M8" s="9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ht="14.25" customHeight="1">
      <c r="A9" s="34" t="s">
        <v>28</v>
      </c>
      <c r="B9" s="34" t="s">
        <v>20</v>
      </c>
      <c r="C9" s="34">
        <v>7.73333333333333</v>
      </c>
      <c r="D9" s="34">
        <v>5.52222222222222</v>
      </c>
      <c r="E9" s="34">
        <v>12.3648</v>
      </c>
      <c r="F9" s="1"/>
      <c r="G9" s="99" t="s">
        <v>494</v>
      </c>
      <c r="H9" s="100">
        <v>0.989886</v>
      </c>
      <c r="I9" s="97"/>
      <c r="J9" s="97"/>
      <c r="K9" s="97"/>
      <c r="L9" s="97"/>
      <c r="M9" s="9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ht="14.25" customHeight="1">
      <c r="A10" s="34" t="s">
        <v>29</v>
      </c>
      <c r="B10" s="34" t="s">
        <v>20</v>
      </c>
      <c r="C10" s="34">
        <v>8.77222222222222</v>
      </c>
      <c r="D10" s="34">
        <v>6.52777777777777</v>
      </c>
      <c r="E10" s="34">
        <v>14.1519</v>
      </c>
      <c r="F10" s="1"/>
      <c r="G10" s="99" t="s">
        <v>495</v>
      </c>
      <c r="H10" s="100">
        <v>0.989465</v>
      </c>
      <c r="I10" s="97"/>
      <c r="J10" s="97"/>
      <c r="K10" s="97"/>
      <c r="L10" s="97"/>
      <c r="M10" s="9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ht="14.25" customHeight="1">
      <c r="A11" s="34" t="s">
        <v>30</v>
      </c>
      <c r="B11" s="34" t="s">
        <v>20</v>
      </c>
      <c r="C11" s="34">
        <v>10.8222222222222</v>
      </c>
      <c r="D11" s="34">
        <v>10.8222222222222</v>
      </c>
      <c r="E11" s="34">
        <v>11.3183</v>
      </c>
      <c r="F11" s="1"/>
      <c r="G11" s="99" t="s">
        <v>426</v>
      </c>
      <c r="H11" s="100">
        <v>0.453151</v>
      </c>
      <c r="I11" s="97"/>
      <c r="J11" s="97"/>
      <c r="K11" s="97"/>
      <c r="L11" s="97"/>
      <c r="M11" s="9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ht="14.25" customHeight="1">
      <c r="A12" s="34" t="s">
        <v>31</v>
      </c>
      <c r="B12" s="34" t="s">
        <v>20</v>
      </c>
      <c r="C12" s="34">
        <v>13.7722222222222</v>
      </c>
      <c r="D12" s="34">
        <v>13.7722222222222</v>
      </c>
      <c r="E12" s="34">
        <v>12.5258</v>
      </c>
      <c r="F12" s="1"/>
      <c r="G12" s="99" t="s">
        <v>442</v>
      </c>
      <c r="H12" s="100">
        <v>51.0</v>
      </c>
      <c r="I12" s="97"/>
      <c r="J12" s="97"/>
      <c r="K12" s="97"/>
      <c r="L12" s="97"/>
      <c r="M12" s="9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ht="14.25" customHeight="1">
      <c r="A13" s="34" t="s">
        <v>32</v>
      </c>
      <c r="B13" s="34" t="s">
        <v>20</v>
      </c>
      <c r="C13" s="34">
        <v>16.0166666666666</v>
      </c>
      <c r="D13" s="34">
        <v>16.0166666666666</v>
      </c>
      <c r="E13" s="34">
        <v>17.5651</v>
      </c>
      <c r="F13" s="1"/>
      <c r="G13" s="97"/>
      <c r="H13" s="97"/>
      <c r="I13" s="97"/>
      <c r="J13" s="97"/>
      <c r="K13" s="97"/>
      <c r="L13" s="97"/>
      <c r="M13" s="9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ht="14.25" customHeight="1">
      <c r="A14" s="34" t="s">
        <v>33</v>
      </c>
      <c r="B14" s="34" t="s">
        <v>20</v>
      </c>
      <c r="C14" s="34">
        <v>17.1444444444444</v>
      </c>
      <c r="D14" s="34">
        <v>17.1444444444444</v>
      </c>
      <c r="E14" s="34">
        <v>19.7869</v>
      </c>
      <c r="F14" s="1"/>
      <c r="G14" s="101" t="s">
        <v>496</v>
      </c>
      <c r="H14" s="97"/>
      <c r="I14" s="97"/>
      <c r="J14" s="97"/>
      <c r="K14" s="97"/>
      <c r="L14" s="97"/>
      <c r="M14" s="9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ht="14.25" customHeight="1">
      <c r="A15" s="34" t="s">
        <v>34</v>
      </c>
      <c r="B15" s="34" t="s">
        <v>20</v>
      </c>
      <c r="C15" s="34">
        <v>17.8</v>
      </c>
      <c r="D15" s="34">
        <v>17.8</v>
      </c>
      <c r="E15" s="34">
        <v>21.9443</v>
      </c>
      <c r="F15" s="1"/>
      <c r="G15" s="69"/>
      <c r="H15" s="70" t="s">
        <v>446</v>
      </c>
      <c r="I15" s="70" t="s">
        <v>497</v>
      </c>
      <c r="J15" s="70" t="s">
        <v>498</v>
      </c>
      <c r="K15" s="70" t="s">
        <v>499</v>
      </c>
      <c r="L15" s="70" t="s">
        <v>500</v>
      </c>
      <c r="M15" s="9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ht="14.25" customHeight="1">
      <c r="A16" s="34" t="s">
        <v>35</v>
      </c>
      <c r="B16" s="34" t="s">
        <v>20</v>
      </c>
      <c r="C16" s="34">
        <v>17.3333333333333</v>
      </c>
      <c r="D16" s="34">
        <v>17.3333333333333</v>
      </c>
      <c r="E16" s="34">
        <v>20.6885</v>
      </c>
      <c r="F16" s="1"/>
      <c r="G16" s="99" t="s">
        <v>501</v>
      </c>
      <c r="H16" s="100">
        <v>2.0</v>
      </c>
      <c r="I16" s="100">
        <v>964.7247908</v>
      </c>
      <c r="J16" s="100">
        <v>482.3624</v>
      </c>
      <c r="K16" s="100">
        <v>2349.028</v>
      </c>
      <c r="L16" s="102">
        <v>1.3116E-48</v>
      </c>
      <c r="M16" s="9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ht="14.25" customHeight="1">
      <c r="A17" s="34" t="s">
        <v>36</v>
      </c>
      <c r="B17" s="34" t="s">
        <v>20</v>
      </c>
      <c r="C17" s="34">
        <v>18.8777777777777</v>
      </c>
      <c r="D17" s="34">
        <v>18.8777777777777</v>
      </c>
      <c r="E17" s="34">
        <v>15.3755</v>
      </c>
      <c r="F17" s="1"/>
      <c r="G17" s="99" t="s">
        <v>502</v>
      </c>
      <c r="H17" s="100">
        <v>48.0</v>
      </c>
      <c r="I17" s="100">
        <v>9.856586675</v>
      </c>
      <c r="J17" s="100">
        <v>0.205346</v>
      </c>
      <c r="K17" s="103"/>
      <c r="L17" s="103"/>
      <c r="M17" s="9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ht="14.25" customHeight="1">
      <c r="A18" s="34" t="s">
        <v>37</v>
      </c>
      <c r="B18" s="34" t="s">
        <v>20</v>
      </c>
      <c r="C18" s="34">
        <v>18.9111111111111</v>
      </c>
      <c r="D18" s="34">
        <v>18.9111111111111</v>
      </c>
      <c r="E18" s="34">
        <v>10.4006</v>
      </c>
      <c r="F18" s="1"/>
      <c r="G18" s="99" t="s">
        <v>503</v>
      </c>
      <c r="H18" s="100">
        <v>50.0</v>
      </c>
      <c r="I18" s="100">
        <v>974.5813774</v>
      </c>
      <c r="J18" s="103"/>
      <c r="K18" s="103"/>
      <c r="L18" s="103"/>
      <c r="M18" s="97"/>
      <c r="N18" s="104"/>
      <c r="O18" s="10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ht="14.25" customHeight="1">
      <c r="A19" s="34" t="s">
        <v>38</v>
      </c>
      <c r="B19" s="34" t="s">
        <v>20</v>
      </c>
      <c r="C19" s="34">
        <v>15.3888888888888</v>
      </c>
      <c r="D19" s="34">
        <v>15.3888888888888</v>
      </c>
      <c r="E19" s="34">
        <v>14.4095</v>
      </c>
      <c r="F19" s="1"/>
      <c r="G19" s="97"/>
      <c r="H19" s="97"/>
      <c r="I19" s="97"/>
      <c r="J19" s="97"/>
      <c r="K19" s="97"/>
      <c r="L19" s="97"/>
      <c r="M19" s="9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ht="14.25" customHeight="1">
      <c r="A20" s="34" t="s">
        <v>39</v>
      </c>
      <c r="B20" s="34" t="s">
        <v>24</v>
      </c>
      <c r="C20" s="34">
        <v>15.55</v>
      </c>
      <c r="D20" s="34">
        <v>15.55</v>
      </c>
      <c r="E20" s="34">
        <v>11.1573</v>
      </c>
      <c r="F20" s="1"/>
      <c r="G20" s="69"/>
      <c r="H20" s="70" t="s">
        <v>504</v>
      </c>
      <c r="I20" s="70" t="s">
        <v>426</v>
      </c>
      <c r="J20" s="70" t="s">
        <v>447</v>
      </c>
      <c r="K20" s="70" t="s">
        <v>505</v>
      </c>
      <c r="L20" s="70" t="s">
        <v>506</v>
      </c>
      <c r="M20" s="70" t="s">
        <v>507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ht="14.25" customHeight="1">
      <c r="A21" s="34" t="s">
        <v>40</v>
      </c>
      <c r="B21" s="34" t="s">
        <v>24</v>
      </c>
      <c r="C21" s="34">
        <v>14.2555555555555</v>
      </c>
      <c r="D21" s="34">
        <v>14.2555555555555</v>
      </c>
      <c r="E21" s="34">
        <v>8.5169</v>
      </c>
      <c r="F21" s="1"/>
      <c r="G21" s="99" t="s">
        <v>508</v>
      </c>
      <c r="H21" s="100">
        <v>2.084899</v>
      </c>
      <c r="I21" s="100">
        <v>0.189349033</v>
      </c>
      <c r="J21" s="100">
        <v>11.01088</v>
      </c>
      <c r="K21" s="102">
        <v>9.86E-15</v>
      </c>
      <c r="L21" s="100">
        <v>1.704186958</v>
      </c>
      <c r="M21" s="100">
        <v>2.46561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ht="14.25" customHeight="1">
      <c r="A22" s="34" t="s">
        <v>41</v>
      </c>
      <c r="B22" s="34" t="s">
        <v>24</v>
      </c>
      <c r="C22" s="34">
        <v>13.1444444444444</v>
      </c>
      <c r="D22" s="34">
        <v>13.1444444444444</v>
      </c>
      <c r="E22" s="34">
        <v>7.6314</v>
      </c>
      <c r="F22" s="1"/>
      <c r="G22" s="99" t="s">
        <v>17</v>
      </c>
      <c r="H22" s="100">
        <v>0.78148</v>
      </c>
      <c r="I22" s="100">
        <v>0.01541882</v>
      </c>
      <c r="J22" s="100">
        <v>50.6835</v>
      </c>
      <c r="K22" s="102">
        <v>2.43E-43</v>
      </c>
      <c r="L22" s="100">
        <v>0.750478097</v>
      </c>
      <c r="M22" s="100">
        <v>0.812481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ht="14.25" customHeight="1">
      <c r="A23" s="34" t="s">
        <v>42</v>
      </c>
      <c r="B23" s="34" t="s">
        <v>24</v>
      </c>
      <c r="C23" s="34">
        <v>11.5499999999999</v>
      </c>
      <c r="D23" s="34">
        <v>11.5499999999999</v>
      </c>
      <c r="E23" s="34">
        <v>7.3899</v>
      </c>
      <c r="F23" s="1"/>
      <c r="G23" s="99" t="s">
        <v>18</v>
      </c>
      <c r="H23" s="100">
        <v>0.085964</v>
      </c>
      <c r="I23" s="100">
        <v>0.013173518</v>
      </c>
      <c r="J23" s="100">
        <v>6.525501</v>
      </c>
      <c r="K23" s="102">
        <v>3.93E-8</v>
      </c>
      <c r="L23" s="100">
        <v>0.05947667</v>
      </c>
      <c r="M23" s="100">
        <v>0.112451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ht="14.25" customHeight="1">
      <c r="A24" s="34" t="s">
        <v>43</v>
      </c>
      <c r="B24" s="34" t="s">
        <v>24</v>
      </c>
      <c r="C24" s="34">
        <v>11.1833333333333</v>
      </c>
      <c r="D24" s="34">
        <v>11.1833333333333</v>
      </c>
      <c r="E24" s="34">
        <v>4.9266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ht="14.25" customHeight="1">
      <c r="A25" s="34" t="s">
        <v>44</v>
      </c>
      <c r="B25" s="34" t="s">
        <v>20</v>
      </c>
      <c r="C25" s="34">
        <v>10.1166666666666</v>
      </c>
      <c r="D25" s="34">
        <v>10.1166666666666</v>
      </c>
      <c r="E25" s="34">
        <v>6.6493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ht="14.25" customHeight="1">
      <c r="A26" s="34" t="s">
        <v>45</v>
      </c>
      <c r="B26" s="34" t="s">
        <v>24</v>
      </c>
      <c r="C26" s="34">
        <v>10.2</v>
      </c>
      <c r="D26" s="34">
        <v>10.2</v>
      </c>
      <c r="E26" s="34">
        <v>3.9284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ht="14.25" customHeight="1">
      <c r="A27" s="34" t="s">
        <v>46</v>
      </c>
      <c r="B27" s="34" t="s">
        <v>20</v>
      </c>
      <c r="C27" s="34">
        <v>10.4222222222222</v>
      </c>
      <c r="D27" s="34">
        <v>10.4222222222222</v>
      </c>
      <c r="E27" s="34">
        <v>16.9855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ht="14.25" customHeight="1">
      <c r="A28" s="34" t="s">
        <v>47</v>
      </c>
      <c r="B28" s="34" t="s">
        <v>20</v>
      </c>
      <c r="C28" s="34">
        <v>9.91111111111111</v>
      </c>
      <c r="D28" s="34">
        <v>7.56666666666666</v>
      </c>
      <c r="E28" s="34">
        <v>17.2109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ht="14.25" customHeight="1">
      <c r="A29" s="34" t="s">
        <v>48</v>
      </c>
      <c r="B29" s="34" t="s">
        <v>24</v>
      </c>
      <c r="C29" s="34">
        <v>11.1833333333333</v>
      </c>
      <c r="D29" s="34">
        <v>11.1833333333333</v>
      </c>
      <c r="E29" s="34">
        <v>10.8192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ht="14.25" customHeight="1">
      <c r="A30" s="34" t="s">
        <v>49</v>
      </c>
      <c r="B30" s="34" t="s">
        <v>20</v>
      </c>
      <c r="C30" s="34">
        <v>7.15555555555555</v>
      </c>
      <c r="D30" s="34">
        <v>5.04444444444444</v>
      </c>
      <c r="E30" s="34">
        <v>11.0768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ht="14.25" customHeight="1">
      <c r="A31" s="34" t="s">
        <v>50</v>
      </c>
      <c r="B31" s="34" t="s">
        <v>20</v>
      </c>
      <c r="C31" s="34">
        <v>6.11111111111111</v>
      </c>
      <c r="D31" s="34">
        <v>4.81666666666666</v>
      </c>
      <c r="E31" s="34">
        <v>6.6493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ht="14.25" customHeight="1">
      <c r="A32" s="34" t="s">
        <v>51</v>
      </c>
      <c r="B32" s="34" t="s">
        <v>20</v>
      </c>
      <c r="C32" s="34">
        <v>6.78888888888888</v>
      </c>
      <c r="D32" s="34">
        <v>4.27222222222222</v>
      </c>
      <c r="E32" s="34">
        <v>13.0088</v>
      </c>
      <c r="F32" s="1"/>
      <c r="G32" s="104"/>
      <c r="H32" s="104"/>
      <c r="I32" s="10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4.25" customHeight="1">
      <c r="A33" s="34" t="s">
        <v>52</v>
      </c>
      <c r="B33" s="34" t="s">
        <v>24</v>
      </c>
      <c r="C33" s="34">
        <v>7.26111111111111</v>
      </c>
      <c r="D33" s="34">
        <v>5.15555555555555</v>
      </c>
      <c r="E33" s="34">
        <v>11.1734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4.25" customHeight="1">
      <c r="A34" s="34" t="s">
        <v>53</v>
      </c>
      <c r="B34" s="34" t="s">
        <v>24</v>
      </c>
      <c r="C34" s="34">
        <v>7.79999999999999</v>
      </c>
      <c r="D34" s="34">
        <v>5.52777777777777</v>
      </c>
      <c r="E34" s="34">
        <v>12.8156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4.25" customHeight="1">
      <c r="A35" s="34" t="s">
        <v>54</v>
      </c>
      <c r="B35" s="34" t="s">
        <v>24</v>
      </c>
      <c r="C35" s="34">
        <v>9.87222222222222</v>
      </c>
      <c r="D35" s="34">
        <v>7.93333333333333</v>
      </c>
      <c r="E35" s="34">
        <v>13.7494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ht="14.25" customHeight="1">
      <c r="A36" s="34" t="s">
        <v>55</v>
      </c>
      <c r="B36" s="34" t="s">
        <v>24</v>
      </c>
      <c r="C36" s="34">
        <v>12.2222222222222</v>
      </c>
      <c r="D36" s="34">
        <v>12.2222222222222</v>
      </c>
      <c r="E36" s="34">
        <v>15.6331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ht="14.25" customHeight="1">
      <c r="A37" s="34" t="s">
        <v>56</v>
      </c>
      <c r="B37" s="34" t="s">
        <v>24</v>
      </c>
      <c r="C37" s="34">
        <v>15.0944444444444</v>
      </c>
      <c r="D37" s="34">
        <v>15.0944444444444</v>
      </c>
      <c r="E37" s="34">
        <v>17.549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4.25" customHeight="1">
      <c r="A38" s="34" t="s">
        <v>57</v>
      </c>
      <c r="B38" s="34" t="s">
        <v>24</v>
      </c>
      <c r="C38" s="34">
        <v>17.3555555555555</v>
      </c>
      <c r="D38" s="34">
        <v>17.3555555555555</v>
      </c>
      <c r="E38" s="34">
        <v>22.7815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4.25" customHeight="1">
      <c r="A39" s="34" t="s">
        <v>58</v>
      </c>
      <c r="B39" s="34" t="s">
        <v>24</v>
      </c>
      <c r="C39" s="34">
        <v>19.0055555555555</v>
      </c>
      <c r="D39" s="34">
        <v>19.0055555555555</v>
      </c>
      <c r="E39" s="34">
        <v>23.8924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ht="14.25" customHeight="1">
      <c r="A40" s="34" t="s">
        <v>59</v>
      </c>
      <c r="B40" s="34" t="s">
        <v>24</v>
      </c>
      <c r="C40" s="34">
        <v>20.0444444444444</v>
      </c>
      <c r="D40" s="34">
        <v>20.0444444444444</v>
      </c>
      <c r="E40" s="34">
        <v>28.3682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ht="14.25" customHeight="1">
      <c r="A41" s="34" t="s">
        <v>60</v>
      </c>
      <c r="B41" s="34" t="s">
        <v>24</v>
      </c>
      <c r="C41" s="34">
        <v>21.0499999999999</v>
      </c>
      <c r="D41" s="34">
        <v>21.0499999999999</v>
      </c>
      <c r="E41" s="34">
        <v>26.9031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ht="14.25" customHeight="1">
      <c r="A42" s="34" t="s">
        <v>61</v>
      </c>
      <c r="B42" s="34" t="s">
        <v>24</v>
      </c>
      <c r="C42" s="34">
        <v>21.1833333333333</v>
      </c>
      <c r="D42" s="34">
        <v>21.1833333333333</v>
      </c>
      <c r="E42" s="34">
        <v>25.6956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ht="14.25" customHeight="1">
      <c r="A43" s="34" t="s">
        <v>62</v>
      </c>
      <c r="B43" s="34" t="s">
        <v>24</v>
      </c>
      <c r="C43" s="34">
        <v>20.1166666666666</v>
      </c>
      <c r="D43" s="34">
        <v>20.1166666666666</v>
      </c>
      <c r="E43" s="34">
        <v>25.3092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ht="14.25" customHeight="1">
      <c r="A44" s="34" t="s">
        <v>63</v>
      </c>
      <c r="B44" s="34" t="s">
        <v>24</v>
      </c>
      <c r="C44" s="34">
        <v>20.2166666666666</v>
      </c>
      <c r="D44" s="34">
        <v>20.2166666666666</v>
      </c>
      <c r="E44" s="34">
        <v>18.1125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ht="14.25" customHeight="1">
      <c r="A45" s="34" t="s">
        <v>64</v>
      </c>
      <c r="B45" s="34" t="s">
        <v>24</v>
      </c>
      <c r="C45" s="34">
        <v>20.0</v>
      </c>
      <c r="D45" s="34">
        <v>20.0</v>
      </c>
      <c r="E45" s="34">
        <v>23.4255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ht="14.25" customHeight="1">
      <c r="A46" s="34" t="s">
        <v>65</v>
      </c>
      <c r="B46" s="34" t="s">
        <v>24</v>
      </c>
      <c r="C46" s="34">
        <v>17.8</v>
      </c>
      <c r="D46" s="34">
        <v>17.8</v>
      </c>
      <c r="E46" s="34">
        <v>20.0445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ht="14.25" customHeight="1">
      <c r="A47" s="34" t="s">
        <v>66</v>
      </c>
      <c r="B47" s="34" t="s">
        <v>24</v>
      </c>
      <c r="C47" s="34">
        <v>16.0611111111111</v>
      </c>
      <c r="D47" s="34">
        <v>16.0611111111111</v>
      </c>
      <c r="E47" s="34">
        <v>21.3969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ht="14.25" customHeight="1">
      <c r="A48" s="34" t="s">
        <v>67</v>
      </c>
      <c r="B48" s="34" t="s">
        <v>24</v>
      </c>
      <c r="C48" s="34">
        <v>15.0222222222222</v>
      </c>
      <c r="D48" s="34">
        <v>15.0222222222222</v>
      </c>
      <c r="E48" s="34">
        <v>21.3808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ht="14.25" customHeight="1">
      <c r="A49" s="34" t="s">
        <v>68</v>
      </c>
      <c r="B49" s="34" t="s">
        <v>69</v>
      </c>
      <c r="C49" s="34">
        <v>14.4222222222222</v>
      </c>
      <c r="D49" s="34">
        <v>14.4222222222222</v>
      </c>
      <c r="E49" s="34">
        <v>20.0123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ht="14.25" customHeight="1">
      <c r="A50" s="34" t="s">
        <v>70</v>
      </c>
      <c r="B50" s="34" t="s">
        <v>69</v>
      </c>
      <c r="C50" s="34">
        <v>14.2555555555555</v>
      </c>
      <c r="D50" s="34">
        <v>14.2555555555555</v>
      </c>
      <c r="E50" s="34">
        <v>16.5025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ht="14.25" customHeight="1">
      <c r="A51" s="34" t="s">
        <v>71</v>
      </c>
      <c r="B51" s="34" t="s">
        <v>69</v>
      </c>
      <c r="C51" s="34">
        <v>13.7722222222222</v>
      </c>
      <c r="D51" s="34">
        <v>13.7722222222222</v>
      </c>
      <c r="E51" s="34">
        <v>17.0982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ht="14.25" customHeight="1">
      <c r="A52" s="34" t="s">
        <v>72</v>
      </c>
      <c r="B52" s="34" t="s">
        <v>69</v>
      </c>
      <c r="C52" s="34">
        <v>13.2833333333333</v>
      </c>
      <c r="D52" s="34">
        <v>13.2833333333333</v>
      </c>
      <c r="E52" s="34">
        <v>14.3612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ht="14.25" customHeight="1">
      <c r="A53" s="34" t="s">
        <v>73</v>
      </c>
      <c r="B53" s="34" t="s">
        <v>69</v>
      </c>
      <c r="C53" s="34">
        <v>8.63333333333333</v>
      </c>
      <c r="D53" s="34">
        <v>5.46666666666666</v>
      </c>
      <c r="E53" s="34">
        <v>22.0409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05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</sheetData>
  <mergeCells count="2">
    <mergeCell ref="A1:E1"/>
    <mergeCell ref="G7:H7"/>
  </mergeCells>
  <printOptions/>
  <pageMargins bottom="0.75" footer="0.0" header="0.0" left="0.7" right="0.7" top="0.75"/>
  <pageSetup orientation="portrait"/>
  <drawing r:id="rId1"/>
</worksheet>
</file>