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22\MAS 291\Computer Project MAS\"/>
    </mc:Choice>
  </mc:AlternateContent>
  <xr:revisionPtr revIDLastSave="0" documentId="13_ncr:1_{E4DBC2A7-5F52-41FF-90BA-B9C4D4C9C292}" xr6:coauthVersionLast="47" xr6:coauthVersionMax="47" xr10:uidLastSave="{00000000-0000-0000-0000-000000000000}"/>
  <bookViews>
    <workbookView xWindow="-108" yWindow="-108" windowWidth="23256" windowHeight="12456" activeTab="1" xr2:uid="{7239BD16-1EAC-4F0D-9A30-AC71B8C18FE8}"/>
  </bookViews>
  <sheets>
    <sheet name="Sheet2" sheetId="2" r:id="rId1"/>
    <sheet name="Sheet1" sheetId="1" r:id="rId2"/>
  </sheets>
  <definedNames>
    <definedName name="saves_mainContent" localSheetId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 l="1"/>
  <c r="H6" i="1"/>
  <c r="H3" i="1"/>
</calcChain>
</file>

<file path=xl/sharedStrings.xml><?xml version="1.0" encoding="utf-8"?>
<sst xmlns="http://schemas.openxmlformats.org/spreadsheetml/2006/main" count="309" uniqueCount="218">
  <si>
    <t>Rank</t>
  </si>
  <si>
    <t>Player</t>
  </si>
  <si>
    <t>Club</t>
  </si>
  <si>
    <t>Nationality</t>
  </si>
  <si>
    <t>Stat</t>
  </si>
  <si>
    <t>David de Gea</t>
  </si>
  <si>
    <t>-</t>
  </si>
  <si>
    <t>Lukasz Fabianski</t>
  </si>
  <si>
    <t>Hugo Lloris</t>
  </si>
  <si>
    <t>Kasper Schmeichel</t>
  </si>
  <si>
    <t>Jordan Pickford</t>
  </si>
  <si>
    <t>Illan Meslier</t>
  </si>
  <si>
    <t>Leeds United</t>
  </si>
  <si>
    <t> France</t>
  </si>
  <si>
    <t>1.</t>
  </si>
  <si>
    <t>2.</t>
  </si>
  <si>
    <t>Manchester United</t>
  </si>
  <si>
    <t> Spain</t>
  </si>
  <si>
    <t>3.</t>
  </si>
  <si>
    <t>Wolverhampton Wanderers</t>
  </si>
  <si>
    <t> Portugal</t>
  </si>
  <si>
    <t>4.</t>
  </si>
  <si>
    <t>Leicester City</t>
  </si>
  <si>
    <t> Denmark</t>
  </si>
  <si>
    <t>5.</t>
  </si>
  <si>
    <t>Everton</t>
  </si>
  <si>
    <t> England</t>
  </si>
  <si>
    <t>6.</t>
  </si>
  <si>
    <t>West Ham United</t>
  </si>
  <si>
    <t> Poland</t>
  </si>
  <si>
    <t>Tottenham Hotspur</t>
  </si>
  <si>
    <t>Nick Pope</t>
  </si>
  <si>
    <t>Burnley</t>
  </si>
  <si>
    <t>9.</t>
  </si>
  <si>
    <t>10.</t>
  </si>
  <si>
    <t>Robert Sánchez</t>
  </si>
  <si>
    <t>Brighton and Hove Albion</t>
  </si>
  <si>
    <t>11.</t>
  </si>
  <si>
    <t>Emiliano Martínez</t>
  </si>
  <si>
    <t>Aston Villa</t>
  </si>
  <si>
    <t> Argentina</t>
  </si>
  <si>
    <t>Aaron Ramsdale</t>
  </si>
  <si>
    <t>Arsenal</t>
  </si>
  <si>
    <t>13.</t>
  </si>
  <si>
    <t>Vicente Guaita</t>
  </si>
  <si>
    <t>Crystal Palace</t>
  </si>
  <si>
    <t>Édouard Mendy</t>
  </si>
  <si>
    <t>Chelsea</t>
  </si>
  <si>
    <t> Senegal</t>
  </si>
  <si>
    <t>15.</t>
  </si>
  <si>
    <t>Alisson</t>
  </si>
  <si>
    <t>Liverpool</t>
  </si>
  <si>
    <t> Brazil</t>
  </si>
  <si>
    <t>16.</t>
  </si>
  <si>
    <t>17.</t>
  </si>
  <si>
    <t>Ederson</t>
  </si>
  <si>
    <t>Manchester City</t>
  </si>
  <si>
    <t>19.</t>
  </si>
  <si>
    <t>Martin Dúbravka</t>
  </si>
  <si>
    <t>Newcastle United</t>
  </si>
  <si>
    <t> Slovakia</t>
  </si>
  <si>
    <t>20.</t>
  </si>
  <si>
    <t>21.</t>
  </si>
  <si>
    <t>Alex McCarthy</t>
  </si>
  <si>
    <t>Southampton</t>
  </si>
  <si>
    <t>22.</t>
  </si>
  <si>
    <t>23.</t>
  </si>
  <si>
    <t>Fraser Forster</t>
  </si>
  <si>
    <t>24.</t>
  </si>
  <si>
    <t>25.</t>
  </si>
  <si>
    <t>Karl Darlow</t>
  </si>
  <si>
    <t>26.</t>
  </si>
  <si>
    <t>Kepa Arrizabalaga</t>
  </si>
  <si>
    <t>27.</t>
  </si>
  <si>
    <t>Jack Butland</t>
  </si>
  <si>
    <t>29.</t>
  </si>
  <si>
    <t>Bernd Leno</t>
  </si>
  <si>
    <t> Germany</t>
  </si>
  <si>
    <t>30.</t>
  </si>
  <si>
    <t>Caoimhin Kelleher</t>
  </si>
  <si>
    <t> Ireland</t>
  </si>
  <si>
    <t>34.</t>
  </si>
  <si>
    <t>Alphonse Areola</t>
  </si>
  <si>
    <t>Zack Steffen</t>
  </si>
  <si>
    <t> United States</t>
  </si>
  <si>
    <t>37.</t>
  </si>
  <si>
    <t>Sam Johnstone</t>
  </si>
  <si>
    <t>West Bromwich Albion</t>
  </si>
  <si>
    <t>Fulham</t>
  </si>
  <si>
    <t>8.</t>
  </si>
  <si>
    <t>Rui Patrício</t>
  </si>
  <si>
    <t>12.</t>
  </si>
  <si>
    <t>Premier League Player Stats 2020/2021</t>
  </si>
  <si>
    <t>Dean Henderson</t>
  </si>
  <si>
    <t>Mat Ryan</t>
  </si>
  <si>
    <t> Australia</t>
  </si>
  <si>
    <t>Robin Olsen</t>
  </si>
  <si>
    <t> Sweden</t>
  </si>
  <si>
    <t>Bailey Peacock-Farrell</t>
  </si>
  <si>
    <t> Northern Ireland</t>
  </si>
  <si>
    <t>Adrián</t>
  </si>
  <si>
    <t>Kiko Casilla</t>
  </si>
  <si>
    <t>Darren Randolph</t>
  </si>
  <si>
    <t>32.</t>
  </si>
  <si>
    <t>David Button</t>
  </si>
  <si>
    <t>Marek Rodák</t>
  </si>
  <si>
    <t>João Virgínia</t>
  </si>
  <si>
    <t>John Ruddy</t>
  </si>
  <si>
    <t>Scott Carson</t>
  </si>
  <si>
    <t>Will Norris</t>
  </si>
  <si>
    <t>Rúnar Alex Rúnarsson</t>
  </si>
  <si>
    <t> Iceland</t>
  </si>
  <si>
    <t>40.</t>
  </si>
  <si>
    <t>MEAN</t>
  </si>
  <si>
    <t>N</t>
  </si>
  <si>
    <t>Claudio Bravo</t>
  </si>
  <si>
    <t>STDEV.S</t>
  </si>
  <si>
    <t>STDEV.P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</si>
  <si>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</si>
  <si>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</si>
  <si>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</si>
  <si>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</si>
  <si>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</si>
  <si>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</si>
  <si>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</si>
  <si>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</si>
  <si>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</si>
  <si>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</si>
  <si>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</si>
  <si>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</si>
  <si>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</si>
  <si>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</si>
  <si>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Level(95,0%)</t>
  </si>
  <si>
    <t>Position</t>
  </si>
  <si>
    <t>Played</t>
  </si>
  <si>
    <t>Won</t>
  </si>
  <si>
    <t>Drawn</t>
  </si>
  <si>
    <t>Lost</t>
  </si>
  <si>
    <t>GF</t>
  </si>
  <si>
    <t>GA</t>
  </si>
  <si>
    <t>GD</t>
  </si>
  <si>
    <t>Points</t>
  </si>
  <si>
    <t>Sheffield United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</si>
  <si>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</si>
  <si>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</si>
  <si>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</si>
  <si>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</si>
  <si>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</si>
  <si>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</si>
  <si>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</si>
  <si>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</si>
  <si>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</si>
  <si>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</si>
  <si>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</si>
  <si>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</si>
  <si>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</si>
  <si>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</si>
  <si>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</si>
  <si>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</si>
  <si>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</si>
  <si>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</si>
  <si>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</si>
  <si>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</si>
  <si>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</si>
  <si>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</si>
  <si>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</si>
  <si>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Premier League Player Points and  Stats 2020/2021</t>
  </si>
  <si>
    <t>Edgar Badía</t>
  </si>
  <si>
    <t>Total saves: 95</t>
  </si>
  <si>
    <t>3.2</t>
  </si>
  <si>
    <t>Jaume</t>
  </si>
  <si>
    <t>Total saves: 90</t>
  </si>
  <si>
    <t>Jordi Masip</t>
  </si>
  <si>
    <t>Total saves: 76</t>
  </si>
  <si>
    <t>3.0</t>
  </si>
  <si>
    <t>Álvaro Fernández</t>
  </si>
  <si>
    <t>Total saves: 65</t>
  </si>
  <si>
    <t>Jan Oblak</t>
  </si>
  <si>
    <t>Total saves: 103</t>
  </si>
  <si>
    <t>2.7</t>
  </si>
  <si>
    <t>Sergio Herrera</t>
  </si>
  <si>
    <t>Total saves: 89</t>
  </si>
  <si>
    <t>Aitor Fernández</t>
  </si>
  <si>
    <t>Total saves: 78</t>
  </si>
  <si>
    <t>Jeremías Ledesma</t>
  </si>
  <si>
    <t>Total saves: 83</t>
  </si>
  <si>
    <t>2.6</t>
  </si>
  <si>
    <t>Rui Silva</t>
  </si>
  <si>
    <t>Total saves: 52</t>
  </si>
  <si>
    <t>Marc-André ter Stegen</t>
  </si>
  <si>
    <t>2.5</t>
  </si>
  <si>
    <t>Thibaut Courtois</t>
  </si>
  <si>
    <t>2.4</t>
  </si>
  <si>
    <t>Bono</t>
  </si>
  <si>
    <t>Total saves: 80</t>
  </si>
  <si>
    <t>Marko Dmitrovic</t>
  </si>
  <si>
    <t>Total saves: 81</t>
  </si>
  <si>
    <t>2.3</t>
  </si>
  <si>
    <t>Iván Villar</t>
  </si>
  <si>
    <t>Total saves: 48</t>
  </si>
  <si>
    <t>Fernando Pacheco</t>
  </si>
  <si>
    <t>Total saves: 84</t>
  </si>
  <si>
    <t>2.2</t>
  </si>
  <si>
    <t>Sergio Asenjo</t>
  </si>
  <si>
    <t>Unai Simón</t>
  </si>
  <si>
    <t>Total saves: 70</t>
  </si>
  <si>
    <t>1.9</t>
  </si>
  <si>
    <t>David Soria</t>
  </si>
  <si>
    <t>Total saves: 54</t>
  </si>
  <si>
    <t>Remiro</t>
  </si>
  <si>
    <t>Total saves: 68</t>
  </si>
  <si>
    <t>1.8</t>
  </si>
  <si>
    <t>Rubén Blanco</t>
  </si>
  <si>
    <t>Total saves: 34</t>
  </si>
  <si>
    <t>Laliga Player Stats 2020/2021</t>
  </si>
  <si>
    <t>STT</t>
  </si>
  <si>
    <t>Name and saves</t>
  </si>
  <si>
    <t>Phần trăm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</si>
</sst>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8BFE-95FC-48D1-9B30-C37753620466}">
  <dimension ref="A1:B16"/>
  <sheetViews>
    <sheetView workbookViewId="0">
      <selection activeCell="A3" sqref="A3"/>
    </sheetView>
  </sheetViews>
  <sheetFormatPr defaultRowHeight="13.8" x14ac:dyDescent="0.25"/>
  <cols>
    <col min="1" max="1" width="23.19921875" customWidth="1"/>
  </cols>
  <sheetData>
    <row r="1" spans="1:2" ht="14.4" x14ac:dyDescent="0.3">
      <c r="A1" s="3" t="s">
        <v>118</v>
      </c>
      <c r="B1" s="3"/>
    </row>
    <row r="2" spans="1:2" x14ac:dyDescent="0.25">
      <c r="A2" s="1"/>
      <c r="B2" s="1"/>
    </row>
    <row r="3" spans="1:2" x14ac:dyDescent="0.25">
      <c r="A3" s="1" t="s">
        <v>119</v>
      </c>
      <c r="B3" s="1">
        <v>60.216216216216218</v>
      </c>
    </row>
    <row r="4" spans="1:2" x14ac:dyDescent="0.25">
      <c r="A4" s="1" t="s">
        <v>120</v>
      </c>
      <c r="B4" s="1">
        <v>7.4516595421849052</v>
      </c>
    </row>
    <row r="5" spans="1:2" x14ac:dyDescent="0.25">
      <c r="A5" s="1" t="s">
        <v>121</v>
      </c>
      <c r="B5" s="1">
        <v>59</v>
      </c>
    </row>
    <row r="6" spans="1:2" x14ac:dyDescent="0.25">
      <c r="A6" s="1" t="s">
        <v>122</v>
      </c>
      <c r="B6" s="1">
        <v>117</v>
      </c>
    </row>
    <row r="7" spans="1:2" x14ac:dyDescent="0.25">
      <c r="A7" s="1" t="s">
        <v>123</v>
      </c>
      <c r="B7" s="1">
        <v>45.326675451741522</v>
      </c>
    </row>
    <row r="8" spans="1:2" x14ac:dyDescent="0.25">
      <c r="A8" s="1" t="s">
        <v>124</v>
      </c>
      <c r="B8" s="1">
        <v>2054.5075075075074</v>
      </c>
    </row>
    <row r="9" spans="1:2" x14ac:dyDescent="0.25">
      <c r="A9" s="1" t="s">
        <v>125</v>
      </c>
      <c r="B9" s="1">
        <v>-1.4103694621593987</v>
      </c>
    </row>
    <row r="10" spans="1:2" x14ac:dyDescent="0.25">
      <c r="A10" s="1" t="s">
        <v>126</v>
      </c>
      <c r="B10" s="1">
        <v>0.15243899612682946</v>
      </c>
    </row>
    <row r="11" spans="1:2" x14ac:dyDescent="0.25">
      <c r="A11" s="1" t="s">
        <v>127</v>
      </c>
      <c r="B11" s="1">
        <v>140</v>
      </c>
    </row>
    <row r="12" spans="1:2" x14ac:dyDescent="0.25">
      <c r="A12" s="1" t="s">
        <v>128</v>
      </c>
      <c r="B12" s="1">
        <v>0</v>
      </c>
    </row>
    <row r="13" spans="1:2" x14ac:dyDescent="0.25">
      <c r="A13" s="1" t="s">
        <v>129</v>
      </c>
      <c r="B13" s="1">
        <v>140</v>
      </c>
    </row>
    <row r="14" spans="1:2" x14ac:dyDescent="0.25">
      <c r="A14" s="1" t="s">
        <v>130</v>
      </c>
      <c r="B14" s="1">
        <v>2228</v>
      </c>
    </row>
    <row r="15" spans="1:2" x14ac:dyDescent="0.25">
      <c r="A15" s="1" t="s">
        <v>131</v>
      </c>
      <c r="B15" s="1">
        <v>37</v>
      </c>
    </row>
    <row r="16" spans="1:2" ht="14.4" thickBot="1" x14ac:dyDescent="0.3">
      <c r="A16" s="2" t="s">
        <v>132</v>
      </c>
      <c r="B16" s="2">
        <v>15.112666014853934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145C-5015-4215-B512-D06421061515}">
  <dimension ref="A1:K134"/>
  <sheetViews>
    <sheetView tabSelected="1" topLeftCell="A67" workbookViewId="0">
      <selection activeCell="D92" sqref="D92"/>
    </sheetView>
  </sheetViews>
  <sheetFormatPr defaultRowHeight="13.8" x14ac:dyDescent="0.25"/>
  <cols>
    <col min="1" max="1" width="7.69921875" customWidth="1"/>
    <col min="2" max="2" width="23" bestFit="1" customWidth="1"/>
    <col min="3" max="3" width="20.796875" customWidth="1"/>
    <col min="4" max="4" width="18.796875" bestFit="1" customWidth="1"/>
    <col min="5" max="5" width="13.59765625" customWidth="1"/>
    <col min="6" max="6" width="13.5" customWidth="1"/>
    <col min="8" max="8" width="13.19921875" customWidth="1"/>
    <col min="9" max="10" width="10.69921875" customWidth="1"/>
    <col min="11" max="11" width="10.59765625" customWidth="1"/>
  </cols>
  <sheetData>
    <row r="1" spans="1:8" x14ac:dyDescent="0.25">
      <c r="A1" t="s">
        <v>92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8" x14ac:dyDescent="0.25">
      <c r="A3" t="s">
        <v>14</v>
      </c>
      <c r="B3" t="s">
        <v>86</v>
      </c>
      <c r="C3" t="s">
        <v>87</v>
      </c>
      <c r="D3" t="s">
        <v>26</v>
      </c>
      <c r="E3">
        <v>166</v>
      </c>
      <c r="G3" t="s">
        <v>114</v>
      </c>
      <c r="H3">
        <f>COUNT(E3:E42)</f>
        <v>40</v>
      </c>
    </row>
    <row r="4" spans="1:8" x14ac:dyDescent="0.25">
      <c r="A4" t="s">
        <v>15</v>
      </c>
      <c r="B4" t="s">
        <v>41</v>
      </c>
      <c r="C4" t="s">
        <v>6</v>
      </c>
      <c r="D4" t="s">
        <v>26</v>
      </c>
      <c r="E4">
        <v>147</v>
      </c>
      <c r="G4" t="s">
        <v>117</v>
      </c>
      <c r="H4">
        <f>_xlfn.STDEV.P(E3:E42)</f>
        <v>50.234350797039269</v>
      </c>
    </row>
    <row r="5" spans="1:8" x14ac:dyDescent="0.25">
      <c r="A5" t="s">
        <v>18</v>
      </c>
      <c r="B5" t="s">
        <v>38</v>
      </c>
      <c r="C5" t="s">
        <v>39</v>
      </c>
      <c r="D5" t="s">
        <v>40</v>
      </c>
      <c r="E5">
        <v>142</v>
      </c>
      <c r="G5" t="s">
        <v>113</v>
      </c>
      <c r="H5">
        <f>AVERAGE(E3:E42)</f>
        <v>56.4</v>
      </c>
    </row>
    <row r="6" spans="1:8" x14ac:dyDescent="0.25">
      <c r="A6" t="s">
        <v>21</v>
      </c>
      <c r="B6" t="s">
        <v>11</v>
      </c>
      <c r="C6" t="s">
        <v>12</v>
      </c>
      <c r="D6" t="s">
        <v>13</v>
      </c>
      <c r="E6">
        <v>140</v>
      </c>
      <c r="G6" t="s">
        <v>116</v>
      </c>
      <c r="H6">
        <f>_xlfn.STDEV.S(E3:E42)</f>
        <v>50.874304632052436</v>
      </c>
    </row>
    <row r="7" spans="1:8" x14ac:dyDescent="0.25">
      <c r="A7" t="s">
        <v>24</v>
      </c>
      <c r="B7" t="s">
        <v>82</v>
      </c>
      <c r="C7" t="s">
        <v>88</v>
      </c>
      <c r="D7" t="s">
        <v>13</v>
      </c>
      <c r="E7">
        <v>116</v>
      </c>
    </row>
    <row r="8" spans="1:8" x14ac:dyDescent="0.25">
      <c r="A8" t="s">
        <v>27</v>
      </c>
      <c r="B8" t="s">
        <v>8</v>
      </c>
      <c r="C8" t="s">
        <v>30</v>
      </c>
      <c r="D8" t="s">
        <v>13</v>
      </c>
      <c r="E8">
        <v>114</v>
      </c>
    </row>
    <row r="9" spans="1:8" x14ac:dyDescent="0.25">
      <c r="A9" t="s">
        <v>27</v>
      </c>
      <c r="B9" t="s">
        <v>31</v>
      </c>
      <c r="C9" t="s">
        <v>32</v>
      </c>
      <c r="D9" t="s">
        <v>26</v>
      </c>
      <c r="E9">
        <v>114</v>
      </c>
    </row>
    <row r="10" spans="1:8" x14ac:dyDescent="0.25">
      <c r="A10" t="s">
        <v>89</v>
      </c>
      <c r="B10" t="s">
        <v>44</v>
      </c>
      <c r="C10" t="s">
        <v>45</v>
      </c>
      <c r="D10" t="s">
        <v>17</v>
      </c>
      <c r="E10">
        <v>106</v>
      </c>
    </row>
    <row r="11" spans="1:8" x14ac:dyDescent="0.25">
      <c r="A11" t="s">
        <v>33</v>
      </c>
      <c r="B11" t="s">
        <v>7</v>
      </c>
      <c r="C11" t="s">
        <v>28</v>
      </c>
      <c r="D11" t="s">
        <v>29</v>
      </c>
      <c r="E11">
        <v>103</v>
      </c>
    </row>
    <row r="12" spans="1:8" x14ac:dyDescent="0.25">
      <c r="A12" t="s">
        <v>34</v>
      </c>
      <c r="B12" t="s">
        <v>90</v>
      </c>
      <c r="C12" t="s">
        <v>6</v>
      </c>
      <c r="D12" t="s">
        <v>20</v>
      </c>
      <c r="E12">
        <v>100</v>
      </c>
    </row>
    <row r="13" spans="1:8" x14ac:dyDescent="0.25">
      <c r="A13" t="s">
        <v>37</v>
      </c>
      <c r="B13" t="s">
        <v>63</v>
      </c>
      <c r="C13" t="s">
        <v>64</v>
      </c>
      <c r="D13" t="s">
        <v>26</v>
      </c>
      <c r="E13">
        <v>93</v>
      </c>
    </row>
    <row r="14" spans="1:8" x14ac:dyDescent="0.25">
      <c r="A14" t="s">
        <v>91</v>
      </c>
      <c r="B14" t="s">
        <v>10</v>
      </c>
      <c r="C14" t="s">
        <v>25</v>
      </c>
      <c r="D14" t="s">
        <v>26</v>
      </c>
      <c r="E14">
        <v>90</v>
      </c>
    </row>
    <row r="15" spans="1:8" x14ac:dyDescent="0.25">
      <c r="A15" t="s">
        <v>43</v>
      </c>
      <c r="B15" t="s">
        <v>70</v>
      </c>
      <c r="C15" t="s">
        <v>59</v>
      </c>
      <c r="D15" t="s">
        <v>26</v>
      </c>
      <c r="E15">
        <v>88</v>
      </c>
    </row>
    <row r="16" spans="1:8" x14ac:dyDescent="0.25">
      <c r="A16" t="s">
        <v>43</v>
      </c>
      <c r="B16" t="s">
        <v>9</v>
      </c>
      <c r="C16" t="s">
        <v>22</v>
      </c>
      <c r="D16" t="s">
        <v>23</v>
      </c>
      <c r="E16">
        <v>88</v>
      </c>
    </row>
    <row r="17" spans="1:5" x14ac:dyDescent="0.25">
      <c r="A17" t="s">
        <v>49</v>
      </c>
      <c r="B17" t="s">
        <v>76</v>
      </c>
      <c r="C17" t="s">
        <v>42</v>
      </c>
      <c r="D17" t="s">
        <v>77</v>
      </c>
      <c r="E17">
        <v>86</v>
      </c>
    </row>
    <row r="18" spans="1:5" x14ac:dyDescent="0.25">
      <c r="A18" t="s">
        <v>53</v>
      </c>
      <c r="B18" t="s">
        <v>50</v>
      </c>
      <c r="C18" t="s">
        <v>51</v>
      </c>
      <c r="D18" t="s">
        <v>52</v>
      </c>
      <c r="E18">
        <v>84</v>
      </c>
    </row>
    <row r="19" spans="1:5" x14ac:dyDescent="0.25">
      <c r="A19" t="s">
        <v>54</v>
      </c>
      <c r="B19" t="s">
        <v>35</v>
      </c>
      <c r="C19" t="s">
        <v>36</v>
      </c>
      <c r="D19" t="s">
        <v>17</v>
      </c>
      <c r="E19">
        <v>66</v>
      </c>
    </row>
    <row r="20" spans="1:5" x14ac:dyDescent="0.25">
      <c r="A20" t="s">
        <v>54</v>
      </c>
      <c r="B20" t="s">
        <v>55</v>
      </c>
      <c r="C20" t="s">
        <v>56</v>
      </c>
      <c r="D20" t="s">
        <v>52</v>
      </c>
      <c r="E20">
        <v>66</v>
      </c>
    </row>
    <row r="21" spans="1:5" x14ac:dyDescent="0.25">
      <c r="A21" t="s">
        <v>57</v>
      </c>
      <c r="B21" t="s">
        <v>5</v>
      </c>
      <c r="C21" t="s">
        <v>16</v>
      </c>
      <c r="D21" t="s">
        <v>17</v>
      </c>
      <c r="E21">
        <v>60</v>
      </c>
    </row>
    <row r="22" spans="1:5" x14ac:dyDescent="0.25">
      <c r="A22" t="s">
        <v>61</v>
      </c>
      <c r="B22" t="s">
        <v>46</v>
      </c>
      <c r="C22" t="s">
        <v>47</v>
      </c>
      <c r="D22" t="s">
        <v>48</v>
      </c>
      <c r="E22">
        <v>57</v>
      </c>
    </row>
    <row r="23" spans="1:5" x14ac:dyDescent="0.25">
      <c r="A23" t="s">
        <v>62</v>
      </c>
      <c r="B23" t="s">
        <v>58</v>
      </c>
      <c r="C23" t="s">
        <v>59</v>
      </c>
      <c r="D23" t="s">
        <v>60</v>
      </c>
      <c r="E23">
        <v>45</v>
      </c>
    </row>
    <row r="24" spans="1:5" x14ac:dyDescent="0.25">
      <c r="A24" t="s">
        <v>65</v>
      </c>
      <c r="B24" t="s">
        <v>93</v>
      </c>
      <c r="C24" t="s">
        <v>16</v>
      </c>
      <c r="D24" t="s">
        <v>26</v>
      </c>
      <c r="E24">
        <v>40</v>
      </c>
    </row>
    <row r="25" spans="1:5" x14ac:dyDescent="0.25">
      <c r="A25" t="s">
        <v>66</v>
      </c>
      <c r="B25" t="s">
        <v>94</v>
      </c>
      <c r="C25" t="s">
        <v>6</v>
      </c>
      <c r="D25" t="s">
        <v>95</v>
      </c>
      <c r="E25">
        <v>24</v>
      </c>
    </row>
    <row r="26" spans="1:5" x14ac:dyDescent="0.25">
      <c r="A26" t="s">
        <v>68</v>
      </c>
      <c r="B26" t="s">
        <v>96</v>
      </c>
      <c r="C26" t="s">
        <v>6</v>
      </c>
      <c r="D26" t="s">
        <v>97</v>
      </c>
      <c r="E26">
        <v>21</v>
      </c>
    </row>
    <row r="27" spans="1:5" x14ac:dyDescent="0.25">
      <c r="A27" t="s">
        <v>69</v>
      </c>
      <c r="B27" t="s">
        <v>67</v>
      </c>
      <c r="C27" t="s">
        <v>64</v>
      </c>
      <c r="D27" t="s">
        <v>26</v>
      </c>
      <c r="E27">
        <v>20</v>
      </c>
    </row>
    <row r="28" spans="1:5" x14ac:dyDescent="0.25">
      <c r="A28" t="s">
        <v>71</v>
      </c>
      <c r="B28" t="s">
        <v>72</v>
      </c>
      <c r="C28" t="s">
        <v>47</v>
      </c>
      <c r="D28" t="s">
        <v>17</v>
      </c>
      <c r="E28">
        <v>16</v>
      </c>
    </row>
    <row r="29" spans="1:5" x14ac:dyDescent="0.25">
      <c r="A29" t="s">
        <v>73</v>
      </c>
      <c r="B29" t="s">
        <v>98</v>
      </c>
      <c r="C29" t="s">
        <v>6</v>
      </c>
      <c r="D29" t="s">
        <v>99</v>
      </c>
      <c r="E29">
        <v>10</v>
      </c>
    </row>
    <row r="30" spans="1:5" x14ac:dyDescent="0.25">
      <c r="A30" t="s">
        <v>73</v>
      </c>
      <c r="B30" t="s">
        <v>100</v>
      </c>
      <c r="C30" t="s">
        <v>51</v>
      </c>
      <c r="D30" t="s">
        <v>17</v>
      </c>
      <c r="E30">
        <v>10</v>
      </c>
    </row>
    <row r="31" spans="1:5" x14ac:dyDescent="0.25">
      <c r="A31" t="s">
        <v>75</v>
      </c>
      <c r="B31" t="s">
        <v>101</v>
      </c>
      <c r="C31" t="s">
        <v>6</v>
      </c>
      <c r="D31" t="s">
        <v>17</v>
      </c>
      <c r="E31">
        <v>8</v>
      </c>
    </row>
    <row r="32" spans="1:5" x14ac:dyDescent="0.25">
      <c r="A32" t="s">
        <v>78</v>
      </c>
      <c r="B32" t="s">
        <v>79</v>
      </c>
      <c r="C32" t="s">
        <v>51</v>
      </c>
      <c r="D32" t="s">
        <v>80</v>
      </c>
      <c r="E32">
        <v>6</v>
      </c>
    </row>
    <row r="33" spans="1:11" x14ac:dyDescent="0.25">
      <c r="A33" t="s">
        <v>78</v>
      </c>
      <c r="B33" t="s">
        <v>102</v>
      </c>
      <c r="C33" t="s">
        <v>28</v>
      </c>
      <c r="D33" t="s">
        <v>80</v>
      </c>
      <c r="E33">
        <v>6</v>
      </c>
    </row>
    <row r="34" spans="1:11" x14ac:dyDescent="0.25">
      <c r="A34" t="s">
        <v>103</v>
      </c>
      <c r="B34" t="s">
        <v>104</v>
      </c>
      <c r="C34" t="s">
        <v>87</v>
      </c>
      <c r="D34" t="s">
        <v>26</v>
      </c>
      <c r="E34">
        <v>4</v>
      </c>
    </row>
    <row r="35" spans="1:11" x14ac:dyDescent="0.25">
      <c r="A35" t="s">
        <v>103</v>
      </c>
      <c r="B35" t="s">
        <v>105</v>
      </c>
      <c r="C35" t="s">
        <v>6</v>
      </c>
      <c r="D35" t="s">
        <v>60</v>
      </c>
      <c r="E35">
        <v>4</v>
      </c>
    </row>
    <row r="36" spans="1:11" x14ac:dyDescent="0.25">
      <c r="A36" t="s">
        <v>81</v>
      </c>
      <c r="B36" t="s">
        <v>74</v>
      </c>
      <c r="C36" t="s">
        <v>45</v>
      </c>
      <c r="D36" t="s">
        <v>26</v>
      </c>
      <c r="E36">
        <v>3</v>
      </c>
    </row>
    <row r="37" spans="1:11" x14ac:dyDescent="0.25">
      <c r="A37" t="s">
        <v>81</v>
      </c>
      <c r="B37" t="s">
        <v>106</v>
      </c>
      <c r="C37" t="s">
        <v>6</v>
      </c>
      <c r="D37" t="s">
        <v>20</v>
      </c>
      <c r="E37">
        <v>3</v>
      </c>
    </row>
    <row r="38" spans="1:11" x14ac:dyDescent="0.25">
      <c r="A38" t="s">
        <v>81</v>
      </c>
      <c r="B38" t="s">
        <v>107</v>
      </c>
      <c r="C38" t="s">
        <v>19</v>
      </c>
      <c r="D38" t="s">
        <v>26</v>
      </c>
      <c r="E38">
        <v>3</v>
      </c>
    </row>
    <row r="39" spans="1:11" x14ac:dyDescent="0.25">
      <c r="A39" t="s">
        <v>85</v>
      </c>
      <c r="B39" t="s">
        <v>108</v>
      </c>
      <c r="C39" t="s">
        <v>6</v>
      </c>
      <c r="D39" t="s">
        <v>26</v>
      </c>
      <c r="E39">
        <v>2</v>
      </c>
    </row>
    <row r="40" spans="1:11" x14ac:dyDescent="0.25">
      <c r="A40" t="s">
        <v>85</v>
      </c>
      <c r="B40" t="s">
        <v>109</v>
      </c>
      <c r="C40" t="s">
        <v>32</v>
      </c>
      <c r="D40" t="s">
        <v>26</v>
      </c>
      <c r="E40">
        <v>2</v>
      </c>
    </row>
    <row r="41" spans="1:11" x14ac:dyDescent="0.25">
      <c r="A41" t="s">
        <v>85</v>
      </c>
      <c r="B41" t="s">
        <v>110</v>
      </c>
      <c r="C41" t="s">
        <v>6</v>
      </c>
      <c r="D41" t="s">
        <v>111</v>
      </c>
      <c r="E41">
        <v>2</v>
      </c>
    </row>
    <row r="42" spans="1:11" x14ac:dyDescent="0.25">
      <c r="A42" t="s">
        <v>112</v>
      </c>
      <c r="B42" t="s">
        <v>83</v>
      </c>
      <c r="C42" t="s">
        <v>56</v>
      </c>
      <c r="D42" t="s">
        <v>84</v>
      </c>
      <c r="E42">
        <v>1</v>
      </c>
    </row>
    <row r="46" spans="1:11" x14ac:dyDescent="0.25">
      <c r="A46" t="s">
        <v>166</v>
      </c>
    </row>
    <row r="47" spans="1:11" x14ac:dyDescent="0.25">
      <c r="A47" t="s">
        <v>133</v>
      </c>
      <c r="B47" t="s">
        <v>2</v>
      </c>
      <c r="C47" t="s">
        <v>134</v>
      </c>
      <c r="D47" t="s">
        <v>135</v>
      </c>
      <c r="E47" t="s">
        <v>136</v>
      </c>
      <c r="F47" t="s">
        <v>137</v>
      </c>
      <c r="G47" t="s">
        <v>138</v>
      </c>
      <c r="H47" t="s">
        <v>139</v>
      </c>
      <c r="I47" t="s">
        <v>140</v>
      </c>
      <c r="J47" t="s">
        <v>141</v>
      </c>
      <c r="K47" t="s">
        <v>4</v>
      </c>
    </row>
    <row r="48" spans="1:11" x14ac:dyDescent="0.25">
      <c r="A48">
        <v>1</v>
      </c>
      <c r="B48" t="s">
        <v>56</v>
      </c>
      <c r="C48">
        <v>38</v>
      </c>
      <c r="D48">
        <v>27</v>
      </c>
      <c r="E48">
        <v>5</v>
      </c>
      <c r="F48">
        <v>6</v>
      </c>
      <c r="G48">
        <v>83</v>
      </c>
      <c r="H48">
        <v>32</v>
      </c>
      <c r="I48">
        <v>51</v>
      </c>
      <c r="J48">
        <v>86</v>
      </c>
      <c r="K48">
        <v>69</v>
      </c>
    </row>
    <row r="49" spans="1:11" x14ac:dyDescent="0.25">
      <c r="A49">
        <v>2</v>
      </c>
      <c r="B49" t="s">
        <v>16</v>
      </c>
      <c r="C49">
        <v>38</v>
      </c>
      <c r="D49">
        <v>21</v>
      </c>
      <c r="E49">
        <v>11</v>
      </c>
      <c r="F49">
        <v>6</v>
      </c>
      <c r="G49">
        <v>73</v>
      </c>
      <c r="H49">
        <v>44</v>
      </c>
      <c r="I49">
        <v>29</v>
      </c>
      <c r="J49">
        <v>74</v>
      </c>
      <c r="K49">
        <v>100</v>
      </c>
    </row>
    <row r="50" spans="1:11" x14ac:dyDescent="0.25">
      <c r="A50">
        <v>3</v>
      </c>
      <c r="B50" t="s">
        <v>51</v>
      </c>
      <c r="C50">
        <v>38</v>
      </c>
      <c r="D50">
        <v>20</v>
      </c>
      <c r="E50">
        <v>9</v>
      </c>
      <c r="F50">
        <v>9</v>
      </c>
      <c r="G50">
        <v>68</v>
      </c>
      <c r="H50">
        <v>42</v>
      </c>
      <c r="I50">
        <v>26</v>
      </c>
      <c r="J50">
        <v>69</v>
      </c>
      <c r="K50">
        <v>100</v>
      </c>
    </row>
    <row r="51" spans="1:11" x14ac:dyDescent="0.25">
      <c r="A51">
        <v>4</v>
      </c>
      <c r="B51" t="s">
        <v>47</v>
      </c>
      <c r="C51">
        <v>38</v>
      </c>
      <c r="D51">
        <v>19</v>
      </c>
      <c r="E51">
        <v>10</v>
      </c>
      <c r="F51">
        <v>9</v>
      </c>
      <c r="G51">
        <v>58</v>
      </c>
      <c r="H51">
        <v>36</v>
      </c>
      <c r="I51">
        <v>22</v>
      </c>
      <c r="J51">
        <v>67</v>
      </c>
      <c r="K51">
        <v>73</v>
      </c>
    </row>
    <row r="52" spans="1:11" x14ac:dyDescent="0.25">
      <c r="A52">
        <v>5</v>
      </c>
      <c r="B52" t="s">
        <v>22</v>
      </c>
      <c r="C52">
        <v>38</v>
      </c>
      <c r="D52">
        <v>20</v>
      </c>
      <c r="E52">
        <v>6</v>
      </c>
      <c r="F52">
        <v>12</v>
      </c>
      <c r="G52">
        <v>68</v>
      </c>
      <c r="H52">
        <v>50</v>
      </c>
      <c r="I52">
        <v>18</v>
      </c>
      <c r="J52">
        <v>66</v>
      </c>
      <c r="K52">
        <v>88</v>
      </c>
    </row>
    <row r="53" spans="1:11" x14ac:dyDescent="0.25">
      <c r="A53">
        <v>6</v>
      </c>
      <c r="B53" t="s">
        <v>28</v>
      </c>
      <c r="C53">
        <v>38</v>
      </c>
      <c r="D53">
        <v>19</v>
      </c>
      <c r="E53">
        <v>8</v>
      </c>
      <c r="F53">
        <v>11</v>
      </c>
      <c r="G53">
        <v>62</v>
      </c>
      <c r="H53">
        <v>47</v>
      </c>
      <c r="I53">
        <v>15</v>
      </c>
      <c r="J53">
        <v>65</v>
      </c>
      <c r="K53">
        <v>109</v>
      </c>
    </row>
    <row r="54" spans="1:11" x14ac:dyDescent="0.25">
      <c r="A54">
        <v>7</v>
      </c>
      <c r="B54" t="s">
        <v>30</v>
      </c>
      <c r="C54">
        <v>38</v>
      </c>
      <c r="D54">
        <v>18</v>
      </c>
      <c r="E54">
        <v>8</v>
      </c>
      <c r="F54">
        <v>12</v>
      </c>
      <c r="G54">
        <v>68</v>
      </c>
      <c r="H54">
        <v>45</v>
      </c>
      <c r="I54">
        <v>23</v>
      </c>
      <c r="J54">
        <v>62</v>
      </c>
      <c r="K54">
        <v>114</v>
      </c>
    </row>
    <row r="55" spans="1:11" x14ac:dyDescent="0.25">
      <c r="A55">
        <v>8</v>
      </c>
      <c r="B55" t="s">
        <v>42</v>
      </c>
      <c r="C55">
        <v>38</v>
      </c>
      <c r="D55">
        <v>18</v>
      </c>
      <c r="E55">
        <v>7</v>
      </c>
      <c r="F55">
        <v>13</v>
      </c>
      <c r="G55">
        <v>55</v>
      </c>
      <c r="H55">
        <v>39</v>
      </c>
      <c r="I55">
        <v>16</v>
      </c>
      <c r="J55">
        <v>61</v>
      </c>
      <c r="K55">
        <v>96</v>
      </c>
    </row>
    <row r="56" spans="1:11" x14ac:dyDescent="0.25">
      <c r="A56">
        <v>9</v>
      </c>
      <c r="B56" t="s">
        <v>12</v>
      </c>
      <c r="C56">
        <v>38</v>
      </c>
      <c r="D56">
        <v>18</v>
      </c>
      <c r="E56">
        <v>5</v>
      </c>
      <c r="F56">
        <v>15</v>
      </c>
      <c r="G56">
        <v>62</v>
      </c>
      <c r="H56">
        <v>54</v>
      </c>
      <c r="I56">
        <v>8</v>
      </c>
      <c r="J56">
        <v>59</v>
      </c>
      <c r="K56">
        <v>148</v>
      </c>
    </row>
    <row r="57" spans="1:11" x14ac:dyDescent="0.25">
      <c r="A57">
        <v>10</v>
      </c>
      <c r="B57" t="s">
        <v>25</v>
      </c>
      <c r="C57">
        <v>38</v>
      </c>
      <c r="D57">
        <v>17</v>
      </c>
      <c r="E57">
        <v>8</v>
      </c>
      <c r="F57">
        <v>13</v>
      </c>
      <c r="G57">
        <v>47</v>
      </c>
      <c r="H57">
        <v>48</v>
      </c>
      <c r="I57">
        <v>-1</v>
      </c>
      <c r="J57">
        <v>59</v>
      </c>
      <c r="K57">
        <v>114</v>
      </c>
    </row>
    <row r="58" spans="1:11" x14ac:dyDescent="0.25">
      <c r="A58">
        <v>11</v>
      </c>
      <c r="B58" t="s">
        <v>39</v>
      </c>
      <c r="C58">
        <v>38</v>
      </c>
      <c r="D58">
        <v>16</v>
      </c>
      <c r="E58">
        <v>7</v>
      </c>
      <c r="F58">
        <v>15</v>
      </c>
      <c r="G58">
        <v>55</v>
      </c>
      <c r="H58">
        <v>46</v>
      </c>
      <c r="I58">
        <v>9</v>
      </c>
      <c r="J58">
        <v>55</v>
      </c>
      <c r="K58">
        <v>142</v>
      </c>
    </row>
    <row r="59" spans="1:11" x14ac:dyDescent="0.25">
      <c r="A59">
        <v>12</v>
      </c>
      <c r="B59" t="s">
        <v>59</v>
      </c>
      <c r="C59">
        <v>38</v>
      </c>
      <c r="D59">
        <v>12</v>
      </c>
      <c r="E59">
        <v>9</v>
      </c>
      <c r="F59">
        <v>17</v>
      </c>
      <c r="G59">
        <v>46</v>
      </c>
      <c r="H59">
        <v>62</v>
      </c>
      <c r="I59">
        <v>-16</v>
      </c>
      <c r="J59">
        <v>45</v>
      </c>
      <c r="K59">
        <v>133</v>
      </c>
    </row>
    <row r="60" spans="1:11" x14ac:dyDescent="0.25">
      <c r="A60">
        <v>13</v>
      </c>
      <c r="B60" t="s">
        <v>19</v>
      </c>
      <c r="C60">
        <v>38</v>
      </c>
      <c r="D60">
        <v>12</v>
      </c>
      <c r="E60">
        <v>9</v>
      </c>
      <c r="F60">
        <v>17</v>
      </c>
      <c r="G60">
        <v>36</v>
      </c>
      <c r="H60">
        <v>52</v>
      </c>
      <c r="I60">
        <v>-16</v>
      </c>
      <c r="J60">
        <v>45</v>
      </c>
      <c r="K60">
        <v>103</v>
      </c>
    </row>
    <row r="61" spans="1:11" x14ac:dyDescent="0.25">
      <c r="A61">
        <v>14</v>
      </c>
      <c r="B61" t="s">
        <v>45</v>
      </c>
      <c r="C61">
        <v>38</v>
      </c>
      <c r="D61">
        <v>12</v>
      </c>
      <c r="E61">
        <v>8</v>
      </c>
      <c r="F61">
        <v>18</v>
      </c>
      <c r="G61">
        <v>41</v>
      </c>
      <c r="H61">
        <v>66</v>
      </c>
      <c r="I61">
        <v>-25</v>
      </c>
      <c r="J61">
        <v>44</v>
      </c>
      <c r="K61">
        <v>109</v>
      </c>
    </row>
    <row r="62" spans="1:11" x14ac:dyDescent="0.25">
      <c r="A62">
        <v>15</v>
      </c>
      <c r="B62" t="s">
        <v>64</v>
      </c>
      <c r="C62">
        <v>38</v>
      </c>
      <c r="D62">
        <v>12</v>
      </c>
      <c r="E62">
        <v>7</v>
      </c>
      <c r="F62">
        <v>19</v>
      </c>
      <c r="G62">
        <v>47</v>
      </c>
      <c r="H62">
        <v>68</v>
      </c>
      <c r="I62">
        <v>-21</v>
      </c>
      <c r="J62">
        <v>43</v>
      </c>
      <c r="K62">
        <v>113</v>
      </c>
    </row>
    <row r="63" spans="1:11" x14ac:dyDescent="0.25">
      <c r="A63">
        <v>16</v>
      </c>
      <c r="B63" t="s">
        <v>36</v>
      </c>
      <c r="C63">
        <v>38</v>
      </c>
      <c r="D63">
        <v>9</v>
      </c>
      <c r="E63">
        <v>14</v>
      </c>
      <c r="F63">
        <v>15</v>
      </c>
      <c r="G63">
        <v>40</v>
      </c>
      <c r="H63">
        <v>46</v>
      </c>
      <c r="I63">
        <v>-6</v>
      </c>
      <c r="J63">
        <v>41</v>
      </c>
      <c r="K63">
        <v>82</v>
      </c>
    </row>
    <row r="64" spans="1:11" x14ac:dyDescent="0.25">
      <c r="A64">
        <v>17</v>
      </c>
      <c r="B64" t="s">
        <v>32</v>
      </c>
      <c r="C64">
        <v>38</v>
      </c>
      <c r="D64">
        <v>10</v>
      </c>
      <c r="E64">
        <v>9</v>
      </c>
      <c r="F64">
        <v>19</v>
      </c>
      <c r="G64">
        <v>33</v>
      </c>
      <c r="H64">
        <v>55</v>
      </c>
      <c r="I64">
        <v>-22</v>
      </c>
      <c r="J64">
        <v>39</v>
      </c>
      <c r="K64">
        <v>126</v>
      </c>
    </row>
    <row r="65" spans="1:11" x14ac:dyDescent="0.25">
      <c r="A65">
        <v>18</v>
      </c>
      <c r="B65" t="s">
        <v>88</v>
      </c>
      <c r="C65">
        <v>38</v>
      </c>
      <c r="D65">
        <v>5</v>
      </c>
      <c r="E65">
        <v>13</v>
      </c>
      <c r="F65">
        <v>20</v>
      </c>
      <c r="G65">
        <v>27</v>
      </c>
      <c r="H65">
        <v>53</v>
      </c>
      <c r="I65">
        <v>-26</v>
      </c>
      <c r="J65">
        <v>28</v>
      </c>
      <c r="K65">
        <v>120</v>
      </c>
    </row>
    <row r="66" spans="1:11" x14ac:dyDescent="0.25">
      <c r="A66">
        <v>19</v>
      </c>
      <c r="B66" t="s">
        <v>87</v>
      </c>
      <c r="C66">
        <v>38</v>
      </c>
      <c r="D66">
        <v>5</v>
      </c>
      <c r="E66">
        <v>11</v>
      </c>
      <c r="F66">
        <v>22</v>
      </c>
      <c r="G66">
        <v>35</v>
      </c>
      <c r="H66">
        <v>76</v>
      </c>
      <c r="I66">
        <v>-41</v>
      </c>
      <c r="J66">
        <v>26</v>
      </c>
      <c r="K66">
        <v>170</v>
      </c>
    </row>
    <row r="67" spans="1:11" x14ac:dyDescent="0.25">
      <c r="A67">
        <v>20</v>
      </c>
      <c r="B67" t="s">
        <v>142</v>
      </c>
      <c r="C67">
        <v>38</v>
      </c>
      <c r="D67">
        <v>7</v>
      </c>
      <c r="E67">
        <v>2</v>
      </c>
      <c r="F67">
        <v>29</v>
      </c>
      <c r="G67">
        <v>20</v>
      </c>
      <c r="H67">
        <v>63</v>
      </c>
      <c r="I67">
        <v>-43</v>
      </c>
      <c r="J67">
        <v>23</v>
      </c>
      <c r="K67">
        <v>147</v>
      </c>
    </row>
    <row r="71" spans="1:11" x14ac:dyDescent="0.25">
      <c r="C71" t="s">
        <v>143</v>
      </c>
    </row>
    <row r="72" spans="1:11" ht="14.4" thickBot="1" x14ac:dyDescent="0.3"/>
    <row r="73" spans="1:11" ht="14.4" x14ac:dyDescent="0.3">
      <c r="C73" s="3" t="s">
        <v>144</v>
      </c>
      <c r="D73" s="3"/>
    </row>
    <row r="74" spans="1:11" x14ac:dyDescent="0.25">
      <c r="C74" s="1" t="s">
        <v>145</v>
      </c>
      <c r="D74" s="1">
        <v>0.63309162002374342</v>
      </c>
    </row>
    <row r="75" spans="1:11" x14ac:dyDescent="0.25">
      <c r="C75" s="1" t="s">
        <v>146</v>
      </c>
      <c r="D75" s="1">
        <v>0.40080499934428798</v>
      </c>
    </row>
    <row r="76" spans="1:11" x14ac:dyDescent="0.25">
      <c r="C76" s="1" t="s">
        <v>147</v>
      </c>
      <c r="D76" s="1">
        <v>0.36751638819674842</v>
      </c>
    </row>
    <row r="77" spans="1:11" x14ac:dyDescent="0.25">
      <c r="C77" s="1" t="s">
        <v>120</v>
      </c>
      <c r="D77" s="1">
        <v>13.430413393991284</v>
      </c>
    </row>
    <row r="78" spans="1:11" ht="14.4" thickBot="1" x14ac:dyDescent="0.3">
      <c r="C78" s="2" t="s">
        <v>148</v>
      </c>
      <c r="D78" s="2">
        <v>20</v>
      </c>
    </row>
    <row r="80" spans="1:11" ht="14.4" thickBot="1" x14ac:dyDescent="0.3">
      <c r="C80" t="s">
        <v>149</v>
      </c>
    </row>
    <row r="81" spans="1:11" ht="14.4" x14ac:dyDescent="0.3">
      <c r="C81" s="4"/>
      <c r="D81" s="4" t="s">
        <v>154</v>
      </c>
      <c r="E81" s="4" t="s">
        <v>155</v>
      </c>
      <c r="F81" s="4" t="s">
        <v>156</v>
      </c>
      <c r="G81" s="4" t="s">
        <v>157</v>
      </c>
      <c r="H81" s="4" t="s">
        <v>158</v>
      </c>
    </row>
    <row r="82" spans="1:11" x14ac:dyDescent="0.25">
      <c r="C82" s="1" t="s">
        <v>150</v>
      </c>
      <c r="D82" s="1">
        <v>1</v>
      </c>
      <c r="E82" s="1">
        <v>2171.7819291969918</v>
      </c>
      <c r="F82" s="1">
        <v>2171.7819291969918</v>
      </c>
      <c r="G82" s="1">
        <v>12.040304041759715</v>
      </c>
      <c r="H82" s="1">
        <v>2.7332923837976916E-3</v>
      </c>
    </row>
    <row r="83" spans="1:11" x14ac:dyDescent="0.25">
      <c r="C83" s="1" t="s">
        <v>151</v>
      </c>
      <c r="D83" s="1">
        <v>18</v>
      </c>
      <c r="E83" s="1">
        <v>3246.7680708030084</v>
      </c>
      <c r="F83" s="1">
        <v>180.37600393350047</v>
      </c>
      <c r="G83" s="1"/>
      <c r="H83" s="1"/>
    </row>
    <row r="84" spans="1:11" ht="14.4" thickBot="1" x14ac:dyDescent="0.3">
      <c r="C84" s="2" t="s">
        <v>152</v>
      </c>
      <c r="D84" s="2">
        <v>19</v>
      </c>
      <c r="E84" s="2">
        <v>5418.55</v>
      </c>
      <c r="F84" s="2"/>
      <c r="G84" s="2"/>
      <c r="H84" s="2"/>
    </row>
    <row r="85" spans="1:11" ht="14.4" thickBot="1" x14ac:dyDescent="0.3"/>
    <row r="86" spans="1:11" ht="14.4" x14ac:dyDescent="0.3">
      <c r="C86" s="4"/>
      <c r="D86" s="4" t="s">
        <v>159</v>
      </c>
      <c r="E86" s="4" t="s">
        <v>120</v>
      </c>
      <c r="F86" s="4" t="s">
        <v>160</v>
      </c>
      <c r="G86" s="4" t="s">
        <v>161</v>
      </c>
      <c r="H86" s="4" t="s">
        <v>162</v>
      </c>
      <c r="I86" s="4" t="s">
        <v>163</v>
      </c>
      <c r="J86" s="4" t="s">
        <v>164</v>
      </c>
      <c r="K86" s="4" t="s">
        <v>165</v>
      </c>
    </row>
    <row r="87" spans="1:11" x14ac:dyDescent="0.25">
      <c r="C87" s="1" t="s">
        <v>153</v>
      </c>
      <c r="D87" s="1">
        <v>99.005889971629443</v>
      </c>
      <c r="E87" s="1">
        <v>13.636533453828237</v>
      </c>
      <c r="F87" s="1">
        <v>7.2603415161816756</v>
      </c>
      <c r="G87" s="1">
        <v>9.4819792348891225E-7</v>
      </c>
      <c r="H87" s="1">
        <v>70.356596285997455</v>
      </c>
      <c r="I87" s="1">
        <v>127.65518365726143</v>
      </c>
      <c r="J87" s="1">
        <v>70.356596285997455</v>
      </c>
      <c r="K87" s="1">
        <v>127.65518365726143</v>
      </c>
    </row>
    <row r="88" spans="1:11" ht="14.4" thickBot="1" x14ac:dyDescent="0.3">
      <c r="C88" s="2" t="s">
        <v>4</v>
      </c>
      <c r="D88" s="2">
        <v>-0.4091834217343035</v>
      </c>
      <c r="E88" s="2">
        <v>0.11792321275884857</v>
      </c>
      <c r="F88" s="2">
        <v>-3.4699141259921258</v>
      </c>
      <c r="G88" s="2">
        <v>2.7332923837977072E-3</v>
      </c>
      <c r="H88" s="2">
        <v>-0.65693089847540165</v>
      </c>
      <c r="I88" s="2">
        <v>-0.16143594499320538</v>
      </c>
      <c r="J88" s="2">
        <v>-0.65693089847540165</v>
      </c>
      <c r="K88" s="2">
        <v>-0.16143594499320538</v>
      </c>
    </row>
    <row r="91" spans="1:11" x14ac:dyDescent="0.25">
      <c r="A91" t="s">
        <v>214</v>
      </c>
    </row>
    <row r="92" spans="1:11" x14ac:dyDescent="0.25">
      <c r="A92" t="s">
        <v>215</v>
      </c>
      <c r="C92" t="s">
        <v>216</v>
      </c>
      <c r="D92" t="s">
        <v>217</v>
      </c>
    </row>
    <row r="93" spans="1:11" x14ac:dyDescent="0.25">
      <c r="A93">
        <v>1</v>
      </c>
      <c r="C93" t="s">
        <v>167</v>
      </c>
      <c r="D93" t="s">
        <v>169</v>
      </c>
    </row>
    <row r="94" spans="1:11" x14ac:dyDescent="0.25">
      <c r="C94" t="s">
        <v>168</v>
      </c>
    </row>
    <row r="95" spans="1:11" x14ac:dyDescent="0.25">
      <c r="A95">
        <v>2</v>
      </c>
      <c r="C95" t="s">
        <v>170</v>
      </c>
      <c r="D95" t="s">
        <v>169</v>
      </c>
    </row>
    <row r="96" spans="1:11" x14ac:dyDescent="0.25">
      <c r="C96" t="s">
        <v>171</v>
      </c>
    </row>
    <row r="97" spans="1:4" x14ac:dyDescent="0.25">
      <c r="A97">
        <v>3</v>
      </c>
      <c r="C97" t="s">
        <v>172</v>
      </c>
      <c r="D97" t="s">
        <v>174</v>
      </c>
    </row>
    <row r="98" spans="1:4" x14ac:dyDescent="0.25">
      <c r="C98" t="s">
        <v>173</v>
      </c>
    </row>
    <row r="99" spans="1:4" x14ac:dyDescent="0.25">
      <c r="A99">
        <v>4</v>
      </c>
      <c r="C99" t="s">
        <v>175</v>
      </c>
      <c r="D99" t="s">
        <v>174</v>
      </c>
    </row>
    <row r="100" spans="1:4" x14ac:dyDescent="0.25">
      <c r="C100" t="s">
        <v>176</v>
      </c>
    </row>
    <row r="101" spans="1:4" x14ac:dyDescent="0.25">
      <c r="A101">
        <v>5</v>
      </c>
      <c r="C101" t="s">
        <v>177</v>
      </c>
      <c r="D101" t="s">
        <v>179</v>
      </c>
    </row>
    <row r="102" spans="1:4" x14ac:dyDescent="0.25">
      <c r="C102" t="s">
        <v>178</v>
      </c>
    </row>
    <row r="103" spans="1:4" x14ac:dyDescent="0.25">
      <c r="A103">
        <v>6</v>
      </c>
      <c r="C103" t="s">
        <v>180</v>
      </c>
      <c r="D103" t="s">
        <v>179</v>
      </c>
    </row>
    <row r="104" spans="1:4" x14ac:dyDescent="0.25">
      <c r="C104" t="s">
        <v>181</v>
      </c>
    </row>
    <row r="105" spans="1:4" x14ac:dyDescent="0.25">
      <c r="A105">
        <v>7</v>
      </c>
      <c r="C105" t="s">
        <v>182</v>
      </c>
      <c r="D105" t="s">
        <v>179</v>
      </c>
    </row>
    <row r="106" spans="1:4" x14ac:dyDescent="0.25">
      <c r="C106" t="s">
        <v>183</v>
      </c>
    </row>
    <row r="107" spans="1:4" x14ac:dyDescent="0.25">
      <c r="A107">
        <v>8</v>
      </c>
      <c r="C107" t="s">
        <v>184</v>
      </c>
      <c r="D107" t="s">
        <v>186</v>
      </c>
    </row>
    <row r="108" spans="1:4" x14ac:dyDescent="0.25">
      <c r="C108" t="s">
        <v>185</v>
      </c>
    </row>
    <row r="109" spans="1:4" x14ac:dyDescent="0.25">
      <c r="A109">
        <v>9</v>
      </c>
      <c r="C109" t="s">
        <v>187</v>
      </c>
      <c r="D109" t="s">
        <v>186</v>
      </c>
    </row>
    <row r="110" spans="1:4" x14ac:dyDescent="0.25">
      <c r="C110" t="s">
        <v>185</v>
      </c>
    </row>
    <row r="111" spans="1:4" x14ac:dyDescent="0.25">
      <c r="A111">
        <v>10</v>
      </c>
      <c r="C111" t="s">
        <v>115</v>
      </c>
      <c r="D111" t="s">
        <v>186</v>
      </c>
    </row>
    <row r="112" spans="1:4" x14ac:dyDescent="0.25">
      <c r="C112" t="s">
        <v>188</v>
      </c>
    </row>
    <row r="113" spans="1:4" x14ac:dyDescent="0.25">
      <c r="A113">
        <v>11</v>
      </c>
      <c r="C113" t="s">
        <v>189</v>
      </c>
      <c r="D113" t="s">
        <v>190</v>
      </c>
    </row>
    <row r="114" spans="1:4" x14ac:dyDescent="0.25">
      <c r="C114" t="s">
        <v>183</v>
      </c>
    </row>
    <row r="115" spans="1:4" x14ac:dyDescent="0.25">
      <c r="A115">
        <v>12</v>
      </c>
      <c r="C115" t="s">
        <v>191</v>
      </c>
      <c r="D115" t="s">
        <v>192</v>
      </c>
    </row>
    <row r="116" spans="1:4" x14ac:dyDescent="0.25">
      <c r="C116" t="s">
        <v>171</v>
      </c>
    </row>
    <row r="117" spans="1:4" x14ac:dyDescent="0.25">
      <c r="A117">
        <v>13</v>
      </c>
      <c r="C117" t="s">
        <v>193</v>
      </c>
      <c r="D117" t="s">
        <v>192</v>
      </c>
    </row>
    <row r="118" spans="1:4" x14ac:dyDescent="0.25">
      <c r="C118" t="s">
        <v>194</v>
      </c>
    </row>
    <row r="119" spans="1:4" x14ac:dyDescent="0.25">
      <c r="A119">
        <v>14</v>
      </c>
      <c r="C119" t="s">
        <v>195</v>
      </c>
      <c r="D119" t="s">
        <v>197</v>
      </c>
    </row>
    <row r="120" spans="1:4" x14ac:dyDescent="0.25">
      <c r="C120" t="s">
        <v>196</v>
      </c>
    </row>
    <row r="121" spans="1:4" x14ac:dyDescent="0.25">
      <c r="A121">
        <v>15</v>
      </c>
      <c r="C121" t="s">
        <v>198</v>
      </c>
      <c r="D121" t="s">
        <v>197</v>
      </c>
    </row>
    <row r="122" spans="1:4" x14ac:dyDescent="0.25">
      <c r="C122" t="s">
        <v>199</v>
      </c>
    </row>
    <row r="123" spans="1:4" x14ac:dyDescent="0.25">
      <c r="A123">
        <v>16</v>
      </c>
      <c r="C123" t="s">
        <v>200</v>
      </c>
      <c r="D123" t="s">
        <v>202</v>
      </c>
    </row>
    <row r="124" spans="1:4" x14ac:dyDescent="0.25">
      <c r="C124" t="s">
        <v>201</v>
      </c>
    </row>
    <row r="125" spans="1:4" x14ac:dyDescent="0.25">
      <c r="A125">
        <v>17</v>
      </c>
      <c r="C125" t="s">
        <v>203</v>
      </c>
      <c r="D125" t="s">
        <v>202</v>
      </c>
    </row>
    <row r="126" spans="1:4" x14ac:dyDescent="0.25">
      <c r="C126" t="s">
        <v>194</v>
      </c>
    </row>
    <row r="127" spans="1:4" x14ac:dyDescent="0.25">
      <c r="A127">
        <v>18</v>
      </c>
      <c r="C127" t="s">
        <v>204</v>
      </c>
      <c r="D127" t="s">
        <v>206</v>
      </c>
    </row>
    <row r="128" spans="1:4" x14ac:dyDescent="0.25">
      <c r="C128" t="s">
        <v>205</v>
      </c>
    </row>
    <row r="129" spans="1:4" x14ac:dyDescent="0.25">
      <c r="A129">
        <v>19</v>
      </c>
      <c r="C129" t="s">
        <v>207</v>
      </c>
      <c r="D129" t="s">
        <v>206</v>
      </c>
    </row>
    <row r="130" spans="1:4" x14ac:dyDescent="0.25">
      <c r="C130" t="s">
        <v>208</v>
      </c>
    </row>
    <row r="131" spans="1:4" x14ac:dyDescent="0.25">
      <c r="A131">
        <v>20</v>
      </c>
      <c r="C131" t="s">
        <v>209</v>
      </c>
      <c r="D131" t="s">
        <v>211</v>
      </c>
    </row>
    <row r="132" spans="1:4" x14ac:dyDescent="0.25">
      <c r="C132" t="s">
        <v>210</v>
      </c>
    </row>
    <row r="133" spans="1:4" x14ac:dyDescent="0.25">
      <c r="A133">
        <v>21</v>
      </c>
      <c r="C133" t="s">
        <v>212</v>
      </c>
    </row>
    <row r="134" spans="1:4" x14ac:dyDescent="0.25">
      <c r="C134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Nghiêm</dc:creator>
  <cp:lastModifiedBy>Trình Nghiêm</cp:lastModifiedBy>
  <dcterms:created xsi:type="dcterms:W3CDTF">2022-03-12T08:25:59Z</dcterms:created>
  <dcterms:modified xsi:type="dcterms:W3CDTF">2022-03-21T17:00:51Z</dcterms:modified>
</cp:coreProperties>
</file>