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ier_Forced_Report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0"/>
  <sheetViews>
    <sheetView tabSelected="1" workbookViewId="0"/>
  </sheetViews>
  <sheetFormatPr defaultRowHeight="15"/>
  <cols>
    <col min="2" max="2" width="30.7109375" customWidth="1"/>
    <col min="3" max="5" width="20.7109375" customWidth="1"/>
    <col min="6" max="7" width="40.7109375" customWidth="1"/>
  </cols>
  <sheetData>
    <row r="3">
      <c r="C3" s="1" t="inlineStr">
        <is>
          <t>Máy trạm: Tất cả</t>
        </is>
      </c>
    </row>
    <row r="4">
      <c r="C4" s="1" t="inlineStr">
        <is>
          <t>Nhân viên: Tất cả</t>
        </is>
      </c>
    </row>
    <row r="5">
      <c r="C5" s="1" t="inlineStr">
        <is>
          <t>Báo cáo cưỡng bức Barier Từ ngày 2018-05-01 00:00:00 Đến ngày 2018-05-21 23:59:59</t>
        </is>
      </c>
    </row>
    <row r="6">
      <c r="A6" s="2" t="inlineStr">
        <is>
          <t>STT</t>
        </is>
      </c>
      <c r="B6" s="2" t="inlineStr">
        <is>
          <t>Địa chỉ máy trạm</t>
        </is>
      </c>
      <c r="C6" s="2" t="inlineStr">
        <is>
          <t>Làn</t>
        </is>
      </c>
      <c r="D6" s="2" t="inlineStr">
        <is>
          <t>Ngày cưỡng bức</t>
        </is>
      </c>
      <c r="E6" s="2" t="inlineStr">
        <is>
          <t>Nhân viên cưỡng bức</t>
        </is>
      </c>
      <c r="F6" s="2" t="inlineStr">
        <is>
          <t>Hình mặt trước</t>
        </is>
      </c>
      <c r="G6" s="2" t="inlineStr">
        <is>
          <t>Hình mặt sau</t>
        </is>
      </c>
    </row>
    <row r="7">
      <c r="A7" s="3">
        <v>1</v>
      </c>
      <c r="B7" s="3" t="inlineStr">
        <is>
          <t>172.24.77.193-DESKTOP-OFN4ULM</t>
        </is>
      </c>
      <c r="C7" s="3" t="inlineStr">
        <is>
          <t>L1 - IN</t>
        </is>
      </c>
      <c r="D7" s="3" t="inlineStr">
        <is>
          <t>21-05-2018 10:37:27</t>
        </is>
      </c>
      <c r="E7" s="3" t="inlineStr">
        <is>
          <t>Support</t>
        </is>
      </c>
      <c r="F7" s="4">
        <f>HYPERLINK("http://localhost:6688:9191/images/20180521/ForcedBarier/1037_ForcedBarier_f.jpg","21-05-2018 10:37:27-Front")</f>
        <v>0</v>
      </c>
      <c r="G7" s="4">
        <f>HYPERLINK("http://localhost:6688:9191/images/20180521/ForcedBarier/1037_ForcedBarier_f.jpg","21-05-2018 10:37:27-Back")</f>
        <v>0</v>
      </c>
    </row>
    <row r="8">
      <c r="A8" s="3">
        <v>2</v>
      </c>
      <c r="B8" s="3" t="inlineStr">
        <is>
          <t>172.24.77.193-DESKTOP-OFN4ULM</t>
        </is>
      </c>
      <c r="C8" s="3" t="inlineStr">
        <is>
          <t>L1 - IN</t>
        </is>
      </c>
      <c r="D8" s="3" t="inlineStr">
        <is>
          <t>21-05-2018 10:37:47</t>
        </is>
      </c>
      <c r="E8" s="3" t="inlineStr">
        <is>
          <t>Support</t>
        </is>
      </c>
      <c r="F8" s="4">
        <f>HYPERLINK("http://localhost:6688:9191/images/20180521/ForcedBarier/1037_ForcedBarier_f.jpg","21-05-2018 10:37:47-Front")</f>
        <v>0</v>
      </c>
      <c r="G8" s="4">
        <f>HYPERLINK("http://localhost:6688:9191/images/20180521/ForcedBarier/1037_ForcedBarier_f.jpg","21-05-2018 10:37:47-Back")</f>
        <v>0</v>
      </c>
    </row>
    <row r="9">
      <c r="A9" s="3">
        <v>3</v>
      </c>
      <c r="B9" s="3" t="inlineStr">
        <is>
          <t>172.24.77.193-DESKTOP-OFN4ULM</t>
        </is>
      </c>
      <c r="C9" s="3" t="inlineStr">
        <is>
          <t>L1 - OUT</t>
        </is>
      </c>
      <c r="D9" s="3" t="inlineStr">
        <is>
          <t>21-05-2018 10:38:14</t>
        </is>
      </c>
      <c r="E9" s="3" t="inlineStr">
        <is>
          <t>Support</t>
        </is>
      </c>
      <c r="F9" s="4">
        <f>HYPERLINK("http://localhost:6688:9191/images/20180521/ForcedBarier/1038_ForcedBarier_f.jpg","21-05-2018 10:38:14-Front")</f>
        <v>0</v>
      </c>
      <c r="G9" s="4">
        <f>HYPERLINK("http://localhost:6688:9191/images/20180521/ForcedBarier/1038_ForcedBarier_f.jpg","21-05-2018 10:38:14-Back")</f>
        <v>0</v>
      </c>
    </row>
    <row r="10">
      <c r="A10" s="3">
        <v>4</v>
      </c>
      <c r="B10" s="3" t="inlineStr">
        <is>
          <t>172.24.77.193-DESKTOP-OFN4ULM</t>
        </is>
      </c>
      <c r="C10" s="3" t="inlineStr">
        <is>
          <t>L1 - OUT</t>
        </is>
      </c>
      <c r="D10" s="3" t="inlineStr">
        <is>
          <t>21-05-2018 10:38:16</t>
        </is>
      </c>
      <c r="E10" s="3" t="inlineStr">
        <is>
          <t>Support</t>
        </is>
      </c>
      <c r="F10" s="4">
        <f>HYPERLINK("http://localhost:6688:9191/images/20180521/ForcedBarier/1038_ForcedBarier_f.jpg","21-05-2018 10:38:16-Front")</f>
        <v>0</v>
      </c>
      <c r="G10" s="4">
        <f>HYPERLINK("http://localhost:6688:9191/images/20180521/ForcedBarier/1038_ForcedBarier_f.jpg","21-05-2018 10:38:16-Back")</f>
        <v>0</v>
      </c>
    </row>
    <row r="11">
      <c r="A11" s="3">
        <v>5</v>
      </c>
      <c r="B11" s="3" t="inlineStr">
        <is>
          <t>172.24.77.193-DESKTOP-OFN4ULM</t>
        </is>
      </c>
      <c r="C11" s="3" t="inlineStr">
        <is>
          <t>L1 - OUT</t>
        </is>
      </c>
      <c r="D11" s="3" t="inlineStr">
        <is>
          <t>21-05-2018 10:38:18</t>
        </is>
      </c>
      <c r="E11" s="3" t="inlineStr">
        <is>
          <t>Support</t>
        </is>
      </c>
      <c r="F11" s="4">
        <f>HYPERLINK("http://localhost:6688:9191/images/20180521/ForcedBarier/1038_ForcedBarier_f.jpg","21-05-2018 10:38:18-Front")</f>
        <v>0</v>
      </c>
      <c r="G11" s="4">
        <f>HYPERLINK("http://localhost:6688:9191/images/20180521/ForcedBarier/1038_ForcedBarier_f.jpg","21-05-2018 10:38:18-Back")</f>
        <v>0</v>
      </c>
    </row>
    <row r="12">
      <c r="A12" s="3">
        <v>6</v>
      </c>
      <c r="B12" s="3" t="inlineStr">
        <is>
          <t>172.24.77.193-DESKTOP-OFN4ULM</t>
        </is>
      </c>
      <c r="C12" s="3" t="inlineStr">
        <is>
          <t>L1 - OUT</t>
        </is>
      </c>
      <c r="D12" s="3" t="inlineStr">
        <is>
          <t>21-05-2018 10:38:18</t>
        </is>
      </c>
      <c r="E12" s="3" t="inlineStr">
        <is>
          <t>Support</t>
        </is>
      </c>
      <c r="F12" s="4">
        <f>HYPERLINK("http://localhost:6688:9191/images/20180521/ForcedBarier/1038_ForcedBarier_f.jpg","21-05-2018 10:38:18-Front")</f>
        <v>0</v>
      </c>
      <c r="G12" s="4">
        <f>HYPERLINK("http://localhost:6688:9191/images/20180521/ForcedBarier/1038_ForcedBarier_f.jpg","21-05-2018 10:38:18-Back")</f>
        <v>0</v>
      </c>
    </row>
    <row r="13">
      <c r="A13" s="3">
        <v>7</v>
      </c>
      <c r="B13" s="3" t="inlineStr">
        <is>
          <t>172.24.77.193-DESKTOP-OFN4ULM</t>
        </is>
      </c>
      <c r="C13" s="3" t="inlineStr">
        <is>
          <t>L1 - OUT</t>
        </is>
      </c>
      <c r="D13" s="3" t="inlineStr">
        <is>
          <t>21-05-2018 10:38:18</t>
        </is>
      </c>
      <c r="E13" s="3" t="inlineStr">
        <is>
          <t>Support</t>
        </is>
      </c>
      <c r="F13" s="4">
        <f>HYPERLINK("http://localhost:6688:9191/images/20180521/ForcedBarier/1038_ForcedBarier_f.jpg","21-05-2018 10:38:18-Front")</f>
        <v>0</v>
      </c>
      <c r="G13" s="4">
        <f>HYPERLINK("http://localhost:6688:9191/images/20180521/ForcedBarier/1038_ForcedBarier_f.jpg","21-05-2018 10:38:18-Back")</f>
        <v>0</v>
      </c>
    </row>
    <row r="14">
      <c r="A14" s="3">
        <v>8</v>
      </c>
      <c r="B14" s="3" t="inlineStr">
        <is>
          <t>172.24.77.193-DESKTOP-OFN4ULM</t>
        </is>
      </c>
      <c r="C14" s="3" t="inlineStr">
        <is>
          <t>L1 - OUT</t>
        </is>
      </c>
      <c r="D14" s="3" t="inlineStr">
        <is>
          <t>21-05-2018 10:38:19</t>
        </is>
      </c>
      <c r="E14" s="3" t="inlineStr">
        <is>
          <t>Support</t>
        </is>
      </c>
      <c r="F14" s="4">
        <f>HYPERLINK("http://localhost:6688:9191/images/20180521/ForcedBarier/1038_ForcedBarier_f.jpg","21-05-2018 10:38:19-Front")</f>
        <v>0</v>
      </c>
      <c r="G14" s="4">
        <f>HYPERLINK("http://localhost:6688:9191/images/20180521/ForcedBarier/1038_ForcedBarier_f.jpg","21-05-2018 10:38:19-Back")</f>
        <v>0</v>
      </c>
    </row>
    <row r="15">
      <c r="A15" s="3">
        <v>9</v>
      </c>
      <c r="B15" s="3" t="inlineStr">
        <is>
          <t>172.24.77.193-DESKTOP-OFN4ULM</t>
        </is>
      </c>
      <c r="C15" s="3" t="inlineStr">
        <is>
          <t>L1 - OUT</t>
        </is>
      </c>
      <c r="D15" s="3" t="inlineStr">
        <is>
          <t>21-05-2018 10:38:19</t>
        </is>
      </c>
      <c r="E15" s="3" t="inlineStr">
        <is>
          <t>Support</t>
        </is>
      </c>
      <c r="F15" s="4">
        <f>HYPERLINK("http://localhost:6688:9191/images/20180521/ForcedBarier/1038_ForcedBarier_f.jpg","21-05-2018 10:38:19-Front")</f>
        <v>0</v>
      </c>
      <c r="G15" s="4">
        <f>HYPERLINK("http://localhost:6688:9191/images/20180521/ForcedBarier/1038_ForcedBarier_f.jpg","21-05-2018 10:38:19-Back")</f>
        <v>0</v>
      </c>
    </row>
    <row r="16">
      <c r="A16" s="3">
        <v>10</v>
      </c>
      <c r="B16" s="3" t="inlineStr">
        <is>
          <t>172.24.77.193-DESKTOP-OFN4ULM</t>
        </is>
      </c>
      <c r="C16" s="3" t="inlineStr">
        <is>
          <t>L1 - OUT</t>
        </is>
      </c>
      <c r="D16" s="3" t="inlineStr">
        <is>
          <t>21-05-2018 10:38:19</t>
        </is>
      </c>
      <c r="E16" s="3" t="inlineStr">
        <is>
          <t>Support</t>
        </is>
      </c>
      <c r="F16" s="4">
        <f>HYPERLINK("http://localhost:6688:9191/images/20180521/ForcedBarier/1038_ForcedBarier_f.jpg","21-05-2018 10:38:19-Front")</f>
        <v>0</v>
      </c>
      <c r="G16" s="4">
        <f>HYPERLINK("http://localhost:6688:9191/images/20180521/ForcedBarier/1038_ForcedBarier_f.jpg","21-05-2018 10:38:19-Back")</f>
        <v>0</v>
      </c>
    </row>
    <row r="17">
      <c r="A17" s="3">
        <v>11</v>
      </c>
      <c r="B17" s="3" t="inlineStr">
        <is>
          <t>172.24.77.193-DESKTOP-OFN4ULM</t>
        </is>
      </c>
      <c r="C17" s="3" t="inlineStr">
        <is>
          <t>L1 - OUT</t>
        </is>
      </c>
      <c r="D17" s="3" t="inlineStr">
        <is>
          <t>21-05-2018 10:38:19</t>
        </is>
      </c>
      <c r="E17" s="3" t="inlineStr">
        <is>
          <t>Support</t>
        </is>
      </c>
      <c r="F17" s="4">
        <f>HYPERLINK("http://localhost:6688:9191/images/20180521/ForcedBarier/1038_ForcedBarier_f.jpg","21-05-2018 10:38:19-Front")</f>
        <v>0</v>
      </c>
      <c r="G17" s="4">
        <f>HYPERLINK("http://localhost:6688:9191/images/20180521/ForcedBarier/1038_ForcedBarier_f.jpg","21-05-2018 10:38:19-Back")</f>
        <v>0</v>
      </c>
    </row>
    <row r="18">
      <c r="A18" s="3">
        <v>12</v>
      </c>
      <c r="B18" s="3" t="inlineStr">
        <is>
          <t>172.24.77.193-DESKTOP-OFN4ULM</t>
        </is>
      </c>
      <c r="C18" s="3" t="inlineStr">
        <is>
          <t>L1 - IN</t>
        </is>
      </c>
      <c r="D18" s="3" t="inlineStr">
        <is>
          <t>21-05-2018 10:38:34</t>
        </is>
      </c>
      <c r="E18" s="3" t="inlineStr">
        <is>
          <t>Support</t>
        </is>
      </c>
      <c r="F18" s="4">
        <f>HYPERLINK("http://localhost:6688:9191/images/20180521/ForcedBarier/1038_ForcedBarier_f.jpg","21-05-2018 10:38:34-Front")</f>
        <v>0</v>
      </c>
      <c r="G18" s="4">
        <f>HYPERLINK("http://localhost:6688:9191/images/20180521/ForcedBarier/1038_ForcedBarier_f.jpg","21-05-2018 10:38:34-Back")</f>
        <v>0</v>
      </c>
    </row>
    <row r="19">
      <c r="A19" s="3">
        <v>13</v>
      </c>
      <c r="B19" s="3" t="inlineStr">
        <is>
          <t>172.24.77.193-DESKTOP-OFN4ULM</t>
        </is>
      </c>
      <c r="C19" s="3" t="inlineStr">
        <is>
          <t>L2 - IN</t>
        </is>
      </c>
      <c r="D19" s="3" t="inlineStr">
        <is>
          <t>21-05-2018 10:39:31</t>
        </is>
      </c>
      <c r="E19" s="3" t="inlineStr">
        <is>
          <t>Support</t>
        </is>
      </c>
      <c r="F19" s="4">
        <f>HYPERLINK("http://localhost:6688:9191/images/20180521/ForcedBarier/1039_ForcedBarier_f.jpg","21-05-2018 10:39:31-Front")</f>
        <v>0</v>
      </c>
      <c r="G19" s="4">
        <f>HYPERLINK("http://localhost:6688:9191/images/20180521/ForcedBarier/1039_ForcedBarier_f.jpg","21-05-2018 10:39:31-Back")</f>
        <v>0</v>
      </c>
    </row>
    <row r="20">
      <c r="A20" s="3">
        <v>14</v>
      </c>
      <c r="B20" s="3" t="inlineStr">
        <is>
          <t>172.24.77.193-DESKTOP-OFN4ULM</t>
        </is>
      </c>
      <c r="C20" s="3" t="inlineStr">
        <is>
          <t>L2 - OUT</t>
        </is>
      </c>
      <c r="D20" s="3" t="inlineStr">
        <is>
          <t>21-05-2018 10:39:45</t>
        </is>
      </c>
      <c r="E20" s="3" t="inlineStr">
        <is>
          <t>Support</t>
        </is>
      </c>
      <c r="F20" s="4">
        <f>HYPERLINK("http://localhost:6688:9191/images/20180521/ForcedBarier/1039_ForcedBarier_f.jpg","21-05-2018 10:39:45-Front")</f>
        <v>0</v>
      </c>
      <c r="G20" s="4">
        <f>HYPERLINK("http://localhost:6688:9191/images/20180521/ForcedBarier/1039_ForcedBarier_f.jpg","21-05-2018 10:39:45-Back")</f>
        <v>0</v>
      </c>
    </row>
  </sheetData>
  <sheetProtection password="EE90" sheet="1" objects="1" scenarios="1" formatCells="0" formatColumns="0" format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Barier_Forced_Report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2018-05-21T11:45:07Z</dcterms:created>
  <dcterms:modified xsi:type="dcterms:W3CDTF">2018-05-21T11:45:07Z</dcterms:modified>
</cp:coreProperties>
</file>