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\source\repos\MinhCastlevania\MinhCastlevania\Resources\txt\"/>
    </mc:Choice>
  </mc:AlternateContent>
  <xr:revisionPtr revIDLastSave="0" documentId="8_{D6CF8984-EDCA-4D71-84B8-FFF0A15B58CC}" xr6:coauthVersionLast="45" xr6:coauthVersionMax="45" xr10:uidLastSave="{00000000-0000-0000-0000-000000000000}"/>
  <bookViews>
    <workbookView xWindow="-120" yWindow="-120" windowWidth="20730" windowHeight="11160" firstSheet="10" activeTab="11" xr2:uid="{C662B164-B77E-402D-B06A-55CD8E03B7DB}"/>
  </bookViews>
  <sheets>
    <sheet name="Sheet1" sheetId="1" r:id="rId1"/>
    <sheet name="Sheet2" sheetId="2" r:id="rId2"/>
    <sheet name="Sheet4" sheetId="4" r:id="rId3"/>
    <sheet name="Sheet6" sheetId="6" r:id="rId4"/>
    <sheet name="Sheet8" sheetId="8" r:id="rId5"/>
    <sheet name="Simon" sheetId="3" r:id="rId6"/>
    <sheet name="Sheet7" sheetId="7" r:id="rId7"/>
    <sheet name="whip" sheetId="5" r:id="rId8"/>
    <sheet name="aniSimon" sheetId="9" r:id="rId9"/>
    <sheet name="Chart1" sheetId="11" r:id="rId10"/>
    <sheet name="Sheet10" sheetId="10" r:id="rId11"/>
    <sheet name="Sheet11" sheetId="12" r:id="rId12"/>
    <sheet name="Sheet12" sheetId="13" r:id="rId13"/>
  </sheets>
  <definedNames>
    <definedName name="_xlnm._FilterDatabase" localSheetId="8" hidden="1">aniSimon!$A$1:$H$69</definedName>
    <definedName name="_xlnm._FilterDatabase" localSheetId="1" hidden="1">Sheet2!$A$1:$H$44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2" l="1"/>
  <c r="F2" i="12"/>
  <c r="G2" i="12"/>
  <c r="H2" i="12"/>
  <c r="I2" i="12"/>
  <c r="J2" i="12"/>
  <c r="K2" i="12"/>
  <c r="L2" i="12"/>
  <c r="M2" i="12"/>
  <c r="N2" i="12"/>
  <c r="O2" i="12"/>
  <c r="D2" i="12"/>
  <c r="D27" i="5"/>
  <c r="D28" i="5"/>
  <c r="D29" i="5"/>
  <c r="D26" i="5"/>
  <c r="B29" i="5"/>
  <c r="B28" i="5"/>
  <c r="E14" i="5"/>
  <c r="D14" i="5"/>
  <c r="E1" i="6"/>
  <c r="D1" i="6"/>
  <c r="H2" i="4"/>
  <c r="H3" i="4"/>
  <c r="H4" i="4"/>
  <c r="H5" i="4"/>
  <c r="H6" i="4"/>
  <c r="H7" i="4"/>
  <c r="H8" i="4"/>
  <c r="H9" i="4"/>
  <c r="H10" i="4"/>
  <c r="H11" i="4"/>
  <c r="H12" i="4"/>
  <c r="H1" i="4"/>
  <c r="F2" i="4"/>
  <c r="F3" i="4"/>
  <c r="F5" i="4"/>
  <c r="F6" i="4"/>
  <c r="F7" i="4"/>
  <c r="F9" i="4"/>
  <c r="F10" i="4"/>
  <c r="F11" i="4"/>
  <c r="F12" i="4"/>
  <c r="F1" i="4"/>
  <c r="I38" i="2"/>
  <c r="I33" i="2"/>
  <c r="I28" i="2"/>
  <c r="I22" i="2"/>
  <c r="I16" i="2"/>
  <c r="I7" i="2"/>
  <c r="G44" i="2"/>
  <c r="I44" i="2" s="1"/>
  <c r="G43" i="2"/>
  <c r="I43" i="2" s="1"/>
  <c r="G42" i="2"/>
  <c r="I42" i="2" s="1"/>
  <c r="G41" i="2"/>
  <c r="I41" i="2" s="1"/>
  <c r="G39" i="2"/>
  <c r="I39" i="2" s="1"/>
  <c r="G38" i="2"/>
  <c r="G37" i="2"/>
  <c r="I37" i="2" s="1"/>
  <c r="G36" i="2"/>
  <c r="I36" i="2" s="1"/>
  <c r="G34" i="2"/>
  <c r="I34" i="2" s="1"/>
  <c r="G33" i="2"/>
  <c r="G32" i="2"/>
  <c r="I32" i="2" s="1"/>
  <c r="G30" i="2"/>
  <c r="I30" i="2" s="1"/>
  <c r="G29" i="2"/>
  <c r="I29" i="2" s="1"/>
  <c r="G28" i="2"/>
  <c r="G25" i="2"/>
  <c r="I25" i="2" s="1"/>
  <c r="G24" i="2"/>
  <c r="I24" i="2" s="1"/>
  <c r="G23" i="2"/>
  <c r="I23" i="2" s="1"/>
  <c r="G22" i="2"/>
  <c r="G19" i="2"/>
  <c r="I19" i="2" s="1"/>
  <c r="G18" i="2"/>
  <c r="I18" i="2" s="1"/>
  <c r="G17" i="2"/>
  <c r="I17" i="2" s="1"/>
  <c r="G16" i="2"/>
  <c r="G13" i="2"/>
  <c r="I13" i="2" s="1"/>
  <c r="G10" i="2"/>
  <c r="I10" i="2" s="1"/>
  <c r="G8" i="2"/>
  <c r="I8" i="2" s="1"/>
  <c r="G7" i="2"/>
  <c r="G6" i="2"/>
  <c r="I6" i="2" s="1"/>
  <c r="G5" i="2"/>
  <c r="I5" i="2" s="1"/>
  <c r="G2" i="2"/>
  <c r="I2" i="2" s="1"/>
</calcChain>
</file>

<file path=xl/sharedStrings.xml><?xml version="1.0" encoding="utf-8"?>
<sst xmlns="http://schemas.openxmlformats.org/spreadsheetml/2006/main" count="143" uniqueCount="88">
  <si>
    <t>Resources/simondeath.png</t>
  </si>
  <si>
    <t>Resources/ground/2.png</t>
  </si>
  <si>
    <t>Resources/ground/bricktransparent.png</t>
  </si>
  <si>
    <t>Resources/board/ItemFrame.png</t>
  </si>
  <si>
    <t>Resources/board/heart.png</t>
  </si>
  <si>
    <t>Resources/simon.png</t>
  </si>
  <si>
    <t>Resources/weapon/whip.png</t>
  </si>
  <si>
    <t>Resources/weapon/axe.png</t>
  </si>
  <si>
    <t>Resources/weapon/boomerang.png</t>
  </si>
  <si>
    <t>Resources/ground/candletype1.png</t>
  </si>
  <si>
    <t>Resources/ground/candletype2.png</t>
  </si>
  <si>
    <t>Resources/Effects/death_object.png</t>
  </si>
  <si>
    <t>Resources/item/money.png</t>
  </si>
  <si>
    <t>Resources/item/Item.png</t>
  </si>
  <si>
    <t>Resources/board/alphabet.png</t>
  </si>
  <si>
    <t>Resources/board/hp.png</t>
  </si>
  <si>
    <t>sprites-&gt;Add(1001</t>
  </si>
  <si>
    <t>textureSimon);</t>
  </si>
  <si>
    <t>//</t>
  </si>
  <si>
    <t>idle</t>
  </si>
  <si>
    <t xml:space="preserve">	sprites-&gt;Add(1011</t>
  </si>
  <si>
    <t>textureSimon);//</t>
  </si>
  <si>
    <t>walk</t>
  </si>
  <si>
    <t xml:space="preserve">	sprites-&gt;Add(1012</t>
  </si>
  <si>
    <t xml:space="preserve">	sprites-&gt;Add(1013</t>
  </si>
  <si>
    <t xml:space="preserve">	sprites-&gt;Add(1014</t>
  </si>
  <si>
    <t xml:space="preserve">	sprites-&gt;Add(1021</t>
  </si>
  <si>
    <t>jump</t>
  </si>
  <si>
    <t xml:space="preserve">	sprites-&gt;Add(1031</t>
  </si>
  <si>
    <t>//sit</t>
  </si>
  <si>
    <t xml:space="preserve">	sprites-&gt;Add(1041</t>
  </si>
  <si>
    <t>//stand</t>
  </si>
  <si>
    <t>attack</t>
  </si>
  <si>
    <t xml:space="preserve">	sprites-&gt;Add(1042</t>
  </si>
  <si>
    <t xml:space="preserve">	sprites-&gt;Add(1043</t>
  </si>
  <si>
    <t xml:space="preserve">	sprites-&gt;Add(1044</t>
  </si>
  <si>
    <t xml:space="preserve">	sprites-&gt;Add(1051</t>
  </si>
  <si>
    <t xml:space="preserve">	sprites-&gt;Add(1052</t>
  </si>
  <si>
    <t xml:space="preserve">	sprites-&gt;Add(1053</t>
  </si>
  <si>
    <t xml:space="preserve">	sprites-&gt;Add(1054</t>
  </si>
  <si>
    <t xml:space="preserve">	sprites-&gt;Add(1061</t>
  </si>
  <si>
    <t>//Up</t>
  </si>
  <si>
    <t>stair;</t>
  </si>
  <si>
    <t xml:space="preserve">	sprites-&gt;Add(1062</t>
  </si>
  <si>
    <t xml:space="preserve">	sprites-&gt;Add(1063</t>
  </si>
  <si>
    <t xml:space="preserve">	sprites-&gt;Add(1071</t>
  </si>
  <si>
    <t>//Down</t>
  </si>
  <si>
    <t xml:space="preserve">	sprites-&gt;Add(1072</t>
  </si>
  <si>
    <t xml:space="preserve">	sprites-&gt;Add(1073</t>
  </si>
  <si>
    <t xml:space="preserve">	sprites-&gt;Add(1081</t>
  </si>
  <si>
    <t xml:space="preserve">	sprites-&gt;Add(1082</t>
  </si>
  <si>
    <t xml:space="preserve">	sprites-&gt;Add(1083</t>
  </si>
  <si>
    <t xml:space="preserve">	sprites-&gt;Add(1084</t>
  </si>
  <si>
    <t xml:space="preserve">	sprites-&gt;Add(1091</t>
  </si>
  <si>
    <t xml:space="preserve">	sprites-&gt;Add(1092</t>
  </si>
  <si>
    <t xml:space="preserve">	sprites-&gt;Add(1093</t>
  </si>
  <si>
    <t xml:space="preserve">	sprites-&gt;Add(1094</t>
  </si>
  <si>
    <t>//simon</t>
  </si>
  <si>
    <t>sprites-&gt;Add</t>
  </si>
  <si>
    <t xml:space="preserve">		sprites-&gt;Add</t>
  </si>
  <si>
    <t>Knife</t>
  </si>
  <si>
    <t>AXE</t>
  </si>
  <si>
    <t>Boomerang</t>
  </si>
  <si>
    <t>deadobj</t>
  </si>
  <si>
    <t>Candle</t>
  </si>
  <si>
    <t>board</t>
  </si>
  <si>
    <t>item</t>
  </si>
  <si>
    <t>money</t>
  </si>
  <si>
    <t xml:space="preserve">	1061</t>
  </si>
  <si>
    <t xml:space="preserve">	1071</t>
  </si>
  <si>
    <t xml:space="preserve">	1000</t>
  </si>
  <si>
    <t xml:space="preserve">	1010</t>
  </si>
  <si>
    <t xml:space="preserve">	1020</t>
  </si>
  <si>
    <t xml:space="preserve">	1030</t>
  </si>
  <si>
    <t xml:space="preserve">	1040</t>
  </si>
  <si>
    <t xml:space="preserve">	1050</t>
  </si>
  <si>
    <t xml:space="preserve">	1060</t>
  </si>
  <si>
    <t xml:space="preserve">	1070</t>
  </si>
  <si>
    <t xml:space="preserve">	1080</t>
  </si>
  <si>
    <t xml:space="preserve">	1090</t>
  </si>
  <si>
    <t>aniSimon</t>
  </si>
  <si>
    <t>knife</t>
  </si>
  <si>
    <t>axe</t>
  </si>
  <si>
    <t>bomerang</t>
  </si>
  <si>
    <t>candle1</t>
  </si>
  <si>
    <t>candle2</t>
  </si>
  <si>
    <t>whip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</si>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</sst>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Sheet10!$A$1:$A$21</c:f>
              <c:numCache>
                <c:formatCode>General</c:formatCode>
                <c:ptCount val="2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1061</c:v>
                </c:pt>
                <c:pt idx="8">
                  <c:v>1070</c:v>
                </c:pt>
                <c:pt idx="9">
                  <c:v>1071</c:v>
                </c:pt>
                <c:pt idx="10">
                  <c:v>1080</c:v>
                </c:pt>
                <c:pt idx="11">
                  <c:v>1090</c:v>
                </c:pt>
                <c:pt idx="12">
                  <c:v>8100</c:v>
                </c:pt>
                <c:pt idx="13">
                  <c:v>8200</c:v>
                </c:pt>
                <c:pt idx="14">
                  <c:v>8300</c:v>
                </c:pt>
                <c:pt idx="15">
                  <c:v>-1000</c:v>
                </c:pt>
                <c:pt idx="16">
                  <c:v>9100</c:v>
                </c:pt>
                <c:pt idx="17">
                  <c:v>9200</c:v>
                </c:pt>
                <c:pt idx="18">
                  <c:v>8010</c:v>
                </c:pt>
                <c:pt idx="19">
                  <c:v>8020</c:v>
                </c:pt>
                <c:pt idx="20">
                  <c:v>8030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C-48A8-A17B-6132328D73D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Sheet10!$B$1:$B$21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120</c:v>
                </c:pt>
                <c:pt idx="5">
                  <c:v>120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C-48A8-A17B-6132328D73D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Sheet10!$C$1:$C$21</c:f>
              <c:numCache>
                <c:formatCode>General</c:formatCode>
                <c:ptCount val="21"/>
                <c:pt idx="0">
                  <c:v>1001</c:v>
                </c:pt>
                <c:pt idx="1">
                  <c:v>1011</c:v>
                </c:pt>
                <c:pt idx="2">
                  <c:v>1021</c:v>
                </c:pt>
                <c:pt idx="3">
                  <c:v>1031</c:v>
                </c:pt>
                <c:pt idx="4">
                  <c:v>1041</c:v>
                </c:pt>
                <c:pt idx="5">
                  <c:v>1051</c:v>
                </c:pt>
                <c:pt idx="6">
                  <c:v>1061</c:v>
                </c:pt>
                <c:pt idx="7">
                  <c:v>1061</c:v>
                </c:pt>
                <c:pt idx="8">
                  <c:v>1071</c:v>
                </c:pt>
                <c:pt idx="9">
                  <c:v>1071</c:v>
                </c:pt>
                <c:pt idx="10">
                  <c:v>1081</c:v>
                </c:pt>
                <c:pt idx="11">
                  <c:v>1091</c:v>
                </c:pt>
                <c:pt idx="12">
                  <c:v>8101</c:v>
                </c:pt>
                <c:pt idx="13">
                  <c:v>8201</c:v>
                </c:pt>
                <c:pt idx="14">
                  <c:v>8301</c:v>
                </c:pt>
                <c:pt idx="15">
                  <c:v>-1001</c:v>
                </c:pt>
                <c:pt idx="16">
                  <c:v>9101</c:v>
                </c:pt>
                <c:pt idx="17">
                  <c:v>9201</c:v>
                </c:pt>
                <c:pt idx="18">
                  <c:v>8001</c:v>
                </c:pt>
                <c:pt idx="19">
                  <c:v>8011</c:v>
                </c:pt>
                <c:pt idx="20">
                  <c:v>8021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C-48A8-A17B-6132328D73D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Sheet10!$D$1:$D$21</c:f>
              <c:numCache>
                <c:formatCode>General</c:formatCode>
                <c:ptCount val="21"/>
                <c:pt idx="1">
                  <c:v>1012</c:v>
                </c:pt>
                <c:pt idx="4">
                  <c:v>1042</c:v>
                </c:pt>
                <c:pt idx="5">
                  <c:v>1052</c:v>
                </c:pt>
                <c:pt idx="7">
                  <c:v>1062</c:v>
                </c:pt>
                <c:pt idx="9">
                  <c:v>1072</c:v>
                </c:pt>
                <c:pt idx="10">
                  <c:v>1082</c:v>
                </c:pt>
                <c:pt idx="11">
                  <c:v>1092</c:v>
                </c:pt>
                <c:pt idx="13">
                  <c:v>8202</c:v>
                </c:pt>
                <c:pt idx="14">
                  <c:v>8302</c:v>
                </c:pt>
                <c:pt idx="15">
                  <c:v>-1002</c:v>
                </c:pt>
                <c:pt idx="16">
                  <c:v>9102</c:v>
                </c:pt>
                <c:pt idx="17">
                  <c:v>9202</c:v>
                </c:pt>
                <c:pt idx="18">
                  <c:v>8002</c:v>
                </c:pt>
                <c:pt idx="19">
                  <c:v>8012</c:v>
                </c:pt>
                <c:pt idx="20">
                  <c:v>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2C-48A8-A17B-6132328D73D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Sheet10!$E$1:$E$21</c:f>
              <c:numCache>
                <c:formatCode>General</c:formatCode>
                <c:ptCount val="21"/>
                <c:pt idx="1">
                  <c:v>1013</c:v>
                </c:pt>
                <c:pt idx="4">
                  <c:v>1043</c:v>
                </c:pt>
                <c:pt idx="5">
                  <c:v>1053</c:v>
                </c:pt>
                <c:pt idx="7">
                  <c:v>1063</c:v>
                </c:pt>
                <c:pt idx="9">
                  <c:v>1073</c:v>
                </c:pt>
                <c:pt idx="10">
                  <c:v>1083</c:v>
                </c:pt>
                <c:pt idx="11">
                  <c:v>1093</c:v>
                </c:pt>
                <c:pt idx="13">
                  <c:v>8203</c:v>
                </c:pt>
                <c:pt idx="14">
                  <c:v>8303</c:v>
                </c:pt>
                <c:pt idx="15">
                  <c:v>-1003</c:v>
                </c:pt>
                <c:pt idx="18">
                  <c:v>8003</c:v>
                </c:pt>
                <c:pt idx="19">
                  <c:v>8013</c:v>
                </c:pt>
                <c:pt idx="20">
                  <c:v>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C-48A8-A17B-6132328D73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Sheet10!$F$1:$F$21</c:f>
              <c:numCache>
                <c:formatCode>General</c:formatCode>
                <c:ptCount val="21"/>
                <c:pt idx="1">
                  <c:v>1014</c:v>
                </c:pt>
                <c:pt idx="4">
                  <c:v>1044</c:v>
                </c:pt>
                <c:pt idx="5">
                  <c:v>1054</c:v>
                </c:pt>
                <c:pt idx="10">
                  <c:v>1084</c:v>
                </c:pt>
                <c:pt idx="11">
                  <c:v>1094</c:v>
                </c:pt>
                <c:pt idx="13">
                  <c:v>8204</c:v>
                </c:pt>
                <c:pt idx="15">
                  <c:v>-1004</c:v>
                </c:pt>
                <c:pt idx="18">
                  <c:v>8004</c:v>
                </c:pt>
                <c:pt idx="19">
                  <c:v>8014</c:v>
                </c:pt>
                <c:pt idx="20">
                  <c:v>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2C-48A8-A17B-6132328D7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553344"/>
        <c:axId val="231500864"/>
      </c:barChart>
      <c:catAx>
        <c:axId val="22955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00864"/>
        <c:crosses val="autoZero"/>
        <c:auto val="1"/>
        <c:lblAlgn val="ctr"/>
        <c:lblOffset val="100"/>
        <c:noMultiLvlLbl val="0"/>
      </c:catAx>
      <c:valAx>
        <c:axId val="2315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5417EF-0916-487B-9AE2-2A3835649A67}">
  <sheetPr/>
  <sheetViews>
    <sheetView zoomScale="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687" cy="60721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AE1EB-434F-42EF-9D6A-40178F341E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FA91-F89F-4323-B819-5F73F89D3AAB}">
  <dimension ref="A1:E16"/>
  <sheetViews>
    <sheetView workbookViewId="0">
      <selection activeCell="B16" sqref="A1:B16"/>
    </sheetView>
  </sheetViews>
  <sheetFormatPr defaultRowHeight="15" x14ac:dyDescent="0.25"/>
  <cols>
    <col min="1" max="1" width="16.42578125" customWidth="1"/>
    <col min="2" max="2" width="39.85546875" bestFit="1" customWidth="1"/>
  </cols>
  <sheetData>
    <row r="1" spans="1:5" x14ac:dyDescent="0.25">
      <c r="A1">
        <v>0</v>
      </c>
      <c r="B1" t="s">
        <v>5</v>
      </c>
      <c r="C1">
        <v>8</v>
      </c>
      <c r="D1">
        <v>3</v>
      </c>
      <c r="E1">
        <v>24</v>
      </c>
    </row>
    <row r="2" spans="1:5" x14ac:dyDescent="0.25">
      <c r="A2">
        <v>-900000</v>
      </c>
      <c r="B2" t="s">
        <v>0</v>
      </c>
    </row>
    <row r="3" spans="1:5" x14ac:dyDescent="0.25">
      <c r="A3">
        <v>4</v>
      </c>
      <c r="B3" t="s">
        <v>1</v>
      </c>
    </row>
    <row r="4" spans="1:5" x14ac:dyDescent="0.25">
      <c r="A4">
        <v>8000</v>
      </c>
      <c r="B4" t="s">
        <v>6</v>
      </c>
      <c r="C4">
        <v>4</v>
      </c>
      <c r="D4">
        <v>3</v>
      </c>
      <c r="E4">
        <v>12</v>
      </c>
    </row>
    <row r="5" spans="1:5" x14ac:dyDescent="0.25">
      <c r="A5">
        <v>8200</v>
      </c>
      <c r="B5" t="s">
        <v>7</v>
      </c>
      <c r="C5">
        <v>4</v>
      </c>
      <c r="D5">
        <v>1</v>
      </c>
      <c r="E5">
        <v>4</v>
      </c>
    </row>
    <row r="6" spans="1:5" x14ac:dyDescent="0.25">
      <c r="A6">
        <v>8300</v>
      </c>
      <c r="B6" t="s">
        <v>8</v>
      </c>
      <c r="C6">
        <v>3</v>
      </c>
      <c r="D6">
        <v>1</v>
      </c>
      <c r="E6">
        <v>3</v>
      </c>
    </row>
    <row r="7" spans="1:5" x14ac:dyDescent="0.25">
      <c r="A7">
        <v>7</v>
      </c>
      <c r="B7" t="s">
        <v>2</v>
      </c>
    </row>
    <row r="8" spans="1:5" x14ac:dyDescent="0.25">
      <c r="A8">
        <v>9100</v>
      </c>
      <c r="B8" t="s">
        <v>9</v>
      </c>
      <c r="C8">
        <v>2</v>
      </c>
      <c r="D8">
        <v>1</v>
      </c>
      <c r="E8">
        <v>2</v>
      </c>
    </row>
    <row r="9" spans="1:5" x14ac:dyDescent="0.25">
      <c r="A9">
        <v>9200</v>
      </c>
      <c r="B9" t="s">
        <v>10</v>
      </c>
      <c r="C9">
        <v>2</v>
      </c>
      <c r="D9">
        <v>1</v>
      </c>
      <c r="E9">
        <v>2</v>
      </c>
    </row>
    <row r="10" spans="1:5" x14ac:dyDescent="0.25">
      <c r="A10">
        <v>-1001</v>
      </c>
      <c r="B10" t="s">
        <v>11</v>
      </c>
      <c r="C10">
        <v>4</v>
      </c>
      <c r="D10">
        <v>1</v>
      </c>
      <c r="E10">
        <v>4</v>
      </c>
    </row>
    <row r="11" spans="1:5" x14ac:dyDescent="0.25">
      <c r="A11">
        <v>80001</v>
      </c>
      <c r="B11" t="s">
        <v>12</v>
      </c>
      <c r="C11">
        <v>1</v>
      </c>
      <c r="D11">
        <v>5</v>
      </c>
      <c r="E11">
        <v>5</v>
      </c>
    </row>
    <row r="12" spans="1:5" x14ac:dyDescent="0.25">
      <c r="A12">
        <v>50001</v>
      </c>
      <c r="B12" t="s">
        <v>13</v>
      </c>
      <c r="C12">
        <v>13</v>
      </c>
      <c r="D12">
        <v>2</v>
      </c>
      <c r="E12">
        <v>26</v>
      </c>
    </row>
    <row r="13" spans="1:5" x14ac:dyDescent="0.25">
      <c r="A13">
        <v>123450</v>
      </c>
      <c r="B13" t="s">
        <v>14</v>
      </c>
      <c r="C13">
        <v>13</v>
      </c>
      <c r="D13">
        <v>3</v>
      </c>
      <c r="E13">
        <v>39</v>
      </c>
    </row>
    <row r="14" spans="1:5" x14ac:dyDescent="0.25">
      <c r="A14">
        <v>123451</v>
      </c>
      <c r="B14" t="s">
        <v>3</v>
      </c>
    </row>
    <row r="15" spans="1:5" x14ac:dyDescent="0.25">
      <c r="A15">
        <v>123452</v>
      </c>
      <c r="B15" t="s">
        <v>4</v>
      </c>
    </row>
    <row r="16" spans="1:5" x14ac:dyDescent="0.25">
      <c r="A16">
        <v>123453</v>
      </c>
      <c r="B16" t="s">
        <v>15</v>
      </c>
      <c r="C16">
        <v>3</v>
      </c>
      <c r="D16">
        <v>1</v>
      </c>
      <c r="E16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F4E8-DE22-4BE0-B134-293E7CD77190}">
  <dimension ref="A1:G21"/>
  <sheetViews>
    <sheetView workbookViewId="0">
      <selection sqref="A1:F21"/>
    </sheetView>
  </sheetViews>
  <sheetFormatPr defaultRowHeight="15" x14ac:dyDescent="0.25"/>
  <cols>
    <col min="1" max="1" width="5.7109375" bestFit="1" customWidth="1"/>
    <col min="2" max="2" width="5" bestFit="1" customWidth="1"/>
    <col min="3" max="6" width="5.7109375" bestFit="1" customWidth="1"/>
  </cols>
  <sheetData>
    <row r="1" spans="1:7" x14ac:dyDescent="0.25">
      <c r="A1">
        <v>1000</v>
      </c>
      <c r="B1">
        <v>100</v>
      </c>
      <c r="C1">
        <v>1001</v>
      </c>
      <c r="G1" t="s">
        <v>80</v>
      </c>
    </row>
    <row r="2" spans="1:7" x14ac:dyDescent="0.25">
      <c r="A2">
        <v>1010</v>
      </c>
      <c r="B2">
        <v>100</v>
      </c>
      <c r="C2">
        <v>1011</v>
      </c>
      <c r="D2">
        <v>1012</v>
      </c>
      <c r="E2">
        <v>1013</v>
      </c>
      <c r="F2">
        <v>1014</v>
      </c>
    </row>
    <row r="3" spans="1:7" x14ac:dyDescent="0.25">
      <c r="A3">
        <v>1020</v>
      </c>
      <c r="B3">
        <v>100</v>
      </c>
      <c r="C3">
        <v>1021</v>
      </c>
    </row>
    <row r="4" spans="1:7" x14ac:dyDescent="0.25">
      <c r="A4">
        <v>1030</v>
      </c>
      <c r="B4">
        <v>100</v>
      </c>
      <c r="C4">
        <v>1031</v>
      </c>
    </row>
    <row r="5" spans="1:7" x14ac:dyDescent="0.25">
      <c r="A5">
        <v>1040</v>
      </c>
      <c r="B5">
        <v>120</v>
      </c>
      <c r="C5">
        <v>1041</v>
      </c>
      <c r="D5">
        <v>1042</v>
      </c>
      <c r="E5">
        <v>1043</v>
      </c>
      <c r="F5">
        <v>1044</v>
      </c>
    </row>
    <row r="6" spans="1:7" x14ac:dyDescent="0.25">
      <c r="A6">
        <v>1050</v>
      </c>
      <c r="B6">
        <v>120</v>
      </c>
      <c r="C6">
        <v>1051</v>
      </c>
      <c r="D6">
        <v>1052</v>
      </c>
      <c r="E6">
        <v>1053</v>
      </c>
      <c r="F6">
        <v>1054</v>
      </c>
    </row>
    <row r="7" spans="1:7" x14ac:dyDescent="0.25">
      <c r="A7">
        <v>1060</v>
      </c>
      <c r="B7">
        <v>100</v>
      </c>
      <c r="C7">
        <v>1061</v>
      </c>
    </row>
    <row r="8" spans="1:7" x14ac:dyDescent="0.25">
      <c r="A8">
        <v>1061</v>
      </c>
      <c r="B8">
        <v>100</v>
      </c>
      <c r="C8">
        <v>1061</v>
      </c>
      <c r="D8">
        <v>1062</v>
      </c>
      <c r="E8">
        <v>1063</v>
      </c>
    </row>
    <row r="9" spans="1:7" x14ac:dyDescent="0.25">
      <c r="A9">
        <v>1070</v>
      </c>
      <c r="B9">
        <v>100</v>
      </c>
      <c r="C9">
        <v>1071</v>
      </c>
    </row>
    <row r="10" spans="1:7" x14ac:dyDescent="0.25">
      <c r="A10">
        <v>1071</v>
      </c>
      <c r="B10">
        <v>100</v>
      </c>
      <c r="C10">
        <v>1071</v>
      </c>
      <c r="D10">
        <v>1072</v>
      </c>
      <c r="E10">
        <v>1073</v>
      </c>
    </row>
    <row r="11" spans="1:7" x14ac:dyDescent="0.25">
      <c r="A11">
        <v>1080</v>
      </c>
      <c r="B11">
        <v>100</v>
      </c>
      <c r="C11">
        <v>1081</v>
      </c>
      <c r="D11">
        <v>1082</v>
      </c>
      <c r="E11">
        <v>1083</v>
      </c>
      <c r="F11">
        <v>1084</v>
      </c>
    </row>
    <row r="12" spans="1:7" x14ac:dyDescent="0.25">
      <c r="A12">
        <v>1090</v>
      </c>
      <c r="B12">
        <v>100</v>
      </c>
      <c r="C12">
        <v>1091</v>
      </c>
      <c r="D12">
        <v>1092</v>
      </c>
      <c r="E12">
        <v>1093</v>
      </c>
      <c r="F12">
        <v>1094</v>
      </c>
    </row>
    <row r="13" spans="1:7" x14ac:dyDescent="0.25">
      <c r="A13">
        <v>8100</v>
      </c>
      <c r="B13">
        <v>100</v>
      </c>
      <c r="C13">
        <v>8101</v>
      </c>
      <c r="G13" t="s">
        <v>81</v>
      </c>
    </row>
    <row r="14" spans="1:7" x14ac:dyDescent="0.25">
      <c r="A14">
        <v>8200</v>
      </c>
      <c r="B14">
        <v>100</v>
      </c>
      <c r="C14">
        <v>8201</v>
      </c>
      <c r="D14">
        <v>8202</v>
      </c>
      <c r="E14">
        <v>8203</v>
      </c>
      <c r="F14">
        <v>8204</v>
      </c>
      <c r="G14" t="s">
        <v>82</v>
      </c>
    </row>
    <row r="15" spans="1:7" x14ac:dyDescent="0.25">
      <c r="A15">
        <v>8300</v>
      </c>
      <c r="B15">
        <v>100</v>
      </c>
      <c r="C15">
        <v>8301</v>
      </c>
      <c r="D15">
        <v>8302</v>
      </c>
      <c r="E15">
        <v>8303</v>
      </c>
      <c r="G15" t="s">
        <v>83</v>
      </c>
    </row>
    <row r="16" spans="1:7" x14ac:dyDescent="0.25">
      <c r="A16">
        <v>-1000</v>
      </c>
      <c r="B16">
        <v>80</v>
      </c>
      <c r="C16">
        <v>-1001</v>
      </c>
      <c r="D16">
        <v>-1002</v>
      </c>
      <c r="E16">
        <v>-1003</v>
      </c>
      <c r="F16">
        <v>-1004</v>
      </c>
      <c r="G16" t="s">
        <v>63</v>
      </c>
    </row>
    <row r="17" spans="1:7" x14ac:dyDescent="0.25">
      <c r="A17">
        <v>9100</v>
      </c>
      <c r="B17">
        <v>100</v>
      </c>
      <c r="C17">
        <v>9101</v>
      </c>
      <c r="D17">
        <v>9102</v>
      </c>
      <c r="G17" t="s">
        <v>84</v>
      </c>
    </row>
    <row r="18" spans="1:7" x14ac:dyDescent="0.25">
      <c r="A18">
        <v>9200</v>
      </c>
      <c r="B18">
        <v>100</v>
      </c>
      <c r="C18">
        <v>9201</v>
      </c>
      <c r="D18">
        <v>9202</v>
      </c>
      <c r="G18" t="s">
        <v>85</v>
      </c>
    </row>
    <row r="19" spans="1:7" x14ac:dyDescent="0.25">
      <c r="A19">
        <v>8010</v>
      </c>
      <c r="B19">
        <v>120</v>
      </c>
      <c r="C19">
        <v>8001</v>
      </c>
      <c r="D19">
        <v>8002</v>
      </c>
      <c r="E19">
        <v>8003</v>
      </c>
      <c r="F19">
        <v>8004</v>
      </c>
      <c r="G19" t="s">
        <v>86</v>
      </c>
    </row>
    <row r="20" spans="1:7" x14ac:dyDescent="0.25">
      <c r="A20">
        <v>8020</v>
      </c>
      <c r="B20">
        <v>120</v>
      </c>
      <c r="C20">
        <v>8011</v>
      </c>
      <c r="D20">
        <v>8012</v>
      </c>
      <c r="E20">
        <v>8013</v>
      </c>
      <c r="F20">
        <v>8014</v>
      </c>
    </row>
    <row r="21" spans="1:7" x14ac:dyDescent="0.25">
      <c r="A21">
        <v>8030</v>
      </c>
      <c r="B21">
        <v>120</v>
      </c>
      <c r="C21">
        <v>8021</v>
      </c>
      <c r="D21">
        <v>8022</v>
      </c>
      <c r="E21">
        <v>8023</v>
      </c>
      <c r="F21">
        <v>8024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174A8-AC37-44AA-BEEA-B4BD1DEEF18E}">
  <dimension ref="A1:P12"/>
  <sheetViews>
    <sheetView tabSelected="1" workbookViewId="0">
      <selection activeCell="C3" sqref="C3"/>
    </sheetView>
  </sheetViews>
  <sheetFormatPr defaultRowHeight="15" x14ac:dyDescent="0.25"/>
  <cols>
    <col min="1" max="1" width="25" bestFit="1" customWidth="1"/>
    <col min="2" max="2" width="12.5703125" customWidth="1"/>
  </cols>
  <sheetData>
    <row r="1" spans="1:16" x14ac:dyDescent="0.25">
      <c r="A1">
        <v>1</v>
      </c>
      <c r="B1">
        <v>1000</v>
      </c>
      <c r="C1" t="s">
        <v>87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</row>
    <row r="2" spans="1:16" x14ac:dyDescent="0.25">
      <c r="A2">
        <v>2</v>
      </c>
      <c r="B2">
        <v>1010</v>
      </c>
      <c r="C2">
        <v>0</v>
      </c>
      <c r="D2">
        <f>VLOOKUP(D1,$A$1:$B$12,2)</f>
        <v>1000</v>
      </c>
      <c r="E2">
        <f t="shared" ref="E2:P2" si="0">VLOOKUP(E1,$A$1:$B$12,2)</f>
        <v>1010</v>
      </c>
      <c r="F2">
        <f t="shared" si="0"/>
        <v>1020</v>
      </c>
      <c r="G2">
        <f t="shared" si="0"/>
        <v>1030</v>
      </c>
      <c r="H2">
        <f t="shared" si="0"/>
        <v>1040</v>
      </c>
      <c r="I2">
        <f t="shared" si="0"/>
        <v>1050</v>
      </c>
      <c r="J2">
        <f t="shared" si="0"/>
        <v>1060</v>
      </c>
      <c r="K2">
        <f t="shared" si="0"/>
        <v>1061</v>
      </c>
      <c r="L2">
        <f t="shared" si="0"/>
        <v>1070</v>
      </c>
      <c r="M2">
        <f t="shared" si="0"/>
        <v>1071</v>
      </c>
      <c r="N2">
        <f t="shared" si="0"/>
        <v>1080</v>
      </c>
      <c r="O2">
        <f t="shared" si="0"/>
        <v>1090</v>
      </c>
    </row>
    <row r="3" spans="1:16" x14ac:dyDescent="0.25">
      <c r="A3">
        <v>3</v>
      </c>
      <c r="B3">
        <v>1020</v>
      </c>
      <c r="C3">
        <v>8000</v>
      </c>
    </row>
    <row r="4" spans="1:16" x14ac:dyDescent="0.25">
      <c r="A4">
        <v>4</v>
      </c>
      <c r="B4">
        <v>1030</v>
      </c>
    </row>
    <row r="5" spans="1:16" x14ac:dyDescent="0.25">
      <c r="A5">
        <v>5</v>
      </c>
      <c r="B5">
        <v>1040</v>
      </c>
    </row>
    <row r="6" spans="1:16" x14ac:dyDescent="0.25">
      <c r="A6">
        <v>6</v>
      </c>
      <c r="B6">
        <v>1050</v>
      </c>
    </row>
    <row r="7" spans="1:16" x14ac:dyDescent="0.25">
      <c r="A7">
        <v>7</v>
      </c>
      <c r="B7">
        <v>1060</v>
      </c>
    </row>
    <row r="8" spans="1:16" x14ac:dyDescent="0.25">
      <c r="A8">
        <v>8</v>
      </c>
      <c r="B8">
        <v>1061</v>
      </c>
    </row>
    <row r="9" spans="1:16" x14ac:dyDescent="0.25">
      <c r="A9">
        <v>9</v>
      </c>
      <c r="B9">
        <v>1070</v>
      </c>
    </row>
    <row r="10" spans="1:16" x14ac:dyDescent="0.25">
      <c r="A10">
        <v>10</v>
      </c>
      <c r="B10">
        <v>1071</v>
      </c>
    </row>
    <row r="11" spans="1:16" x14ac:dyDescent="0.25">
      <c r="A11">
        <v>11</v>
      </c>
      <c r="B11">
        <v>1080</v>
      </c>
    </row>
    <row r="12" spans="1:16" x14ac:dyDescent="0.25">
      <c r="A12">
        <v>12</v>
      </c>
      <c r="B12">
        <v>1090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E715-0C1D-4C28-8D02-2C7E0A917F52}">
  <dimension ref="A1:M3"/>
  <sheetViews>
    <sheetView workbookViewId="0">
      <selection sqref="A1:M3"/>
    </sheetView>
  </sheetViews>
  <sheetFormatPr defaultRowHeight="15" x14ac:dyDescent="0.25"/>
  <sheetData>
    <row r="1" spans="1:13" x14ac:dyDescent="0.25">
      <c r="A1">
        <v>0</v>
      </c>
      <c r="B1">
        <v>1000</v>
      </c>
      <c r="C1">
        <v>1010</v>
      </c>
      <c r="D1">
        <v>1020</v>
      </c>
      <c r="E1">
        <v>1030</v>
      </c>
      <c r="F1">
        <v>1040</v>
      </c>
      <c r="G1">
        <v>1050</v>
      </c>
      <c r="H1">
        <v>1060</v>
      </c>
      <c r="I1">
        <v>1061</v>
      </c>
      <c r="J1">
        <v>1070</v>
      </c>
      <c r="K1">
        <v>1071</v>
      </c>
      <c r="L1">
        <v>1080</v>
      </c>
      <c r="M1">
        <v>1090</v>
      </c>
    </row>
    <row r="2" spans="1:13" x14ac:dyDescent="0.25">
      <c r="A2">
        <v>8000</v>
      </c>
      <c r="B2">
        <v>8010</v>
      </c>
      <c r="C2">
        <v>8020</v>
      </c>
      <c r="D2">
        <v>8030</v>
      </c>
    </row>
    <row r="3" spans="1:13" x14ac:dyDescent="0.25">
      <c r="A3">
        <v>9000</v>
      </c>
      <c r="B3">
        <v>9100</v>
      </c>
      <c r="C3">
        <v>9200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6FDE-B1C1-4E93-827C-81DA74AE876A}">
  <sheetPr filterMode="1"/>
  <dimension ref="A2:J44"/>
  <sheetViews>
    <sheetView topLeftCell="A22" workbookViewId="0">
      <selection activeCell="A2" sqref="A2:A44"/>
    </sheetView>
  </sheetViews>
  <sheetFormatPr defaultColWidth="22" defaultRowHeight="15" x14ac:dyDescent="0.25"/>
  <sheetData>
    <row r="2" spans="1:10" x14ac:dyDescent="0.25">
      <c r="A2" t="s">
        <v>16</v>
      </c>
      <c r="B2">
        <v>0</v>
      </c>
      <c r="C2">
        <v>0</v>
      </c>
      <c r="D2" t="s">
        <v>17</v>
      </c>
      <c r="E2" t="s">
        <v>18</v>
      </c>
      <c r="F2" t="s">
        <v>19</v>
      </c>
      <c r="G2">
        <f>60*B2+C2*480</f>
        <v>0</v>
      </c>
      <c r="H2">
        <v>0</v>
      </c>
      <c r="I2">
        <f>G2+60</f>
        <v>60</v>
      </c>
      <c r="J2">
        <v>66</v>
      </c>
    </row>
    <row r="3" spans="1:10" hidden="1" x14ac:dyDescent="0.25"/>
    <row r="4" spans="1:10" hidden="1" x14ac:dyDescent="0.25"/>
    <row r="5" spans="1:10" x14ac:dyDescent="0.25">
      <c r="A5" t="s">
        <v>20</v>
      </c>
      <c r="B5">
        <v>0</v>
      </c>
      <c r="C5">
        <v>0</v>
      </c>
      <c r="D5" t="s">
        <v>21</v>
      </c>
      <c r="E5" t="s">
        <v>22</v>
      </c>
      <c r="G5">
        <f t="shared" ref="G5:G8" si="0">60*B5+C5*480</f>
        <v>0</v>
      </c>
      <c r="H5">
        <v>0</v>
      </c>
      <c r="I5">
        <f t="shared" ref="I5:I8" si="1">G5+60</f>
        <v>60</v>
      </c>
      <c r="J5">
        <v>66</v>
      </c>
    </row>
    <row r="6" spans="1:10" x14ac:dyDescent="0.25">
      <c r="A6" t="s">
        <v>23</v>
      </c>
      <c r="B6">
        <v>1</v>
      </c>
      <c r="C6">
        <v>0</v>
      </c>
      <c r="D6" t="s">
        <v>17</v>
      </c>
      <c r="G6">
        <f t="shared" si="0"/>
        <v>60</v>
      </c>
      <c r="H6">
        <v>0</v>
      </c>
      <c r="I6">
        <f t="shared" si="1"/>
        <v>120</v>
      </c>
      <c r="J6">
        <v>66</v>
      </c>
    </row>
    <row r="7" spans="1:10" x14ac:dyDescent="0.25">
      <c r="A7" t="s">
        <v>24</v>
      </c>
      <c r="B7">
        <v>2</v>
      </c>
      <c r="C7">
        <v>0</v>
      </c>
      <c r="D7" t="s">
        <v>17</v>
      </c>
      <c r="G7">
        <f t="shared" si="0"/>
        <v>120</v>
      </c>
      <c r="H7">
        <v>0</v>
      </c>
      <c r="I7">
        <f t="shared" si="1"/>
        <v>180</v>
      </c>
      <c r="J7">
        <v>66</v>
      </c>
    </row>
    <row r="8" spans="1:10" x14ac:dyDescent="0.25">
      <c r="A8" t="s">
        <v>25</v>
      </c>
      <c r="B8">
        <v>3</v>
      </c>
      <c r="C8">
        <v>0</v>
      </c>
      <c r="D8" t="s">
        <v>17</v>
      </c>
      <c r="G8">
        <f t="shared" si="0"/>
        <v>180</v>
      </c>
      <c r="H8">
        <v>0</v>
      </c>
      <c r="I8">
        <f t="shared" si="1"/>
        <v>240</v>
      </c>
      <c r="J8">
        <v>66</v>
      </c>
    </row>
    <row r="9" spans="1:10" hidden="1" x14ac:dyDescent="0.25"/>
    <row r="10" spans="1:10" x14ac:dyDescent="0.25">
      <c r="A10" t="s">
        <v>26</v>
      </c>
      <c r="B10">
        <v>4</v>
      </c>
      <c r="C10">
        <v>0</v>
      </c>
      <c r="D10" t="s">
        <v>17</v>
      </c>
      <c r="E10" t="s">
        <v>18</v>
      </c>
      <c r="F10" t="s">
        <v>27</v>
      </c>
      <c r="G10">
        <f>60*B10+C10*480</f>
        <v>240</v>
      </c>
      <c r="H10">
        <v>0</v>
      </c>
      <c r="I10">
        <f>G10+60</f>
        <v>300</v>
      </c>
      <c r="J10">
        <v>66</v>
      </c>
    </row>
    <row r="11" spans="1:10" hidden="1" x14ac:dyDescent="0.25"/>
    <row r="12" spans="1:10" hidden="1" x14ac:dyDescent="0.25"/>
    <row r="13" spans="1:10" x14ac:dyDescent="0.25">
      <c r="A13" t="s">
        <v>28</v>
      </c>
      <c r="B13">
        <v>4</v>
      </c>
      <c r="C13">
        <v>0</v>
      </c>
      <c r="D13" t="s">
        <v>17</v>
      </c>
      <c r="E13" t="s">
        <v>29</v>
      </c>
      <c r="G13">
        <f>60*B13+C13*480</f>
        <v>240</v>
      </c>
      <c r="H13">
        <v>0</v>
      </c>
      <c r="I13">
        <f>G13+60</f>
        <v>300</v>
      </c>
      <c r="J13">
        <v>66</v>
      </c>
    </row>
    <row r="14" spans="1:10" hidden="1" x14ac:dyDescent="0.25"/>
    <row r="15" spans="1:10" hidden="1" x14ac:dyDescent="0.25"/>
    <row r="16" spans="1:10" x14ac:dyDescent="0.25">
      <c r="A16" t="s">
        <v>30</v>
      </c>
      <c r="B16">
        <v>5</v>
      </c>
      <c r="C16">
        <v>0</v>
      </c>
      <c r="D16" t="s">
        <v>17</v>
      </c>
      <c r="E16" t="s">
        <v>31</v>
      </c>
      <c r="F16" t="s">
        <v>32</v>
      </c>
      <c r="G16">
        <f t="shared" ref="G15:G19" si="2">60*B16+C16*480</f>
        <v>300</v>
      </c>
      <c r="H16">
        <v>0</v>
      </c>
      <c r="I16">
        <f t="shared" ref="I15:I19" si="3">G16+60</f>
        <v>360</v>
      </c>
      <c r="J16">
        <v>66</v>
      </c>
    </row>
    <row r="17" spans="1:10" x14ac:dyDescent="0.25">
      <c r="A17" t="s">
        <v>33</v>
      </c>
      <c r="B17">
        <v>6</v>
      </c>
      <c r="C17">
        <v>0</v>
      </c>
      <c r="D17" t="s">
        <v>17</v>
      </c>
      <c r="G17">
        <f t="shared" si="2"/>
        <v>360</v>
      </c>
      <c r="H17">
        <v>0</v>
      </c>
      <c r="I17">
        <f t="shared" si="3"/>
        <v>420</v>
      </c>
      <c r="J17">
        <v>66</v>
      </c>
    </row>
    <row r="18" spans="1:10" x14ac:dyDescent="0.25">
      <c r="A18" t="s">
        <v>34</v>
      </c>
      <c r="B18">
        <v>7</v>
      </c>
      <c r="C18">
        <v>0</v>
      </c>
      <c r="D18" t="s">
        <v>17</v>
      </c>
      <c r="G18">
        <f t="shared" si="2"/>
        <v>420</v>
      </c>
      <c r="H18">
        <v>0</v>
      </c>
      <c r="I18">
        <f t="shared" si="3"/>
        <v>480</v>
      </c>
      <c r="J18">
        <v>66</v>
      </c>
    </row>
    <row r="19" spans="1:10" x14ac:dyDescent="0.25">
      <c r="A19" t="s">
        <v>35</v>
      </c>
      <c r="B19">
        <v>0</v>
      </c>
      <c r="C19">
        <v>0</v>
      </c>
      <c r="D19" t="s">
        <v>17</v>
      </c>
      <c r="G19">
        <f t="shared" si="2"/>
        <v>0</v>
      </c>
      <c r="H19">
        <v>0</v>
      </c>
      <c r="I19">
        <f t="shared" si="3"/>
        <v>60</v>
      </c>
      <c r="J19">
        <v>66</v>
      </c>
    </row>
    <row r="20" spans="1:10" hidden="1" x14ac:dyDescent="0.25"/>
    <row r="21" spans="1:10" hidden="1" x14ac:dyDescent="0.25"/>
    <row r="22" spans="1:10" x14ac:dyDescent="0.25">
      <c r="A22" t="s">
        <v>36</v>
      </c>
      <c r="B22">
        <v>7</v>
      </c>
      <c r="C22">
        <v>1</v>
      </c>
      <c r="D22" t="s">
        <v>17</v>
      </c>
      <c r="E22" t="s">
        <v>29</v>
      </c>
      <c r="F22" t="s">
        <v>32</v>
      </c>
      <c r="G22">
        <f t="shared" ref="G21:G25" si="4">60*B22+C22*480</f>
        <v>900</v>
      </c>
      <c r="H22">
        <v>0</v>
      </c>
      <c r="I22">
        <f t="shared" ref="I21:I25" si="5">G22+60</f>
        <v>960</v>
      </c>
      <c r="J22">
        <v>66</v>
      </c>
    </row>
    <row r="23" spans="1:10" x14ac:dyDescent="0.25">
      <c r="A23" t="s">
        <v>37</v>
      </c>
      <c r="B23">
        <v>0</v>
      </c>
      <c r="C23">
        <v>2</v>
      </c>
      <c r="D23" t="s">
        <v>17</v>
      </c>
      <c r="G23">
        <f t="shared" si="4"/>
        <v>960</v>
      </c>
      <c r="H23">
        <v>0</v>
      </c>
      <c r="I23">
        <f t="shared" si="5"/>
        <v>1020</v>
      </c>
      <c r="J23">
        <v>66</v>
      </c>
    </row>
    <row r="24" spans="1:10" x14ac:dyDescent="0.25">
      <c r="A24" t="s">
        <v>38</v>
      </c>
      <c r="B24">
        <v>1</v>
      </c>
      <c r="C24">
        <v>2</v>
      </c>
      <c r="D24" t="s">
        <v>17</v>
      </c>
      <c r="G24">
        <f t="shared" si="4"/>
        <v>1020</v>
      </c>
      <c r="H24">
        <v>0</v>
      </c>
      <c r="I24">
        <f t="shared" si="5"/>
        <v>1080</v>
      </c>
      <c r="J24">
        <v>66</v>
      </c>
    </row>
    <row r="25" spans="1:10" x14ac:dyDescent="0.25">
      <c r="A25" t="s">
        <v>39</v>
      </c>
      <c r="B25">
        <v>4</v>
      </c>
      <c r="C25">
        <v>0</v>
      </c>
      <c r="D25" t="s">
        <v>17</v>
      </c>
      <c r="G25">
        <f t="shared" si="4"/>
        <v>240</v>
      </c>
      <c r="H25">
        <v>0</v>
      </c>
      <c r="I25">
        <f t="shared" si="5"/>
        <v>300</v>
      </c>
      <c r="J25">
        <v>66</v>
      </c>
    </row>
    <row r="26" spans="1:10" hidden="1" x14ac:dyDescent="0.25"/>
    <row r="27" spans="1:10" hidden="1" x14ac:dyDescent="0.25"/>
    <row r="28" spans="1:10" x14ac:dyDescent="0.25">
      <c r="A28" t="s">
        <v>40</v>
      </c>
      <c r="B28">
        <v>4</v>
      </c>
      <c r="C28">
        <v>1</v>
      </c>
      <c r="D28" t="s">
        <v>17</v>
      </c>
      <c r="E28" t="s">
        <v>41</v>
      </c>
      <c r="F28" t="s">
        <v>42</v>
      </c>
      <c r="G28">
        <f t="shared" ref="G28:G30" si="6">60*B28+C28*480</f>
        <v>720</v>
      </c>
      <c r="H28">
        <v>0</v>
      </c>
      <c r="I28">
        <f t="shared" ref="I28:I30" si="7">G28+60</f>
        <v>780</v>
      </c>
      <c r="J28">
        <v>66</v>
      </c>
    </row>
    <row r="29" spans="1:10" x14ac:dyDescent="0.25">
      <c r="A29" t="s">
        <v>43</v>
      </c>
      <c r="B29">
        <v>5</v>
      </c>
      <c r="C29">
        <v>1</v>
      </c>
      <c r="D29" t="s">
        <v>17</v>
      </c>
      <c r="G29">
        <f t="shared" si="6"/>
        <v>780</v>
      </c>
      <c r="H29">
        <v>0</v>
      </c>
      <c r="I29">
        <f t="shared" si="7"/>
        <v>840</v>
      </c>
      <c r="J29">
        <v>66</v>
      </c>
    </row>
    <row r="30" spans="1:10" x14ac:dyDescent="0.25">
      <c r="A30" t="s">
        <v>44</v>
      </c>
      <c r="B30">
        <v>4</v>
      </c>
      <c r="C30">
        <v>1</v>
      </c>
      <c r="D30" t="s">
        <v>17</v>
      </c>
      <c r="G30">
        <f t="shared" si="6"/>
        <v>720</v>
      </c>
      <c r="H30">
        <v>0</v>
      </c>
      <c r="I30">
        <f t="shared" si="7"/>
        <v>780</v>
      </c>
      <c r="J30">
        <v>66</v>
      </c>
    </row>
    <row r="31" spans="1:10" hidden="1" x14ac:dyDescent="0.25"/>
    <row r="32" spans="1:10" x14ac:dyDescent="0.25">
      <c r="A32" t="s">
        <v>45</v>
      </c>
      <c r="B32">
        <v>2</v>
      </c>
      <c r="C32">
        <v>1</v>
      </c>
      <c r="D32" t="s">
        <v>17</v>
      </c>
      <c r="E32" t="s">
        <v>46</v>
      </c>
      <c r="F32" t="s">
        <v>42</v>
      </c>
      <c r="G32">
        <f t="shared" ref="G32:G34" si="8">60*B32+C32*480</f>
        <v>600</v>
      </c>
      <c r="H32">
        <v>0</v>
      </c>
      <c r="I32">
        <f t="shared" ref="I32:I34" si="9">G32+60</f>
        <v>660</v>
      </c>
      <c r="J32">
        <v>66</v>
      </c>
    </row>
    <row r="33" spans="1:10" x14ac:dyDescent="0.25">
      <c r="A33" t="s">
        <v>47</v>
      </c>
      <c r="B33">
        <v>3</v>
      </c>
      <c r="C33">
        <v>1</v>
      </c>
      <c r="D33" t="s">
        <v>17</v>
      </c>
      <c r="G33">
        <f t="shared" si="8"/>
        <v>660</v>
      </c>
      <c r="H33">
        <v>0</v>
      </c>
      <c r="I33">
        <f t="shared" si="9"/>
        <v>720</v>
      </c>
      <c r="J33">
        <v>66</v>
      </c>
    </row>
    <row r="34" spans="1:10" x14ac:dyDescent="0.25">
      <c r="A34" t="s">
        <v>48</v>
      </c>
      <c r="B34">
        <v>2</v>
      </c>
      <c r="C34">
        <v>1</v>
      </c>
      <c r="D34" t="s">
        <v>17</v>
      </c>
      <c r="G34">
        <f t="shared" si="8"/>
        <v>600</v>
      </c>
      <c r="H34">
        <v>0</v>
      </c>
      <c r="I34">
        <f t="shared" si="9"/>
        <v>660</v>
      </c>
      <c r="J34">
        <v>66</v>
      </c>
    </row>
    <row r="35" spans="1:10" hidden="1" x14ac:dyDescent="0.25"/>
    <row r="36" spans="1:10" x14ac:dyDescent="0.25">
      <c r="A36" t="s">
        <v>49</v>
      </c>
      <c r="B36">
        <v>5</v>
      </c>
      <c r="C36">
        <v>2</v>
      </c>
      <c r="D36" t="s">
        <v>17</v>
      </c>
      <c r="E36" t="s">
        <v>18</v>
      </c>
      <c r="F36" t="s">
        <v>32</v>
      </c>
      <c r="G36">
        <f t="shared" ref="G36:G39" si="10">60*B36+C36*480</f>
        <v>1260</v>
      </c>
      <c r="H36">
        <v>0</v>
      </c>
      <c r="I36">
        <f t="shared" ref="I36:I39" si="11">G36+60</f>
        <v>1320</v>
      </c>
      <c r="J36">
        <v>66</v>
      </c>
    </row>
    <row r="37" spans="1:10" x14ac:dyDescent="0.25">
      <c r="A37" t="s">
        <v>50</v>
      </c>
      <c r="B37">
        <v>6</v>
      </c>
      <c r="C37">
        <v>2</v>
      </c>
      <c r="D37" t="s">
        <v>17</v>
      </c>
      <c r="G37">
        <f t="shared" si="10"/>
        <v>1320</v>
      </c>
      <c r="H37">
        <v>0</v>
      </c>
      <c r="I37">
        <f t="shared" si="11"/>
        <v>1380</v>
      </c>
      <c r="J37">
        <v>66</v>
      </c>
    </row>
    <row r="38" spans="1:10" x14ac:dyDescent="0.25">
      <c r="A38" t="s">
        <v>51</v>
      </c>
      <c r="B38">
        <v>7</v>
      </c>
      <c r="C38">
        <v>2</v>
      </c>
      <c r="D38" t="s">
        <v>17</v>
      </c>
      <c r="G38">
        <f t="shared" si="10"/>
        <v>1380</v>
      </c>
      <c r="H38">
        <v>0</v>
      </c>
      <c r="I38">
        <f t="shared" si="11"/>
        <v>1440</v>
      </c>
      <c r="J38">
        <v>66</v>
      </c>
    </row>
    <row r="39" spans="1:10" x14ac:dyDescent="0.25">
      <c r="A39" t="s">
        <v>52</v>
      </c>
      <c r="B39">
        <v>4</v>
      </c>
      <c r="C39">
        <v>1</v>
      </c>
      <c r="D39" t="s">
        <v>17</v>
      </c>
      <c r="G39">
        <f t="shared" si="10"/>
        <v>720</v>
      </c>
      <c r="H39">
        <v>0</v>
      </c>
      <c r="I39">
        <f t="shared" si="11"/>
        <v>780</v>
      </c>
      <c r="J39">
        <v>66</v>
      </c>
    </row>
    <row r="40" spans="1:10" hidden="1" x14ac:dyDescent="0.25"/>
    <row r="41" spans="1:10" x14ac:dyDescent="0.25">
      <c r="A41" t="s">
        <v>53</v>
      </c>
      <c r="B41">
        <v>2</v>
      </c>
      <c r="C41">
        <v>2</v>
      </c>
      <c r="D41" t="s">
        <v>17</v>
      </c>
      <c r="E41" t="s">
        <v>18</v>
      </c>
      <c r="F41" t="s">
        <v>32</v>
      </c>
      <c r="G41">
        <f t="shared" ref="G41:G44" si="12">60*B41+C41*480</f>
        <v>1080</v>
      </c>
      <c r="H41">
        <v>0</v>
      </c>
      <c r="I41">
        <f t="shared" ref="I41:I44" si="13">G41+60</f>
        <v>1140</v>
      </c>
      <c r="J41">
        <v>66</v>
      </c>
    </row>
    <row r="42" spans="1:10" x14ac:dyDescent="0.25">
      <c r="A42" t="s">
        <v>54</v>
      </c>
      <c r="B42">
        <v>3</v>
      </c>
      <c r="C42">
        <v>2</v>
      </c>
      <c r="D42" t="s">
        <v>17</v>
      </c>
      <c r="G42">
        <f t="shared" si="12"/>
        <v>1140</v>
      </c>
      <c r="H42">
        <v>0</v>
      </c>
      <c r="I42">
        <f t="shared" si="13"/>
        <v>1200</v>
      </c>
      <c r="J42">
        <v>66</v>
      </c>
    </row>
    <row r="43" spans="1:10" x14ac:dyDescent="0.25">
      <c r="A43" t="s">
        <v>55</v>
      </c>
      <c r="B43">
        <v>4</v>
      </c>
      <c r="C43">
        <v>2</v>
      </c>
      <c r="D43" t="s">
        <v>17</v>
      </c>
      <c r="G43">
        <f t="shared" si="12"/>
        <v>1200</v>
      </c>
      <c r="H43">
        <v>0</v>
      </c>
      <c r="I43">
        <f t="shared" si="13"/>
        <v>1260</v>
      </c>
      <c r="J43">
        <v>66</v>
      </c>
    </row>
    <row r="44" spans="1:10" x14ac:dyDescent="0.25">
      <c r="A44" t="s">
        <v>56</v>
      </c>
      <c r="B44">
        <v>2</v>
      </c>
      <c r="C44">
        <v>1</v>
      </c>
      <c r="D44" t="s">
        <v>17</v>
      </c>
      <c r="G44">
        <f t="shared" si="12"/>
        <v>600</v>
      </c>
      <c r="H44">
        <v>0</v>
      </c>
      <c r="I44">
        <f t="shared" si="13"/>
        <v>660</v>
      </c>
      <c r="J44">
        <v>66</v>
      </c>
    </row>
  </sheetData>
  <autoFilter ref="A1:H44" xr:uid="{4CA95BE8-B375-43FA-8620-6B5F75D998CE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B145-B210-46E0-8271-7BB1A6C655EA}">
  <dimension ref="A1:I12"/>
  <sheetViews>
    <sheetView workbookViewId="0">
      <selection activeCell="E1" sqref="E1:I12"/>
    </sheetView>
  </sheetViews>
  <sheetFormatPr defaultRowHeight="15" x14ac:dyDescent="0.25"/>
  <cols>
    <col min="1" max="1" width="14.7109375" bestFit="1" customWidth="1"/>
    <col min="2" max="2" width="33.5703125" bestFit="1" customWidth="1"/>
    <col min="5" max="5" width="12.5703125" bestFit="1" customWidth="1"/>
    <col min="6" max="6" width="14.7109375" customWidth="1"/>
  </cols>
  <sheetData>
    <row r="1" spans="1:9" x14ac:dyDescent="0.25">
      <c r="A1" t="s">
        <v>58</v>
      </c>
      <c r="B1">
        <v>8001</v>
      </c>
      <c r="C1">
        <v>0</v>
      </c>
      <c r="D1">
        <v>0</v>
      </c>
      <c r="E1">
        <v>8001</v>
      </c>
      <c r="F1">
        <f>C1*160+D1*480</f>
        <v>0</v>
      </c>
      <c r="G1">
        <v>108</v>
      </c>
      <c r="H1">
        <f>F1+160</f>
        <v>160</v>
      </c>
      <c r="I1">
        <v>176</v>
      </c>
    </row>
    <row r="2" spans="1:9" x14ac:dyDescent="0.25">
      <c r="A2" t="s">
        <v>59</v>
      </c>
      <c r="B2">
        <v>8002</v>
      </c>
      <c r="C2">
        <v>1</v>
      </c>
      <c r="D2">
        <v>0</v>
      </c>
      <c r="E2">
        <v>8002</v>
      </c>
      <c r="F2">
        <f t="shared" ref="F2:F13" si="0">C2*160+D2*480</f>
        <v>160</v>
      </c>
      <c r="G2">
        <v>108</v>
      </c>
      <c r="H2">
        <f t="shared" ref="H2:H12" si="1">F2+160</f>
        <v>320</v>
      </c>
      <c r="I2">
        <v>176</v>
      </c>
    </row>
    <row r="3" spans="1:9" x14ac:dyDescent="0.25">
      <c r="A3" t="s">
        <v>59</v>
      </c>
      <c r="B3">
        <v>8003</v>
      </c>
      <c r="C3">
        <v>2</v>
      </c>
      <c r="D3">
        <v>0</v>
      </c>
      <c r="E3">
        <v>8003</v>
      </c>
      <c r="F3">
        <f t="shared" si="0"/>
        <v>320</v>
      </c>
      <c r="G3">
        <v>108</v>
      </c>
      <c r="H3">
        <f t="shared" si="1"/>
        <v>480</v>
      </c>
      <c r="I3">
        <v>176</v>
      </c>
    </row>
    <row r="4" spans="1:9" x14ac:dyDescent="0.25">
      <c r="A4" t="s">
        <v>59</v>
      </c>
      <c r="B4">
        <v>8004</v>
      </c>
      <c r="C4">
        <v>3</v>
      </c>
      <c r="D4">
        <v>0</v>
      </c>
      <c r="E4">
        <v>8004</v>
      </c>
      <c r="F4">
        <v>1440</v>
      </c>
      <c r="G4">
        <v>108</v>
      </c>
      <c r="H4">
        <f t="shared" si="1"/>
        <v>1600</v>
      </c>
      <c r="I4">
        <v>176</v>
      </c>
    </row>
    <row r="5" spans="1:9" x14ac:dyDescent="0.25">
      <c r="A5" t="s">
        <v>59</v>
      </c>
      <c r="B5">
        <v>8011</v>
      </c>
      <c r="C5">
        <v>0</v>
      </c>
      <c r="D5">
        <v>1</v>
      </c>
      <c r="E5">
        <v>8011</v>
      </c>
      <c r="F5">
        <f t="shared" si="0"/>
        <v>480</v>
      </c>
      <c r="G5">
        <v>108</v>
      </c>
      <c r="H5">
        <f t="shared" si="1"/>
        <v>640</v>
      </c>
      <c r="I5">
        <v>176</v>
      </c>
    </row>
    <row r="6" spans="1:9" x14ac:dyDescent="0.25">
      <c r="A6" t="s">
        <v>59</v>
      </c>
      <c r="B6">
        <v>8012</v>
      </c>
      <c r="C6">
        <v>1</v>
      </c>
      <c r="D6">
        <v>1</v>
      </c>
      <c r="E6">
        <v>8012</v>
      </c>
      <c r="F6">
        <f t="shared" si="0"/>
        <v>640</v>
      </c>
      <c r="G6">
        <v>108</v>
      </c>
      <c r="H6">
        <f t="shared" si="1"/>
        <v>800</v>
      </c>
      <c r="I6">
        <v>176</v>
      </c>
    </row>
    <row r="7" spans="1:9" x14ac:dyDescent="0.25">
      <c r="A7" t="s">
        <v>59</v>
      </c>
      <c r="B7">
        <v>8013</v>
      </c>
      <c r="C7">
        <v>2</v>
      </c>
      <c r="D7">
        <v>1</v>
      </c>
      <c r="E7">
        <v>8013</v>
      </c>
      <c r="F7">
        <f t="shared" si="0"/>
        <v>800</v>
      </c>
      <c r="G7">
        <v>108</v>
      </c>
      <c r="H7">
        <f t="shared" si="1"/>
        <v>960</v>
      </c>
      <c r="I7">
        <v>176</v>
      </c>
    </row>
    <row r="8" spans="1:9" x14ac:dyDescent="0.25">
      <c r="A8" t="s">
        <v>59</v>
      </c>
      <c r="B8">
        <v>8014</v>
      </c>
      <c r="C8">
        <v>3</v>
      </c>
      <c r="D8">
        <v>1</v>
      </c>
      <c r="E8">
        <v>8014</v>
      </c>
      <c r="F8">
        <v>1440</v>
      </c>
      <c r="G8">
        <v>108</v>
      </c>
      <c r="H8">
        <f t="shared" si="1"/>
        <v>1600</v>
      </c>
      <c r="I8">
        <v>176</v>
      </c>
    </row>
    <row r="9" spans="1:9" x14ac:dyDescent="0.25">
      <c r="A9" t="s">
        <v>59</v>
      </c>
      <c r="B9">
        <v>8021</v>
      </c>
      <c r="C9">
        <v>0</v>
      </c>
      <c r="D9">
        <v>2</v>
      </c>
      <c r="E9">
        <v>8021</v>
      </c>
      <c r="F9">
        <f t="shared" si="0"/>
        <v>960</v>
      </c>
      <c r="G9">
        <v>108</v>
      </c>
      <c r="H9">
        <f t="shared" si="1"/>
        <v>1120</v>
      </c>
      <c r="I9">
        <v>176</v>
      </c>
    </row>
    <row r="10" spans="1:9" x14ac:dyDescent="0.25">
      <c r="A10" t="s">
        <v>59</v>
      </c>
      <c r="B10">
        <v>8022</v>
      </c>
      <c r="C10">
        <v>1</v>
      </c>
      <c r="D10">
        <v>2</v>
      </c>
      <c r="E10">
        <v>8022</v>
      </c>
      <c r="F10">
        <f t="shared" si="0"/>
        <v>1120</v>
      </c>
      <c r="G10">
        <v>108</v>
      </c>
      <c r="H10">
        <f t="shared" si="1"/>
        <v>1280</v>
      </c>
      <c r="I10">
        <v>176</v>
      </c>
    </row>
    <row r="11" spans="1:9" x14ac:dyDescent="0.25">
      <c r="A11" t="s">
        <v>59</v>
      </c>
      <c r="B11">
        <v>8023</v>
      </c>
      <c r="C11">
        <v>2</v>
      </c>
      <c r="D11">
        <v>2</v>
      </c>
      <c r="E11">
        <v>8023</v>
      </c>
      <c r="F11">
        <f t="shared" si="0"/>
        <v>1280</v>
      </c>
      <c r="G11">
        <v>108</v>
      </c>
      <c r="H11">
        <f t="shared" si="1"/>
        <v>1440</v>
      </c>
      <c r="I11">
        <v>176</v>
      </c>
    </row>
    <row r="12" spans="1:9" x14ac:dyDescent="0.25">
      <c r="A12" t="s">
        <v>59</v>
      </c>
      <c r="B12">
        <v>8024</v>
      </c>
      <c r="C12">
        <v>3</v>
      </c>
      <c r="D12">
        <v>2</v>
      </c>
      <c r="E12">
        <v>8024</v>
      </c>
      <c r="F12">
        <f t="shared" si="0"/>
        <v>1440</v>
      </c>
      <c r="G12">
        <v>108</v>
      </c>
      <c r="H12">
        <f t="shared" si="1"/>
        <v>1600</v>
      </c>
      <c r="I12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DFD6-1990-406F-9A1C-D69208381756}">
  <dimension ref="A1:F46"/>
  <sheetViews>
    <sheetView topLeftCell="A21" workbookViewId="0">
      <selection sqref="A1:F46"/>
    </sheetView>
  </sheetViews>
  <sheetFormatPr defaultRowHeight="15" x14ac:dyDescent="0.25"/>
  <cols>
    <col min="1" max="1" width="25.7109375" style="1" bestFit="1" customWidth="1"/>
    <col min="2" max="2" width="11.42578125" bestFit="1" customWidth="1"/>
    <col min="3" max="3" width="7" customWidth="1"/>
    <col min="4" max="4" width="11.85546875" customWidth="1"/>
    <col min="6" max="6" width="11.140625" bestFit="1" customWidth="1"/>
  </cols>
  <sheetData>
    <row r="1" spans="1:6" x14ac:dyDescent="0.25">
      <c r="A1" s="1">
        <v>8101</v>
      </c>
      <c r="B1">
        <v>210</v>
      </c>
      <c r="C1">
        <v>176</v>
      </c>
      <c r="D1">
        <f>B1+30</f>
        <v>240</v>
      </c>
      <c r="E1">
        <f>C1+30</f>
        <v>206</v>
      </c>
      <c r="F1" t="s">
        <v>60</v>
      </c>
    </row>
    <row r="3" spans="1:6" x14ac:dyDescent="0.25">
      <c r="A3" s="1">
        <v>8201</v>
      </c>
      <c r="B3">
        <v>0</v>
      </c>
      <c r="C3">
        <v>176</v>
      </c>
      <c r="D3">
        <v>30</v>
      </c>
      <c r="E3">
        <v>206</v>
      </c>
      <c r="F3" t="s">
        <v>61</v>
      </c>
    </row>
    <row r="4" spans="1:6" x14ac:dyDescent="0.25">
      <c r="A4" s="1">
        <v>8202</v>
      </c>
      <c r="B4">
        <v>30</v>
      </c>
      <c r="C4">
        <v>176</v>
      </c>
      <c r="D4">
        <v>60</v>
      </c>
      <c r="E4">
        <v>206</v>
      </c>
    </row>
    <row r="5" spans="1:6" x14ac:dyDescent="0.25">
      <c r="A5" s="1">
        <v>8203</v>
      </c>
      <c r="B5">
        <v>60</v>
      </c>
      <c r="C5">
        <v>176</v>
      </c>
      <c r="D5">
        <v>90</v>
      </c>
      <c r="E5">
        <v>206</v>
      </c>
    </row>
    <row r="6" spans="1:6" x14ac:dyDescent="0.25">
      <c r="A6" s="1">
        <v>8204</v>
      </c>
      <c r="B6">
        <v>90</v>
      </c>
      <c r="C6">
        <v>176</v>
      </c>
      <c r="D6">
        <v>120</v>
      </c>
      <c r="E6">
        <v>206</v>
      </c>
    </row>
    <row r="9" spans="1:6" x14ac:dyDescent="0.25">
      <c r="A9" s="1">
        <v>8301</v>
      </c>
      <c r="B9">
        <v>120</v>
      </c>
      <c r="C9">
        <v>176</v>
      </c>
      <c r="D9">
        <v>150</v>
      </c>
      <c r="E9">
        <v>206</v>
      </c>
      <c r="F9" t="s">
        <v>62</v>
      </c>
    </row>
    <row r="10" spans="1:6" x14ac:dyDescent="0.25">
      <c r="A10" s="1">
        <v>8302</v>
      </c>
      <c r="B10">
        <v>150</v>
      </c>
      <c r="C10">
        <v>176</v>
      </c>
      <c r="D10">
        <v>180</v>
      </c>
      <c r="E10">
        <v>206</v>
      </c>
    </row>
    <row r="11" spans="1:6" x14ac:dyDescent="0.25">
      <c r="A11" s="1">
        <v>8303</v>
      </c>
      <c r="B11">
        <v>180</v>
      </c>
      <c r="C11">
        <v>176</v>
      </c>
      <c r="D11">
        <v>210</v>
      </c>
      <c r="E11">
        <v>206</v>
      </c>
    </row>
    <row r="13" spans="1:6" x14ac:dyDescent="0.25">
      <c r="A13" s="1">
        <v>-1001</v>
      </c>
      <c r="B13">
        <v>0</v>
      </c>
      <c r="C13">
        <v>0</v>
      </c>
      <c r="F13" t="s">
        <v>63</v>
      </c>
    </row>
    <row r="14" spans="1:6" x14ac:dyDescent="0.25">
      <c r="A14" s="1">
        <v>-1002</v>
      </c>
      <c r="B14">
        <v>1</v>
      </c>
      <c r="C14">
        <v>0</v>
      </c>
    </row>
    <row r="15" spans="1:6" x14ac:dyDescent="0.25">
      <c r="A15" s="1">
        <v>-1003</v>
      </c>
      <c r="B15">
        <v>2</v>
      </c>
      <c r="C15">
        <v>0</v>
      </c>
    </row>
    <row r="16" spans="1:6" x14ac:dyDescent="0.25">
      <c r="A16" s="1">
        <v>-1004</v>
      </c>
      <c r="B16">
        <v>3</v>
      </c>
      <c r="C16">
        <v>0</v>
      </c>
    </row>
    <row r="18" spans="1:6" x14ac:dyDescent="0.25">
      <c r="A18" s="1">
        <v>9101</v>
      </c>
      <c r="B18">
        <v>0</v>
      </c>
      <c r="C18">
        <v>206</v>
      </c>
      <c r="D18">
        <v>32</v>
      </c>
      <c r="E18">
        <v>270</v>
      </c>
      <c r="F18" t="s">
        <v>64</v>
      </c>
    </row>
    <row r="19" spans="1:6" x14ac:dyDescent="0.25">
      <c r="A19" s="1">
        <v>9102</v>
      </c>
      <c r="B19">
        <v>32</v>
      </c>
      <c r="C19">
        <v>206</v>
      </c>
      <c r="D19">
        <v>64</v>
      </c>
      <c r="E19">
        <v>270</v>
      </c>
    </row>
    <row r="20" spans="1:6" x14ac:dyDescent="0.25">
      <c r="A20" s="1">
        <v>9201</v>
      </c>
      <c r="B20">
        <v>64</v>
      </c>
      <c r="C20">
        <v>206</v>
      </c>
      <c r="D20">
        <v>80</v>
      </c>
      <c r="E20">
        <v>238</v>
      </c>
    </row>
    <row r="21" spans="1:6" x14ac:dyDescent="0.25">
      <c r="A21" s="1">
        <v>9202</v>
      </c>
      <c r="B21">
        <v>80</v>
      </c>
      <c r="C21">
        <v>206</v>
      </c>
      <c r="D21">
        <v>96</v>
      </c>
      <c r="E21">
        <v>238</v>
      </c>
    </row>
    <row r="23" spans="1:6" x14ac:dyDescent="0.25">
      <c r="A23" s="1">
        <v>123450</v>
      </c>
      <c r="B23">
        <v>0</v>
      </c>
      <c r="C23">
        <v>286</v>
      </c>
      <c r="D23">
        <v>585</v>
      </c>
      <c r="E23">
        <v>302</v>
      </c>
      <c r="F23" t="s">
        <v>65</v>
      </c>
    </row>
    <row r="24" spans="1:6" x14ac:dyDescent="0.25">
      <c r="A24" s="1">
        <v>123451</v>
      </c>
      <c r="B24">
        <v>0</v>
      </c>
      <c r="C24">
        <v>302</v>
      </c>
      <c r="D24">
        <v>51</v>
      </c>
      <c r="E24">
        <v>339</v>
      </c>
    </row>
    <row r="25" spans="1:6" x14ac:dyDescent="0.25">
      <c r="A25" s="1">
        <v>123452</v>
      </c>
      <c r="B25">
        <v>51</v>
      </c>
      <c r="C25">
        <v>302</v>
      </c>
      <c r="D25">
        <v>67</v>
      </c>
      <c r="E25">
        <v>319</v>
      </c>
    </row>
    <row r="26" spans="1:6" x14ac:dyDescent="0.25">
      <c r="A26" s="1">
        <v>123453</v>
      </c>
      <c r="B26">
        <v>67</v>
      </c>
      <c r="C26">
        <v>302</v>
      </c>
      <c r="D26">
        <v>91</v>
      </c>
      <c r="E26">
        <v>315</v>
      </c>
    </row>
    <row r="28" spans="1:6" x14ac:dyDescent="0.25">
      <c r="A28">
        <v>51000</v>
      </c>
      <c r="B28">
        <v>0</v>
      </c>
      <c r="C28">
        <v>66</v>
      </c>
      <c r="D28">
        <v>42</v>
      </c>
      <c r="E28">
        <v>108</v>
      </c>
      <c r="F28" t="s">
        <v>66</v>
      </c>
    </row>
    <row r="29" spans="1:6" x14ac:dyDescent="0.25">
      <c r="A29">
        <v>52000</v>
      </c>
      <c r="B29">
        <v>42</v>
      </c>
      <c r="C29">
        <v>66</v>
      </c>
      <c r="D29">
        <v>84</v>
      </c>
      <c r="E29">
        <v>108</v>
      </c>
    </row>
    <row r="30" spans="1:6" x14ac:dyDescent="0.25">
      <c r="A30">
        <v>53000</v>
      </c>
      <c r="B30">
        <v>84</v>
      </c>
      <c r="C30">
        <v>66</v>
      </c>
      <c r="D30">
        <v>126</v>
      </c>
      <c r="E30">
        <v>108</v>
      </c>
    </row>
    <row r="31" spans="1:6" x14ac:dyDescent="0.25">
      <c r="A31">
        <v>54000</v>
      </c>
      <c r="B31">
        <v>126</v>
      </c>
      <c r="C31">
        <v>66</v>
      </c>
      <c r="D31">
        <v>168</v>
      </c>
      <c r="E31">
        <v>108</v>
      </c>
    </row>
    <row r="32" spans="1:6" x14ac:dyDescent="0.25">
      <c r="A32">
        <v>55000</v>
      </c>
      <c r="B32">
        <v>168</v>
      </c>
      <c r="C32">
        <v>66</v>
      </c>
      <c r="D32">
        <v>210</v>
      </c>
      <c r="E32">
        <v>108</v>
      </c>
    </row>
    <row r="33" spans="1:6" x14ac:dyDescent="0.25">
      <c r="A33">
        <v>56000</v>
      </c>
      <c r="B33">
        <v>210</v>
      </c>
      <c r="C33">
        <v>66</v>
      </c>
      <c r="D33">
        <v>252</v>
      </c>
      <c r="E33">
        <v>108</v>
      </c>
    </row>
    <row r="34" spans="1:6" x14ac:dyDescent="0.25">
      <c r="A34">
        <v>57000</v>
      </c>
      <c r="B34">
        <v>252</v>
      </c>
      <c r="C34">
        <v>66</v>
      </c>
      <c r="D34">
        <v>294</v>
      </c>
      <c r="E34">
        <v>108</v>
      </c>
    </row>
    <row r="35" spans="1:6" x14ac:dyDescent="0.25">
      <c r="A35">
        <v>58000</v>
      </c>
      <c r="B35">
        <v>294</v>
      </c>
      <c r="C35">
        <v>66</v>
      </c>
      <c r="D35">
        <v>336</v>
      </c>
      <c r="E35">
        <v>108</v>
      </c>
    </row>
    <row r="36" spans="1:6" x14ac:dyDescent="0.25">
      <c r="A36">
        <v>60000</v>
      </c>
      <c r="B36">
        <v>378</v>
      </c>
      <c r="C36">
        <v>66</v>
      </c>
      <c r="D36">
        <v>420</v>
      </c>
      <c r="E36">
        <v>108</v>
      </c>
    </row>
    <row r="37" spans="1:6" x14ac:dyDescent="0.25">
      <c r="A37">
        <v>62000</v>
      </c>
      <c r="B37">
        <v>462</v>
      </c>
      <c r="C37">
        <v>66</v>
      </c>
      <c r="D37">
        <v>504</v>
      </c>
      <c r="E37">
        <v>108</v>
      </c>
    </row>
    <row r="38" spans="1:6" x14ac:dyDescent="0.25">
      <c r="A38">
        <v>63000</v>
      </c>
      <c r="B38">
        <v>504</v>
      </c>
      <c r="C38">
        <v>66</v>
      </c>
      <c r="D38">
        <v>546</v>
      </c>
      <c r="E38">
        <v>108</v>
      </c>
    </row>
    <row r="39" spans="1:6" x14ac:dyDescent="0.25">
      <c r="A39">
        <v>72000</v>
      </c>
      <c r="B39">
        <v>882</v>
      </c>
      <c r="C39">
        <v>66</v>
      </c>
      <c r="D39">
        <v>924</v>
      </c>
      <c r="E39">
        <v>108</v>
      </c>
    </row>
    <row r="40" spans="1:6" x14ac:dyDescent="0.25">
      <c r="A40">
        <v>73000</v>
      </c>
      <c r="B40">
        <v>924</v>
      </c>
      <c r="C40">
        <v>66</v>
      </c>
      <c r="D40">
        <v>966</v>
      </c>
      <c r="E40">
        <v>108</v>
      </c>
    </row>
    <row r="42" spans="1:6" x14ac:dyDescent="0.25">
      <c r="A42" s="1">
        <v>81000</v>
      </c>
      <c r="B42">
        <v>0</v>
      </c>
      <c r="C42">
        <v>270</v>
      </c>
      <c r="D42">
        <v>31</v>
      </c>
      <c r="E42">
        <v>286</v>
      </c>
      <c r="F42" t="s">
        <v>67</v>
      </c>
    </row>
    <row r="43" spans="1:6" x14ac:dyDescent="0.25">
      <c r="A43" s="1">
        <v>82000</v>
      </c>
      <c r="B43">
        <v>31</v>
      </c>
      <c r="C43">
        <v>270</v>
      </c>
      <c r="D43">
        <v>62</v>
      </c>
      <c r="E43">
        <v>286</v>
      </c>
    </row>
    <row r="44" spans="1:6" x14ac:dyDescent="0.25">
      <c r="A44" s="1">
        <v>83000</v>
      </c>
      <c r="B44">
        <v>62</v>
      </c>
      <c r="C44">
        <v>270</v>
      </c>
      <c r="D44">
        <v>93</v>
      </c>
      <c r="E44">
        <v>286</v>
      </c>
    </row>
    <row r="45" spans="1:6" x14ac:dyDescent="0.25">
      <c r="A45" s="1">
        <v>84000</v>
      </c>
      <c r="B45">
        <v>93</v>
      </c>
      <c r="C45">
        <v>270</v>
      </c>
      <c r="D45">
        <v>124</v>
      </c>
      <c r="E45">
        <v>286</v>
      </c>
    </row>
    <row r="46" spans="1:6" x14ac:dyDescent="0.25">
      <c r="A46" s="1">
        <v>85000</v>
      </c>
      <c r="B46">
        <v>124</v>
      </c>
      <c r="C46">
        <v>270</v>
      </c>
      <c r="D46">
        <v>155</v>
      </c>
      <c r="E46">
        <v>286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D5819-A711-45BF-9165-3D97A68DECBE}">
  <dimension ref="A1"/>
  <sheetViews>
    <sheetView workbookViewId="0">
      <selection sqref="A1:E4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13FB-5A48-4E3A-A137-357396F72258}">
  <dimension ref="A1:F29"/>
  <sheetViews>
    <sheetView topLeftCell="A6" workbookViewId="0">
      <selection sqref="A1:F29"/>
    </sheetView>
  </sheetViews>
  <sheetFormatPr defaultRowHeight="15" x14ac:dyDescent="0.25"/>
  <cols>
    <col min="1" max="1" width="13.5703125" bestFit="1" customWidth="1"/>
    <col min="2" max="2" width="5.7109375" bestFit="1" customWidth="1"/>
  </cols>
  <sheetData>
    <row r="1" spans="1:6" x14ac:dyDescent="0.25">
      <c r="A1">
        <v>1001</v>
      </c>
      <c r="B1">
        <v>0</v>
      </c>
      <c r="C1">
        <v>0</v>
      </c>
      <c r="D1">
        <v>60</v>
      </c>
      <c r="E1">
        <v>66</v>
      </c>
      <c r="F1" t="s">
        <v>57</v>
      </c>
    </row>
    <row r="2" spans="1:6" x14ac:dyDescent="0.25">
      <c r="A2">
        <v>1011</v>
      </c>
      <c r="B2">
        <v>0</v>
      </c>
      <c r="C2">
        <v>0</v>
      </c>
      <c r="D2">
        <v>60</v>
      </c>
      <c r="E2">
        <v>66</v>
      </c>
    </row>
    <row r="3" spans="1:6" x14ac:dyDescent="0.25">
      <c r="A3">
        <v>1012</v>
      </c>
      <c r="B3">
        <v>60</v>
      </c>
      <c r="C3">
        <v>0</v>
      </c>
      <c r="D3">
        <v>120</v>
      </c>
      <c r="E3">
        <v>66</v>
      </c>
    </row>
    <row r="4" spans="1:6" x14ac:dyDescent="0.25">
      <c r="A4">
        <v>1013</v>
      </c>
      <c r="B4">
        <v>120</v>
      </c>
      <c r="C4">
        <v>0</v>
      </c>
      <c r="D4">
        <v>180</v>
      </c>
      <c r="E4">
        <v>66</v>
      </c>
    </row>
    <row r="5" spans="1:6" x14ac:dyDescent="0.25">
      <c r="A5">
        <v>1014</v>
      </c>
      <c r="B5">
        <v>180</v>
      </c>
      <c r="C5">
        <v>0</v>
      </c>
      <c r="D5">
        <v>240</v>
      </c>
      <c r="E5">
        <v>66</v>
      </c>
    </row>
    <row r="6" spans="1:6" x14ac:dyDescent="0.25">
      <c r="A6">
        <v>1021</v>
      </c>
      <c r="B6">
        <v>240</v>
      </c>
      <c r="C6">
        <v>0</v>
      </c>
      <c r="D6">
        <v>300</v>
      </c>
      <c r="E6">
        <v>66</v>
      </c>
    </row>
    <row r="7" spans="1:6" x14ac:dyDescent="0.25">
      <c r="A7">
        <v>1031</v>
      </c>
      <c r="B7">
        <v>240</v>
      </c>
      <c r="C7">
        <v>0</v>
      </c>
      <c r="D7">
        <v>300</v>
      </c>
      <c r="E7">
        <v>66</v>
      </c>
    </row>
    <row r="8" spans="1:6" x14ac:dyDescent="0.25">
      <c r="A8">
        <v>1041</v>
      </c>
      <c r="B8">
        <v>300</v>
      </c>
      <c r="C8">
        <v>0</v>
      </c>
      <c r="D8">
        <v>360</v>
      </c>
      <c r="E8">
        <v>66</v>
      </c>
    </row>
    <row r="9" spans="1:6" x14ac:dyDescent="0.25">
      <c r="A9">
        <v>1042</v>
      </c>
      <c r="B9">
        <v>360</v>
      </c>
      <c r="C9">
        <v>0</v>
      </c>
      <c r="D9">
        <v>420</v>
      </c>
      <c r="E9">
        <v>66</v>
      </c>
    </row>
    <row r="10" spans="1:6" x14ac:dyDescent="0.25">
      <c r="A10">
        <v>1043</v>
      </c>
      <c r="B10">
        <v>420</v>
      </c>
      <c r="C10">
        <v>0</v>
      </c>
      <c r="D10">
        <v>480</v>
      </c>
      <c r="E10">
        <v>66</v>
      </c>
    </row>
    <row r="11" spans="1:6" x14ac:dyDescent="0.25">
      <c r="A11">
        <v>1044</v>
      </c>
      <c r="B11">
        <v>0</v>
      </c>
      <c r="C11">
        <v>0</v>
      </c>
      <c r="D11">
        <v>60</v>
      </c>
      <c r="E11">
        <v>66</v>
      </c>
    </row>
    <row r="12" spans="1:6" x14ac:dyDescent="0.25">
      <c r="A12">
        <v>1051</v>
      </c>
      <c r="B12">
        <v>900</v>
      </c>
      <c r="C12">
        <v>0</v>
      </c>
      <c r="D12">
        <v>960</v>
      </c>
      <c r="E12">
        <v>66</v>
      </c>
    </row>
    <row r="13" spans="1:6" x14ac:dyDescent="0.25">
      <c r="A13">
        <v>1052</v>
      </c>
      <c r="B13">
        <v>960</v>
      </c>
      <c r="C13">
        <v>0</v>
      </c>
      <c r="D13">
        <v>1020</v>
      </c>
      <c r="E13">
        <v>66</v>
      </c>
    </row>
    <row r="14" spans="1:6" x14ac:dyDescent="0.25">
      <c r="A14">
        <v>1053</v>
      </c>
      <c r="B14">
        <v>1020</v>
      </c>
      <c r="C14">
        <v>0</v>
      </c>
      <c r="D14">
        <v>1080</v>
      </c>
      <c r="E14">
        <v>66</v>
      </c>
    </row>
    <row r="15" spans="1:6" x14ac:dyDescent="0.25">
      <c r="A15">
        <v>1054</v>
      </c>
      <c r="B15">
        <v>240</v>
      </c>
      <c r="C15">
        <v>0</v>
      </c>
      <c r="D15">
        <v>300</v>
      </c>
      <c r="E15">
        <v>66</v>
      </c>
    </row>
    <row r="16" spans="1:6" x14ac:dyDescent="0.25">
      <c r="A16">
        <v>1061</v>
      </c>
      <c r="B16">
        <v>720</v>
      </c>
      <c r="C16">
        <v>0</v>
      </c>
      <c r="D16">
        <v>780</v>
      </c>
      <c r="E16">
        <v>66</v>
      </c>
    </row>
    <row r="17" spans="1:5" x14ac:dyDescent="0.25">
      <c r="A17">
        <v>1062</v>
      </c>
      <c r="B17">
        <v>780</v>
      </c>
      <c r="C17">
        <v>0</v>
      </c>
      <c r="D17">
        <v>840</v>
      </c>
      <c r="E17">
        <v>66</v>
      </c>
    </row>
    <row r="18" spans="1:5" x14ac:dyDescent="0.25">
      <c r="A18">
        <v>1063</v>
      </c>
      <c r="B18">
        <v>720</v>
      </c>
      <c r="C18">
        <v>0</v>
      </c>
      <c r="D18">
        <v>780</v>
      </c>
      <c r="E18">
        <v>66</v>
      </c>
    </row>
    <row r="19" spans="1:5" x14ac:dyDescent="0.25">
      <c r="A19">
        <v>1071</v>
      </c>
      <c r="B19">
        <v>600</v>
      </c>
      <c r="C19">
        <v>0</v>
      </c>
      <c r="D19">
        <v>660</v>
      </c>
      <c r="E19">
        <v>66</v>
      </c>
    </row>
    <row r="20" spans="1:5" x14ac:dyDescent="0.25">
      <c r="A20">
        <v>1072</v>
      </c>
      <c r="B20">
        <v>660</v>
      </c>
      <c r="C20">
        <v>0</v>
      </c>
      <c r="D20">
        <v>720</v>
      </c>
      <c r="E20">
        <v>66</v>
      </c>
    </row>
    <row r="21" spans="1:5" x14ac:dyDescent="0.25">
      <c r="A21">
        <v>1073</v>
      </c>
      <c r="B21">
        <v>600</v>
      </c>
      <c r="C21">
        <v>0</v>
      </c>
      <c r="D21">
        <v>660</v>
      </c>
      <c r="E21">
        <v>66</v>
      </c>
    </row>
    <row r="22" spans="1:5" x14ac:dyDescent="0.25">
      <c r="A22">
        <v>1081</v>
      </c>
      <c r="B22">
        <v>1260</v>
      </c>
      <c r="C22">
        <v>0</v>
      </c>
      <c r="D22">
        <v>1320</v>
      </c>
      <c r="E22">
        <v>66</v>
      </c>
    </row>
    <row r="23" spans="1:5" x14ac:dyDescent="0.25">
      <c r="A23">
        <v>1082</v>
      </c>
      <c r="B23">
        <v>1320</v>
      </c>
      <c r="C23">
        <v>0</v>
      </c>
      <c r="D23">
        <v>1380</v>
      </c>
      <c r="E23">
        <v>66</v>
      </c>
    </row>
    <row r="24" spans="1:5" x14ac:dyDescent="0.25">
      <c r="A24">
        <v>1083</v>
      </c>
      <c r="B24">
        <v>1380</v>
      </c>
      <c r="C24">
        <v>0</v>
      </c>
      <c r="D24">
        <v>1440</v>
      </c>
      <c r="E24">
        <v>66</v>
      </c>
    </row>
    <row r="25" spans="1:5" x14ac:dyDescent="0.25">
      <c r="A25">
        <v>1084</v>
      </c>
      <c r="B25">
        <v>720</v>
      </c>
      <c r="C25">
        <v>0</v>
      </c>
      <c r="D25">
        <v>780</v>
      </c>
      <c r="E25">
        <v>66</v>
      </c>
    </row>
    <row r="26" spans="1:5" x14ac:dyDescent="0.25">
      <c r="A26">
        <v>1091</v>
      </c>
      <c r="B26">
        <v>1080</v>
      </c>
      <c r="C26">
        <v>0</v>
      </c>
      <c r="D26">
        <v>1140</v>
      </c>
      <c r="E26">
        <v>66</v>
      </c>
    </row>
    <row r="27" spans="1:5" x14ac:dyDescent="0.25">
      <c r="A27">
        <v>1092</v>
      </c>
      <c r="B27">
        <v>1140</v>
      </c>
      <c r="C27">
        <v>0</v>
      </c>
      <c r="D27">
        <v>1200</v>
      </c>
      <c r="E27">
        <v>66</v>
      </c>
    </row>
    <row r="28" spans="1:5" x14ac:dyDescent="0.25">
      <c r="A28">
        <v>1093</v>
      </c>
      <c r="B28">
        <v>1200</v>
      </c>
      <c r="C28">
        <v>0</v>
      </c>
      <c r="D28">
        <v>1260</v>
      </c>
      <c r="E28">
        <v>66</v>
      </c>
    </row>
    <row r="29" spans="1:5" x14ac:dyDescent="0.25">
      <c r="A29">
        <v>1094</v>
      </c>
      <c r="B29">
        <v>600</v>
      </c>
      <c r="C29">
        <v>0</v>
      </c>
      <c r="D29">
        <v>660</v>
      </c>
      <c r="E29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9EE1-184A-435C-90ED-F0D7256F6A1C}">
  <dimension ref="A1"/>
  <sheetViews>
    <sheetView workbookViewId="0">
      <selection activeCell="C1" sqref="C1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2BA01-DCA4-4337-BE15-B759A1D0E594}">
  <dimension ref="A1:G89"/>
  <sheetViews>
    <sheetView workbookViewId="0">
      <selection activeCell="C9" sqref="C9"/>
    </sheetView>
  </sheetViews>
  <sheetFormatPr defaultRowHeight="15" x14ac:dyDescent="0.25"/>
  <sheetData>
    <row r="1" spans="1:7" x14ac:dyDescent="0.25">
      <c r="A1">
        <v>8001</v>
      </c>
      <c r="B1">
        <v>0</v>
      </c>
      <c r="C1">
        <v>108</v>
      </c>
      <c r="D1">
        <v>160</v>
      </c>
      <c r="E1">
        <v>176</v>
      </c>
      <c r="F1">
        <v>1510</v>
      </c>
    </row>
    <row r="2" spans="1:7" x14ac:dyDescent="0.25">
      <c r="A2">
        <v>8002</v>
      </c>
      <c r="B2">
        <v>160</v>
      </c>
      <c r="C2">
        <v>108</v>
      </c>
      <c r="D2">
        <v>320</v>
      </c>
      <c r="E2">
        <v>176</v>
      </c>
      <c r="F2">
        <v>1510</v>
      </c>
    </row>
    <row r="3" spans="1:7" x14ac:dyDescent="0.25">
      <c r="A3">
        <v>8003</v>
      </c>
      <c r="B3">
        <v>320</v>
      </c>
      <c r="C3">
        <v>108</v>
      </c>
      <c r="D3">
        <v>480</v>
      </c>
      <c r="E3">
        <v>176</v>
      </c>
      <c r="F3">
        <v>1510</v>
      </c>
    </row>
    <row r="4" spans="1:7" x14ac:dyDescent="0.25">
      <c r="A4">
        <v>8004</v>
      </c>
      <c r="B4">
        <v>1440</v>
      </c>
      <c r="C4">
        <v>108</v>
      </c>
      <c r="D4">
        <v>1600</v>
      </c>
      <c r="E4">
        <v>176</v>
      </c>
      <c r="F4">
        <v>1510</v>
      </c>
    </row>
    <row r="5" spans="1:7" x14ac:dyDescent="0.25">
      <c r="A5">
        <v>8011</v>
      </c>
      <c r="B5">
        <v>480</v>
      </c>
      <c r="C5">
        <v>108</v>
      </c>
      <c r="D5">
        <v>640</v>
      </c>
      <c r="E5">
        <v>176</v>
      </c>
      <c r="F5">
        <v>1510</v>
      </c>
    </row>
    <row r="6" spans="1:7" x14ac:dyDescent="0.25">
      <c r="A6">
        <v>8012</v>
      </c>
      <c r="B6">
        <v>640</v>
      </c>
      <c r="C6">
        <v>108</v>
      </c>
      <c r="D6">
        <v>800</v>
      </c>
      <c r="E6">
        <v>176</v>
      </c>
      <c r="F6">
        <v>1510</v>
      </c>
    </row>
    <row r="7" spans="1:7" x14ac:dyDescent="0.25">
      <c r="A7">
        <v>8013</v>
      </c>
      <c r="B7">
        <v>800</v>
      </c>
      <c r="C7">
        <v>108</v>
      </c>
      <c r="D7">
        <v>960</v>
      </c>
      <c r="E7">
        <v>176</v>
      </c>
      <c r="F7">
        <v>1510</v>
      </c>
    </row>
    <row r="8" spans="1:7" x14ac:dyDescent="0.25">
      <c r="A8">
        <v>8014</v>
      </c>
      <c r="B8">
        <v>1440</v>
      </c>
      <c r="C8">
        <v>108</v>
      </c>
      <c r="D8">
        <v>1600</v>
      </c>
      <c r="E8">
        <v>176</v>
      </c>
      <c r="F8">
        <v>1510</v>
      </c>
    </row>
    <row r="9" spans="1:7" x14ac:dyDescent="0.25">
      <c r="A9">
        <v>8021</v>
      </c>
      <c r="B9">
        <v>960</v>
      </c>
      <c r="C9">
        <v>108</v>
      </c>
      <c r="D9">
        <v>1120</v>
      </c>
      <c r="E9">
        <v>176</v>
      </c>
      <c r="F9">
        <v>1510</v>
      </c>
    </row>
    <row r="10" spans="1:7" x14ac:dyDescent="0.25">
      <c r="A10">
        <v>8022</v>
      </c>
      <c r="B10">
        <v>1120</v>
      </c>
      <c r="C10">
        <v>108</v>
      </c>
      <c r="D10">
        <v>1280</v>
      </c>
      <c r="E10">
        <v>176</v>
      </c>
      <c r="F10">
        <v>1510</v>
      </c>
    </row>
    <row r="11" spans="1:7" x14ac:dyDescent="0.25">
      <c r="A11">
        <v>8023</v>
      </c>
      <c r="B11">
        <v>1280</v>
      </c>
      <c r="C11">
        <v>108</v>
      </c>
      <c r="D11">
        <v>1440</v>
      </c>
      <c r="E11">
        <v>176</v>
      </c>
      <c r="F11">
        <v>1510</v>
      </c>
    </row>
    <row r="12" spans="1:7" x14ac:dyDescent="0.25">
      <c r="A12">
        <v>8024</v>
      </c>
      <c r="B12">
        <v>1440</v>
      </c>
      <c r="C12">
        <v>108</v>
      </c>
      <c r="D12">
        <v>1600</v>
      </c>
      <c r="E12">
        <v>176</v>
      </c>
      <c r="F12">
        <v>1510</v>
      </c>
    </row>
    <row r="14" spans="1:7" x14ac:dyDescent="0.25">
      <c r="A14" s="1">
        <v>8101</v>
      </c>
      <c r="B14">
        <v>210</v>
      </c>
      <c r="C14">
        <v>176</v>
      </c>
      <c r="D14">
        <f>B14+30</f>
        <v>240</v>
      </c>
      <c r="E14">
        <f>C14+30</f>
        <v>206</v>
      </c>
      <c r="F14">
        <v>1510</v>
      </c>
      <c r="G14" t="s">
        <v>60</v>
      </c>
    </row>
    <row r="15" spans="1:7" x14ac:dyDescent="0.25">
      <c r="A15" s="1"/>
    </row>
    <row r="16" spans="1:7" x14ac:dyDescent="0.25">
      <c r="A16" s="1">
        <v>8201</v>
      </c>
      <c r="B16">
        <v>0</v>
      </c>
      <c r="C16">
        <v>176</v>
      </c>
      <c r="D16">
        <v>30</v>
      </c>
      <c r="E16">
        <v>206</v>
      </c>
      <c r="F16">
        <v>1510</v>
      </c>
      <c r="G16" t="s">
        <v>61</v>
      </c>
    </row>
    <row r="17" spans="1:7" x14ac:dyDescent="0.25">
      <c r="A17" s="1">
        <v>8202</v>
      </c>
      <c r="B17">
        <v>30</v>
      </c>
      <c r="C17">
        <v>176</v>
      </c>
      <c r="D17">
        <v>60</v>
      </c>
      <c r="E17">
        <v>206</v>
      </c>
      <c r="F17">
        <v>1510</v>
      </c>
    </row>
    <row r="18" spans="1:7" x14ac:dyDescent="0.25">
      <c r="A18" s="1">
        <v>8203</v>
      </c>
      <c r="B18">
        <v>60</v>
      </c>
      <c r="C18">
        <v>176</v>
      </c>
      <c r="D18">
        <v>90</v>
      </c>
      <c r="E18">
        <v>206</v>
      </c>
      <c r="F18">
        <v>1510</v>
      </c>
    </row>
    <row r="19" spans="1:7" x14ac:dyDescent="0.25">
      <c r="A19" s="1">
        <v>8204</v>
      </c>
      <c r="B19">
        <v>90</v>
      </c>
      <c r="C19">
        <v>176</v>
      </c>
      <c r="D19">
        <v>120</v>
      </c>
      <c r="E19">
        <v>206</v>
      </c>
      <c r="F19">
        <v>1510</v>
      </c>
    </row>
    <row r="20" spans="1:7" x14ac:dyDescent="0.25">
      <c r="A20" s="1"/>
    </row>
    <row r="21" spans="1:7" x14ac:dyDescent="0.25">
      <c r="A21" s="1"/>
    </row>
    <row r="22" spans="1:7" x14ac:dyDescent="0.25">
      <c r="A22" s="1">
        <v>8301</v>
      </c>
      <c r="B22">
        <v>120</v>
      </c>
      <c r="C22">
        <v>176</v>
      </c>
      <c r="D22">
        <v>150</v>
      </c>
      <c r="E22">
        <v>206</v>
      </c>
      <c r="F22">
        <v>1510</v>
      </c>
      <c r="G22" t="s">
        <v>62</v>
      </c>
    </row>
    <row r="23" spans="1:7" x14ac:dyDescent="0.25">
      <c r="A23" s="1">
        <v>8302</v>
      </c>
      <c r="B23">
        <v>150</v>
      </c>
      <c r="C23">
        <v>176</v>
      </c>
      <c r="D23">
        <v>180</v>
      </c>
      <c r="E23">
        <v>206</v>
      </c>
      <c r="F23">
        <v>1510</v>
      </c>
    </row>
    <row r="24" spans="1:7" x14ac:dyDescent="0.25">
      <c r="A24" s="1">
        <v>8303</v>
      </c>
      <c r="B24">
        <v>180</v>
      </c>
      <c r="C24">
        <v>176</v>
      </c>
      <c r="D24">
        <v>210</v>
      </c>
      <c r="E24">
        <v>206</v>
      </c>
      <c r="F24">
        <v>1510</v>
      </c>
    </row>
    <row r="25" spans="1:7" x14ac:dyDescent="0.25">
      <c r="A25" s="1"/>
    </row>
    <row r="26" spans="1:7" x14ac:dyDescent="0.25">
      <c r="A26" s="1">
        <v>-1001</v>
      </c>
      <c r="B26">
        <v>91</v>
      </c>
      <c r="C26">
        <v>302</v>
      </c>
      <c r="D26">
        <f>B26+30</f>
        <v>121</v>
      </c>
      <c r="E26">
        <v>332</v>
      </c>
      <c r="F26">
        <v>1510</v>
      </c>
      <c r="G26" t="s">
        <v>63</v>
      </c>
    </row>
    <row r="27" spans="1:7" x14ac:dyDescent="0.25">
      <c r="A27" s="1">
        <v>-1002</v>
      </c>
      <c r="B27">
        <v>121</v>
      </c>
      <c r="C27">
        <v>302</v>
      </c>
      <c r="D27">
        <f t="shared" ref="D27:D29" si="0">B27+30</f>
        <v>151</v>
      </c>
      <c r="E27">
        <v>332</v>
      </c>
      <c r="F27">
        <v>1510</v>
      </c>
    </row>
    <row r="28" spans="1:7" x14ac:dyDescent="0.25">
      <c r="A28" s="1">
        <v>-1003</v>
      </c>
      <c r="B28">
        <f>121+30</f>
        <v>151</v>
      </c>
      <c r="C28">
        <v>302</v>
      </c>
      <c r="D28">
        <f t="shared" si="0"/>
        <v>181</v>
      </c>
      <c r="E28">
        <v>332</v>
      </c>
      <c r="F28">
        <v>1510</v>
      </c>
    </row>
    <row r="29" spans="1:7" x14ac:dyDescent="0.25">
      <c r="A29" s="1">
        <v>-1004</v>
      </c>
      <c r="B29">
        <f>151+30</f>
        <v>181</v>
      </c>
      <c r="C29">
        <v>302</v>
      </c>
      <c r="D29">
        <f t="shared" si="0"/>
        <v>211</v>
      </c>
      <c r="E29">
        <v>332</v>
      </c>
      <c r="F29">
        <v>1510</v>
      </c>
    </row>
    <row r="30" spans="1:7" x14ac:dyDescent="0.25">
      <c r="A30" s="1"/>
    </row>
    <row r="31" spans="1:7" x14ac:dyDescent="0.25">
      <c r="A31" s="1">
        <v>9101</v>
      </c>
      <c r="B31">
        <v>0</v>
      </c>
      <c r="C31">
        <v>206</v>
      </c>
      <c r="D31">
        <v>32</v>
      </c>
      <c r="E31">
        <v>270</v>
      </c>
      <c r="F31">
        <v>1510</v>
      </c>
      <c r="G31" t="s">
        <v>64</v>
      </c>
    </row>
    <row r="32" spans="1:7" x14ac:dyDescent="0.25">
      <c r="A32" s="1">
        <v>9102</v>
      </c>
      <c r="B32">
        <v>32</v>
      </c>
      <c r="C32">
        <v>206</v>
      </c>
      <c r="D32">
        <v>64</v>
      </c>
      <c r="E32">
        <v>270</v>
      </c>
      <c r="F32">
        <v>1510</v>
      </c>
    </row>
    <row r="33" spans="1:7" x14ac:dyDescent="0.25">
      <c r="A33" s="1">
        <v>9201</v>
      </c>
      <c r="B33">
        <v>64</v>
      </c>
      <c r="C33">
        <v>206</v>
      </c>
      <c r="D33">
        <v>80</v>
      </c>
      <c r="E33">
        <v>238</v>
      </c>
      <c r="F33">
        <v>1510</v>
      </c>
    </row>
    <row r="34" spans="1:7" x14ac:dyDescent="0.25">
      <c r="A34" s="1">
        <v>9202</v>
      </c>
      <c r="B34">
        <v>80</v>
      </c>
      <c r="C34">
        <v>206</v>
      </c>
      <c r="D34">
        <v>96</v>
      </c>
      <c r="E34">
        <v>238</v>
      </c>
      <c r="F34">
        <v>1510</v>
      </c>
    </row>
    <row r="35" spans="1:7" x14ac:dyDescent="0.25">
      <c r="A35" s="1"/>
    </row>
    <row r="36" spans="1:7" x14ac:dyDescent="0.25">
      <c r="A36" s="1">
        <v>123450</v>
      </c>
      <c r="B36">
        <v>0</v>
      </c>
      <c r="C36">
        <v>286</v>
      </c>
      <c r="D36">
        <v>585</v>
      </c>
      <c r="E36">
        <v>302</v>
      </c>
      <c r="F36">
        <v>1510</v>
      </c>
      <c r="G36" t="s">
        <v>65</v>
      </c>
    </row>
    <row r="37" spans="1:7" x14ac:dyDescent="0.25">
      <c r="A37" s="1">
        <v>123451</v>
      </c>
      <c r="B37">
        <v>0</v>
      </c>
      <c r="C37">
        <v>302</v>
      </c>
      <c r="D37">
        <v>51</v>
      </c>
      <c r="E37">
        <v>339</v>
      </c>
      <c r="F37">
        <v>1510</v>
      </c>
    </row>
    <row r="38" spans="1:7" x14ac:dyDescent="0.25">
      <c r="A38" s="1">
        <v>123452</v>
      </c>
      <c r="B38">
        <v>51</v>
      </c>
      <c r="C38">
        <v>302</v>
      </c>
      <c r="D38">
        <v>67</v>
      </c>
      <c r="E38">
        <v>319</v>
      </c>
      <c r="F38">
        <v>1510</v>
      </c>
    </row>
    <row r="39" spans="1:7" x14ac:dyDescent="0.25">
      <c r="A39" s="1">
        <v>123453</v>
      </c>
      <c r="B39">
        <v>67</v>
      </c>
      <c r="C39">
        <v>302</v>
      </c>
      <c r="D39">
        <v>91</v>
      </c>
      <c r="E39">
        <v>315</v>
      </c>
      <c r="F39">
        <v>1510</v>
      </c>
    </row>
    <row r="40" spans="1:7" x14ac:dyDescent="0.25">
      <c r="A40" s="1"/>
    </row>
    <row r="41" spans="1:7" x14ac:dyDescent="0.25">
      <c r="A41">
        <v>51000</v>
      </c>
      <c r="B41">
        <v>0</v>
      </c>
      <c r="C41">
        <v>66</v>
      </c>
      <c r="D41">
        <v>42</v>
      </c>
      <c r="E41">
        <v>108</v>
      </c>
      <c r="F41">
        <v>1510</v>
      </c>
      <c r="G41" t="s">
        <v>66</v>
      </c>
    </row>
    <row r="42" spans="1:7" x14ac:dyDescent="0.25">
      <c r="A42">
        <v>52000</v>
      </c>
      <c r="B42">
        <v>42</v>
      </c>
      <c r="C42">
        <v>66</v>
      </c>
      <c r="D42">
        <v>84</v>
      </c>
      <c r="E42">
        <v>108</v>
      </c>
      <c r="F42">
        <v>1510</v>
      </c>
    </row>
    <row r="43" spans="1:7" x14ac:dyDescent="0.25">
      <c r="A43">
        <v>53000</v>
      </c>
      <c r="B43">
        <v>84</v>
      </c>
      <c r="C43">
        <v>66</v>
      </c>
      <c r="D43">
        <v>126</v>
      </c>
      <c r="E43">
        <v>108</v>
      </c>
      <c r="F43">
        <v>1510</v>
      </c>
    </row>
    <row r="44" spans="1:7" x14ac:dyDescent="0.25">
      <c r="A44">
        <v>54000</v>
      </c>
      <c r="B44">
        <v>126</v>
      </c>
      <c r="C44">
        <v>66</v>
      </c>
      <c r="D44">
        <v>168</v>
      </c>
      <c r="E44">
        <v>108</v>
      </c>
      <c r="F44">
        <v>1510</v>
      </c>
    </row>
    <row r="45" spans="1:7" x14ac:dyDescent="0.25">
      <c r="A45">
        <v>55000</v>
      </c>
      <c r="B45">
        <v>168</v>
      </c>
      <c r="C45">
        <v>66</v>
      </c>
      <c r="D45">
        <v>210</v>
      </c>
      <c r="E45">
        <v>108</v>
      </c>
      <c r="F45">
        <v>1510</v>
      </c>
    </row>
    <row r="46" spans="1:7" x14ac:dyDescent="0.25">
      <c r="A46">
        <v>56000</v>
      </c>
      <c r="B46">
        <v>210</v>
      </c>
      <c r="C46">
        <v>66</v>
      </c>
      <c r="D46">
        <v>252</v>
      </c>
      <c r="E46">
        <v>108</v>
      </c>
      <c r="F46">
        <v>1510</v>
      </c>
    </row>
    <row r="47" spans="1:7" x14ac:dyDescent="0.25">
      <c r="A47">
        <v>57000</v>
      </c>
      <c r="B47">
        <v>252</v>
      </c>
      <c r="C47">
        <v>66</v>
      </c>
      <c r="D47">
        <v>294</v>
      </c>
      <c r="E47">
        <v>108</v>
      </c>
      <c r="F47">
        <v>1510</v>
      </c>
    </row>
    <row r="48" spans="1:7" x14ac:dyDescent="0.25">
      <c r="A48">
        <v>58000</v>
      </c>
      <c r="B48">
        <v>294</v>
      </c>
      <c r="C48">
        <v>66</v>
      </c>
      <c r="D48">
        <v>336</v>
      </c>
      <c r="E48">
        <v>108</v>
      </c>
      <c r="F48">
        <v>1510</v>
      </c>
    </row>
    <row r="49" spans="1:7" x14ac:dyDescent="0.25">
      <c r="A49">
        <v>60000</v>
      </c>
      <c r="B49">
        <v>378</v>
      </c>
      <c r="C49">
        <v>66</v>
      </c>
      <c r="D49">
        <v>420</v>
      </c>
      <c r="E49">
        <v>108</v>
      </c>
      <c r="F49">
        <v>1510</v>
      </c>
    </row>
    <row r="50" spans="1:7" x14ac:dyDescent="0.25">
      <c r="A50">
        <v>62000</v>
      </c>
      <c r="B50">
        <v>462</v>
      </c>
      <c r="C50">
        <v>66</v>
      </c>
      <c r="D50">
        <v>504</v>
      </c>
      <c r="E50">
        <v>108</v>
      </c>
      <c r="F50">
        <v>1510</v>
      </c>
    </row>
    <row r="51" spans="1:7" x14ac:dyDescent="0.25">
      <c r="A51">
        <v>63000</v>
      </c>
      <c r="B51">
        <v>504</v>
      </c>
      <c r="C51">
        <v>66</v>
      </c>
      <c r="D51">
        <v>546</v>
      </c>
      <c r="E51">
        <v>108</v>
      </c>
      <c r="F51">
        <v>1510</v>
      </c>
    </row>
    <row r="52" spans="1:7" x14ac:dyDescent="0.25">
      <c r="A52">
        <v>72000</v>
      </c>
      <c r="B52">
        <v>882</v>
      </c>
      <c r="C52">
        <v>66</v>
      </c>
      <c r="D52">
        <v>924</v>
      </c>
      <c r="E52">
        <v>108</v>
      </c>
      <c r="F52">
        <v>1510</v>
      </c>
    </row>
    <row r="53" spans="1:7" x14ac:dyDescent="0.25">
      <c r="A53">
        <v>73000</v>
      </c>
      <c r="B53">
        <v>924</v>
      </c>
      <c r="C53">
        <v>66</v>
      </c>
      <c r="D53">
        <v>966</v>
      </c>
      <c r="E53">
        <v>108</v>
      </c>
      <c r="F53">
        <v>1510</v>
      </c>
    </row>
    <row r="54" spans="1:7" x14ac:dyDescent="0.25">
      <c r="A54" s="1"/>
    </row>
    <row r="55" spans="1:7" x14ac:dyDescent="0.25">
      <c r="A55" s="1">
        <v>81000</v>
      </c>
      <c r="B55">
        <v>0</v>
      </c>
      <c r="C55">
        <v>270</v>
      </c>
      <c r="D55">
        <v>31</v>
      </c>
      <c r="E55">
        <v>286</v>
      </c>
      <c r="F55">
        <v>1510</v>
      </c>
      <c r="G55" t="s">
        <v>67</v>
      </c>
    </row>
    <row r="56" spans="1:7" x14ac:dyDescent="0.25">
      <c r="A56" s="1">
        <v>82000</v>
      </c>
      <c r="B56">
        <v>31</v>
      </c>
      <c r="C56">
        <v>270</v>
      </c>
      <c r="D56">
        <v>62</v>
      </c>
      <c r="E56">
        <v>286</v>
      </c>
      <c r="F56">
        <v>1510</v>
      </c>
    </row>
    <row r="57" spans="1:7" x14ac:dyDescent="0.25">
      <c r="A57" s="1">
        <v>83000</v>
      </c>
      <c r="B57">
        <v>62</v>
      </c>
      <c r="C57">
        <v>270</v>
      </c>
      <c r="D57">
        <v>93</v>
      </c>
      <c r="E57">
        <v>286</v>
      </c>
      <c r="F57">
        <v>1510</v>
      </c>
    </row>
    <row r="58" spans="1:7" x14ac:dyDescent="0.25">
      <c r="A58" s="1">
        <v>84000</v>
      </c>
      <c r="B58">
        <v>93</v>
      </c>
      <c r="C58">
        <v>270</v>
      </c>
      <c r="D58">
        <v>124</v>
      </c>
      <c r="E58">
        <v>286</v>
      </c>
      <c r="F58">
        <v>1510</v>
      </c>
    </row>
    <row r="59" spans="1:7" x14ac:dyDescent="0.25">
      <c r="A59" s="1">
        <v>85000</v>
      </c>
      <c r="B59">
        <v>124</v>
      </c>
      <c r="C59">
        <v>270</v>
      </c>
      <c r="D59">
        <v>155</v>
      </c>
      <c r="E59">
        <v>286</v>
      </c>
      <c r="F59">
        <v>1510</v>
      </c>
    </row>
    <row r="61" spans="1:7" x14ac:dyDescent="0.25">
      <c r="A61">
        <v>1001</v>
      </c>
      <c r="B61">
        <v>0</v>
      </c>
      <c r="C61">
        <v>0</v>
      </c>
      <c r="D61">
        <v>60</v>
      </c>
      <c r="E61">
        <v>66</v>
      </c>
      <c r="F61">
        <v>1510</v>
      </c>
      <c r="G61" t="s">
        <v>57</v>
      </c>
    </row>
    <row r="62" spans="1:7" x14ac:dyDescent="0.25">
      <c r="A62">
        <v>1011</v>
      </c>
      <c r="B62">
        <v>0</v>
      </c>
      <c r="C62">
        <v>0</v>
      </c>
      <c r="D62">
        <v>60</v>
      </c>
      <c r="E62">
        <v>66</v>
      </c>
      <c r="F62">
        <v>1510</v>
      </c>
    </row>
    <row r="63" spans="1:7" x14ac:dyDescent="0.25">
      <c r="A63">
        <v>1012</v>
      </c>
      <c r="B63">
        <v>60</v>
      </c>
      <c r="C63">
        <v>0</v>
      </c>
      <c r="D63">
        <v>120</v>
      </c>
      <c r="E63">
        <v>66</v>
      </c>
      <c r="F63">
        <v>1510</v>
      </c>
    </row>
    <row r="64" spans="1:7" x14ac:dyDescent="0.25">
      <c r="A64">
        <v>1013</v>
      </c>
      <c r="B64">
        <v>120</v>
      </c>
      <c r="C64">
        <v>0</v>
      </c>
      <c r="D64">
        <v>180</v>
      </c>
      <c r="E64">
        <v>66</v>
      </c>
      <c r="F64">
        <v>1510</v>
      </c>
    </row>
    <row r="65" spans="1:6" x14ac:dyDescent="0.25">
      <c r="A65">
        <v>1014</v>
      </c>
      <c r="B65">
        <v>180</v>
      </c>
      <c r="C65">
        <v>0</v>
      </c>
      <c r="D65">
        <v>240</v>
      </c>
      <c r="E65">
        <v>66</v>
      </c>
      <c r="F65">
        <v>1510</v>
      </c>
    </row>
    <row r="66" spans="1:6" x14ac:dyDescent="0.25">
      <c r="A66">
        <v>1021</v>
      </c>
      <c r="B66">
        <v>240</v>
      </c>
      <c r="C66">
        <v>0</v>
      </c>
      <c r="D66">
        <v>300</v>
      </c>
      <c r="E66">
        <v>66</v>
      </c>
      <c r="F66">
        <v>1510</v>
      </c>
    </row>
    <row r="67" spans="1:6" x14ac:dyDescent="0.25">
      <c r="A67">
        <v>1031</v>
      </c>
      <c r="B67">
        <v>240</v>
      </c>
      <c r="C67">
        <v>0</v>
      </c>
      <c r="D67">
        <v>300</v>
      </c>
      <c r="E67">
        <v>66</v>
      </c>
      <c r="F67">
        <v>1510</v>
      </c>
    </row>
    <row r="68" spans="1:6" x14ac:dyDescent="0.25">
      <c r="A68">
        <v>1041</v>
      </c>
      <c r="B68">
        <v>300</v>
      </c>
      <c r="C68">
        <v>0</v>
      </c>
      <c r="D68">
        <v>360</v>
      </c>
      <c r="E68">
        <v>66</v>
      </c>
      <c r="F68">
        <v>1510</v>
      </c>
    </row>
    <row r="69" spans="1:6" x14ac:dyDescent="0.25">
      <c r="A69">
        <v>1042</v>
      </c>
      <c r="B69">
        <v>360</v>
      </c>
      <c r="C69">
        <v>0</v>
      </c>
      <c r="D69">
        <v>420</v>
      </c>
      <c r="E69">
        <v>66</v>
      </c>
      <c r="F69">
        <v>1510</v>
      </c>
    </row>
    <row r="70" spans="1:6" x14ac:dyDescent="0.25">
      <c r="A70">
        <v>1043</v>
      </c>
      <c r="B70">
        <v>420</v>
      </c>
      <c r="C70">
        <v>0</v>
      </c>
      <c r="D70">
        <v>480</v>
      </c>
      <c r="E70">
        <v>66</v>
      </c>
      <c r="F70">
        <v>1510</v>
      </c>
    </row>
    <row r="71" spans="1:6" x14ac:dyDescent="0.25">
      <c r="A71">
        <v>1044</v>
      </c>
      <c r="B71">
        <v>0</v>
      </c>
      <c r="C71">
        <v>0</v>
      </c>
      <c r="D71">
        <v>60</v>
      </c>
      <c r="E71">
        <v>66</v>
      </c>
      <c r="F71">
        <v>1510</v>
      </c>
    </row>
    <row r="72" spans="1:6" x14ac:dyDescent="0.25">
      <c r="A72">
        <v>1051</v>
      </c>
      <c r="B72">
        <v>900</v>
      </c>
      <c r="C72">
        <v>0</v>
      </c>
      <c r="D72">
        <v>960</v>
      </c>
      <c r="E72">
        <v>66</v>
      </c>
      <c r="F72">
        <v>1510</v>
      </c>
    </row>
    <row r="73" spans="1:6" x14ac:dyDescent="0.25">
      <c r="A73">
        <v>1052</v>
      </c>
      <c r="B73">
        <v>960</v>
      </c>
      <c r="C73">
        <v>0</v>
      </c>
      <c r="D73">
        <v>1020</v>
      </c>
      <c r="E73">
        <v>66</v>
      </c>
      <c r="F73">
        <v>1510</v>
      </c>
    </row>
    <row r="74" spans="1:6" x14ac:dyDescent="0.25">
      <c r="A74">
        <v>1053</v>
      </c>
      <c r="B74">
        <v>1020</v>
      </c>
      <c r="C74">
        <v>0</v>
      </c>
      <c r="D74">
        <v>1080</v>
      </c>
      <c r="E74">
        <v>66</v>
      </c>
      <c r="F74">
        <v>1510</v>
      </c>
    </row>
    <row r="75" spans="1:6" x14ac:dyDescent="0.25">
      <c r="A75">
        <v>1054</v>
      </c>
      <c r="B75">
        <v>240</v>
      </c>
      <c r="C75">
        <v>0</v>
      </c>
      <c r="D75">
        <v>300</v>
      </c>
      <c r="E75">
        <v>66</v>
      </c>
      <c r="F75">
        <v>1510</v>
      </c>
    </row>
    <row r="76" spans="1:6" x14ac:dyDescent="0.25">
      <c r="A76">
        <v>1061</v>
      </c>
      <c r="B76">
        <v>720</v>
      </c>
      <c r="C76">
        <v>0</v>
      </c>
      <c r="D76">
        <v>780</v>
      </c>
      <c r="E76">
        <v>66</v>
      </c>
      <c r="F76">
        <v>1510</v>
      </c>
    </row>
    <row r="77" spans="1:6" x14ac:dyDescent="0.25">
      <c r="A77">
        <v>1062</v>
      </c>
      <c r="B77">
        <v>780</v>
      </c>
      <c r="C77">
        <v>0</v>
      </c>
      <c r="D77">
        <v>840</v>
      </c>
      <c r="E77">
        <v>66</v>
      </c>
      <c r="F77">
        <v>1510</v>
      </c>
    </row>
    <row r="78" spans="1:6" x14ac:dyDescent="0.25">
      <c r="A78">
        <v>1063</v>
      </c>
      <c r="B78">
        <v>720</v>
      </c>
      <c r="C78">
        <v>0</v>
      </c>
      <c r="D78">
        <v>780</v>
      </c>
      <c r="E78">
        <v>66</v>
      </c>
      <c r="F78">
        <v>1510</v>
      </c>
    </row>
    <row r="79" spans="1:6" x14ac:dyDescent="0.25">
      <c r="A79">
        <v>1071</v>
      </c>
      <c r="B79">
        <v>600</v>
      </c>
      <c r="C79">
        <v>0</v>
      </c>
      <c r="D79">
        <v>660</v>
      </c>
      <c r="E79">
        <v>66</v>
      </c>
      <c r="F79">
        <v>1510</v>
      </c>
    </row>
    <row r="80" spans="1:6" x14ac:dyDescent="0.25">
      <c r="A80">
        <v>1072</v>
      </c>
      <c r="B80">
        <v>660</v>
      </c>
      <c r="C80">
        <v>0</v>
      </c>
      <c r="D80">
        <v>720</v>
      </c>
      <c r="E80">
        <v>66</v>
      </c>
      <c r="F80">
        <v>1510</v>
      </c>
    </row>
    <row r="81" spans="1:6" x14ac:dyDescent="0.25">
      <c r="A81">
        <v>1073</v>
      </c>
      <c r="B81">
        <v>600</v>
      </c>
      <c r="C81">
        <v>0</v>
      </c>
      <c r="D81">
        <v>660</v>
      </c>
      <c r="E81">
        <v>66</v>
      </c>
      <c r="F81">
        <v>1510</v>
      </c>
    </row>
    <row r="82" spans="1:6" x14ac:dyDescent="0.25">
      <c r="A82">
        <v>1081</v>
      </c>
      <c r="B82">
        <v>1260</v>
      </c>
      <c r="C82">
        <v>0</v>
      </c>
      <c r="D82">
        <v>1320</v>
      </c>
      <c r="E82">
        <v>66</v>
      </c>
      <c r="F82">
        <v>1510</v>
      </c>
    </row>
    <row r="83" spans="1:6" x14ac:dyDescent="0.25">
      <c r="A83">
        <v>1082</v>
      </c>
      <c r="B83">
        <v>1320</v>
      </c>
      <c r="C83">
        <v>0</v>
      </c>
      <c r="D83">
        <v>1380</v>
      </c>
      <c r="E83">
        <v>66</v>
      </c>
      <c r="F83">
        <v>1510</v>
      </c>
    </row>
    <row r="84" spans="1:6" x14ac:dyDescent="0.25">
      <c r="A84">
        <v>1083</v>
      </c>
      <c r="B84">
        <v>1380</v>
      </c>
      <c r="C84">
        <v>0</v>
      </c>
      <c r="D84">
        <v>1440</v>
      </c>
      <c r="E84">
        <v>66</v>
      </c>
      <c r="F84">
        <v>1510</v>
      </c>
    </row>
    <row r="85" spans="1:6" x14ac:dyDescent="0.25">
      <c r="A85">
        <v>1084</v>
      </c>
      <c r="B85">
        <v>720</v>
      </c>
      <c r="C85">
        <v>0</v>
      </c>
      <c r="D85">
        <v>780</v>
      </c>
      <c r="E85">
        <v>66</v>
      </c>
      <c r="F85">
        <v>1510</v>
      </c>
    </row>
    <row r="86" spans="1:6" x14ac:dyDescent="0.25">
      <c r="A86">
        <v>1091</v>
      </c>
      <c r="B86">
        <v>1080</v>
      </c>
      <c r="C86">
        <v>0</v>
      </c>
      <c r="D86">
        <v>1140</v>
      </c>
      <c r="E86">
        <v>66</v>
      </c>
      <c r="F86">
        <v>1510</v>
      </c>
    </row>
    <row r="87" spans="1:6" x14ac:dyDescent="0.25">
      <c r="A87">
        <v>1092</v>
      </c>
      <c r="B87">
        <v>1140</v>
      </c>
      <c r="C87">
        <v>0</v>
      </c>
      <c r="D87">
        <v>1200</v>
      </c>
      <c r="E87">
        <v>66</v>
      </c>
      <c r="F87">
        <v>1510</v>
      </c>
    </row>
    <row r="88" spans="1:6" x14ac:dyDescent="0.25">
      <c r="A88">
        <v>1093</v>
      </c>
      <c r="B88">
        <v>1200</v>
      </c>
      <c r="C88">
        <v>0</v>
      </c>
      <c r="D88">
        <v>1260</v>
      </c>
      <c r="E88">
        <v>66</v>
      </c>
      <c r="F88">
        <v>1510</v>
      </c>
    </row>
    <row r="89" spans="1:6" x14ac:dyDescent="0.25">
      <c r="A89">
        <v>1094</v>
      </c>
      <c r="B89">
        <v>600</v>
      </c>
      <c r="C89">
        <v>0</v>
      </c>
      <c r="D89">
        <v>660</v>
      </c>
      <c r="E89">
        <v>66</v>
      </c>
      <c r="F89">
        <v>1510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D112-6FEA-4BF3-9CF9-2B7396682FB9}">
  <sheetPr filterMode="1"/>
  <dimension ref="A2:E69"/>
  <sheetViews>
    <sheetView workbookViewId="0">
      <selection activeCell="A3" sqref="A3:E69"/>
    </sheetView>
  </sheetViews>
  <sheetFormatPr defaultRowHeight="15" x14ac:dyDescent="0.25"/>
  <cols>
    <col min="1" max="1" width="22.42578125" bestFit="1" customWidth="1"/>
  </cols>
  <sheetData>
    <row r="2" spans="1:5" hidden="1" x14ac:dyDescent="0.25"/>
    <row r="3" spans="1:5" x14ac:dyDescent="0.25">
      <c r="A3" t="s">
        <v>70</v>
      </c>
      <c r="B3">
        <v>1001</v>
      </c>
    </row>
    <row r="4" spans="1:5" hidden="1" x14ac:dyDescent="0.25"/>
    <row r="5" spans="1:5" hidden="1" x14ac:dyDescent="0.25"/>
    <row r="6" spans="1:5" hidden="1" x14ac:dyDescent="0.25"/>
    <row r="7" spans="1:5" hidden="1" x14ac:dyDescent="0.25"/>
    <row r="8" spans="1:5" hidden="1" x14ac:dyDescent="0.25"/>
    <row r="9" spans="1:5" hidden="1" x14ac:dyDescent="0.25"/>
    <row r="10" spans="1:5" x14ac:dyDescent="0.25">
      <c r="A10" t="s">
        <v>71</v>
      </c>
      <c r="B10">
        <v>1011</v>
      </c>
      <c r="C10">
        <v>1012</v>
      </c>
      <c r="D10">
        <v>1013</v>
      </c>
      <c r="E10">
        <v>1014</v>
      </c>
    </row>
    <row r="11" spans="1:5" hidden="1" x14ac:dyDescent="0.25"/>
    <row r="12" spans="1:5" hidden="1" x14ac:dyDescent="0.25"/>
    <row r="13" spans="1:5" hidden="1" x14ac:dyDescent="0.25"/>
    <row r="14" spans="1:5" x14ac:dyDescent="0.25">
      <c r="A14" t="s">
        <v>72</v>
      </c>
      <c r="B14">
        <v>1021</v>
      </c>
    </row>
    <row r="15" spans="1:5" hidden="1" x14ac:dyDescent="0.25"/>
    <row r="16" spans="1:5" hidden="1" x14ac:dyDescent="0.25"/>
    <row r="17" spans="1:5" hidden="1" x14ac:dyDescent="0.25"/>
    <row r="18" spans="1:5" hidden="1" x14ac:dyDescent="0.25"/>
    <row r="19" spans="1:5" x14ac:dyDescent="0.25">
      <c r="A19" t="s">
        <v>73</v>
      </c>
      <c r="B19">
        <v>1031</v>
      </c>
    </row>
    <row r="20" spans="1:5" hidden="1" x14ac:dyDescent="0.25"/>
    <row r="21" spans="1:5" hidden="1" x14ac:dyDescent="0.25"/>
    <row r="22" spans="1:5" hidden="1" x14ac:dyDescent="0.25"/>
    <row r="23" spans="1:5" hidden="1" x14ac:dyDescent="0.25"/>
    <row r="24" spans="1:5" hidden="1" x14ac:dyDescent="0.25"/>
    <row r="25" spans="1:5" hidden="1" x14ac:dyDescent="0.25"/>
    <row r="26" spans="1:5" hidden="1" x14ac:dyDescent="0.25"/>
    <row r="27" spans="1:5" x14ac:dyDescent="0.25">
      <c r="A27" t="s">
        <v>74</v>
      </c>
      <c r="B27">
        <v>1041</v>
      </c>
      <c r="C27">
        <v>1042</v>
      </c>
      <c r="D27">
        <v>1043</v>
      </c>
      <c r="E27">
        <v>1044</v>
      </c>
    </row>
    <row r="28" spans="1:5" hidden="1" x14ac:dyDescent="0.25"/>
    <row r="29" spans="1:5" hidden="1" x14ac:dyDescent="0.25"/>
    <row r="30" spans="1:5" hidden="1" x14ac:dyDescent="0.25"/>
    <row r="31" spans="1:5" hidden="1" x14ac:dyDescent="0.25"/>
    <row r="32" spans="1:5" hidden="1" x14ac:dyDescent="0.25"/>
    <row r="33" spans="1:5" hidden="1" x14ac:dyDescent="0.25"/>
    <row r="34" spans="1:5" hidden="1" x14ac:dyDescent="0.25"/>
    <row r="35" spans="1:5" x14ac:dyDescent="0.25">
      <c r="A35" t="s">
        <v>75</v>
      </c>
      <c r="B35">
        <v>1051</v>
      </c>
      <c r="C35">
        <v>1052</v>
      </c>
      <c r="D35">
        <v>1053</v>
      </c>
      <c r="E35">
        <v>1054</v>
      </c>
    </row>
    <row r="36" spans="1:5" hidden="1" x14ac:dyDescent="0.25"/>
    <row r="37" spans="1:5" hidden="1" x14ac:dyDescent="0.25"/>
    <row r="38" spans="1:5" hidden="1" x14ac:dyDescent="0.25"/>
    <row r="39" spans="1:5" x14ac:dyDescent="0.25">
      <c r="A39" t="s">
        <v>76</v>
      </c>
      <c r="B39">
        <v>1061</v>
      </c>
    </row>
    <row r="40" spans="1:5" hidden="1" x14ac:dyDescent="0.25"/>
    <row r="41" spans="1:5" hidden="1" x14ac:dyDescent="0.25"/>
    <row r="42" spans="1:5" hidden="1" x14ac:dyDescent="0.25"/>
    <row r="43" spans="1:5" hidden="1" x14ac:dyDescent="0.25"/>
    <row r="44" spans="1:5" hidden="1" x14ac:dyDescent="0.25"/>
    <row r="45" spans="1:5" x14ac:dyDescent="0.25">
      <c r="A45" t="s">
        <v>68</v>
      </c>
      <c r="B45">
        <v>1061</v>
      </c>
      <c r="C45">
        <v>1062</v>
      </c>
      <c r="D45">
        <v>1063</v>
      </c>
    </row>
    <row r="46" spans="1:5" hidden="1" x14ac:dyDescent="0.25"/>
    <row r="47" spans="1:5" hidden="1" x14ac:dyDescent="0.25"/>
    <row r="48" spans="1:5" hidden="1" x14ac:dyDescent="0.25"/>
    <row r="49" spans="1:5" x14ac:dyDescent="0.25">
      <c r="A49" t="s">
        <v>77</v>
      </c>
      <c r="B49">
        <v>1071</v>
      </c>
    </row>
    <row r="50" spans="1:5" hidden="1" x14ac:dyDescent="0.25"/>
    <row r="51" spans="1:5" hidden="1" x14ac:dyDescent="0.25"/>
    <row r="52" spans="1:5" hidden="1" x14ac:dyDescent="0.25"/>
    <row r="53" spans="1:5" hidden="1" x14ac:dyDescent="0.25"/>
    <row r="54" spans="1:5" hidden="1" x14ac:dyDescent="0.25"/>
    <row r="55" spans="1:5" x14ac:dyDescent="0.25">
      <c r="A55" t="s">
        <v>69</v>
      </c>
      <c r="B55">
        <v>1071</v>
      </c>
      <c r="C55">
        <v>1072</v>
      </c>
      <c r="D55">
        <v>1073</v>
      </c>
    </row>
    <row r="56" spans="1:5" ht="12" hidden="1" customHeight="1" x14ac:dyDescent="0.25"/>
    <row r="57" spans="1:5" hidden="1" x14ac:dyDescent="0.25"/>
    <row r="58" spans="1:5" hidden="1" x14ac:dyDescent="0.25"/>
    <row r="59" spans="1:5" hidden="1" x14ac:dyDescent="0.25"/>
    <row r="60" spans="1:5" hidden="1" x14ac:dyDescent="0.25"/>
    <row r="61" spans="1:5" hidden="1" x14ac:dyDescent="0.25"/>
    <row r="62" spans="1:5" x14ac:dyDescent="0.25">
      <c r="A62" t="s">
        <v>78</v>
      </c>
      <c r="B62">
        <v>1081</v>
      </c>
      <c r="C62">
        <v>1082</v>
      </c>
      <c r="D62">
        <v>1083</v>
      </c>
      <c r="E62">
        <v>1084</v>
      </c>
    </row>
    <row r="63" spans="1:5" hidden="1" x14ac:dyDescent="0.25"/>
    <row r="64" spans="1:5" hidden="1" x14ac:dyDescent="0.25"/>
    <row r="65" spans="1:5" hidden="1" x14ac:dyDescent="0.25"/>
    <row r="66" spans="1:5" hidden="1" x14ac:dyDescent="0.25"/>
    <row r="67" spans="1:5" hidden="1" x14ac:dyDescent="0.25"/>
    <row r="68" spans="1:5" hidden="1" x14ac:dyDescent="0.25"/>
    <row r="69" spans="1:5" x14ac:dyDescent="0.25">
      <c r="A69" t="s">
        <v>79</v>
      </c>
      <c r="B69">
        <v>1091</v>
      </c>
      <c r="C69">
        <v>1092</v>
      </c>
      <c r="D69">
        <v>1093</v>
      </c>
      <c r="E69">
        <v>1094</v>
      </c>
    </row>
  </sheetData>
  <autoFilter ref="A1:H69" xr:uid="{AA2E45F1-6056-454C-B0C1-656D6E5F6DEA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</vt:vector>
  </HeadingPairs>
  <TitlesOfParts>
    <vt:vector size="13" baseType="lpstr">
      <vt:lpstr>Sheet1</vt:lpstr>
      <vt:lpstr>Sheet2</vt:lpstr>
      <vt:lpstr>Sheet4</vt:lpstr>
      <vt:lpstr>Sheet6</vt:lpstr>
      <vt:lpstr>Sheet8</vt:lpstr>
      <vt:lpstr>Simon</vt:lpstr>
      <vt:lpstr>Sheet7</vt:lpstr>
      <vt:lpstr>whip</vt:lpstr>
      <vt:lpstr>aniSimon</vt:lpstr>
      <vt:lpstr>Sheet10</vt:lpstr>
      <vt:lpstr>Sheet11</vt:lpstr>
      <vt:lpstr>Sheet12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Minh</cp:lastModifiedBy>
  <dcterms:created xsi:type="dcterms:W3CDTF">2020-04-21T02:03:11Z</dcterms:created>
  <dcterms:modified xsi:type="dcterms:W3CDTF">2020-04-21T10:39:56Z</dcterms:modified>
</cp:coreProperties>
</file>