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IH10_45.1B" sheetId="1" r:id="rId1"/>
  </sheets>
  <calcPr calcId="125725"/>
</workbook>
</file>

<file path=xl/calcChain.xml><?xml version="1.0" encoding="utf-8"?>
<calcChain xmlns="http://schemas.openxmlformats.org/spreadsheetml/2006/main">
  <c r="Z162" i="1"/>
  <c r="Z161"/>
  <c r="Z159"/>
  <c r="Z158"/>
  <c r="AA160" s="1"/>
  <c r="U40"/>
  <c r="V40"/>
  <c r="W40"/>
  <c r="X40"/>
  <c r="Y40"/>
  <c r="U42"/>
  <c r="V42"/>
  <c r="Z42" s="1"/>
  <c r="W42"/>
  <c r="X42"/>
  <c r="Y42"/>
  <c r="U43"/>
  <c r="V43"/>
  <c r="Z43" s="1"/>
  <c r="W43"/>
  <c r="X43"/>
  <c r="Y43"/>
  <c r="U46"/>
  <c r="V46"/>
  <c r="W46"/>
  <c r="X46"/>
  <c r="Y46"/>
  <c r="U47"/>
  <c r="V47"/>
  <c r="W47"/>
  <c r="X47"/>
  <c r="Y47"/>
  <c r="U49"/>
  <c r="V49"/>
  <c r="W49"/>
  <c r="X49"/>
  <c r="Y49"/>
  <c r="U50"/>
  <c r="V50"/>
  <c r="W50"/>
  <c r="X50"/>
  <c r="Y50"/>
  <c r="U52"/>
  <c r="V52"/>
  <c r="Z52" s="1"/>
  <c r="W52"/>
  <c r="X52"/>
  <c r="Y52"/>
  <c r="U53"/>
  <c r="V53"/>
  <c r="Z53" s="1"/>
  <c r="W53"/>
  <c r="X53"/>
  <c r="Y53"/>
  <c r="U55"/>
  <c r="V55"/>
  <c r="W55"/>
  <c r="X55"/>
  <c r="Y55"/>
  <c r="U56"/>
  <c r="V56"/>
  <c r="W56"/>
  <c r="X56"/>
  <c r="Y56"/>
  <c r="U59"/>
  <c r="V59"/>
  <c r="W59"/>
  <c r="X59"/>
  <c r="Y59"/>
  <c r="U60"/>
  <c r="V60"/>
  <c r="W60"/>
  <c r="X60"/>
  <c r="Y60"/>
  <c r="U62"/>
  <c r="V62"/>
  <c r="W62"/>
  <c r="X62"/>
  <c r="Y62"/>
  <c r="U63"/>
  <c r="V63"/>
  <c r="W63"/>
  <c r="X63"/>
  <c r="Y63"/>
  <c r="U65"/>
  <c r="V65"/>
  <c r="Z65" s="1"/>
  <c r="W65"/>
  <c r="X65"/>
  <c r="Y65"/>
  <c r="U66"/>
  <c r="V66"/>
  <c r="Z66" s="1"/>
  <c r="W66"/>
  <c r="X66"/>
  <c r="Y66"/>
  <c r="U68"/>
  <c r="V68"/>
  <c r="W68"/>
  <c r="X68"/>
  <c r="Y68"/>
  <c r="U69"/>
  <c r="V69"/>
  <c r="W69"/>
  <c r="X69"/>
  <c r="Y69"/>
  <c r="U72"/>
  <c r="V72"/>
  <c r="W72"/>
  <c r="X72"/>
  <c r="Y72"/>
  <c r="U73"/>
  <c r="V73"/>
  <c r="W73"/>
  <c r="X73"/>
  <c r="Y73"/>
  <c r="U75"/>
  <c r="V75"/>
  <c r="W75"/>
  <c r="X75"/>
  <c r="Y75"/>
  <c r="U76"/>
  <c r="V76"/>
  <c r="W76"/>
  <c r="X76"/>
  <c r="Y76"/>
  <c r="U78"/>
  <c r="V78"/>
  <c r="Z78" s="1"/>
  <c r="W78"/>
  <c r="X78"/>
  <c r="Y78"/>
  <c r="U79"/>
  <c r="V79"/>
  <c r="Z79" s="1"/>
  <c r="W79"/>
  <c r="X79"/>
  <c r="Y79"/>
  <c r="U81"/>
  <c r="V81"/>
  <c r="W81"/>
  <c r="X81"/>
  <c r="Y81"/>
  <c r="U82"/>
  <c r="V82"/>
  <c r="W82"/>
  <c r="X82"/>
  <c r="Y82"/>
  <c r="U85"/>
  <c r="V85"/>
  <c r="W85"/>
  <c r="X85"/>
  <c r="Y85"/>
  <c r="U86"/>
  <c r="V86"/>
  <c r="W86"/>
  <c r="X86"/>
  <c r="Y86"/>
  <c r="U88"/>
  <c r="V88"/>
  <c r="W88"/>
  <c r="X88"/>
  <c r="Y88"/>
  <c r="U89"/>
  <c r="V89"/>
  <c r="W89"/>
  <c r="X89"/>
  <c r="Y89"/>
  <c r="U91"/>
  <c r="V91"/>
  <c r="Z91" s="1"/>
  <c r="W91"/>
  <c r="X91"/>
  <c r="Y91"/>
  <c r="U92"/>
  <c r="V92"/>
  <c r="Z92" s="1"/>
  <c r="W92"/>
  <c r="X92"/>
  <c r="Y92"/>
  <c r="U94"/>
  <c r="V94"/>
  <c r="W94"/>
  <c r="X94"/>
  <c r="Y94"/>
  <c r="U95"/>
  <c r="V95"/>
  <c r="W95"/>
  <c r="X95"/>
  <c r="Y95"/>
  <c r="U99"/>
  <c r="V99"/>
  <c r="W99"/>
  <c r="X99"/>
  <c r="Y99"/>
  <c r="U100"/>
  <c r="V100"/>
  <c r="W100"/>
  <c r="X100"/>
  <c r="Y100"/>
  <c r="U102"/>
  <c r="V102"/>
  <c r="Z102" s="1"/>
  <c r="W102"/>
  <c r="X102"/>
  <c r="Y102"/>
  <c r="U103"/>
  <c r="V103"/>
  <c r="Z103" s="1"/>
  <c r="W103"/>
  <c r="X103"/>
  <c r="Y103"/>
  <c r="U107"/>
  <c r="V107"/>
  <c r="W107"/>
  <c r="X107"/>
  <c r="Y107"/>
  <c r="U108"/>
  <c r="V108"/>
  <c r="W108"/>
  <c r="X108"/>
  <c r="Y108"/>
  <c r="U112"/>
  <c r="V112"/>
  <c r="Z112" s="1"/>
  <c r="W112"/>
  <c r="X112"/>
  <c r="Y112"/>
  <c r="U113"/>
  <c r="V113"/>
  <c r="Z113" s="1"/>
  <c r="W113"/>
  <c r="X113"/>
  <c r="Y113"/>
  <c r="U116"/>
  <c r="V116"/>
  <c r="W116"/>
  <c r="X116"/>
  <c r="Y116"/>
  <c r="U117"/>
  <c r="V117"/>
  <c r="W117"/>
  <c r="X117"/>
  <c r="Y117"/>
  <c r="U119"/>
  <c r="V119"/>
  <c r="W119"/>
  <c r="X119"/>
  <c r="Y119"/>
  <c r="U120"/>
  <c r="V120"/>
  <c r="W120"/>
  <c r="X120"/>
  <c r="Y120"/>
  <c r="U122"/>
  <c r="V122"/>
  <c r="Z122" s="1"/>
  <c r="W122"/>
  <c r="X122"/>
  <c r="Y122"/>
  <c r="U123"/>
  <c r="V123"/>
  <c r="Z123" s="1"/>
  <c r="W123"/>
  <c r="X123"/>
  <c r="Y123"/>
  <c r="U125"/>
  <c r="V125"/>
  <c r="W125"/>
  <c r="X125"/>
  <c r="Y125"/>
  <c r="U126"/>
  <c r="V126"/>
  <c r="W126"/>
  <c r="X126"/>
  <c r="Y126"/>
  <c r="U129"/>
  <c r="V129"/>
  <c r="W129"/>
  <c r="X129"/>
  <c r="Y129"/>
  <c r="U130"/>
  <c r="V130"/>
  <c r="W130"/>
  <c r="X130"/>
  <c r="Y130"/>
  <c r="U132"/>
  <c r="V132"/>
  <c r="W132"/>
  <c r="X132"/>
  <c r="Y132"/>
  <c r="U133"/>
  <c r="V133"/>
  <c r="W133"/>
  <c r="X133"/>
  <c r="Y133"/>
  <c r="U135"/>
  <c r="V135"/>
  <c r="Z135" s="1"/>
  <c r="W135"/>
  <c r="X135"/>
  <c r="Y135"/>
  <c r="U136"/>
  <c r="V136"/>
  <c r="Z136" s="1"/>
  <c r="W136"/>
  <c r="X136"/>
  <c r="Y136"/>
  <c r="U138"/>
  <c r="V138"/>
  <c r="W138"/>
  <c r="X138"/>
  <c r="Y138"/>
  <c r="U139"/>
  <c r="V139"/>
  <c r="W139"/>
  <c r="X139"/>
  <c r="Y139"/>
  <c r="U142"/>
  <c r="V142"/>
  <c r="W142"/>
  <c r="X142"/>
  <c r="Y142"/>
  <c r="U143"/>
  <c r="V143"/>
  <c r="W143"/>
  <c r="X143"/>
  <c r="Y143"/>
  <c r="U145"/>
  <c r="V145"/>
  <c r="W145"/>
  <c r="X145"/>
  <c r="Y145"/>
  <c r="U146"/>
  <c r="V146"/>
  <c r="W146"/>
  <c r="X146"/>
  <c r="Y146"/>
  <c r="U148"/>
  <c r="V148"/>
  <c r="Z148" s="1"/>
  <c r="W148"/>
  <c r="X148"/>
  <c r="Y148"/>
  <c r="U149"/>
  <c r="V149"/>
  <c r="Z149" s="1"/>
  <c r="W149"/>
  <c r="X149"/>
  <c r="Y149"/>
  <c r="U151"/>
  <c r="V151"/>
  <c r="W151"/>
  <c r="X151"/>
  <c r="Y151"/>
  <c r="U152"/>
  <c r="V152"/>
  <c r="W152"/>
  <c r="X152"/>
  <c r="Y152"/>
  <c r="U155"/>
  <c r="V155"/>
  <c r="W155"/>
  <c r="X155"/>
  <c r="Y155"/>
  <c r="U156"/>
  <c r="V156"/>
  <c r="W156"/>
  <c r="X156"/>
  <c r="Y156"/>
  <c r="U158"/>
  <c r="V158"/>
  <c r="W158"/>
  <c r="X158"/>
  <c r="Y158"/>
  <c r="U159"/>
  <c r="V159"/>
  <c r="W159"/>
  <c r="X159"/>
  <c r="Y159"/>
  <c r="U161"/>
  <c r="V161"/>
  <c r="W161"/>
  <c r="X161"/>
  <c r="Y161"/>
  <c r="U162"/>
  <c r="V162"/>
  <c r="W162"/>
  <c r="X162"/>
  <c r="Y162"/>
  <c r="U164"/>
  <c r="V164"/>
  <c r="W164"/>
  <c r="X164"/>
  <c r="Y164"/>
  <c r="U165"/>
  <c r="V165"/>
  <c r="W165"/>
  <c r="X165"/>
  <c r="Y165"/>
  <c r="T40"/>
  <c r="Z40" s="1"/>
  <c r="T42"/>
  <c r="T43"/>
  <c r="T46"/>
  <c r="T47"/>
  <c r="T49"/>
  <c r="Z49" s="1"/>
  <c r="T50"/>
  <c r="Z50" s="1"/>
  <c r="T52"/>
  <c r="T53"/>
  <c r="T55"/>
  <c r="T56"/>
  <c r="T59"/>
  <c r="T60"/>
  <c r="T62"/>
  <c r="Z62" s="1"/>
  <c r="T63"/>
  <c r="Z63" s="1"/>
  <c r="T65"/>
  <c r="T66"/>
  <c r="T68"/>
  <c r="T69"/>
  <c r="T72"/>
  <c r="T73"/>
  <c r="T75"/>
  <c r="Z75" s="1"/>
  <c r="AA77" s="1"/>
  <c r="T76"/>
  <c r="Z76" s="1"/>
  <c r="T78"/>
  <c r="T79"/>
  <c r="T81"/>
  <c r="T82"/>
  <c r="T85"/>
  <c r="T86"/>
  <c r="T88"/>
  <c r="Z88" s="1"/>
  <c r="AA90" s="1"/>
  <c r="T89"/>
  <c r="Z89" s="1"/>
  <c r="T91"/>
  <c r="T92"/>
  <c r="T94"/>
  <c r="T95"/>
  <c r="T99"/>
  <c r="Z99" s="1"/>
  <c r="AA101" s="1"/>
  <c r="T100"/>
  <c r="Z100" s="1"/>
  <c r="T102"/>
  <c r="T103"/>
  <c r="T107"/>
  <c r="Z107" s="1"/>
  <c r="AA109" s="1"/>
  <c r="T108"/>
  <c r="Z108" s="1"/>
  <c r="T112"/>
  <c r="T113"/>
  <c r="T116"/>
  <c r="T117"/>
  <c r="T119"/>
  <c r="Z119" s="1"/>
  <c r="AA121" s="1"/>
  <c r="T120"/>
  <c r="Z120" s="1"/>
  <c r="T122"/>
  <c r="T123"/>
  <c r="T125"/>
  <c r="T126"/>
  <c r="T129"/>
  <c r="T130"/>
  <c r="T132"/>
  <c r="Z132" s="1"/>
  <c r="AA134" s="1"/>
  <c r="T133"/>
  <c r="Z133" s="1"/>
  <c r="T135"/>
  <c r="T136"/>
  <c r="T138"/>
  <c r="T139"/>
  <c r="T142"/>
  <c r="T143"/>
  <c r="T145"/>
  <c r="Z145" s="1"/>
  <c r="AA147" s="1"/>
  <c r="T146"/>
  <c r="Z146" s="1"/>
  <c r="T148"/>
  <c r="T149"/>
  <c r="T151"/>
  <c r="T152"/>
  <c r="T155"/>
  <c r="T156"/>
  <c r="T158"/>
  <c r="T159"/>
  <c r="T161"/>
  <c r="T162"/>
  <c r="T164"/>
  <c r="T165"/>
  <c r="Y39"/>
  <c r="X39"/>
  <c r="W39"/>
  <c r="V39"/>
  <c r="U39"/>
  <c r="T39"/>
  <c r="Z39" s="1"/>
  <c r="AA41" s="1"/>
  <c r="S40"/>
  <c r="S42"/>
  <c r="S43"/>
  <c r="S46"/>
  <c r="S47"/>
  <c r="S49"/>
  <c r="S50"/>
  <c r="S52"/>
  <c r="S53"/>
  <c r="S55"/>
  <c r="S56"/>
  <c r="S59"/>
  <c r="S60"/>
  <c r="S62"/>
  <c r="S63"/>
  <c r="S65"/>
  <c r="S66"/>
  <c r="S68"/>
  <c r="S69"/>
  <c r="S72"/>
  <c r="S73"/>
  <c r="S75"/>
  <c r="S76"/>
  <c r="S78"/>
  <c r="S79"/>
  <c r="S81"/>
  <c r="S82"/>
  <c r="S85"/>
  <c r="S86"/>
  <c r="S88"/>
  <c r="S89"/>
  <c r="S91"/>
  <c r="S92"/>
  <c r="S94"/>
  <c r="S95"/>
  <c r="S99"/>
  <c r="S100"/>
  <c r="S102"/>
  <c r="S103"/>
  <c r="S107"/>
  <c r="S108"/>
  <c r="S112"/>
  <c r="S113"/>
  <c r="S116"/>
  <c r="S117"/>
  <c r="S119"/>
  <c r="S120"/>
  <c r="S122"/>
  <c r="S123"/>
  <c r="S125"/>
  <c r="S126"/>
  <c r="S129"/>
  <c r="S130"/>
  <c r="S132"/>
  <c r="S133"/>
  <c r="S135"/>
  <c r="S136"/>
  <c r="S138"/>
  <c r="S139"/>
  <c r="S142"/>
  <c r="S143"/>
  <c r="S145"/>
  <c r="S146"/>
  <c r="S148"/>
  <c r="S149"/>
  <c r="S151"/>
  <c r="S152"/>
  <c r="S155"/>
  <c r="S156"/>
  <c r="S158"/>
  <c r="S159"/>
  <c r="S161"/>
  <c r="S162"/>
  <c r="S164"/>
  <c r="S165"/>
  <c r="S39"/>
  <c r="AA64" l="1"/>
  <c r="AA51"/>
</calcChain>
</file>

<file path=xl/sharedStrings.xml><?xml version="1.0" encoding="utf-8"?>
<sst xmlns="http://schemas.openxmlformats.org/spreadsheetml/2006/main" count="235" uniqueCount="107">
  <si>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</si>
  <si>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</si>
  <si>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</si>
  <si>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</si>
  <si>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MI2</t>
  </si>
  <si>
    <t>LI2</t>
  </si>
  <si>
    <t>SI2</t>
  </si>
  <si>
    <t>R80</t>
  </si>
  <si>
    <t>110922IH1045B</t>
  </si>
  <si>
    <t>36F20</t>
  </si>
  <si>
    <t>711031008002-04669708.5502211</t>
  </si>
  <si>
    <t>C:\IH_10_MOON_WON_PROJECT\</t>
  </si>
  <si>
    <t>.FWD</t>
  </si>
  <si>
    <t>IH0010</t>
  </si>
  <si>
    <t>S</t>
  </si>
  <si>
    <t>Heights</t>
  </si>
  <si>
    <t>............................</t>
  </si>
  <si>
    <t>800.208027463758.002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</si>
  <si>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</si>
  <si>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</si>
  <si>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</si>
  <si>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</si>
  <si>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</si>
  <si>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</si>
  <si>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</si>
  <si>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</si>
  <si>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</si>
  <si>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</si>
  <si>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</si>
  <si>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</si>
  <si>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</si>
  <si>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*0045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</si>
  <si>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</si>
  <si>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</si>
  <si>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</si>
  <si>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</si>
  <si>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</si>
  <si>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</si>
  <si>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</si>
  <si>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I60049</t>
  </si>
  <si>
    <t>I60050</t>
  </si>
  <si>
    <t>'SI1</t>
  </si>
  <si>
    <t>I60051</t>
  </si>
  <si>
    <t>I60052</t>
  </si>
  <si>
    <t>I60053</t>
  </si>
  <si>
    <t>I60054</t>
  </si>
  <si>
    <t>'MI1</t>
  </si>
  <si>
    <t>I60055</t>
  </si>
  <si>
    <t>I60056</t>
  </si>
  <si>
    <t>I60057</t>
  </si>
  <si>
    <t>I60058</t>
  </si>
  <si>
    <t>I60059</t>
  </si>
  <si>
    <t>I60100</t>
  </si>
  <si>
    <t>I60101</t>
  </si>
  <si>
    <t>I60102</t>
  </si>
  <si>
    <t>'LI1</t>
  </si>
  <si>
    <t>I60104</t>
  </si>
  <si>
    <t>I60105</t>
  </si>
  <si>
    <t>I60107</t>
  </si>
  <si>
    <t>I60109</t>
  </si>
  <si>
    <t>CONSTRUCTION</t>
  </si>
  <si>
    <t>JOINT</t>
  </si>
  <si>
    <t>UPSTREAM</t>
  </si>
  <si>
    <t>I60110</t>
  </si>
  <si>
    <t>DOWNSTREAM</t>
  </si>
  <si>
    <t>I60111</t>
  </si>
  <si>
    <t>I60112</t>
  </si>
  <si>
    <t>I60113</t>
  </si>
  <si>
    <t>I60114</t>
  </si>
  <si>
    <t>'LII1</t>
  </si>
  <si>
    <t>I60116</t>
  </si>
  <si>
    <t>I60117</t>
  </si>
  <si>
    <t>I60118</t>
  </si>
  <si>
    <t>'MII1</t>
  </si>
  <si>
    <t>I60119</t>
  </si>
  <si>
    <t>I60120</t>
  </si>
  <si>
    <t>I60121</t>
  </si>
  <si>
    <t>I60122</t>
  </si>
  <si>
    <t>'LII2</t>
  </si>
  <si>
    <t>I60123</t>
  </si>
  <si>
    <t>I60124</t>
  </si>
  <si>
    <t>I60125</t>
  </si>
  <si>
    <t>I60128</t>
  </si>
  <si>
    <t>'MII2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</si>
  <si>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</si>
  <si>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</si>
  <si>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</si>
  <si>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</si>
  <si>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</si>
  <si>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</si>
  <si>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</si>
  <si>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</si>
  <si>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</si>
  <si>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</si>
  <si>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</si>
  <si>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</si>
  <si>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</si>
  <si>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</si>
  <si>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M-I-2</t>
  </si>
  <si>
    <t>L-I-1</t>
  </si>
  <si>
    <t>L-I-2</t>
  </si>
  <si>
    <t>S-I-2</t>
  </si>
  <si>
    <t>TCJ</t>
  </si>
  <si>
    <t>L-II-1</t>
  </si>
  <si>
    <t>M-II-1</t>
  </si>
  <si>
    <t>L-II-2</t>
  </si>
  <si>
    <t>M-II-2</t>
  </si>
</sst>
</file>

<file path=xl/styles.xml><?xml version="1.0" encoding="utf-8"?>
<styleSheet xmlns="http://schemas.openxmlformats.org/spreadsheetml/2006/main">
  <numFmts count="1">
    <numFmt numFmtId="165" formatCode="#,##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6" fillId="0" borderId="13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33" borderId="24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68"/>
  <sheetViews>
    <sheetView tabSelected="1" workbookViewId="0">
      <selection activeCell="O33" sqref="O33"/>
    </sheetView>
  </sheetViews>
  <sheetFormatPr defaultRowHeight="15"/>
  <cols>
    <col min="19" max="25" width="4.5703125" style="6" bestFit="1" customWidth="1"/>
    <col min="26" max="26" width="6.5703125" style="6" bestFit="1" customWidth="1"/>
    <col min="27" max="27" width="8.140625" style="7" bestFit="1" customWidth="1"/>
  </cols>
  <sheetData>
    <row r="1" spans="1:14">
      <c r="A1" t="s">
        <v>7</v>
      </c>
      <c r="B1">
        <v>180</v>
      </c>
      <c r="C1" t="s">
        <v>8</v>
      </c>
      <c r="D1" t="s">
        <v>9</v>
      </c>
    </row>
    <row r="2" spans="1:14">
      <c r="A2" t="s">
        <v>10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11</v>
      </c>
      <c r="B4" t="s">
        <v>12</v>
      </c>
    </row>
    <row r="5" spans="1:14">
      <c r="A5">
        <v>24072</v>
      </c>
      <c r="B5" t="s">
        <v>13</v>
      </c>
    </row>
    <row r="6" spans="1:14">
      <c r="A6" t="s">
        <v>14</v>
      </c>
      <c r="B6">
        <v>965</v>
      </c>
      <c r="C6">
        <v>36</v>
      </c>
      <c r="D6">
        <v>181</v>
      </c>
      <c r="E6">
        <v>96</v>
      </c>
      <c r="F6" t="s">
        <v>15</v>
      </c>
      <c r="G6" t="s">
        <v>16</v>
      </c>
    </row>
    <row r="7" spans="1:14">
      <c r="A7" t="s">
        <v>14</v>
      </c>
      <c r="B7">
        <v>965</v>
      </c>
      <c r="C7">
        <v>36</v>
      </c>
      <c r="D7">
        <v>181</v>
      </c>
      <c r="E7">
        <v>96</v>
      </c>
      <c r="F7" t="s">
        <v>15</v>
      </c>
      <c r="G7" t="s">
        <v>16</v>
      </c>
    </row>
    <row r="8" spans="1:14">
      <c r="A8" t="s">
        <v>17</v>
      </c>
      <c r="B8">
        <v>0.183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18</v>
      </c>
      <c r="B10">
        <v>424</v>
      </c>
      <c r="C10">
        <v>1.0369999999999999</v>
      </c>
      <c r="D10">
        <v>83.6</v>
      </c>
    </row>
    <row r="11" spans="1:14">
      <c r="A11" t="s">
        <v>19</v>
      </c>
      <c r="B11">
        <v>538</v>
      </c>
      <c r="C11">
        <v>1.0129999999999999</v>
      </c>
      <c r="D11">
        <v>1.004</v>
      </c>
    </row>
    <row r="12" spans="1:14">
      <c r="A12" t="s">
        <v>20</v>
      </c>
      <c r="B12">
        <v>975</v>
      </c>
      <c r="C12">
        <v>1.04</v>
      </c>
      <c r="D12">
        <v>0.97970000000000002</v>
      </c>
    </row>
    <row r="13" spans="1:14">
      <c r="A13" t="s">
        <v>21</v>
      </c>
      <c r="B13">
        <v>543</v>
      </c>
      <c r="C13">
        <v>1.0980000000000001</v>
      </c>
      <c r="D13">
        <v>1.044</v>
      </c>
    </row>
    <row r="14" spans="1:14">
      <c r="A14" t="s">
        <v>22</v>
      </c>
      <c r="B14">
        <v>952</v>
      </c>
      <c r="C14">
        <v>1.0920000000000001</v>
      </c>
      <c r="D14">
        <v>0.98370000000000002</v>
      </c>
    </row>
    <row r="15" spans="1:14">
      <c r="A15" t="s">
        <v>23</v>
      </c>
      <c r="B15">
        <v>1212</v>
      </c>
      <c r="C15">
        <v>1.087</v>
      </c>
      <c r="D15">
        <v>1.0209999999999999</v>
      </c>
    </row>
    <row r="16" spans="1:14">
      <c r="A16" t="s">
        <v>24</v>
      </c>
      <c r="B16">
        <v>3545</v>
      </c>
      <c r="C16">
        <v>1.24</v>
      </c>
      <c r="D16">
        <v>0.98299999999999998</v>
      </c>
    </row>
    <row r="17" spans="1:5">
      <c r="A17" t="s">
        <v>25</v>
      </c>
      <c r="B17">
        <v>545</v>
      </c>
      <c r="C17">
        <v>1.2030000000000001</v>
      </c>
      <c r="D17">
        <v>1.004</v>
      </c>
    </row>
    <row r="18" spans="1:5">
      <c r="A18" t="s">
        <v>26</v>
      </c>
      <c r="B18">
        <v>549</v>
      </c>
      <c r="C18">
        <v>1.125</v>
      </c>
      <c r="D18">
        <v>0.98370000000000002</v>
      </c>
    </row>
    <row r="19" spans="1:5">
      <c r="A19" t="s">
        <v>26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27</v>
      </c>
      <c r="B21" t="s">
        <v>28</v>
      </c>
    </row>
    <row r="22" spans="1:5">
      <c r="A22" t="s">
        <v>29</v>
      </c>
    </row>
    <row r="23" spans="1:5">
      <c r="A23">
        <v>0</v>
      </c>
      <c r="B23">
        <v>0</v>
      </c>
      <c r="C23">
        <v>0</v>
      </c>
      <c r="D23">
        <v>0</v>
      </c>
      <c r="E23" t="s">
        <v>30</v>
      </c>
    </row>
    <row r="24" spans="1:5">
      <c r="A24" t="s">
        <v>31</v>
      </c>
      <c r="B24">
        <v>0.1</v>
      </c>
    </row>
    <row r="25" spans="1:5">
      <c r="A25">
        <v>17026</v>
      </c>
      <c r="B25" t="s">
        <v>32</v>
      </c>
      <c r="C25">
        <v>21</v>
      </c>
    </row>
    <row r="26" spans="1:5">
      <c r="B26">
        <v>26</v>
      </c>
      <c r="C26" t="s">
        <v>32</v>
      </c>
    </row>
    <row r="27" spans="1:5">
      <c r="A27" t="s">
        <v>33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 ht="15.75" thickBot="1">
      <c r="A36" t="s">
        <v>37</v>
      </c>
      <c r="B36">
        <v>2</v>
      </c>
      <c r="C36" t="s">
        <v>38</v>
      </c>
    </row>
    <row r="37" spans="1:27" ht="15.75" thickBot="1">
      <c r="A37" t="s">
        <v>31</v>
      </c>
      <c r="B37">
        <v>0.1</v>
      </c>
      <c r="S37" s="1" t="s">
        <v>86</v>
      </c>
      <c r="T37" s="2"/>
      <c r="U37" s="2"/>
      <c r="V37" s="2"/>
      <c r="W37" s="2"/>
      <c r="X37" s="2"/>
      <c r="Y37" s="3"/>
    </row>
    <row r="38" spans="1:27" ht="15.75" thickBot="1">
      <c r="A38" t="s">
        <v>14</v>
      </c>
      <c r="B38">
        <v>8</v>
      </c>
      <c r="C38">
        <v>38</v>
      </c>
      <c r="D38" t="s">
        <v>39</v>
      </c>
      <c r="E38">
        <v>99</v>
      </c>
      <c r="F38" t="s">
        <v>15</v>
      </c>
      <c r="G38" t="s">
        <v>16</v>
      </c>
      <c r="S38" s="4" t="s">
        <v>87</v>
      </c>
      <c r="T38" s="4" t="s">
        <v>88</v>
      </c>
      <c r="U38" s="4" t="s">
        <v>89</v>
      </c>
      <c r="V38" s="4" t="s">
        <v>90</v>
      </c>
      <c r="W38" s="4" t="s">
        <v>91</v>
      </c>
      <c r="X38" s="4" t="s">
        <v>92</v>
      </c>
      <c r="Y38" s="4" t="s">
        <v>93</v>
      </c>
      <c r="Z38" s="5" t="s">
        <v>94</v>
      </c>
      <c r="AA38" s="8" t="s">
        <v>95</v>
      </c>
    </row>
    <row r="39" spans="1:27">
      <c r="B39">
        <v>620</v>
      </c>
      <c r="C39">
        <v>59</v>
      </c>
      <c r="D39">
        <v>52</v>
      </c>
      <c r="E39">
        <v>47</v>
      </c>
      <c r="F39">
        <v>54</v>
      </c>
      <c r="G39">
        <v>33</v>
      </c>
      <c r="H39">
        <v>31</v>
      </c>
      <c r="I39">
        <v>25</v>
      </c>
      <c r="J39">
        <v>9852</v>
      </c>
      <c r="K39">
        <v>2.3199999999999998</v>
      </c>
      <c r="L39">
        <v>2.04</v>
      </c>
      <c r="M39">
        <v>1.86</v>
      </c>
      <c r="N39">
        <v>2.11</v>
      </c>
      <c r="O39">
        <v>1.29</v>
      </c>
      <c r="P39">
        <v>1.22</v>
      </c>
      <c r="Q39">
        <v>0.97</v>
      </c>
      <c r="R39" s="11" t="s">
        <v>96</v>
      </c>
      <c r="S39" s="18">
        <f>(K39*9000)/J39</f>
        <v>2.1193666260657733</v>
      </c>
      <c r="T39" s="19">
        <f>(L39*9000)/J39</f>
        <v>1.8635809987819731</v>
      </c>
      <c r="U39" s="19">
        <f>(M39*9000)/J39</f>
        <v>1.6991473812423874</v>
      </c>
      <c r="V39" s="19">
        <f>(N39*9000)/J39</f>
        <v>1.9275274056029232</v>
      </c>
      <c r="W39" s="19">
        <f>(O39*9000)/J39</f>
        <v>1.1784409257003654</v>
      </c>
      <c r="X39" s="19">
        <f>(P39*9000)/J39</f>
        <v>1.1144945188794153</v>
      </c>
      <c r="Y39" s="19">
        <f>(Q39*9000)/J39</f>
        <v>0.88611449451887947</v>
      </c>
      <c r="Z39" s="19">
        <f>(T39/V39)*100</f>
        <v>96.682464454976298</v>
      </c>
      <c r="AA39" s="20"/>
    </row>
    <row r="40" spans="1:27">
      <c r="B40">
        <v>777</v>
      </c>
      <c r="C40">
        <v>73</v>
      </c>
      <c r="D40">
        <v>67</v>
      </c>
      <c r="E40">
        <v>62</v>
      </c>
      <c r="F40">
        <v>70</v>
      </c>
      <c r="G40">
        <v>43</v>
      </c>
      <c r="H40">
        <v>41</v>
      </c>
      <c r="I40">
        <v>32</v>
      </c>
      <c r="J40">
        <v>12351</v>
      </c>
      <c r="K40">
        <v>2.86</v>
      </c>
      <c r="L40">
        <v>2.65</v>
      </c>
      <c r="M40">
        <v>2.4300000000000002</v>
      </c>
      <c r="N40">
        <v>2.76</v>
      </c>
      <c r="O40">
        <v>1.7</v>
      </c>
      <c r="P40">
        <v>1.6</v>
      </c>
      <c r="Q40">
        <v>1.27</v>
      </c>
      <c r="R40" s="12"/>
      <c r="S40" s="21">
        <f t="shared" ref="S40:S103" si="0">(K40*9000)/J40</f>
        <v>2.0840417779936846</v>
      </c>
      <c r="T40" s="9">
        <f t="shared" ref="T40:T103" si="1">(L40*9000)/J40</f>
        <v>1.9310177313577848</v>
      </c>
      <c r="U40" s="9">
        <f t="shared" ref="U40:U103" si="2">(M40*9000)/J40</f>
        <v>1.7707068253582705</v>
      </c>
      <c r="V40" s="9">
        <f t="shared" ref="V40:V103" si="3">(N40*9000)/J40</f>
        <v>2.0111731843575416</v>
      </c>
      <c r="W40" s="9">
        <f t="shared" ref="W40:W103" si="4">(O40*9000)/J40</f>
        <v>1.2387660918144279</v>
      </c>
      <c r="X40" s="9">
        <f t="shared" ref="X40:X103" si="5">(P40*9000)/J40</f>
        <v>1.1658974981782853</v>
      </c>
      <c r="Y40" s="9">
        <f t="shared" ref="Y40:Y103" si="6">(Q40*9000)/J40</f>
        <v>0.92543113917901387</v>
      </c>
      <c r="Z40" s="9">
        <f>(T40/V40)*100</f>
        <v>96.014492753623202</v>
      </c>
      <c r="AA40" s="22"/>
    </row>
    <row r="41" spans="1:27">
      <c r="A41" t="s">
        <v>14</v>
      </c>
      <c r="B41">
        <v>9</v>
      </c>
      <c r="C41">
        <v>37</v>
      </c>
      <c r="D41" t="s">
        <v>40</v>
      </c>
      <c r="E41">
        <v>99</v>
      </c>
      <c r="F41" t="s">
        <v>15</v>
      </c>
      <c r="G41" t="s">
        <v>16</v>
      </c>
      <c r="R41" s="12"/>
      <c r="S41" s="21"/>
      <c r="T41" s="9"/>
      <c r="U41" s="9"/>
      <c r="V41" s="9"/>
      <c r="W41" s="9"/>
      <c r="X41" s="9"/>
      <c r="Y41" s="9"/>
      <c r="Z41" s="9"/>
      <c r="AA41" s="26">
        <f>AVERAGE(Z39:Z43)</f>
        <v>100.33372806471436</v>
      </c>
    </row>
    <row r="42" spans="1:27">
      <c r="B42">
        <v>624</v>
      </c>
      <c r="C42">
        <v>53</v>
      </c>
      <c r="D42">
        <v>51</v>
      </c>
      <c r="E42">
        <v>47</v>
      </c>
      <c r="F42">
        <v>54</v>
      </c>
      <c r="G42">
        <v>33</v>
      </c>
      <c r="H42">
        <v>31</v>
      </c>
      <c r="I42">
        <v>24</v>
      </c>
      <c r="J42">
        <v>9911</v>
      </c>
      <c r="K42">
        <v>2.09</v>
      </c>
      <c r="L42">
        <v>2.02</v>
      </c>
      <c r="M42">
        <v>1.85</v>
      </c>
      <c r="N42">
        <v>2.11</v>
      </c>
      <c r="O42">
        <v>1.29</v>
      </c>
      <c r="P42">
        <v>1.21</v>
      </c>
      <c r="Q42">
        <v>0.95</v>
      </c>
      <c r="R42" s="12"/>
      <c r="S42" s="21">
        <f t="shared" si="0"/>
        <v>1.8978912319644838</v>
      </c>
      <c r="T42" s="9">
        <f t="shared" si="1"/>
        <v>1.8343254969226113</v>
      </c>
      <c r="U42" s="9">
        <f t="shared" si="2"/>
        <v>1.6799515689637776</v>
      </c>
      <c r="V42" s="9">
        <f t="shared" si="3"/>
        <v>1.9160528705478761</v>
      </c>
      <c r="W42" s="9">
        <f t="shared" si="4"/>
        <v>1.1714256886287964</v>
      </c>
      <c r="X42" s="9">
        <f t="shared" si="5"/>
        <v>1.0987791342952276</v>
      </c>
      <c r="Y42" s="9">
        <f t="shared" si="6"/>
        <v>0.86267783271112908</v>
      </c>
      <c r="Z42" s="9">
        <f>(V42/T42)*100</f>
        <v>104.45544554455446</v>
      </c>
      <c r="AA42" s="22"/>
    </row>
    <row r="43" spans="1:27" ht="15.75" thickBot="1">
      <c r="B43">
        <v>789</v>
      </c>
      <c r="C43">
        <v>72</v>
      </c>
      <c r="D43">
        <v>67</v>
      </c>
      <c r="E43">
        <v>61</v>
      </c>
      <c r="F43">
        <v>70</v>
      </c>
      <c r="G43">
        <v>43</v>
      </c>
      <c r="H43">
        <v>40</v>
      </c>
      <c r="I43">
        <v>32</v>
      </c>
      <c r="J43">
        <v>12529</v>
      </c>
      <c r="K43">
        <v>2.84</v>
      </c>
      <c r="L43">
        <v>2.63</v>
      </c>
      <c r="M43">
        <v>2.41</v>
      </c>
      <c r="N43">
        <v>2.74</v>
      </c>
      <c r="O43">
        <v>1.68</v>
      </c>
      <c r="P43">
        <v>1.57</v>
      </c>
      <c r="Q43">
        <v>1.25</v>
      </c>
      <c r="R43" s="13"/>
      <c r="S43" s="23">
        <f t="shared" si="0"/>
        <v>2.04006704445686</v>
      </c>
      <c r="T43" s="24">
        <f t="shared" si="1"/>
        <v>1.8892170165216697</v>
      </c>
      <c r="U43" s="24">
        <f t="shared" si="2"/>
        <v>1.7311836539228989</v>
      </c>
      <c r="V43" s="24">
        <f t="shared" si="3"/>
        <v>1.9682336978210555</v>
      </c>
      <c r="W43" s="24">
        <f t="shared" si="4"/>
        <v>1.2068002234815229</v>
      </c>
      <c r="X43" s="24">
        <f t="shared" si="5"/>
        <v>1.1277835421821374</v>
      </c>
      <c r="Y43" s="24">
        <f t="shared" si="6"/>
        <v>0.89791683294756164</v>
      </c>
      <c r="Z43" s="24">
        <f>(V43/T43)*100</f>
        <v>104.18250950570345</v>
      </c>
      <c r="AA43" s="25"/>
    </row>
    <row r="44" spans="1:27">
      <c r="A44" t="s">
        <v>41</v>
      </c>
      <c r="S44" s="16"/>
      <c r="T44" s="16"/>
      <c r="U44" s="16"/>
      <c r="V44" s="16"/>
      <c r="W44" s="16"/>
      <c r="X44" s="16"/>
      <c r="Y44" s="16"/>
      <c r="Z44" s="16"/>
      <c r="AA44" s="17"/>
    </row>
    <row r="45" spans="1:27" ht="15.75" thickBot="1">
      <c r="A45" t="s">
        <v>14</v>
      </c>
      <c r="B45">
        <v>48</v>
      </c>
      <c r="C45">
        <v>36</v>
      </c>
      <c r="D45" t="s">
        <v>42</v>
      </c>
      <c r="E45">
        <v>97</v>
      </c>
      <c r="F45" t="s">
        <v>15</v>
      </c>
      <c r="G45" t="s">
        <v>16</v>
      </c>
      <c r="S45" s="14"/>
      <c r="T45" s="14"/>
      <c r="U45" s="14"/>
      <c r="V45" s="14"/>
      <c r="W45" s="14"/>
      <c r="X45" s="14"/>
      <c r="Y45" s="14"/>
      <c r="Z45" s="14"/>
      <c r="AA45" s="15"/>
    </row>
    <row r="46" spans="1:27">
      <c r="B46">
        <v>619</v>
      </c>
      <c r="C46">
        <v>51</v>
      </c>
      <c r="D46">
        <v>52</v>
      </c>
      <c r="E46">
        <v>48</v>
      </c>
      <c r="F46">
        <v>54</v>
      </c>
      <c r="G46">
        <v>36</v>
      </c>
      <c r="H46">
        <v>35</v>
      </c>
      <c r="I46">
        <v>29</v>
      </c>
      <c r="J46">
        <v>9836</v>
      </c>
      <c r="K46">
        <v>1.99</v>
      </c>
      <c r="L46">
        <v>2.06</v>
      </c>
      <c r="M46">
        <v>1.9</v>
      </c>
      <c r="N46">
        <v>2.12</v>
      </c>
      <c r="O46">
        <v>1.41</v>
      </c>
      <c r="P46">
        <v>1.37</v>
      </c>
      <c r="Q46">
        <v>1.1299999999999999</v>
      </c>
      <c r="R46" s="11" t="s">
        <v>97</v>
      </c>
      <c r="S46" s="18">
        <f t="shared" si="0"/>
        <v>1.8208621390809272</v>
      </c>
      <c r="T46" s="19">
        <f t="shared" si="1"/>
        <v>1.884912566083774</v>
      </c>
      <c r="U46" s="19">
        <f t="shared" si="2"/>
        <v>1.7385115900772672</v>
      </c>
      <c r="V46" s="19">
        <f t="shared" si="3"/>
        <v>1.9398129320862139</v>
      </c>
      <c r="W46" s="19">
        <f t="shared" si="4"/>
        <v>1.2901586010573405</v>
      </c>
      <c r="X46" s="19">
        <f t="shared" si="5"/>
        <v>1.2535583570557138</v>
      </c>
      <c r="Y46" s="19">
        <f t="shared" si="6"/>
        <v>1.0339568930459535</v>
      </c>
      <c r="Z46" s="19"/>
      <c r="AA46" s="20"/>
    </row>
    <row r="47" spans="1:27">
      <c r="B47">
        <v>782</v>
      </c>
      <c r="C47">
        <v>73</v>
      </c>
      <c r="D47">
        <v>68</v>
      </c>
      <c r="E47">
        <v>63</v>
      </c>
      <c r="F47">
        <v>70</v>
      </c>
      <c r="G47">
        <v>47</v>
      </c>
      <c r="H47">
        <v>45</v>
      </c>
      <c r="I47">
        <v>37</v>
      </c>
      <c r="J47">
        <v>12418</v>
      </c>
      <c r="K47">
        <v>2.89</v>
      </c>
      <c r="L47">
        <v>2.66</v>
      </c>
      <c r="M47">
        <v>2.48</v>
      </c>
      <c r="N47">
        <v>2.76</v>
      </c>
      <c r="O47">
        <v>1.83</v>
      </c>
      <c r="P47">
        <v>1.76</v>
      </c>
      <c r="Q47">
        <v>1.44</v>
      </c>
      <c r="R47" s="12"/>
      <c r="S47" s="21">
        <f t="shared" si="0"/>
        <v>2.0945401836044453</v>
      </c>
      <c r="T47" s="9">
        <f t="shared" si="1"/>
        <v>1.9278466741826381</v>
      </c>
      <c r="U47" s="9">
        <f t="shared" si="2"/>
        <v>1.7973908842003543</v>
      </c>
      <c r="V47" s="9">
        <f t="shared" si="3"/>
        <v>2.0003221130616842</v>
      </c>
      <c r="W47" s="9">
        <f t="shared" si="4"/>
        <v>1.3263005314865517</v>
      </c>
      <c r="X47" s="9">
        <f t="shared" si="5"/>
        <v>1.2755677242712191</v>
      </c>
      <c r="Y47" s="9">
        <f t="shared" si="6"/>
        <v>1.0436463198582702</v>
      </c>
      <c r="Z47" s="9"/>
      <c r="AA47" s="22"/>
    </row>
    <row r="48" spans="1:27">
      <c r="A48" t="s">
        <v>14</v>
      </c>
      <c r="B48">
        <v>50</v>
      </c>
      <c r="C48">
        <v>37</v>
      </c>
      <c r="D48" t="s">
        <v>43</v>
      </c>
      <c r="E48">
        <v>99</v>
      </c>
      <c r="F48" t="s">
        <v>15</v>
      </c>
      <c r="G48" t="s">
        <v>16</v>
      </c>
      <c r="R48" s="12"/>
      <c r="S48" s="21"/>
      <c r="T48" s="9"/>
      <c r="U48" s="9"/>
      <c r="V48" s="9"/>
      <c r="W48" s="9"/>
      <c r="X48" s="9"/>
      <c r="Y48" s="9"/>
      <c r="Z48" s="9"/>
      <c r="AA48" s="22"/>
    </row>
    <row r="49" spans="1:27">
      <c r="B49">
        <v>622</v>
      </c>
      <c r="C49">
        <v>57</v>
      </c>
      <c r="D49">
        <v>52</v>
      </c>
      <c r="E49">
        <v>49</v>
      </c>
      <c r="F49">
        <v>54</v>
      </c>
      <c r="G49">
        <v>36</v>
      </c>
      <c r="H49">
        <v>34</v>
      </c>
      <c r="I49">
        <v>28</v>
      </c>
      <c r="J49">
        <v>9880</v>
      </c>
      <c r="K49">
        <v>2.25</v>
      </c>
      <c r="L49">
        <v>2.06</v>
      </c>
      <c r="M49">
        <v>1.91</v>
      </c>
      <c r="N49">
        <v>2.11</v>
      </c>
      <c r="O49">
        <v>1.4</v>
      </c>
      <c r="P49">
        <v>1.35</v>
      </c>
      <c r="Q49">
        <v>1.0900000000000001</v>
      </c>
      <c r="R49" s="12"/>
      <c r="S49" s="21">
        <f t="shared" si="0"/>
        <v>2.0495951417004048</v>
      </c>
      <c r="T49" s="9">
        <f t="shared" si="1"/>
        <v>1.8765182186234817</v>
      </c>
      <c r="U49" s="9">
        <f t="shared" si="2"/>
        <v>1.7398785425101215</v>
      </c>
      <c r="V49" s="9">
        <f t="shared" si="3"/>
        <v>1.9220647773279351</v>
      </c>
      <c r="W49" s="9">
        <f t="shared" si="4"/>
        <v>1.2753036437246963</v>
      </c>
      <c r="X49" s="9">
        <f t="shared" si="5"/>
        <v>1.2297570850202428</v>
      </c>
      <c r="Y49" s="9">
        <f t="shared" si="6"/>
        <v>0.99291497975708498</v>
      </c>
      <c r="Z49" s="9">
        <f>(T49/V49)*100</f>
        <v>97.630331753554501</v>
      </c>
      <c r="AA49" s="22"/>
    </row>
    <row r="50" spans="1:27">
      <c r="B50">
        <v>785</v>
      </c>
      <c r="C50">
        <v>70</v>
      </c>
      <c r="D50">
        <v>68</v>
      </c>
      <c r="E50">
        <v>63</v>
      </c>
      <c r="F50">
        <v>69</v>
      </c>
      <c r="G50">
        <v>47</v>
      </c>
      <c r="H50">
        <v>45</v>
      </c>
      <c r="I50">
        <v>37</v>
      </c>
      <c r="J50">
        <v>12474</v>
      </c>
      <c r="K50">
        <v>2.77</v>
      </c>
      <c r="L50">
        <v>2.66</v>
      </c>
      <c r="M50">
        <v>2.48</v>
      </c>
      <c r="N50">
        <v>2.73</v>
      </c>
      <c r="O50">
        <v>1.84</v>
      </c>
      <c r="P50">
        <v>1.78</v>
      </c>
      <c r="Q50">
        <v>1.46</v>
      </c>
      <c r="R50" s="12"/>
      <c r="S50" s="21">
        <f t="shared" si="0"/>
        <v>1.9985569985569986</v>
      </c>
      <c r="T50" s="9">
        <f t="shared" si="1"/>
        <v>1.9191919191919191</v>
      </c>
      <c r="U50" s="9">
        <f t="shared" si="2"/>
        <v>1.7893217893217894</v>
      </c>
      <c r="V50" s="9">
        <f t="shared" si="3"/>
        <v>1.9696969696969697</v>
      </c>
      <c r="W50" s="9">
        <f t="shared" si="4"/>
        <v>1.3275613275613276</v>
      </c>
      <c r="X50" s="9">
        <f t="shared" si="5"/>
        <v>1.2842712842712842</v>
      </c>
      <c r="Y50" s="9">
        <f t="shared" si="6"/>
        <v>1.0533910533910533</v>
      </c>
      <c r="Z50" s="9">
        <f>(T50/V50)*100</f>
        <v>97.435897435897431</v>
      </c>
      <c r="AA50" s="22"/>
    </row>
    <row r="51" spans="1:27">
      <c r="A51" t="s">
        <v>14</v>
      </c>
      <c r="B51">
        <v>50</v>
      </c>
      <c r="C51">
        <v>37</v>
      </c>
      <c r="D51" t="s">
        <v>44</v>
      </c>
      <c r="E51">
        <v>98</v>
      </c>
      <c r="F51" t="s">
        <v>15</v>
      </c>
      <c r="G51" t="s">
        <v>16</v>
      </c>
      <c r="R51" s="12"/>
      <c r="S51" s="21"/>
      <c r="T51" s="9"/>
      <c r="U51" s="9"/>
      <c r="V51" s="9"/>
      <c r="W51" s="9"/>
      <c r="X51" s="9"/>
      <c r="Y51" s="9"/>
      <c r="Z51" s="9"/>
      <c r="AA51" s="26">
        <f>AVERAGE(Z49:Z53)</f>
        <v>100.0337307723584</v>
      </c>
    </row>
    <row r="52" spans="1:27">
      <c r="B52">
        <v>618</v>
      </c>
      <c r="C52">
        <v>57</v>
      </c>
      <c r="D52">
        <v>52</v>
      </c>
      <c r="E52">
        <v>49</v>
      </c>
      <c r="F52">
        <v>54</v>
      </c>
      <c r="G52">
        <v>36</v>
      </c>
      <c r="H52">
        <v>34</v>
      </c>
      <c r="I52">
        <v>28</v>
      </c>
      <c r="J52">
        <v>9816</v>
      </c>
      <c r="K52">
        <v>2.2400000000000002</v>
      </c>
      <c r="L52">
        <v>2.06</v>
      </c>
      <c r="M52">
        <v>1.91</v>
      </c>
      <c r="N52">
        <v>2.11</v>
      </c>
      <c r="O52">
        <v>1.4</v>
      </c>
      <c r="P52">
        <v>1.35</v>
      </c>
      <c r="Q52">
        <v>1.0900000000000001</v>
      </c>
      <c r="R52" s="12"/>
      <c r="S52" s="21">
        <f t="shared" si="0"/>
        <v>2.0537897310513453</v>
      </c>
      <c r="T52" s="9">
        <f t="shared" si="1"/>
        <v>1.8887530562347188</v>
      </c>
      <c r="U52" s="9">
        <f t="shared" si="2"/>
        <v>1.7512224938875305</v>
      </c>
      <c r="V52" s="9">
        <f t="shared" si="3"/>
        <v>1.934596577017115</v>
      </c>
      <c r="W52" s="9">
        <f t="shared" si="4"/>
        <v>1.2836185819070904</v>
      </c>
      <c r="X52" s="9">
        <f t="shared" si="5"/>
        <v>1.2377750611246945</v>
      </c>
      <c r="Y52" s="9">
        <f t="shared" si="6"/>
        <v>0.99938875305623476</v>
      </c>
      <c r="Z52" s="9">
        <f>(V52/T52)*100</f>
        <v>102.42718446601941</v>
      </c>
      <c r="AA52" s="22"/>
    </row>
    <row r="53" spans="1:27">
      <c r="B53">
        <v>784</v>
      </c>
      <c r="C53">
        <v>72</v>
      </c>
      <c r="D53">
        <v>67</v>
      </c>
      <c r="E53">
        <v>63</v>
      </c>
      <c r="F53">
        <v>69</v>
      </c>
      <c r="G53">
        <v>46</v>
      </c>
      <c r="H53">
        <v>44</v>
      </c>
      <c r="I53">
        <v>35</v>
      </c>
      <c r="J53">
        <v>12458</v>
      </c>
      <c r="K53">
        <v>2.83</v>
      </c>
      <c r="L53">
        <v>2.65</v>
      </c>
      <c r="M53">
        <v>2.46</v>
      </c>
      <c r="N53">
        <v>2.72</v>
      </c>
      <c r="O53">
        <v>1.81</v>
      </c>
      <c r="P53">
        <v>1.72</v>
      </c>
      <c r="Q53">
        <v>1.39</v>
      </c>
      <c r="R53" s="12"/>
      <c r="S53" s="21">
        <f t="shared" si="0"/>
        <v>2.0444694172419329</v>
      </c>
      <c r="T53" s="9">
        <f t="shared" si="1"/>
        <v>1.9144324931770749</v>
      </c>
      <c r="U53" s="9">
        <f t="shared" si="2"/>
        <v>1.7771712955530583</v>
      </c>
      <c r="V53" s="9">
        <f t="shared" si="3"/>
        <v>1.9650024080911863</v>
      </c>
      <c r="W53" s="9">
        <f t="shared" si="4"/>
        <v>1.307593514207738</v>
      </c>
      <c r="X53" s="9">
        <f t="shared" si="5"/>
        <v>1.2425750521753089</v>
      </c>
      <c r="Y53" s="9">
        <f t="shared" si="6"/>
        <v>1.0041740247230695</v>
      </c>
      <c r="Z53" s="9">
        <f>(V53/T53)*100</f>
        <v>102.64150943396227</v>
      </c>
      <c r="AA53" s="22"/>
    </row>
    <row r="54" spans="1:27">
      <c r="A54" t="s">
        <v>14</v>
      </c>
      <c r="B54">
        <v>52</v>
      </c>
      <c r="C54">
        <v>37</v>
      </c>
      <c r="D54" t="s">
        <v>45</v>
      </c>
      <c r="E54">
        <v>99</v>
      </c>
      <c r="F54" t="s">
        <v>15</v>
      </c>
      <c r="G54" t="s">
        <v>16</v>
      </c>
      <c r="R54" s="12"/>
      <c r="S54" s="21"/>
      <c r="T54" s="9"/>
      <c r="U54" s="9"/>
      <c r="V54" s="9"/>
      <c r="W54" s="9"/>
      <c r="X54" s="9"/>
      <c r="Y54" s="9"/>
      <c r="Z54" s="9"/>
      <c r="AA54" s="22"/>
    </row>
    <row r="55" spans="1:27">
      <c r="B55">
        <v>619</v>
      </c>
      <c r="C55">
        <v>59</v>
      </c>
      <c r="D55">
        <v>52</v>
      </c>
      <c r="E55">
        <v>48</v>
      </c>
      <c r="F55">
        <v>53</v>
      </c>
      <c r="G55">
        <v>35</v>
      </c>
      <c r="H55">
        <v>33</v>
      </c>
      <c r="I55">
        <v>27</v>
      </c>
      <c r="J55">
        <v>9832</v>
      </c>
      <c r="K55">
        <v>2.33</v>
      </c>
      <c r="L55">
        <v>2.04</v>
      </c>
      <c r="M55">
        <v>1.9</v>
      </c>
      <c r="N55">
        <v>2.1</v>
      </c>
      <c r="O55">
        <v>1.37</v>
      </c>
      <c r="P55">
        <v>1.31</v>
      </c>
      <c r="Q55">
        <v>1.07</v>
      </c>
      <c r="R55" s="12"/>
      <c r="S55" s="21">
        <f t="shared" si="0"/>
        <v>2.1328315703824248</v>
      </c>
      <c r="T55" s="9">
        <f t="shared" si="1"/>
        <v>1.8673718470301057</v>
      </c>
      <c r="U55" s="9">
        <f t="shared" si="2"/>
        <v>1.7392188771358827</v>
      </c>
      <c r="V55" s="9">
        <f t="shared" si="3"/>
        <v>1.9222945484133442</v>
      </c>
      <c r="W55" s="9">
        <f t="shared" si="4"/>
        <v>1.2540683482506105</v>
      </c>
      <c r="X55" s="9">
        <f t="shared" si="5"/>
        <v>1.1991456468673718</v>
      </c>
      <c r="Y55" s="9">
        <f t="shared" si="6"/>
        <v>0.97945484133441818</v>
      </c>
      <c r="Z55" s="9"/>
      <c r="AA55" s="22"/>
    </row>
    <row r="56" spans="1:27" ht="15.75" thickBot="1">
      <c r="B56">
        <v>786</v>
      </c>
      <c r="C56">
        <v>73</v>
      </c>
      <c r="D56">
        <v>68</v>
      </c>
      <c r="E56">
        <v>63</v>
      </c>
      <c r="F56">
        <v>70</v>
      </c>
      <c r="G56">
        <v>46</v>
      </c>
      <c r="H56">
        <v>44</v>
      </c>
      <c r="I56">
        <v>37</v>
      </c>
      <c r="J56">
        <v>12482</v>
      </c>
      <c r="K56">
        <v>2.88</v>
      </c>
      <c r="L56">
        <v>2.69</v>
      </c>
      <c r="M56">
        <v>2.5</v>
      </c>
      <c r="N56">
        <v>2.74</v>
      </c>
      <c r="O56">
        <v>1.8</v>
      </c>
      <c r="P56">
        <v>1.73</v>
      </c>
      <c r="Q56">
        <v>1.44</v>
      </c>
      <c r="R56" s="13"/>
      <c r="S56" s="23">
        <f t="shared" si="0"/>
        <v>2.0765902900176254</v>
      </c>
      <c r="T56" s="24">
        <f t="shared" si="1"/>
        <v>1.9395930139400737</v>
      </c>
      <c r="U56" s="24">
        <f t="shared" si="2"/>
        <v>1.8025957378625221</v>
      </c>
      <c r="V56" s="24">
        <f t="shared" si="3"/>
        <v>1.9756449286973243</v>
      </c>
      <c r="W56" s="24">
        <f t="shared" si="4"/>
        <v>1.2978689312610159</v>
      </c>
      <c r="X56" s="24">
        <f t="shared" si="5"/>
        <v>1.2473962506008653</v>
      </c>
      <c r="Y56" s="24">
        <f t="shared" si="6"/>
        <v>1.0382951450088127</v>
      </c>
      <c r="Z56" s="24"/>
      <c r="AA56" s="25"/>
    </row>
    <row r="57" spans="1:27">
      <c r="A57" t="s">
        <v>46</v>
      </c>
      <c r="S57" s="16"/>
      <c r="T57" s="16"/>
      <c r="U57" s="16"/>
      <c r="V57" s="16"/>
      <c r="W57" s="16"/>
      <c r="X57" s="16"/>
      <c r="Y57" s="16"/>
      <c r="Z57" s="16"/>
      <c r="AA57" s="17"/>
    </row>
    <row r="58" spans="1:27" ht="15.75" thickBot="1">
      <c r="A58" t="s">
        <v>14</v>
      </c>
      <c r="B58">
        <v>347</v>
      </c>
      <c r="C58">
        <v>37</v>
      </c>
      <c r="D58" t="s">
        <v>47</v>
      </c>
      <c r="E58">
        <v>98</v>
      </c>
      <c r="F58" t="s">
        <v>15</v>
      </c>
      <c r="G58" t="s">
        <v>16</v>
      </c>
      <c r="S58" s="14"/>
      <c r="T58" s="14"/>
      <c r="U58" s="14"/>
      <c r="V58" s="14"/>
      <c r="W58" s="14"/>
      <c r="X58" s="14"/>
      <c r="Y58" s="14"/>
      <c r="Z58" s="14"/>
      <c r="AA58" s="15"/>
    </row>
    <row r="59" spans="1:27">
      <c r="B59">
        <v>617</v>
      </c>
      <c r="C59">
        <v>46</v>
      </c>
      <c r="D59">
        <v>39</v>
      </c>
      <c r="E59">
        <v>35</v>
      </c>
      <c r="F59">
        <v>40</v>
      </c>
      <c r="G59">
        <v>25</v>
      </c>
      <c r="H59">
        <v>24</v>
      </c>
      <c r="I59">
        <v>20</v>
      </c>
      <c r="J59">
        <v>9804</v>
      </c>
      <c r="K59">
        <v>1.82</v>
      </c>
      <c r="L59">
        <v>1.54</v>
      </c>
      <c r="M59">
        <v>1.38</v>
      </c>
      <c r="N59">
        <v>1.58</v>
      </c>
      <c r="O59">
        <v>0.98</v>
      </c>
      <c r="P59">
        <v>0.94</v>
      </c>
      <c r="Q59">
        <v>0.79</v>
      </c>
      <c r="R59" s="11" t="s">
        <v>98</v>
      </c>
      <c r="S59" s="18">
        <f t="shared" si="0"/>
        <v>1.6707466340269277</v>
      </c>
      <c r="T59" s="19">
        <f t="shared" si="1"/>
        <v>1.4137086903304774</v>
      </c>
      <c r="U59" s="19">
        <f t="shared" si="2"/>
        <v>1.266829865361077</v>
      </c>
      <c r="V59" s="19">
        <f t="shared" si="3"/>
        <v>1.4504283965728275</v>
      </c>
      <c r="W59" s="19">
        <f t="shared" si="4"/>
        <v>0.89963280293757653</v>
      </c>
      <c r="X59" s="19">
        <f t="shared" si="5"/>
        <v>0.86291309669522642</v>
      </c>
      <c r="Y59" s="19">
        <f t="shared" si="6"/>
        <v>0.72521419828641376</v>
      </c>
      <c r="Z59" s="19"/>
      <c r="AA59" s="20"/>
    </row>
    <row r="60" spans="1:27">
      <c r="B60">
        <v>790</v>
      </c>
      <c r="C60">
        <v>57</v>
      </c>
      <c r="D60">
        <v>51</v>
      </c>
      <c r="E60">
        <v>46</v>
      </c>
      <c r="F60">
        <v>52</v>
      </c>
      <c r="G60">
        <v>33</v>
      </c>
      <c r="H60">
        <v>32</v>
      </c>
      <c r="I60">
        <v>27</v>
      </c>
      <c r="J60">
        <v>12549</v>
      </c>
      <c r="K60">
        <v>2.2599999999999998</v>
      </c>
      <c r="L60">
        <v>2</v>
      </c>
      <c r="M60">
        <v>1.81</v>
      </c>
      <c r="N60">
        <v>2.06</v>
      </c>
      <c r="O60">
        <v>1.29</v>
      </c>
      <c r="P60">
        <v>1.26</v>
      </c>
      <c r="Q60">
        <v>1.04</v>
      </c>
      <c r="R60" s="12"/>
      <c r="S60" s="21">
        <f t="shared" si="0"/>
        <v>1.6208462825723162</v>
      </c>
      <c r="T60" s="9">
        <f t="shared" si="1"/>
        <v>1.4343772412144393</v>
      </c>
      <c r="U60" s="9">
        <f t="shared" si="2"/>
        <v>1.2981114032990677</v>
      </c>
      <c r="V60" s="9">
        <f t="shared" si="3"/>
        <v>1.4774085584508725</v>
      </c>
      <c r="W60" s="9">
        <f t="shared" si="4"/>
        <v>0.92517332058331336</v>
      </c>
      <c r="X60" s="9">
        <f t="shared" si="5"/>
        <v>0.90365766196509678</v>
      </c>
      <c r="Y60" s="9">
        <f t="shared" si="6"/>
        <v>0.74587616543150848</v>
      </c>
      <c r="Z60" s="9"/>
      <c r="AA60" s="22"/>
    </row>
    <row r="61" spans="1:27">
      <c r="A61" t="s">
        <v>14</v>
      </c>
      <c r="B61">
        <v>349</v>
      </c>
      <c r="C61">
        <v>36</v>
      </c>
      <c r="D61" t="s">
        <v>48</v>
      </c>
      <c r="E61">
        <v>97</v>
      </c>
      <c r="F61" t="s">
        <v>15</v>
      </c>
      <c r="G61" t="s">
        <v>16</v>
      </c>
      <c r="R61" s="12"/>
      <c r="S61" s="21"/>
      <c r="T61" s="9"/>
      <c r="U61" s="9"/>
      <c r="V61" s="9"/>
      <c r="W61" s="9"/>
      <c r="X61" s="9"/>
      <c r="Y61" s="9"/>
      <c r="Z61" s="9"/>
      <c r="AA61" s="22"/>
    </row>
    <row r="62" spans="1:27">
      <c r="B62">
        <v>620</v>
      </c>
      <c r="C62">
        <v>41</v>
      </c>
      <c r="D62">
        <v>39</v>
      </c>
      <c r="E62">
        <v>35</v>
      </c>
      <c r="F62">
        <v>40</v>
      </c>
      <c r="G62">
        <v>25</v>
      </c>
      <c r="H62">
        <v>24</v>
      </c>
      <c r="I62">
        <v>20</v>
      </c>
      <c r="J62">
        <v>9856</v>
      </c>
      <c r="K62">
        <v>1.61</v>
      </c>
      <c r="L62">
        <v>1.52</v>
      </c>
      <c r="M62">
        <v>1.37</v>
      </c>
      <c r="N62">
        <v>1.57</v>
      </c>
      <c r="O62">
        <v>0.99</v>
      </c>
      <c r="P62">
        <v>0.96</v>
      </c>
      <c r="Q62">
        <v>0.8</v>
      </c>
      <c r="R62" s="12"/>
      <c r="S62" s="21">
        <f t="shared" si="0"/>
        <v>1.4701704545454546</v>
      </c>
      <c r="T62" s="9">
        <f t="shared" si="1"/>
        <v>1.3879870129870129</v>
      </c>
      <c r="U62" s="9">
        <f t="shared" si="2"/>
        <v>1.2510146103896105</v>
      </c>
      <c r="V62" s="9">
        <f t="shared" si="3"/>
        <v>1.4336444805194806</v>
      </c>
      <c r="W62" s="9">
        <f t="shared" si="4"/>
        <v>0.9040178571428571</v>
      </c>
      <c r="X62" s="9">
        <f t="shared" si="5"/>
        <v>0.87662337662337664</v>
      </c>
      <c r="Y62" s="9">
        <f t="shared" si="6"/>
        <v>0.73051948051948057</v>
      </c>
      <c r="Z62" s="9">
        <f>(T62/V62)*100</f>
        <v>96.815286624203807</v>
      </c>
      <c r="AA62" s="22"/>
    </row>
    <row r="63" spans="1:27">
      <c r="B63">
        <v>784</v>
      </c>
      <c r="C63">
        <v>58</v>
      </c>
      <c r="D63">
        <v>51</v>
      </c>
      <c r="E63">
        <v>46</v>
      </c>
      <c r="F63">
        <v>52</v>
      </c>
      <c r="G63">
        <v>33</v>
      </c>
      <c r="H63">
        <v>32</v>
      </c>
      <c r="I63">
        <v>26</v>
      </c>
      <c r="J63">
        <v>12462</v>
      </c>
      <c r="K63">
        <v>2.2999999999999998</v>
      </c>
      <c r="L63">
        <v>2.0099999999999998</v>
      </c>
      <c r="M63">
        <v>1.82</v>
      </c>
      <c r="N63">
        <v>2.06</v>
      </c>
      <c r="O63">
        <v>1.3</v>
      </c>
      <c r="P63">
        <v>1.26</v>
      </c>
      <c r="Q63">
        <v>1.03</v>
      </c>
      <c r="R63" s="12"/>
      <c r="S63" s="21">
        <f t="shared" si="0"/>
        <v>1.661049590755898</v>
      </c>
      <c r="T63" s="9">
        <f t="shared" si="1"/>
        <v>1.4516129032258061</v>
      </c>
      <c r="U63" s="9">
        <f t="shared" si="2"/>
        <v>1.3143957631198844</v>
      </c>
      <c r="V63" s="9">
        <f t="shared" si="3"/>
        <v>1.4877226769378913</v>
      </c>
      <c r="W63" s="9">
        <f t="shared" si="4"/>
        <v>0.93885411651420314</v>
      </c>
      <c r="X63" s="9">
        <f t="shared" si="5"/>
        <v>0.9099662975445354</v>
      </c>
      <c r="Y63" s="9">
        <f t="shared" si="6"/>
        <v>0.74386133846894564</v>
      </c>
      <c r="Z63" s="9">
        <f>(T63/V63)*100</f>
        <v>97.572815533980545</v>
      </c>
      <c r="AA63" s="22"/>
    </row>
    <row r="64" spans="1:27">
      <c r="A64" t="s">
        <v>14</v>
      </c>
      <c r="B64">
        <v>351</v>
      </c>
      <c r="C64">
        <v>37</v>
      </c>
      <c r="D64" t="s">
        <v>49</v>
      </c>
      <c r="E64">
        <v>98</v>
      </c>
      <c r="F64" t="s">
        <v>15</v>
      </c>
      <c r="G64" t="s">
        <v>16</v>
      </c>
      <c r="R64" s="12"/>
      <c r="S64" s="21"/>
      <c r="T64" s="9"/>
      <c r="U64" s="9"/>
      <c r="V64" s="9"/>
      <c r="W64" s="9"/>
      <c r="X64" s="9"/>
      <c r="Y64" s="9"/>
      <c r="Z64" s="9"/>
      <c r="AA64" s="26">
        <f>AVERAGE(Z62:Z66)</f>
        <v>99.759970781438696</v>
      </c>
    </row>
    <row r="65" spans="1:27">
      <c r="B65">
        <v>626</v>
      </c>
      <c r="C65">
        <v>40</v>
      </c>
      <c r="D65">
        <v>39</v>
      </c>
      <c r="E65">
        <v>35</v>
      </c>
      <c r="F65">
        <v>40</v>
      </c>
      <c r="G65">
        <v>25</v>
      </c>
      <c r="H65">
        <v>24</v>
      </c>
      <c r="I65">
        <v>20</v>
      </c>
      <c r="J65">
        <v>9943</v>
      </c>
      <c r="K65">
        <v>1.56</v>
      </c>
      <c r="L65">
        <v>1.52</v>
      </c>
      <c r="M65">
        <v>1.37</v>
      </c>
      <c r="N65">
        <v>1.56</v>
      </c>
      <c r="O65">
        <v>0.98</v>
      </c>
      <c r="P65">
        <v>0.94</v>
      </c>
      <c r="Q65">
        <v>0.78</v>
      </c>
      <c r="R65" s="12"/>
      <c r="S65" s="21">
        <f t="shared" si="0"/>
        <v>1.4120486774615306</v>
      </c>
      <c r="T65" s="9">
        <f t="shared" si="1"/>
        <v>1.3758423011163632</v>
      </c>
      <c r="U65" s="9">
        <f t="shared" si="2"/>
        <v>1.2400683898219855</v>
      </c>
      <c r="V65" s="9">
        <f t="shared" si="3"/>
        <v>1.4120486774615306</v>
      </c>
      <c r="W65" s="9">
        <f t="shared" si="4"/>
        <v>0.8870562204566026</v>
      </c>
      <c r="X65" s="9">
        <f t="shared" si="5"/>
        <v>0.85084984411143516</v>
      </c>
      <c r="Y65" s="9">
        <f t="shared" si="6"/>
        <v>0.70602433873076531</v>
      </c>
      <c r="Z65" s="9">
        <f>(V65/T65)*100</f>
        <v>102.63157894736842</v>
      </c>
      <c r="AA65" s="22"/>
    </row>
    <row r="66" spans="1:27">
      <c r="B66">
        <v>784</v>
      </c>
      <c r="C66">
        <v>56</v>
      </c>
      <c r="D66">
        <v>50</v>
      </c>
      <c r="E66">
        <v>46</v>
      </c>
      <c r="F66">
        <v>51</v>
      </c>
      <c r="G66">
        <v>33</v>
      </c>
      <c r="H66">
        <v>32</v>
      </c>
      <c r="I66">
        <v>27</v>
      </c>
      <c r="J66">
        <v>12454</v>
      </c>
      <c r="K66">
        <v>2.2200000000000002</v>
      </c>
      <c r="L66">
        <v>1.98</v>
      </c>
      <c r="M66">
        <v>1.82</v>
      </c>
      <c r="N66">
        <v>2.02</v>
      </c>
      <c r="O66">
        <v>1.31</v>
      </c>
      <c r="P66">
        <v>1.27</v>
      </c>
      <c r="Q66">
        <v>1.05</v>
      </c>
      <c r="R66" s="12"/>
      <c r="S66" s="21">
        <f t="shared" si="0"/>
        <v>1.6043038381242973</v>
      </c>
      <c r="T66" s="9">
        <f t="shared" si="1"/>
        <v>1.430865585354103</v>
      </c>
      <c r="U66" s="9">
        <f t="shared" si="2"/>
        <v>1.3152400835073068</v>
      </c>
      <c r="V66" s="9">
        <f t="shared" si="3"/>
        <v>1.4597719608158022</v>
      </c>
      <c r="W66" s="9">
        <f t="shared" si="4"/>
        <v>0.94668379637064393</v>
      </c>
      <c r="X66" s="9">
        <f t="shared" si="5"/>
        <v>0.91777742090894487</v>
      </c>
      <c r="Y66" s="9">
        <f t="shared" si="6"/>
        <v>0.75879235586960014</v>
      </c>
      <c r="Z66" s="9">
        <f>(V66/T66)*100</f>
        <v>102.02020202020203</v>
      </c>
      <c r="AA66" s="22"/>
    </row>
    <row r="67" spans="1:27">
      <c r="A67" t="s">
        <v>14</v>
      </c>
      <c r="B67">
        <v>352</v>
      </c>
      <c r="C67">
        <v>36</v>
      </c>
      <c r="D67" t="s">
        <v>50</v>
      </c>
      <c r="E67">
        <v>97</v>
      </c>
      <c r="F67" t="s">
        <v>15</v>
      </c>
      <c r="G67" t="s">
        <v>16</v>
      </c>
      <c r="R67" s="12"/>
      <c r="S67" s="21"/>
      <c r="T67" s="9"/>
      <c r="U67" s="9"/>
      <c r="V67" s="9"/>
      <c r="W67" s="9"/>
      <c r="X67" s="9"/>
      <c r="Y67" s="9"/>
      <c r="Z67" s="9"/>
      <c r="AA67" s="22"/>
    </row>
    <row r="68" spans="1:27">
      <c r="B68">
        <v>626</v>
      </c>
      <c r="C68">
        <v>37</v>
      </c>
      <c r="D68">
        <v>39</v>
      </c>
      <c r="E68">
        <v>35</v>
      </c>
      <c r="F68">
        <v>39</v>
      </c>
      <c r="G68">
        <v>25</v>
      </c>
      <c r="H68">
        <v>25</v>
      </c>
      <c r="I68">
        <v>21</v>
      </c>
      <c r="J68">
        <v>9951</v>
      </c>
      <c r="K68">
        <v>1.46</v>
      </c>
      <c r="L68">
        <v>1.52</v>
      </c>
      <c r="M68">
        <v>1.38</v>
      </c>
      <c r="N68">
        <v>1.55</v>
      </c>
      <c r="O68">
        <v>1</v>
      </c>
      <c r="P68">
        <v>0.96</v>
      </c>
      <c r="Q68">
        <v>0.81</v>
      </c>
      <c r="R68" s="12"/>
      <c r="S68" s="21">
        <f t="shared" si="0"/>
        <v>1.3204703044920107</v>
      </c>
      <c r="T68" s="9">
        <f t="shared" si="1"/>
        <v>1.3747362074163401</v>
      </c>
      <c r="U68" s="9">
        <f t="shared" si="2"/>
        <v>1.2481157672595717</v>
      </c>
      <c r="V68" s="9">
        <f t="shared" si="3"/>
        <v>1.4018691588785046</v>
      </c>
      <c r="W68" s="9">
        <f t="shared" si="4"/>
        <v>0.90443171540548684</v>
      </c>
      <c r="X68" s="9">
        <f t="shared" si="5"/>
        <v>0.86825444678926744</v>
      </c>
      <c r="Y68" s="9">
        <f t="shared" si="6"/>
        <v>0.73258968947844449</v>
      </c>
      <c r="Z68" s="9"/>
      <c r="AA68" s="22"/>
    </row>
    <row r="69" spans="1:27" ht="15.75" thickBot="1">
      <c r="B69">
        <v>779</v>
      </c>
      <c r="C69">
        <v>52</v>
      </c>
      <c r="D69">
        <v>51</v>
      </c>
      <c r="E69">
        <v>46</v>
      </c>
      <c r="F69">
        <v>51</v>
      </c>
      <c r="G69">
        <v>33</v>
      </c>
      <c r="H69">
        <v>33</v>
      </c>
      <c r="I69">
        <v>27</v>
      </c>
      <c r="J69">
        <v>12374</v>
      </c>
      <c r="K69">
        <v>2.04</v>
      </c>
      <c r="L69">
        <v>1.99</v>
      </c>
      <c r="M69">
        <v>1.81</v>
      </c>
      <c r="N69">
        <v>1.99</v>
      </c>
      <c r="O69">
        <v>1.29</v>
      </c>
      <c r="P69">
        <v>1.3</v>
      </c>
      <c r="Q69">
        <v>1.06</v>
      </c>
      <c r="R69" s="13"/>
      <c r="S69" s="23">
        <f t="shared" si="0"/>
        <v>1.4837562631323744</v>
      </c>
      <c r="T69" s="24">
        <f t="shared" si="1"/>
        <v>1.4473896880556005</v>
      </c>
      <c r="U69" s="24">
        <f t="shared" si="2"/>
        <v>1.3164700177792146</v>
      </c>
      <c r="V69" s="24">
        <f t="shared" si="3"/>
        <v>1.4473896880556005</v>
      </c>
      <c r="W69" s="24">
        <f t="shared" si="4"/>
        <v>0.93825763698076614</v>
      </c>
      <c r="X69" s="24">
        <f t="shared" si="5"/>
        <v>0.94553095199612092</v>
      </c>
      <c r="Y69" s="24">
        <f t="shared" si="6"/>
        <v>0.77097139162760631</v>
      </c>
      <c r="Z69" s="24"/>
      <c r="AA69" s="25"/>
    </row>
    <row r="70" spans="1:27">
      <c r="A70" t="s">
        <v>4</v>
      </c>
      <c r="S70" s="16"/>
      <c r="T70" s="16"/>
      <c r="U70" s="16"/>
      <c r="V70" s="16"/>
      <c r="W70" s="16"/>
      <c r="X70" s="16"/>
      <c r="Y70" s="16"/>
      <c r="Z70" s="16"/>
      <c r="AA70" s="17"/>
    </row>
    <row r="71" spans="1:27" ht="15.75" thickBot="1">
      <c r="A71" t="s">
        <v>14</v>
      </c>
      <c r="B71">
        <v>376</v>
      </c>
      <c r="C71">
        <v>37</v>
      </c>
      <c r="D71" t="s">
        <v>51</v>
      </c>
      <c r="E71">
        <v>98</v>
      </c>
      <c r="F71" t="s">
        <v>15</v>
      </c>
      <c r="G71" t="s">
        <v>16</v>
      </c>
      <c r="S71" s="14"/>
      <c r="T71" s="14"/>
      <c r="U71" s="14"/>
      <c r="V71" s="14"/>
      <c r="W71" s="14"/>
      <c r="X71" s="14"/>
      <c r="Y71" s="14"/>
      <c r="Z71" s="14"/>
      <c r="AA71" s="15"/>
    </row>
    <row r="72" spans="1:27">
      <c r="B72">
        <v>620</v>
      </c>
      <c r="C72">
        <v>45</v>
      </c>
      <c r="D72">
        <v>41</v>
      </c>
      <c r="E72">
        <v>37</v>
      </c>
      <c r="F72">
        <v>42</v>
      </c>
      <c r="G72">
        <v>28</v>
      </c>
      <c r="H72">
        <v>27</v>
      </c>
      <c r="I72">
        <v>22</v>
      </c>
      <c r="J72">
        <v>9852</v>
      </c>
      <c r="K72">
        <v>1.78</v>
      </c>
      <c r="L72">
        <v>1.6</v>
      </c>
      <c r="M72">
        <v>1.47</v>
      </c>
      <c r="N72">
        <v>1.66</v>
      </c>
      <c r="O72">
        <v>1.0900000000000001</v>
      </c>
      <c r="P72">
        <v>1.06</v>
      </c>
      <c r="Q72">
        <v>0.88</v>
      </c>
      <c r="R72" s="11" t="s">
        <v>99</v>
      </c>
      <c r="S72" s="18">
        <f t="shared" si="0"/>
        <v>1.6260657734470159</v>
      </c>
      <c r="T72" s="19">
        <f t="shared" si="1"/>
        <v>1.4616321559074299</v>
      </c>
      <c r="U72" s="19">
        <f t="shared" si="2"/>
        <v>1.3428745432399514</v>
      </c>
      <c r="V72" s="19">
        <f t="shared" si="3"/>
        <v>1.5164433617539586</v>
      </c>
      <c r="W72" s="19">
        <f t="shared" si="4"/>
        <v>0.99573690621193667</v>
      </c>
      <c r="X72" s="19">
        <f t="shared" si="5"/>
        <v>0.96833130328867234</v>
      </c>
      <c r="Y72" s="19">
        <f t="shared" si="6"/>
        <v>0.80389768574908649</v>
      </c>
      <c r="Z72" s="19"/>
      <c r="AA72" s="20"/>
    </row>
    <row r="73" spans="1:27">
      <c r="B73">
        <v>784</v>
      </c>
      <c r="C73">
        <v>56</v>
      </c>
      <c r="D73">
        <v>52</v>
      </c>
      <c r="E73">
        <v>48</v>
      </c>
      <c r="F73">
        <v>54</v>
      </c>
      <c r="G73">
        <v>35</v>
      </c>
      <c r="H73">
        <v>34</v>
      </c>
      <c r="I73">
        <v>29</v>
      </c>
      <c r="J73">
        <v>12454</v>
      </c>
      <c r="K73">
        <v>2.21</v>
      </c>
      <c r="L73">
        <v>2.06</v>
      </c>
      <c r="M73">
        <v>1.88</v>
      </c>
      <c r="N73">
        <v>2.13</v>
      </c>
      <c r="O73">
        <v>1.37</v>
      </c>
      <c r="P73">
        <v>1.34</v>
      </c>
      <c r="Q73">
        <v>1.1200000000000001</v>
      </c>
      <c r="R73" s="12"/>
      <c r="S73" s="21">
        <f t="shared" si="0"/>
        <v>1.5970772442588725</v>
      </c>
      <c r="T73" s="9">
        <f t="shared" si="1"/>
        <v>1.4886783362775011</v>
      </c>
      <c r="U73" s="9">
        <f t="shared" si="2"/>
        <v>1.3585996466998556</v>
      </c>
      <c r="V73" s="9">
        <f t="shared" si="3"/>
        <v>1.5392644933354744</v>
      </c>
      <c r="W73" s="9">
        <f t="shared" si="4"/>
        <v>0.99004335956319267</v>
      </c>
      <c r="X73" s="9">
        <f t="shared" si="5"/>
        <v>0.9683635779669183</v>
      </c>
      <c r="Y73" s="9">
        <f t="shared" si="6"/>
        <v>0.80937851292757357</v>
      </c>
      <c r="Z73" s="9"/>
      <c r="AA73" s="22"/>
    </row>
    <row r="74" spans="1:27">
      <c r="A74" t="s">
        <v>14</v>
      </c>
      <c r="B74">
        <v>379</v>
      </c>
      <c r="C74">
        <v>36</v>
      </c>
      <c r="D74" t="s">
        <v>52</v>
      </c>
      <c r="E74">
        <v>96</v>
      </c>
      <c r="F74" t="s">
        <v>15</v>
      </c>
      <c r="G74" t="s">
        <v>16</v>
      </c>
      <c r="R74" s="12"/>
      <c r="S74" s="21"/>
      <c r="T74" s="9"/>
      <c r="U74" s="9"/>
      <c r="V74" s="9"/>
      <c r="W74" s="9"/>
      <c r="X74" s="9"/>
      <c r="Y74" s="9"/>
      <c r="Z74" s="9"/>
      <c r="AA74" s="22"/>
    </row>
    <row r="75" spans="1:27">
      <c r="B75">
        <v>618</v>
      </c>
      <c r="C75">
        <v>42</v>
      </c>
      <c r="D75">
        <v>39</v>
      </c>
      <c r="E75">
        <v>36</v>
      </c>
      <c r="F75">
        <v>40</v>
      </c>
      <c r="G75">
        <v>26</v>
      </c>
      <c r="H75">
        <v>26</v>
      </c>
      <c r="I75">
        <v>21</v>
      </c>
      <c r="J75">
        <v>9820</v>
      </c>
      <c r="K75">
        <v>1.67</v>
      </c>
      <c r="L75">
        <v>1.54</v>
      </c>
      <c r="M75">
        <v>1.41</v>
      </c>
      <c r="N75">
        <v>1.57</v>
      </c>
      <c r="O75">
        <v>1.03</v>
      </c>
      <c r="P75">
        <v>1.02</v>
      </c>
      <c r="Q75">
        <v>0.83</v>
      </c>
      <c r="R75" s="12"/>
      <c r="S75" s="21">
        <f t="shared" si="0"/>
        <v>1.530549898167006</v>
      </c>
      <c r="T75" s="9">
        <f t="shared" si="1"/>
        <v>1.4114052953156824</v>
      </c>
      <c r="U75" s="9">
        <f t="shared" si="2"/>
        <v>1.2922606924643585</v>
      </c>
      <c r="V75" s="9">
        <f t="shared" si="3"/>
        <v>1.4389002036659877</v>
      </c>
      <c r="W75" s="9">
        <f t="shared" si="4"/>
        <v>0.94399185336048885</v>
      </c>
      <c r="X75" s="9">
        <f t="shared" si="5"/>
        <v>0.93482688391038693</v>
      </c>
      <c r="Y75" s="9">
        <f t="shared" si="6"/>
        <v>0.76069246435845217</v>
      </c>
      <c r="Z75" s="9">
        <f>(T75/V75)*100</f>
        <v>98.089171974522301</v>
      </c>
      <c r="AA75" s="22"/>
    </row>
    <row r="76" spans="1:27">
      <c r="B76">
        <v>786</v>
      </c>
      <c r="C76">
        <v>58</v>
      </c>
      <c r="D76">
        <v>52</v>
      </c>
      <c r="E76">
        <v>48</v>
      </c>
      <c r="F76">
        <v>53</v>
      </c>
      <c r="G76">
        <v>35</v>
      </c>
      <c r="H76">
        <v>34</v>
      </c>
      <c r="I76">
        <v>28</v>
      </c>
      <c r="J76">
        <v>12494</v>
      </c>
      <c r="K76">
        <v>2.2999999999999998</v>
      </c>
      <c r="L76">
        <v>2.0299999999999998</v>
      </c>
      <c r="M76">
        <v>1.88</v>
      </c>
      <c r="N76">
        <v>2.1</v>
      </c>
      <c r="O76">
        <v>1.38</v>
      </c>
      <c r="P76">
        <v>1.35</v>
      </c>
      <c r="Q76">
        <v>1.1100000000000001</v>
      </c>
      <c r="R76" s="12"/>
      <c r="S76" s="21">
        <f t="shared" si="0"/>
        <v>1.6567952617256283</v>
      </c>
      <c r="T76" s="9">
        <f t="shared" si="1"/>
        <v>1.4623019049143589</v>
      </c>
      <c r="U76" s="9">
        <f t="shared" si="2"/>
        <v>1.3542500400192092</v>
      </c>
      <c r="V76" s="9">
        <f t="shared" si="3"/>
        <v>1.5127261085320953</v>
      </c>
      <c r="W76" s="9">
        <f t="shared" si="4"/>
        <v>0.9940771570353768</v>
      </c>
      <c r="X76" s="9">
        <f t="shared" si="5"/>
        <v>0.97246678405634701</v>
      </c>
      <c r="Y76" s="9">
        <f t="shared" si="6"/>
        <v>0.79958380022410758</v>
      </c>
      <c r="Z76" s="9">
        <f>(T76/V76)*100</f>
        <v>96.666666666666671</v>
      </c>
      <c r="AA76" s="22"/>
    </row>
    <row r="77" spans="1:27">
      <c r="A77" t="s">
        <v>14</v>
      </c>
      <c r="B77">
        <v>381</v>
      </c>
      <c r="C77">
        <v>36</v>
      </c>
      <c r="D77" t="s">
        <v>53</v>
      </c>
      <c r="E77">
        <v>97</v>
      </c>
      <c r="F77" t="s">
        <v>15</v>
      </c>
      <c r="G77" t="s">
        <v>16</v>
      </c>
      <c r="R77" s="12"/>
      <c r="S77" s="21"/>
      <c r="T77" s="9"/>
      <c r="U77" s="9"/>
      <c r="V77" s="9"/>
      <c r="W77" s="9"/>
      <c r="X77" s="9"/>
      <c r="Y77" s="9"/>
      <c r="Z77" s="9"/>
      <c r="AA77" s="26">
        <f>AVERAGE(Z75:Z79)</f>
        <v>99.785478547854794</v>
      </c>
    </row>
    <row r="78" spans="1:27">
      <c r="B78">
        <v>620</v>
      </c>
      <c r="C78">
        <v>41</v>
      </c>
      <c r="D78">
        <v>40</v>
      </c>
      <c r="E78">
        <v>37</v>
      </c>
      <c r="F78">
        <v>41</v>
      </c>
      <c r="G78">
        <v>27</v>
      </c>
      <c r="H78">
        <v>27</v>
      </c>
      <c r="I78">
        <v>22</v>
      </c>
      <c r="J78">
        <v>9844</v>
      </c>
      <c r="K78">
        <v>1.61</v>
      </c>
      <c r="L78">
        <v>1.57</v>
      </c>
      <c r="M78">
        <v>1.45</v>
      </c>
      <c r="N78">
        <v>1.6</v>
      </c>
      <c r="O78">
        <v>1.07</v>
      </c>
      <c r="P78">
        <v>1.04</v>
      </c>
      <c r="Q78">
        <v>0.87</v>
      </c>
      <c r="R78" s="12"/>
      <c r="S78" s="21">
        <f t="shared" si="0"/>
        <v>1.47196261682243</v>
      </c>
      <c r="T78" s="9">
        <f t="shared" si="1"/>
        <v>1.4353921170255994</v>
      </c>
      <c r="U78" s="9">
        <f t="shared" si="2"/>
        <v>1.3256806176351077</v>
      </c>
      <c r="V78" s="9">
        <f t="shared" si="3"/>
        <v>1.4628199918732223</v>
      </c>
      <c r="W78" s="9">
        <f t="shared" si="4"/>
        <v>0.97826086956521741</v>
      </c>
      <c r="X78" s="9">
        <f t="shared" si="5"/>
        <v>0.95083299471759453</v>
      </c>
      <c r="Y78" s="9">
        <f t="shared" si="6"/>
        <v>0.79540837058106462</v>
      </c>
      <c r="Z78" s="9">
        <f>(V78/T78)*100</f>
        <v>101.91082802547771</v>
      </c>
      <c r="AA78" s="22"/>
    </row>
    <row r="79" spans="1:27">
      <c r="B79">
        <v>788</v>
      </c>
      <c r="C79">
        <v>57</v>
      </c>
      <c r="D79">
        <v>51</v>
      </c>
      <c r="E79">
        <v>48</v>
      </c>
      <c r="F79">
        <v>53</v>
      </c>
      <c r="G79">
        <v>35</v>
      </c>
      <c r="H79">
        <v>34</v>
      </c>
      <c r="I79">
        <v>28</v>
      </c>
      <c r="J79">
        <v>12521</v>
      </c>
      <c r="K79">
        <v>2.2599999999999998</v>
      </c>
      <c r="L79">
        <v>2.02</v>
      </c>
      <c r="M79">
        <v>1.87</v>
      </c>
      <c r="N79">
        <v>2.0699999999999998</v>
      </c>
      <c r="O79">
        <v>1.38</v>
      </c>
      <c r="P79">
        <v>1.34</v>
      </c>
      <c r="Q79">
        <v>1.1200000000000001</v>
      </c>
      <c r="R79" s="12"/>
      <c r="S79" s="21">
        <f t="shared" si="0"/>
        <v>1.6244708889066366</v>
      </c>
      <c r="T79" s="9">
        <f t="shared" si="1"/>
        <v>1.4519607060138966</v>
      </c>
      <c r="U79" s="9">
        <f t="shared" si="2"/>
        <v>1.3441418417059341</v>
      </c>
      <c r="V79" s="9">
        <f t="shared" si="3"/>
        <v>1.4879003274498841</v>
      </c>
      <c r="W79" s="9">
        <f t="shared" si="4"/>
        <v>0.99193355163325603</v>
      </c>
      <c r="X79" s="9">
        <f t="shared" si="5"/>
        <v>0.96318185448446614</v>
      </c>
      <c r="Y79" s="9">
        <f t="shared" si="6"/>
        <v>0.80504752016612102</v>
      </c>
      <c r="Z79" s="9">
        <f>(V79/T79)*100</f>
        <v>102.47524752475248</v>
      </c>
      <c r="AA79" s="22"/>
    </row>
    <row r="80" spans="1:27">
      <c r="A80" t="s">
        <v>14</v>
      </c>
      <c r="B80">
        <v>383</v>
      </c>
      <c r="C80">
        <v>36</v>
      </c>
      <c r="D80" t="s">
        <v>54</v>
      </c>
      <c r="E80">
        <v>97</v>
      </c>
      <c r="F80" t="s">
        <v>15</v>
      </c>
      <c r="G80" t="s">
        <v>16</v>
      </c>
      <c r="R80" s="12"/>
      <c r="S80" s="21"/>
      <c r="T80" s="9"/>
      <c r="U80" s="9"/>
      <c r="V80" s="9"/>
      <c r="W80" s="9"/>
      <c r="X80" s="9"/>
      <c r="Y80" s="9"/>
      <c r="Z80" s="9"/>
      <c r="AA80" s="22"/>
    </row>
    <row r="81" spans="1:27">
      <c r="B81">
        <v>620</v>
      </c>
      <c r="C81">
        <v>44</v>
      </c>
      <c r="D81">
        <v>40</v>
      </c>
      <c r="E81">
        <v>37</v>
      </c>
      <c r="F81">
        <v>41</v>
      </c>
      <c r="G81">
        <v>27</v>
      </c>
      <c r="H81">
        <v>27</v>
      </c>
      <c r="I81">
        <v>22</v>
      </c>
      <c r="J81">
        <v>9856</v>
      </c>
      <c r="K81">
        <v>1.73</v>
      </c>
      <c r="L81">
        <v>1.56</v>
      </c>
      <c r="M81">
        <v>1.44</v>
      </c>
      <c r="N81">
        <v>1.59</v>
      </c>
      <c r="O81">
        <v>1.06</v>
      </c>
      <c r="P81">
        <v>1.04</v>
      </c>
      <c r="Q81">
        <v>0.87</v>
      </c>
      <c r="R81" s="12"/>
      <c r="S81" s="21">
        <f t="shared" si="0"/>
        <v>1.5797483766233766</v>
      </c>
      <c r="T81" s="9">
        <f t="shared" si="1"/>
        <v>1.4245129870129871</v>
      </c>
      <c r="U81" s="9">
        <f t="shared" si="2"/>
        <v>1.3149350649350648</v>
      </c>
      <c r="V81" s="9">
        <f t="shared" si="3"/>
        <v>1.4519074675324675</v>
      </c>
      <c r="W81" s="9">
        <f t="shared" si="4"/>
        <v>0.96793831168831168</v>
      </c>
      <c r="X81" s="9">
        <f t="shared" si="5"/>
        <v>0.94967532467532467</v>
      </c>
      <c r="Y81" s="9">
        <f t="shared" si="6"/>
        <v>0.79443993506493504</v>
      </c>
      <c r="Z81" s="9"/>
      <c r="AA81" s="22"/>
    </row>
    <row r="82" spans="1:27" ht="15.75" thickBot="1">
      <c r="B82">
        <v>785</v>
      </c>
      <c r="C82">
        <v>58</v>
      </c>
      <c r="D82">
        <v>52</v>
      </c>
      <c r="E82">
        <v>48</v>
      </c>
      <c r="F82">
        <v>53</v>
      </c>
      <c r="G82">
        <v>35</v>
      </c>
      <c r="H82">
        <v>35</v>
      </c>
      <c r="I82">
        <v>29</v>
      </c>
      <c r="J82">
        <v>12470</v>
      </c>
      <c r="K82">
        <v>2.2799999999999998</v>
      </c>
      <c r="L82">
        <v>2.04</v>
      </c>
      <c r="M82">
        <v>1.89</v>
      </c>
      <c r="N82">
        <v>2.08</v>
      </c>
      <c r="O82">
        <v>1.39</v>
      </c>
      <c r="P82">
        <v>1.36</v>
      </c>
      <c r="Q82">
        <v>1.1399999999999999</v>
      </c>
      <c r="R82" s="13"/>
      <c r="S82" s="23">
        <f t="shared" si="0"/>
        <v>1.6455493183640737</v>
      </c>
      <c r="T82" s="24">
        <f t="shared" si="1"/>
        <v>1.4723336006415397</v>
      </c>
      <c r="U82" s="24">
        <f t="shared" si="2"/>
        <v>1.3640737770649558</v>
      </c>
      <c r="V82" s="24">
        <f t="shared" si="3"/>
        <v>1.5012028869286287</v>
      </c>
      <c r="W82" s="24">
        <f t="shared" si="4"/>
        <v>1.0032076984763432</v>
      </c>
      <c r="X82" s="24">
        <f t="shared" si="5"/>
        <v>0.98155573376102645</v>
      </c>
      <c r="Y82" s="24">
        <f t="shared" si="6"/>
        <v>0.82277465918203685</v>
      </c>
      <c r="Z82" s="24"/>
      <c r="AA82" s="25"/>
    </row>
    <row r="83" spans="1:27">
      <c r="A83" t="s">
        <v>55</v>
      </c>
      <c r="S83" s="16"/>
      <c r="T83" s="16"/>
      <c r="U83" s="16"/>
      <c r="V83" s="16"/>
      <c r="W83" s="16"/>
      <c r="X83" s="16"/>
      <c r="Y83" s="16"/>
      <c r="Z83" s="16"/>
      <c r="AA83" s="17"/>
    </row>
    <row r="84" spans="1:27" ht="15.75" thickBot="1">
      <c r="A84" t="s">
        <v>14</v>
      </c>
      <c r="B84">
        <v>394</v>
      </c>
      <c r="C84">
        <v>35</v>
      </c>
      <c r="D84" t="s">
        <v>54</v>
      </c>
      <c r="E84">
        <v>95</v>
      </c>
      <c r="F84" t="s">
        <v>15</v>
      </c>
      <c r="G84" t="s">
        <v>16</v>
      </c>
      <c r="S84" s="14"/>
      <c r="T84" s="14"/>
      <c r="U84" s="14"/>
      <c r="V84" s="14"/>
      <c r="W84" s="14"/>
      <c r="X84" s="14"/>
      <c r="Y84" s="14"/>
      <c r="Z84" s="14"/>
      <c r="AA84" s="15"/>
    </row>
    <row r="85" spans="1:27">
      <c r="B85">
        <v>618</v>
      </c>
      <c r="C85">
        <v>46</v>
      </c>
      <c r="D85">
        <v>42</v>
      </c>
      <c r="E85">
        <v>38</v>
      </c>
      <c r="F85">
        <v>42</v>
      </c>
      <c r="G85">
        <v>28</v>
      </c>
      <c r="H85">
        <v>28</v>
      </c>
      <c r="I85">
        <v>23</v>
      </c>
      <c r="J85">
        <v>9816</v>
      </c>
      <c r="K85">
        <v>1.79</v>
      </c>
      <c r="L85">
        <v>1.64</v>
      </c>
      <c r="M85">
        <v>1.51</v>
      </c>
      <c r="N85">
        <v>1.67</v>
      </c>
      <c r="O85">
        <v>1.1200000000000001</v>
      </c>
      <c r="P85">
        <v>1.1000000000000001</v>
      </c>
      <c r="Q85">
        <v>0.92</v>
      </c>
      <c r="R85" s="11" t="s">
        <v>100</v>
      </c>
      <c r="S85" s="18">
        <f t="shared" si="0"/>
        <v>1.64119804400978</v>
      </c>
      <c r="T85" s="19">
        <f t="shared" si="1"/>
        <v>1.5036674816625917</v>
      </c>
      <c r="U85" s="19">
        <f t="shared" si="2"/>
        <v>1.3844743276283618</v>
      </c>
      <c r="V85" s="19">
        <f t="shared" si="3"/>
        <v>1.5311735941320292</v>
      </c>
      <c r="W85" s="19">
        <f t="shared" si="4"/>
        <v>1.0268948655256727</v>
      </c>
      <c r="X85" s="19">
        <f t="shared" si="5"/>
        <v>1.0085574572127138</v>
      </c>
      <c r="Y85" s="19">
        <f t="shared" si="6"/>
        <v>0.84352078239608796</v>
      </c>
      <c r="Z85" s="19"/>
      <c r="AA85" s="20"/>
    </row>
    <row r="86" spans="1:27">
      <c r="B86">
        <v>789</v>
      </c>
      <c r="C86">
        <v>59</v>
      </c>
      <c r="D86">
        <v>55</v>
      </c>
      <c r="E86">
        <v>51</v>
      </c>
      <c r="F86">
        <v>56</v>
      </c>
      <c r="G86">
        <v>38</v>
      </c>
      <c r="H86">
        <v>37</v>
      </c>
      <c r="I86">
        <v>31</v>
      </c>
      <c r="J86">
        <v>12533</v>
      </c>
      <c r="K86">
        <v>2.3199999999999998</v>
      </c>
      <c r="L86">
        <v>2.17</v>
      </c>
      <c r="M86">
        <v>2</v>
      </c>
      <c r="N86">
        <v>2.2000000000000002</v>
      </c>
      <c r="O86">
        <v>1.48</v>
      </c>
      <c r="P86">
        <v>1.44</v>
      </c>
      <c r="Q86">
        <v>1.2</v>
      </c>
      <c r="R86" s="12"/>
      <c r="S86" s="21">
        <f t="shared" si="0"/>
        <v>1.6660017553658342</v>
      </c>
      <c r="T86" s="9">
        <f t="shared" si="1"/>
        <v>1.5582861246309743</v>
      </c>
      <c r="U86" s="9">
        <f t="shared" si="2"/>
        <v>1.4362084097981329</v>
      </c>
      <c r="V86" s="9">
        <f t="shared" si="3"/>
        <v>1.5798292507779461</v>
      </c>
      <c r="W86" s="9">
        <f t="shared" si="4"/>
        <v>1.0627942232506185</v>
      </c>
      <c r="X86" s="9">
        <f t="shared" si="5"/>
        <v>1.0340700550546558</v>
      </c>
      <c r="Y86" s="9">
        <f t="shared" si="6"/>
        <v>0.86172504587887977</v>
      </c>
      <c r="Z86" s="9"/>
      <c r="AA86" s="22"/>
    </row>
    <row r="87" spans="1:27">
      <c r="A87" t="s">
        <v>14</v>
      </c>
      <c r="B87">
        <v>396</v>
      </c>
      <c r="C87">
        <v>36</v>
      </c>
      <c r="D87" t="s">
        <v>56</v>
      </c>
      <c r="E87">
        <v>97</v>
      </c>
      <c r="F87" t="s">
        <v>15</v>
      </c>
      <c r="G87" t="s">
        <v>16</v>
      </c>
      <c r="R87" s="12"/>
      <c r="S87" s="21"/>
      <c r="T87" s="9"/>
      <c r="U87" s="9"/>
      <c r="V87" s="9"/>
      <c r="W87" s="9"/>
      <c r="X87" s="9"/>
      <c r="Y87" s="9"/>
      <c r="Z87" s="9"/>
      <c r="AA87" s="22"/>
    </row>
    <row r="88" spans="1:27">
      <c r="B88">
        <v>621</v>
      </c>
      <c r="C88">
        <v>46</v>
      </c>
      <c r="D88">
        <v>44</v>
      </c>
      <c r="E88">
        <v>41</v>
      </c>
      <c r="F88">
        <v>45</v>
      </c>
      <c r="G88">
        <v>30</v>
      </c>
      <c r="H88">
        <v>30</v>
      </c>
      <c r="I88">
        <v>25</v>
      </c>
      <c r="J88">
        <v>9860</v>
      </c>
      <c r="K88">
        <v>1.83</v>
      </c>
      <c r="L88">
        <v>1.73</v>
      </c>
      <c r="M88">
        <v>1.6</v>
      </c>
      <c r="N88">
        <v>1.76</v>
      </c>
      <c r="O88">
        <v>1.19</v>
      </c>
      <c r="P88">
        <v>1.17</v>
      </c>
      <c r="Q88">
        <v>1</v>
      </c>
      <c r="R88" s="12"/>
      <c r="S88" s="21">
        <f t="shared" si="0"/>
        <v>1.6703853955375254</v>
      </c>
      <c r="T88" s="9">
        <f t="shared" si="1"/>
        <v>1.579107505070994</v>
      </c>
      <c r="U88" s="9">
        <f t="shared" si="2"/>
        <v>1.460446247464503</v>
      </c>
      <c r="V88" s="9">
        <f t="shared" si="3"/>
        <v>1.6064908722109534</v>
      </c>
      <c r="W88" s="9">
        <f t="shared" si="4"/>
        <v>1.0862068965517242</v>
      </c>
      <c r="X88" s="9">
        <f t="shared" si="5"/>
        <v>1.067951318458418</v>
      </c>
      <c r="Y88" s="9">
        <f t="shared" si="6"/>
        <v>0.91277890466531442</v>
      </c>
      <c r="Z88" s="9">
        <f>(T88/V88)*100</f>
        <v>98.295454545454547</v>
      </c>
      <c r="AA88" s="22"/>
    </row>
    <row r="89" spans="1:27">
      <c r="B89">
        <v>786</v>
      </c>
      <c r="C89">
        <v>58</v>
      </c>
      <c r="D89">
        <v>55</v>
      </c>
      <c r="E89">
        <v>51</v>
      </c>
      <c r="F89">
        <v>56</v>
      </c>
      <c r="G89">
        <v>37</v>
      </c>
      <c r="H89">
        <v>36</v>
      </c>
      <c r="I89">
        <v>30</v>
      </c>
      <c r="J89">
        <v>12490</v>
      </c>
      <c r="K89">
        <v>2.2999999999999998</v>
      </c>
      <c r="L89">
        <v>2.1800000000000002</v>
      </c>
      <c r="M89">
        <v>2.0099999999999998</v>
      </c>
      <c r="N89">
        <v>2.2200000000000002</v>
      </c>
      <c r="O89">
        <v>1.47</v>
      </c>
      <c r="P89">
        <v>1.43</v>
      </c>
      <c r="Q89">
        <v>1.19</v>
      </c>
      <c r="R89" s="12"/>
      <c r="S89" s="21">
        <f t="shared" si="0"/>
        <v>1.6573258606885508</v>
      </c>
      <c r="T89" s="9">
        <f t="shared" si="1"/>
        <v>1.5708566853482786</v>
      </c>
      <c r="U89" s="9">
        <f t="shared" si="2"/>
        <v>1.4483586869495593</v>
      </c>
      <c r="V89" s="9">
        <f t="shared" si="3"/>
        <v>1.5996797437950361</v>
      </c>
      <c r="W89" s="9">
        <f t="shared" si="4"/>
        <v>1.0592473979183348</v>
      </c>
      <c r="X89" s="9">
        <f t="shared" si="5"/>
        <v>1.0304243394715773</v>
      </c>
      <c r="Y89" s="9">
        <f t="shared" si="6"/>
        <v>0.85748598879103277</v>
      </c>
      <c r="Z89" s="9">
        <f>(T89/V89)*100</f>
        <v>98.198198198198199</v>
      </c>
      <c r="AA89" s="22"/>
    </row>
    <row r="90" spans="1:27">
      <c r="A90" t="s">
        <v>14</v>
      </c>
      <c r="B90">
        <v>397</v>
      </c>
      <c r="C90">
        <v>36</v>
      </c>
      <c r="D90" t="s">
        <v>56</v>
      </c>
      <c r="E90">
        <v>97</v>
      </c>
      <c r="F90" t="s">
        <v>15</v>
      </c>
      <c r="G90" t="s">
        <v>16</v>
      </c>
      <c r="R90" s="12"/>
      <c r="S90" s="21"/>
      <c r="T90" s="9"/>
      <c r="U90" s="9"/>
      <c r="V90" s="9"/>
      <c r="W90" s="9"/>
      <c r="X90" s="9"/>
      <c r="Y90" s="9"/>
      <c r="Z90" s="9"/>
      <c r="AA90" s="26">
        <f>AVERAGE(Z88:Z92)</f>
        <v>100.8409811321166</v>
      </c>
    </row>
    <row r="91" spans="1:27">
      <c r="B91">
        <v>619</v>
      </c>
      <c r="C91">
        <v>49</v>
      </c>
      <c r="D91">
        <v>42</v>
      </c>
      <c r="E91">
        <v>39</v>
      </c>
      <c r="F91">
        <v>44</v>
      </c>
      <c r="G91">
        <v>28</v>
      </c>
      <c r="H91">
        <v>28</v>
      </c>
      <c r="I91">
        <v>23</v>
      </c>
      <c r="J91">
        <v>9828</v>
      </c>
      <c r="K91">
        <v>1.92</v>
      </c>
      <c r="L91">
        <v>1.66</v>
      </c>
      <c r="M91">
        <v>1.54</v>
      </c>
      <c r="N91">
        <v>1.72</v>
      </c>
      <c r="O91">
        <v>1.1200000000000001</v>
      </c>
      <c r="P91">
        <v>1.1000000000000001</v>
      </c>
      <c r="Q91">
        <v>0.89</v>
      </c>
      <c r="R91" s="12"/>
      <c r="S91" s="21">
        <f t="shared" si="0"/>
        <v>1.7582417582417582</v>
      </c>
      <c r="T91" s="9">
        <f t="shared" si="1"/>
        <v>1.5201465201465201</v>
      </c>
      <c r="U91" s="9">
        <f t="shared" si="2"/>
        <v>1.4102564102564104</v>
      </c>
      <c r="V91" s="9">
        <f t="shared" si="3"/>
        <v>1.575091575091575</v>
      </c>
      <c r="W91" s="9">
        <f t="shared" si="4"/>
        <v>1.0256410256410258</v>
      </c>
      <c r="X91" s="9">
        <f t="shared" si="5"/>
        <v>1.0073260073260073</v>
      </c>
      <c r="Y91" s="9">
        <f t="shared" si="6"/>
        <v>0.81501831501831501</v>
      </c>
      <c r="Z91" s="9">
        <f>(V91/T91)*100</f>
        <v>103.6144578313253</v>
      </c>
      <c r="AA91" s="22"/>
    </row>
    <row r="92" spans="1:27">
      <c r="B92">
        <v>783</v>
      </c>
      <c r="C92">
        <v>61</v>
      </c>
      <c r="D92">
        <v>55</v>
      </c>
      <c r="E92">
        <v>51</v>
      </c>
      <c r="F92">
        <v>57</v>
      </c>
      <c r="G92">
        <v>38</v>
      </c>
      <c r="H92">
        <v>37</v>
      </c>
      <c r="I92">
        <v>31</v>
      </c>
      <c r="J92">
        <v>12442</v>
      </c>
      <c r="K92">
        <v>2.41</v>
      </c>
      <c r="L92">
        <v>2.15</v>
      </c>
      <c r="M92">
        <v>2</v>
      </c>
      <c r="N92">
        <v>2.2200000000000002</v>
      </c>
      <c r="O92">
        <v>1.49</v>
      </c>
      <c r="P92">
        <v>1.45</v>
      </c>
      <c r="Q92">
        <v>1.21</v>
      </c>
      <c r="R92" s="12"/>
      <c r="S92" s="21">
        <f t="shared" si="0"/>
        <v>1.743288860311847</v>
      </c>
      <c r="T92" s="9">
        <f t="shared" si="1"/>
        <v>1.5552162031827681</v>
      </c>
      <c r="U92" s="9">
        <f t="shared" si="2"/>
        <v>1.4467127471467609</v>
      </c>
      <c r="V92" s="9">
        <f t="shared" si="3"/>
        <v>1.6058511493329046</v>
      </c>
      <c r="W92" s="9">
        <f t="shared" si="4"/>
        <v>1.0778009966243369</v>
      </c>
      <c r="X92" s="9">
        <f t="shared" si="5"/>
        <v>1.0488667416814017</v>
      </c>
      <c r="Y92" s="9">
        <f t="shared" si="6"/>
        <v>0.87526121202379037</v>
      </c>
      <c r="Z92" s="9">
        <f>(V92/T92)*100</f>
        <v>103.25581395348837</v>
      </c>
      <c r="AA92" s="22"/>
    </row>
    <row r="93" spans="1:27">
      <c r="A93" t="s">
        <v>14</v>
      </c>
      <c r="B93">
        <v>401</v>
      </c>
      <c r="C93">
        <v>36</v>
      </c>
      <c r="D93" t="s">
        <v>57</v>
      </c>
      <c r="E93">
        <v>97</v>
      </c>
      <c r="F93" t="s">
        <v>15</v>
      </c>
      <c r="G93" t="s">
        <v>16</v>
      </c>
      <c r="R93" s="12"/>
      <c r="S93" s="21"/>
      <c r="T93" s="9"/>
      <c r="U93" s="9"/>
      <c r="V93" s="9"/>
      <c r="W93" s="9"/>
      <c r="X93" s="9"/>
      <c r="Y93" s="9"/>
      <c r="Z93" s="9"/>
      <c r="AA93" s="22"/>
    </row>
    <row r="94" spans="1:27">
      <c r="B94">
        <v>618</v>
      </c>
      <c r="C94">
        <v>43</v>
      </c>
      <c r="D94">
        <v>41</v>
      </c>
      <c r="E94">
        <v>38</v>
      </c>
      <c r="F94">
        <v>43</v>
      </c>
      <c r="G94">
        <v>29</v>
      </c>
      <c r="H94">
        <v>28</v>
      </c>
      <c r="I94">
        <v>23</v>
      </c>
      <c r="J94">
        <v>9820</v>
      </c>
      <c r="K94">
        <v>1.68</v>
      </c>
      <c r="L94">
        <v>1.63</v>
      </c>
      <c r="M94">
        <v>1.5</v>
      </c>
      <c r="N94">
        <v>1.67</v>
      </c>
      <c r="O94">
        <v>1.1299999999999999</v>
      </c>
      <c r="P94">
        <v>1.0900000000000001</v>
      </c>
      <c r="Q94">
        <v>0.91</v>
      </c>
      <c r="R94" s="12"/>
      <c r="S94" s="21">
        <f t="shared" si="0"/>
        <v>1.539714867617108</v>
      </c>
      <c r="T94" s="9">
        <f t="shared" si="1"/>
        <v>1.4938900203665986</v>
      </c>
      <c r="U94" s="9">
        <f t="shared" si="2"/>
        <v>1.3747454175152749</v>
      </c>
      <c r="V94" s="9">
        <f t="shared" si="3"/>
        <v>1.530549898167006</v>
      </c>
      <c r="W94" s="9">
        <f t="shared" si="4"/>
        <v>1.0356415478615069</v>
      </c>
      <c r="X94" s="9">
        <f t="shared" si="5"/>
        <v>0.99898167006109984</v>
      </c>
      <c r="Y94" s="9">
        <f t="shared" si="6"/>
        <v>0.83401221995926678</v>
      </c>
      <c r="Z94" s="9"/>
      <c r="AA94" s="22"/>
    </row>
    <row r="95" spans="1:27" ht="15.75" thickBot="1">
      <c r="B95">
        <v>781</v>
      </c>
      <c r="C95">
        <v>60</v>
      </c>
      <c r="D95">
        <v>52</v>
      </c>
      <c r="E95">
        <v>48</v>
      </c>
      <c r="F95">
        <v>53</v>
      </c>
      <c r="G95">
        <v>36</v>
      </c>
      <c r="H95">
        <v>34</v>
      </c>
      <c r="I95">
        <v>28</v>
      </c>
      <c r="J95">
        <v>12402</v>
      </c>
      <c r="K95">
        <v>2.36</v>
      </c>
      <c r="L95">
        <v>2.0499999999999998</v>
      </c>
      <c r="M95">
        <v>1.89</v>
      </c>
      <c r="N95">
        <v>2.09</v>
      </c>
      <c r="O95">
        <v>1.4</v>
      </c>
      <c r="P95">
        <v>1.35</v>
      </c>
      <c r="Q95">
        <v>1.0900000000000001</v>
      </c>
      <c r="R95" s="13"/>
      <c r="S95" s="23">
        <f t="shared" si="0"/>
        <v>1.7126269956458635</v>
      </c>
      <c r="T95" s="24">
        <f t="shared" si="1"/>
        <v>1.4876632801161103</v>
      </c>
      <c r="U95" s="24">
        <f t="shared" si="2"/>
        <v>1.3715529753265603</v>
      </c>
      <c r="V95" s="24">
        <f t="shared" si="3"/>
        <v>1.5166908563134978</v>
      </c>
      <c r="W95" s="24">
        <f t="shared" si="4"/>
        <v>1.0159651669085632</v>
      </c>
      <c r="X95" s="24">
        <f t="shared" si="5"/>
        <v>0.97968069666182878</v>
      </c>
      <c r="Y95" s="24">
        <f t="shared" si="6"/>
        <v>0.79100145137880984</v>
      </c>
      <c r="Z95" s="24"/>
      <c r="AA95" s="25"/>
    </row>
    <row r="96" spans="1:27">
      <c r="A96" t="s">
        <v>5</v>
      </c>
      <c r="S96" s="16"/>
      <c r="T96" s="16"/>
      <c r="U96" s="16"/>
      <c r="V96" s="16"/>
      <c r="W96" s="16"/>
      <c r="X96" s="16"/>
      <c r="Y96" s="16"/>
      <c r="Z96" s="16"/>
      <c r="AA96" s="17"/>
    </row>
    <row r="97" spans="1:27">
      <c r="S97" s="9"/>
      <c r="T97" s="9"/>
      <c r="U97" s="9"/>
      <c r="V97" s="9"/>
      <c r="W97" s="9"/>
      <c r="X97" s="9"/>
      <c r="Y97" s="9"/>
      <c r="Z97" s="9"/>
      <c r="AA97" s="10"/>
    </row>
    <row r="98" spans="1:27" ht="15.75" thickBot="1">
      <c r="A98" t="s">
        <v>14</v>
      </c>
      <c r="B98">
        <v>438</v>
      </c>
      <c r="C98">
        <v>37</v>
      </c>
      <c r="D98" t="s">
        <v>58</v>
      </c>
      <c r="E98">
        <v>99</v>
      </c>
      <c r="F98" t="s">
        <v>15</v>
      </c>
      <c r="G98" t="s">
        <v>16</v>
      </c>
      <c r="S98" s="14"/>
      <c r="T98" s="14"/>
      <c r="U98" s="14"/>
      <c r="V98" s="14"/>
      <c r="W98" s="14"/>
      <c r="X98" s="14"/>
      <c r="Y98" s="14"/>
      <c r="Z98" s="14"/>
      <c r="AA98" s="15"/>
    </row>
    <row r="99" spans="1:27">
      <c r="B99">
        <v>622</v>
      </c>
      <c r="C99">
        <v>50</v>
      </c>
      <c r="D99">
        <v>46</v>
      </c>
      <c r="E99">
        <v>44</v>
      </c>
      <c r="F99">
        <v>47</v>
      </c>
      <c r="G99">
        <v>34</v>
      </c>
      <c r="H99">
        <v>33</v>
      </c>
      <c r="I99">
        <v>28</v>
      </c>
      <c r="J99">
        <v>9876</v>
      </c>
      <c r="K99">
        <v>1.96</v>
      </c>
      <c r="L99">
        <v>1.81</v>
      </c>
      <c r="M99">
        <v>1.72</v>
      </c>
      <c r="N99">
        <v>1.85</v>
      </c>
      <c r="O99">
        <v>1.33</v>
      </c>
      <c r="P99">
        <v>1.31</v>
      </c>
      <c r="Q99">
        <v>1.0900000000000001</v>
      </c>
      <c r="R99" s="11" t="s">
        <v>101</v>
      </c>
      <c r="S99" s="18">
        <f t="shared" si="0"/>
        <v>1.7861482381530984</v>
      </c>
      <c r="T99" s="19">
        <f t="shared" si="1"/>
        <v>1.6494532199270959</v>
      </c>
      <c r="U99" s="19">
        <f t="shared" si="2"/>
        <v>1.5674362089914946</v>
      </c>
      <c r="V99" s="19">
        <f t="shared" si="3"/>
        <v>1.6859052247873634</v>
      </c>
      <c r="W99" s="19">
        <f t="shared" si="4"/>
        <v>1.2120291616038883</v>
      </c>
      <c r="X99" s="19">
        <f t="shared" si="5"/>
        <v>1.1938031591737546</v>
      </c>
      <c r="Y99" s="19">
        <f t="shared" si="6"/>
        <v>0.99331713244228437</v>
      </c>
      <c r="Z99" s="19">
        <f>(T99/V99)*100</f>
        <v>97.837837837837824</v>
      </c>
      <c r="AA99" s="20"/>
    </row>
    <row r="100" spans="1:27">
      <c r="B100">
        <v>790</v>
      </c>
      <c r="C100">
        <v>60</v>
      </c>
      <c r="D100">
        <v>59</v>
      </c>
      <c r="E100">
        <v>56</v>
      </c>
      <c r="F100">
        <v>60</v>
      </c>
      <c r="G100">
        <v>42</v>
      </c>
      <c r="H100">
        <v>42</v>
      </c>
      <c r="I100">
        <v>35</v>
      </c>
      <c r="J100">
        <v>12549</v>
      </c>
      <c r="K100">
        <v>2.37</v>
      </c>
      <c r="L100">
        <v>2.2999999999999998</v>
      </c>
      <c r="M100">
        <v>2.19</v>
      </c>
      <c r="N100">
        <v>2.35</v>
      </c>
      <c r="O100">
        <v>1.66</v>
      </c>
      <c r="P100">
        <v>1.64</v>
      </c>
      <c r="Q100">
        <v>1.37</v>
      </c>
      <c r="R100" s="12"/>
      <c r="S100" s="21">
        <f t="shared" si="0"/>
        <v>1.6997370308391107</v>
      </c>
      <c r="T100" s="9">
        <f t="shared" si="1"/>
        <v>1.6495338273966054</v>
      </c>
      <c r="U100" s="9">
        <f t="shared" si="2"/>
        <v>1.5706430791298112</v>
      </c>
      <c r="V100" s="9">
        <f t="shared" si="3"/>
        <v>1.6853932584269662</v>
      </c>
      <c r="W100" s="9">
        <f t="shared" si="4"/>
        <v>1.1905331102079848</v>
      </c>
      <c r="X100" s="9">
        <f t="shared" si="5"/>
        <v>1.1761893377958403</v>
      </c>
      <c r="Y100" s="9">
        <f t="shared" si="6"/>
        <v>0.9825484102318911</v>
      </c>
      <c r="Z100" s="9">
        <f>(T100/V100)*100</f>
        <v>97.872340425531917</v>
      </c>
      <c r="AA100" s="22"/>
    </row>
    <row r="101" spans="1:27">
      <c r="A101" t="s">
        <v>14</v>
      </c>
      <c r="B101">
        <v>440</v>
      </c>
      <c r="C101">
        <v>36</v>
      </c>
      <c r="D101" t="s">
        <v>58</v>
      </c>
      <c r="E101">
        <v>97</v>
      </c>
      <c r="F101" t="s">
        <v>15</v>
      </c>
      <c r="G101" t="s">
        <v>16</v>
      </c>
      <c r="R101" s="12"/>
      <c r="S101" s="21"/>
      <c r="T101" s="9"/>
      <c r="U101" s="9"/>
      <c r="V101" s="9"/>
      <c r="W101" s="9"/>
      <c r="X101" s="9"/>
      <c r="Y101" s="9"/>
      <c r="Z101" s="9"/>
      <c r="AA101" s="26">
        <f>AVERAGE(Z99:Z103)</f>
        <v>99.900198820914639</v>
      </c>
    </row>
    <row r="102" spans="1:27">
      <c r="B102">
        <v>620</v>
      </c>
      <c r="C102">
        <v>52</v>
      </c>
      <c r="D102">
        <v>46</v>
      </c>
      <c r="E102">
        <v>43</v>
      </c>
      <c r="F102">
        <v>47</v>
      </c>
      <c r="G102">
        <v>33</v>
      </c>
      <c r="H102">
        <v>33</v>
      </c>
      <c r="I102">
        <v>27</v>
      </c>
      <c r="J102">
        <v>9852</v>
      </c>
      <c r="K102">
        <v>2.0299999999999998</v>
      </c>
      <c r="L102">
        <v>1.81</v>
      </c>
      <c r="M102">
        <v>1.7</v>
      </c>
      <c r="N102">
        <v>1.85</v>
      </c>
      <c r="O102">
        <v>1.29</v>
      </c>
      <c r="P102">
        <v>1.28</v>
      </c>
      <c r="Q102">
        <v>1.07</v>
      </c>
      <c r="R102" s="12"/>
      <c r="S102" s="21">
        <f t="shared" si="0"/>
        <v>1.8544457978075517</v>
      </c>
      <c r="T102" s="9">
        <f t="shared" si="1"/>
        <v>1.6534713763702802</v>
      </c>
      <c r="U102" s="9">
        <f t="shared" si="2"/>
        <v>1.5529841656516443</v>
      </c>
      <c r="V102" s="9">
        <f t="shared" si="3"/>
        <v>1.690012180267966</v>
      </c>
      <c r="W102" s="9">
        <f t="shared" si="4"/>
        <v>1.1784409257003654</v>
      </c>
      <c r="X102" s="9">
        <f t="shared" si="5"/>
        <v>1.169305724725944</v>
      </c>
      <c r="Y102" s="9">
        <f t="shared" si="6"/>
        <v>0.97746650426309378</v>
      </c>
      <c r="Z102" s="9">
        <f>(V102/T102)*100</f>
        <v>102.20994475138122</v>
      </c>
      <c r="AA102" s="22"/>
    </row>
    <row r="103" spans="1:27" ht="15.75" thickBot="1">
      <c r="B103">
        <v>788</v>
      </c>
      <c r="C103">
        <v>67</v>
      </c>
      <c r="D103">
        <v>61</v>
      </c>
      <c r="E103">
        <v>57</v>
      </c>
      <c r="F103">
        <v>61</v>
      </c>
      <c r="G103">
        <v>44</v>
      </c>
      <c r="H103">
        <v>43</v>
      </c>
      <c r="I103">
        <v>36</v>
      </c>
      <c r="J103">
        <v>12525</v>
      </c>
      <c r="K103">
        <v>2.65</v>
      </c>
      <c r="L103">
        <v>2.38</v>
      </c>
      <c r="M103">
        <v>2.2599999999999998</v>
      </c>
      <c r="N103">
        <v>2.42</v>
      </c>
      <c r="O103">
        <v>1.71</v>
      </c>
      <c r="P103">
        <v>1.69</v>
      </c>
      <c r="Q103">
        <v>1.41</v>
      </c>
      <c r="R103" s="13"/>
      <c r="S103" s="23">
        <f t="shared" si="0"/>
        <v>1.904191616766467</v>
      </c>
      <c r="T103" s="24">
        <f t="shared" si="1"/>
        <v>1.7101796407185628</v>
      </c>
      <c r="U103" s="24">
        <f t="shared" si="2"/>
        <v>1.6239520958083828</v>
      </c>
      <c r="V103" s="24">
        <f t="shared" si="3"/>
        <v>1.7389221556886227</v>
      </c>
      <c r="W103" s="24">
        <f t="shared" si="4"/>
        <v>1.2287425149700599</v>
      </c>
      <c r="X103" s="24">
        <f t="shared" si="5"/>
        <v>1.2143712574850298</v>
      </c>
      <c r="Y103" s="24">
        <f t="shared" si="6"/>
        <v>1.0131736526946107</v>
      </c>
      <c r="Z103" s="24">
        <f>(V103/T103)*100</f>
        <v>101.68067226890759</v>
      </c>
      <c r="AA103" s="25"/>
    </row>
    <row r="104" spans="1:27">
      <c r="A104" t="s">
        <v>6</v>
      </c>
      <c r="S104" s="16"/>
      <c r="T104" s="16"/>
      <c r="U104" s="16"/>
      <c r="V104" s="16"/>
      <c r="W104" s="16"/>
      <c r="X104" s="16"/>
      <c r="Y104" s="16"/>
      <c r="Z104" s="16"/>
      <c r="AA104" s="17"/>
    </row>
    <row r="105" spans="1:27">
      <c r="S105" s="9"/>
      <c r="T105" s="9"/>
      <c r="U105" s="9"/>
      <c r="V105" s="9"/>
      <c r="W105" s="9"/>
      <c r="X105" s="9"/>
      <c r="Y105" s="9"/>
      <c r="Z105" s="9"/>
      <c r="AA105" s="10"/>
    </row>
    <row r="106" spans="1:27" ht="15.75" thickBot="1">
      <c r="A106" t="s">
        <v>14</v>
      </c>
      <c r="B106">
        <v>496</v>
      </c>
      <c r="C106">
        <v>36</v>
      </c>
      <c r="D106" t="s">
        <v>59</v>
      </c>
      <c r="E106">
        <v>97</v>
      </c>
      <c r="F106" t="s">
        <v>15</v>
      </c>
      <c r="G106" t="s">
        <v>16</v>
      </c>
      <c r="S106" s="14"/>
      <c r="T106" s="14"/>
      <c r="U106" s="14"/>
      <c r="V106" s="14"/>
      <c r="W106" s="14"/>
      <c r="X106" s="14"/>
      <c r="Y106" s="14"/>
      <c r="Z106" s="14"/>
      <c r="AA106" s="15"/>
    </row>
    <row r="107" spans="1:27">
      <c r="B107">
        <v>626</v>
      </c>
      <c r="C107">
        <v>57</v>
      </c>
      <c r="D107">
        <v>51</v>
      </c>
      <c r="E107">
        <v>44</v>
      </c>
      <c r="F107">
        <v>54</v>
      </c>
      <c r="G107">
        <v>28</v>
      </c>
      <c r="H107">
        <v>26</v>
      </c>
      <c r="I107">
        <v>22</v>
      </c>
      <c r="J107">
        <v>9943</v>
      </c>
      <c r="K107">
        <v>2.25</v>
      </c>
      <c r="L107">
        <v>2.0099999999999998</v>
      </c>
      <c r="M107">
        <v>1.74</v>
      </c>
      <c r="N107">
        <v>2.13</v>
      </c>
      <c r="O107">
        <v>1.1100000000000001</v>
      </c>
      <c r="P107">
        <v>1.04</v>
      </c>
      <c r="Q107">
        <v>0.86</v>
      </c>
      <c r="R107" s="11" t="s">
        <v>102</v>
      </c>
      <c r="S107" s="18">
        <f t="shared" ref="S107:S165" si="7">(K107*9000)/J107</f>
        <v>2.0366086694156693</v>
      </c>
      <c r="T107" s="19">
        <f t="shared" ref="T107:T165" si="8">(L107*9000)/J107</f>
        <v>1.8193704113446643</v>
      </c>
      <c r="U107" s="19">
        <f t="shared" ref="U107:U165" si="9">(M107*9000)/J107</f>
        <v>1.5749773710147843</v>
      </c>
      <c r="V107" s="19">
        <f t="shared" ref="V107:V165" si="10">(N107*9000)/J107</f>
        <v>1.927989540380167</v>
      </c>
      <c r="W107" s="19">
        <f t="shared" ref="W107:W165" si="11">(O107*9000)/J107</f>
        <v>1.0047269435783968</v>
      </c>
      <c r="X107" s="19">
        <f t="shared" ref="X107:X165" si="12">(P107*9000)/J107</f>
        <v>0.94136578497435386</v>
      </c>
      <c r="Y107" s="19">
        <f t="shared" ref="Y107:Y165" si="13">(Q107*9000)/J107</f>
        <v>0.77843709142110029</v>
      </c>
      <c r="Z107" s="19">
        <f>(T107/V107)*100</f>
        <v>94.366197183098578</v>
      </c>
      <c r="AA107" s="20"/>
    </row>
    <row r="108" spans="1:27">
      <c r="B108">
        <v>774</v>
      </c>
      <c r="C108">
        <v>72</v>
      </c>
      <c r="D108">
        <v>65</v>
      </c>
      <c r="E108">
        <v>57</v>
      </c>
      <c r="F108">
        <v>70</v>
      </c>
      <c r="G108">
        <v>43</v>
      </c>
      <c r="H108">
        <v>38</v>
      </c>
      <c r="I108">
        <v>28</v>
      </c>
      <c r="J108">
        <v>12299</v>
      </c>
      <c r="K108">
        <v>2.85</v>
      </c>
      <c r="L108">
        <v>2.54</v>
      </c>
      <c r="M108">
        <v>2.2400000000000002</v>
      </c>
      <c r="N108">
        <v>2.74</v>
      </c>
      <c r="O108">
        <v>1.68</v>
      </c>
      <c r="P108">
        <v>1.51</v>
      </c>
      <c r="Q108">
        <v>1.0900000000000001</v>
      </c>
      <c r="R108" s="12"/>
      <c r="S108" s="21">
        <f t="shared" si="7"/>
        <v>2.0855354093828766</v>
      </c>
      <c r="T108" s="9">
        <f t="shared" si="8"/>
        <v>1.8586876981868445</v>
      </c>
      <c r="U108" s="9">
        <f t="shared" si="9"/>
        <v>1.6391576550939104</v>
      </c>
      <c r="V108" s="9">
        <f t="shared" si="10"/>
        <v>2.0050410602488009</v>
      </c>
      <c r="W108" s="9">
        <f t="shared" si="11"/>
        <v>1.2293682413204325</v>
      </c>
      <c r="X108" s="9">
        <f t="shared" si="12"/>
        <v>1.1049678835677696</v>
      </c>
      <c r="Y108" s="9">
        <f t="shared" si="13"/>
        <v>0.79762582323766162</v>
      </c>
      <c r="Z108" s="9">
        <f>(T108/V108)*100</f>
        <v>92.700729927007302</v>
      </c>
      <c r="AA108" s="22"/>
    </row>
    <row r="109" spans="1:27">
      <c r="A109" t="s">
        <v>60</v>
      </c>
      <c r="B109" t="s">
        <v>61</v>
      </c>
      <c r="C109" t="s">
        <v>62</v>
      </c>
      <c r="R109" s="12"/>
      <c r="S109" s="21"/>
      <c r="T109" s="9"/>
      <c r="U109" s="9"/>
      <c r="V109" s="9"/>
      <c r="W109" s="9"/>
      <c r="X109" s="9"/>
      <c r="Y109" s="9"/>
      <c r="Z109" s="9"/>
      <c r="AA109" s="26">
        <f>AVERAGE(Z107:Z113)</f>
        <v>102.51151665366729</v>
      </c>
    </row>
    <row r="110" spans="1:27">
      <c r="R110" s="12"/>
      <c r="S110" s="21"/>
      <c r="T110" s="9"/>
      <c r="U110" s="9"/>
      <c r="V110" s="9"/>
      <c r="W110" s="9"/>
      <c r="X110" s="9"/>
      <c r="Y110" s="9"/>
      <c r="Z110" s="9"/>
      <c r="AA110" s="22"/>
    </row>
    <row r="111" spans="1:27">
      <c r="A111" t="s">
        <v>14</v>
      </c>
      <c r="B111">
        <v>497</v>
      </c>
      <c r="C111">
        <v>36</v>
      </c>
      <c r="D111" t="s">
        <v>63</v>
      </c>
      <c r="E111">
        <v>97</v>
      </c>
      <c r="F111" t="s">
        <v>15</v>
      </c>
      <c r="G111" t="s">
        <v>16</v>
      </c>
      <c r="R111" s="12"/>
      <c r="S111" s="21"/>
      <c r="T111" s="9"/>
      <c r="U111" s="9"/>
      <c r="V111" s="9"/>
      <c r="W111" s="9"/>
      <c r="X111" s="9"/>
      <c r="Y111" s="9"/>
      <c r="Z111" s="9"/>
      <c r="AA111" s="22"/>
    </row>
    <row r="112" spans="1:27">
      <c r="B112">
        <v>626</v>
      </c>
      <c r="C112">
        <v>49</v>
      </c>
      <c r="D112">
        <v>46</v>
      </c>
      <c r="E112">
        <v>39</v>
      </c>
      <c r="F112">
        <v>52</v>
      </c>
      <c r="G112">
        <v>26</v>
      </c>
      <c r="H112">
        <v>26</v>
      </c>
      <c r="I112">
        <v>22</v>
      </c>
      <c r="J112">
        <v>9939</v>
      </c>
      <c r="K112">
        <v>1.93</v>
      </c>
      <c r="L112">
        <v>1.82</v>
      </c>
      <c r="M112">
        <v>1.54</v>
      </c>
      <c r="N112">
        <v>2.0299999999999998</v>
      </c>
      <c r="O112">
        <v>1.02</v>
      </c>
      <c r="P112">
        <v>1.01</v>
      </c>
      <c r="Q112">
        <v>0.86</v>
      </c>
      <c r="R112" s="12"/>
      <c r="S112" s="21">
        <f t="shared" si="7"/>
        <v>1.7476607304557803</v>
      </c>
      <c r="T112" s="9">
        <f t="shared" si="8"/>
        <v>1.6480531240567462</v>
      </c>
      <c r="U112" s="9">
        <f t="shared" si="9"/>
        <v>1.3945064895864776</v>
      </c>
      <c r="V112" s="9">
        <f t="shared" si="10"/>
        <v>1.8382130999094477</v>
      </c>
      <c r="W112" s="9">
        <f t="shared" si="11"/>
        <v>0.9236341684274072</v>
      </c>
      <c r="X112" s="9">
        <f t="shared" si="12"/>
        <v>0.91457893148204039</v>
      </c>
      <c r="Y112" s="9">
        <f t="shared" si="13"/>
        <v>0.7787503773015394</v>
      </c>
      <c r="Z112" s="9">
        <f>(V112/T112)*100</f>
        <v>111.53846153846155</v>
      </c>
      <c r="AA112" s="22"/>
    </row>
    <row r="113" spans="1:27" ht="15.75" thickBot="1">
      <c r="B113">
        <v>779</v>
      </c>
      <c r="C113">
        <v>69</v>
      </c>
      <c r="D113">
        <v>60</v>
      </c>
      <c r="E113">
        <v>51</v>
      </c>
      <c r="F113">
        <v>67</v>
      </c>
      <c r="G113">
        <v>34</v>
      </c>
      <c r="H113">
        <v>33</v>
      </c>
      <c r="I113">
        <v>29</v>
      </c>
      <c r="J113">
        <v>12370</v>
      </c>
      <c r="K113">
        <v>2.71</v>
      </c>
      <c r="L113">
        <v>2.36</v>
      </c>
      <c r="M113">
        <v>2.02</v>
      </c>
      <c r="N113">
        <v>2.63</v>
      </c>
      <c r="O113">
        <v>1.35</v>
      </c>
      <c r="P113">
        <v>1.31</v>
      </c>
      <c r="Q113">
        <v>1.1299999999999999</v>
      </c>
      <c r="R113" s="13"/>
      <c r="S113" s="23">
        <f t="shared" si="7"/>
        <v>1.9717057396928053</v>
      </c>
      <c r="T113" s="24">
        <f t="shared" si="8"/>
        <v>1.7170573969280518</v>
      </c>
      <c r="U113" s="24">
        <f t="shared" si="9"/>
        <v>1.4696847210994342</v>
      </c>
      <c r="V113" s="24">
        <f t="shared" si="10"/>
        <v>1.9135004042037187</v>
      </c>
      <c r="W113" s="24">
        <f t="shared" si="11"/>
        <v>0.98221503637833463</v>
      </c>
      <c r="X113" s="24">
        <f t="shared" si="12"/>
        <v>0.95311236863379145</v>
      </c>
      <c r="Y113" s="24">
        <f t="shared" si="13"/>
        <v>0.8221503637833466</v>
      </c>
      <c r="Z113" s="24">
        <f>(V113/T113)*100</f>
        <v>111.44067796610169</v>
      </c>
      <c r="AA113" s="25"/>
    </row>
    <row r="114" spans="1:27">
      <c r="A114" t="s">
        <v>60</v>
      </c>
      <c r="B114" t="s">
        <v>61</v>
      </c>
      <c r="C114" t="s">
        <v>64</v>
      </c>
      <c r="S114" s="16"/>
      <c r="T114" s="16"/>
      <c r="U114" s="16"/>
      <c r="V114" s="16"/>
      <c r="W114" s="16"/>
      <c r="X114" s="16"/>
      <c r="Y114" s="16"/>
      <c r="Z114" s="16"/>
      <c r="AA114" s="17"/>
    </row>
    <row r="115" spans="1:27" ht="15.75" thickBot="1">
      <c r="A115" t="s">
        <v>14</v>
      </c>
      <c r="B115">
        <v>610</v>
      </c>
      <c r="C115">
        <v>36</v>
      </c>
      <c r="D115" t="s">
        <v>65</v>
      </c>
      <c r="E115">
        <v>96</v>
      </c>
      <c r="F115" t="s">
        <v>15</v>
      </c>
      <c r="G115" t="s">
        <v>16</v>
      </c>
      <c r="S115" s="14"/>
      <c r="T115" s="14"/>
      <c r="U115" s="14"/>
      <c r="V115" s="14"/>
      <c r="W115" s="14"/>
      <c r="X115" s="14"/>
      <c r="Y115" s="14"/>
      <c r="Z115" s="14"/>
      <c r="AA115" s="15"/>
    </row>
    <row r="116" spans="1:27">
      <c r="B116">
        <v>619</v>
      </c>
      <c r="C116">
        <v>46</v>
      </c>
      <c r="D116">
        <v>47</v>
      </c>
      <c r="E116">
        <v>44</v>
      </c>
      <c r="F116">
        <v>47</v>
      </c>
      <c r="G116">
        <v>32</v>
      </c>
      <c r="H116">
        <v>33</v>
      </c>
      <c r="I116">
        <v>27</v>
      </c>
      <c r="J116">
        <v>9832</v>
      </c>
      <c r="K116">
        <v>1.8</v>
      </c>
      <c r="L116">
        <v>1.83</v>
      </c>
      <c r="M116">
        <v>1.73</v>
      </c>
      <c r="N116">
        <v>1.86</v>
      </c>
      <c r="O116">
        <v>1.25</v>
      </c>
      <c r="P116">
        <v>1.31</v>
      </c>
      <c r="Q116">
        <v>1.08</v>
      </c>
      <c r="R116" s="11" t="s">
        <v>103</v>
      </c>
      <c r="S116" s="18">
        <f t="shared" si="7"/>
        <v>1.6476810414971521</v>
      </c>
      <c r="T116" s="19">
        <f t="shared" si="8"/>
        <v>1.6751423921887714</v>
      </c>
      <c r="U116" s="19">
        <f t="shared" si="9"/>
        <v>1.5836045565500407</v>
      </c>
      <c r="V116" s="19">
        <f t="shared" si="10"/>
        <v>1.7026037428803906</v>
      </c>
      <c r="W116" s="19">
        <f t="shared" si="11"/>
        <v>1.1442229454841335</v>
      </c>
      <c r="X116" s="19">
        <f t="shared" si="12"/>
        <v>1.1991456468673718</v>
      </c>
      <c r="Y116" s="19">
        <f t="shared" si="13"/>
        <v>0.98860862489829127</v>
      </c>
      <c r="Z116" s="19"/>
      <c r="AA116" s="20"/>
    </row>
    <row r="117" spans="1:27">
      <c r="B117">
        <v>782</v>
      </c>
      <c r="C117">
        <v>65</v>
      </c>
      <c r="D117">
        <v>61</v>
      </c>
      <c r="E117">
        <v>58</v>
      </c>
      <c r="F117">
        <v>62</v>
      </c>
      <c r="G117">
        <v>45</v>
      </c>
      <c r="H117">
        <v>44</v>
      </c>
      <c r="I117">
        <v>36</v>
      </c>
      <c r="J117">
        <v>12418</v>
      </c>
      <c r="K117">
        <v>2.57</v>
      </c>
      <c r="L117">
        <v>2.39</v>
      </c>
      <c r="M117">
        <v>2.29</v>
      </c>
      <c r="N117">
        <v>2.4500000000000002</v>
      </c>
      <c r="O117">
        <v>1.75</v>
      </c>
      <c r="P117">
        <v>1.71</v>
      </c>
      <c r="Q117">
        <v>1.42</v>
      </c>
      <c r="R117" s="12"/>
      <c r="S117" s="21">
        <f t="shared" si="7"/>
        <v>1.8626187791914963</v>
      </c>
      <c r="T117" s="9">
        <f t="shared" si="8"/>
        <v>1.7321629892092125</v>
      </c>
      <c r="U117" s="9">
        <f t="shared" si="9"/>
        <v>1.6596875503301658</v>
      </c>
      <c r="V117" s="9">
        <f t="shared" si="10"/>
        <v>1.7756482525366404</v>
      </c>
      <c r="W117" s="9">
        <f t="shared" si="11"/>
        <v>1.2683201803833146</v>
      </c>
      <c r="X117" s="9">
        <f t="shared" si="12"/>
        <v>1.239330004831696</v>
      </c>
      <c r="Y117" s="9">
        <f t="shared" si="13"/>
        <v>1.029151232082461</v>
      </c>
      <c r="Z117" s="9"/>
      <c r="AA117" s="22"/>
    </row>
    <row r="118" spans="1:27">
      <c r="A118" t="s">
        <v>14</v>
      </c>
      <c r="B118">
        <v>615</v>
      </c>
      <c r="C118">
        <v>37</v>
      </c>
      <c r="D118" t="s">
        <v>66</v>
      </c>
      <c r="E118">
        <v>98</v>
      </c>
      <c r="F118" t="s">
        <v>15</v>
      </c>
      <c r="G118" t="s">
        <v>16</v>
      </c>
      <c r="R118" s="12"/>
      <c r="S118" s="21"/>
      <c r="T118" s="9"/>
      <c r="U118" s="9"/>
      <c r="V118" s="9"/>
      <c r="W118" s="9"/>
      <c r="X118" s="9"/>
      <c r="Y118" s="9"/>
      <c r="Z118" s="9"/>
      <c r="AA118" s="22"/>
    </row>
    <row r="119" spans="1:27">
      <c r="B119">
        <v>621</v>
      </c>
      <c r="C119">
        <v>50</v>
      </c>
      <c r="D119">
        <v>47</v>
      </c>
      <c r="E119">
        <v>44</v>
      </c>
      <c r="F119">
        <v>48</v>
      </c>
      <c r="G119">
        <v>34</v>
      </c>
      <c r="H119">
        <v>33</v>
      </c>
      <c r="I119">
        <v>27</v>
      </c>
      <c r="J119">
        <v>9868</v>
      </c>
      <c r="K119">
        <v>1.96</v>
      </c>
      <c r="L119">
        <v>1.83</v>
      </c>
      <c r="M119">
        <v>1.74</v>
      </c>
      <c r="N119">
        <v>1.89</v>
      </c>
      <c r="O119">
        <v>1.32</v>
      </c>
      <c r="P119">
        <v>1.29</v>
      </c>
      <c r="Q119">
        <v>1.06</v>
      </c>
      <c r="R119" s="12"/>
      <c r="S119" s="21">
        <f t="shared" si="7"/>
        <v>1.7875962707742197</v>
      </c>
      <c r="T119" s="9">
        <f t="shared" si="8"/>
        <v>1.6690312119983786</v>
      </c>
      <c r="U119" s="9">
        <f t="shared" si="9"/>
        <v>1.5869477097689502</v>
      </c>
      <c r="V119" s="9">
        <f t="shared" si="10"/>
        <v>1.7237535468179976</v>
      </c>
      <c r="W119" s="9">
        <f t="shared" si="11"/>
        <v>1.2038913660316173</v>
      </c>
      <c r="X119" s="9">
        <f t="shared" si="12"/>
        <v>1.176530198621808</v>
      </c>
      <c r="Y119" s="9">
        <f t="shared" si="13"/>
        <v>0.96676124847993516</v>
      </c>
      <c r="Z119" s="9">
        <f>(T119/V119)*100</f>
        <v>96.825396825396808</v>
      </c>
      <c r="AA119" s="22"/>
    </row>
    <row r="120" spans="1:27">
      <c r="B120">
        <v>777</v>
      </c>
      <c r="C120">
        <v>66</v>
      </c>
      <c r="D120">
        <v>61</v>
      </c>
      <c r="E120">
        <v>57</v>
      </c>
      <c r="F120">
        <v>62</v>
      </c>
      <c r="G120">
        <v>42</v>
      </c>
      <c r="H120">
        <v>42</v>
      </c>
      <c r="I120">
        <v>35</v>
      </c>
      <c r="J120">
        <v>12347</v>
      </c>
      <c r="K120">
        <v>2.59</v>
      </c>
      <c r="L120">
        <v>2.39</v>
      </c>
      <c r="M120">
        <v>2.2599999999999998</v>
      </c>
      <c r="N120">
        <v>2.46</v>
      </c>
      <c r="O120">
        <v>1.67</v>
      </c>
      <c r="P120">
        <v>1.67</v>
      </c>
      <c r="Q120">
        <v>1.38</v>
      </c>
      <c r="R120" s="12"/>
      <c r="S120" s="21">
        <f t="shared" si="7"/>
        <v>1.8879079938446586</v>
      </c>
      <c r="T120" s="9">
        <f t="shared" si="8"/>
        <v>1.7421235927755729</v>
      </c>
      <c r="U120" s="9">
        <f t="shared" si="9"/>
        <v>1.6473637320806671</v>
      </c>
      <c r="V120" s="9">
        <f t="shared" si="10"/>
        <v>1.793148133149753</v>
      </c>
      <c r="W120" s="9">
        <f t="shared" si="11"/>
        <v>1.2172997489268649</v>
      </c>
      <c r="X120" s="9">
        <f t="shared" si="12"/>
        <v>1.2172997489268649</v>
      </c>
      <c r="Y120" s="9">
        <f t="shared" si="13"/>
        <v>1.0059123673766905</v>
      </c>
      <c r="Z120" s="9">
        <f>(T120/V120)*100</f>
        <v>97.154471544715449</v>
      </c>
      <c r="AA120" s="22"/>
    </row>
    <row r="121" spans="1:27">
      <c r="A121" t="s">
        <v>14</v>
      </c>
      <c r="B121">
        <v>616</v>
      </c>
      <c r="C121">
        <v>36</v>
      </c>
      <c r="D121" t="s">
        <v>67</v>
      </c>
      <c r="E121">
        <v>97</v>
      </c>
      <c r="F121" t="s">
        <v>15</v>
      </c>
      <c r="G121" t="s">
        <v>16</v>
      </c>
      <c r="R121" s="12"/>
      <c r="S121" s="21"/>
      <c r="T121" s="9"/>
      <c r="U121" s="9"/>
      <c r="V121" s="9"/>
      <c r="W121" s="9"/>
      <c r="X121" s="9"/>
      <c r="Y121" s="9"/>
      <c r="Z121" s="9"/>
      <c r="AA121" s="26">
        <f>AVERAGE(Z119:Z123)</f>
        <v>100.71241180997278</v>
      </c>
    </row>
    <row r="122" spans="1:27">
      <c r="B122">
        <v>624</v>
      </c>
      <c r="C122">
        <v>49</v>
      </c>
      <c r="D122">
        <v>47</v>
      </c>
      <c r="E122">
        <v>44</v>
      </c>
      <c r="F122">
        <v>49</v>
      </c>
      <c r="G122">
        <v>33</v>
      </c>
      <c r="H122">
        <v>33</v>
      </c>
      <c r="I122">
        <v>27</v>
      </c>
      <c r="J122">
        <v>9911</v>
      </c>
      <c r="K122">
        <v>1.94</v>
      </c>
      <c r="L122">
        <v>1.85</v>
      </c>
      <c r="M122">
        <v>1.74</v>
      </c>
      <c r="N122">
        <v>1.93</v>
      </c>
      <c r="O122">
        <v>1.31</v>
      </c>
      <c r="P122">
        <v>1.28</v>
      </c>
      <c r="Q122">
        <v>1.06</v>
      </c>
      <c r="R122" s="12"/>
      <c r="S122" s="21">
        <f t="shared" si="7"/>
        <v>1.7616789425890425</v>
      </c>
      <c r="T122" s="9">
        <f t="shared" si="8"/>
        <v>1.6799515689637776</v>
      </c>
      <c r="U122" s="9">
        <f t="shared" si="9"/>
        <v>1.5800625567551205</v>
      </c>
      <c r="V122" s="9">
        <f t="shared" si="10"/>
        <v>1.7525981232973464</v>
      </c>
      <c r="W122" s="9">
        <f t="shared" si="11"/>
        <v>1.1895873272121884</v>
      </c>
      <c r="X122" s="9">
        <f t="shared" si="12"/>
        <v>1.1623448693371001</v>
      </c>
      <c r="Y122" s="9">
        <f t="shared" si="13"/>
        <v>0.96256684491978606</v>
      </c>
      <c r="Z122" s="9">
        <f>(V122/T122)*100</f>
        <v>104.32432432432432</v>
      </c>
      <c r="AA122" s="22"/>
    </row>
    <row r="123" spans="1:27">
      <c r="B123">
        <v>783</v>
      </c>
      <c r="C123">
        <v>67</v>
      </c>
      <c r="D123">
        <v>62</v>
      </c>
      <c r="E123">
        <v>58</v>
      </c>
      <c r="F123">
        <v>64</v>
      </c>
      <c r="G123">
        <v>44</v>
      </c>
      <c r="H123">
        <v>44</v>
      </c>
      <c r="I123">
        <v>36</v>
      </c>
      <c r="J123">
        <v>12434</v>
      </c>
      <c r="K123">
        <v>2.65</v>
      </c>
      <c r="L123">
        <v>2.42</v>
      </c>
      <c r="M123">
        <v>2.29</v>
      </c>
      <c r="N123">
        <v>2.5299999999999998</v>
      </c>
      <c r="O123">
        <v>1.74</v>
      </c>
      <c r="P123">
        <v>1.72</v>
      </c>
      <c r="Q123">
        <v>1.43</v>
      </c>
      <c r="R123" s="12"/>
      <c r="S123" s="21">
        <f t="shared" si="7"/>
        <v>1.9181277143316713</v>
      </c>
      <c r="T123" s="9">
        <f t="shared" si="8"/>
        <v>1.7516487051632621</v>
      </c>
      <c r="U123" s="9">
        <f t="shared" si="9"/>
        <v>1.6575518738941613</v>
      </c>
      <c r="V123" s="9">
        <f t="shared" si="10"/>
        <v>1.8312691008525013</v>
      </c>
      <c r="W123" s="9">
        <f t="shared" si="11"/>
        <v>1.2594498954479652</v>
      </c>
      <c r="X123" s="9">
        <f t="shared" si="12"/>
        <v>1.2449734598681035</v>
      </c>
      <c r="Y123" s="9">
        <f t="shared" si="13"/>
        <v>1.0350651439601093</v>
      </c>
      <c r="Z123" s="9">
        <f>(V123/T123)*100</f>
        <v>104.54545454545455</v>
      </c>
      <c r="AA123" s="22"/>
    </row>
    <row r="124" spans="1:27">
      <c r="A124" t="s">
        <v>14</v>
      </c>
      <c r="B124">
        <v>622</v>
      </c>
      <c r="C124">
        <v>37</v>
      </c>
      <c r="D124" t="s">
        <v>68</v>
      </c>
      <c r="E124">
        <v>98</v>
      </c>
      <c r="F124" t="s">
        <v>15</v>
      </c>
      <c r="G124" t="s">
        <v>16</v>
      </c>
      <c r="R124" s="12"/>
      <c r="S124" s="21"/>
      <c r="T124" s="9"/>
      <c r="U124" s="9"/>
      <c r="V124" s="9"/>
      <c r="W124" s="9"/>
      <c r="X124" s="9"/>
      <c r="Y124" s="9"/>
      <c r="Z124" s="9"/>
      <c r="AA124" s="22"/>
    </row>
    <row r="125" spans="1:27">
      <c r="B125">
        <v>624</v>
      </c>
      <c r="C125">
        <v>46</v>
      </c>
      <c r="D125">
        <v>44</v>
      </c>
      <c r="E125">
        <v>40</v>
      </c>
      <c r="F125">
        <v>44</v>
      </c>
      <c r="G125">
        <v>31</v>
      </c>
      <c r="H125">
        <v>30</v>
      </c>
      <c r="I125">
        <v>25</v>
      </c>
      <c r="J125">
        <v>9911</v>
      </c>
      <c r="K125">
        <v>1.83</v>
      </c>
      <c r="L125">
        <v>1.71</v>
      </c>
      <c r="M125">
        <v>1.59</v>
      </c>
      <c r="N125">
        <v>1.74</v>
      </c>
      <c r="O125">
        <v>1.2</v>
      </c>
      <c r="P125">
        <v>1.2</v>
      </c>
      <c r="Q125">
        <v>1</v>
      </c>
      <c r="R125" s="12"/>
      <c r="S125" s="21">
        <f t="shared" si="7"/>
        <v>1.6617899303803854</v>
      </c>
      <c r="T125" s="9">
        <f t="shared" si="8"/>
        <v>1.5528200988800323</v>
      </c>
      <c r="U125" s="9">
        <f t="shared" si="9"/>
        <v>1.4438502673796791</v>
      </c>
      <c r="V125" s="9">
        <f t="shared" si="10"/>
        <v>1.5800625567551205</v>
      </c>
      <c r="W125" s="9">
        <f t="shared" si="11"/>
        <v>1.0896983150035315</v>
      </c>
      <c r="X125" s="9">
        <f t="shared" si="12"/>
        <v>1.0896983150035315</v>
      </c>
      <c r="Y125" s="9">
        <f t="shared" si="13"/>
        <v>0.9080819291696095</v>
      </c>
      <c r="Z125" s="9"/>
      <c r="AA125" s="22"/>
    </row>
    <row r="126" spans="1:27" ht="15.75" thickBot="1">
      <c r="B126">
        <v>781</v>
      </c>
      <c r="C126">
        <v>60</v>
      </c>
      <c r="D126">
        <v>56</v>
      </c>
      <c r="E126">
        <v>53</v>
      </c>
      <c r="F126">
        <v>57</v>
      </c>
      <c r="G126">
        <v>40</v>
      </c>
      <c r="H126">
        <v>39</v>
      </c>
      <c r="I126">
        <v>33</v>
      </c>
      <c r="J126">
        <v>12406</v>
      </c>
      <c r="K126">
        <v>2.36</v>
      </c>
      <c r="L126">
        <v>2.2200000000000002</v>
      </c>
      <c r="M126">
        <v>2.0699999999999998</v>
      </c>
      <c r="N126">
        <v>2.2599999999999998</v>
      </c>
      <c r="O126">
        <v>1.56</v>
      </c>
      <c r="P126">
        <v>1.54</v>
      </c>
      <c r="Q126">
        <v>1.28</v>
      </c>
      <c r="R126" s="13"/>
      <c r="S126" s="23">
        <f t="shared" si="7"/>
        <v>1.7120748025149122</v>
      </c>
      <c r="T126" s="24">
        <f t="shared" si="8"/>
        <v>1.6105110430436886</v>
      </c>
      <c r="U126" s="24">
        <f t="shared" si="9"/>
        <v>1.5016927293245204</v>
      </c>
      <c r="V126" s="24">
        <f t="shared" si="10"/>
        <v>1.6395292600354665</v>
      </c>
      <c r="W126" s="24">
        <f t="shared" si="11"/>
        <v>1.1317104626793486</v>
      </c>
      <c r="X126" s="24">
        <f t="shared" si="12"/>
        <v>1.1172013541834596</v>
      </c>
      <c r="Y126" s="24">
        <f t="shared" si="13"/>
        <v>0.92858294373690153</v>
      </c>
      <c r="Z126" s="24"/>
      <c r="AA126" s="25"/>
    </row>
    <row r="127" spans="1:27">
      <c r="A127" t="s">
        <v>69</v>
      </c>
      <c r="S127" s="16"/>
      <c r="T127" s="16"/>
      <c r="U127" s="16"/>
      <c r="V127" s="16"/>
      <c r="W127" s="16"/>
      <c r="X127" s="16"/>
      <c r="Y127" s="16"/>
      <c r="Z127" s="16"/>
      <c r="AA127" s="17"/>
    </row>
    <row r="128" spans="1:27" ht="15.75" thickBot="1">
      <c r="A128" t="s">
        <v>14</v>
      </c>
      <c r="B128">
        <v>859</v>
      </c>
      <c r="C128">
        <v>36</v>
      </c>
      <c r="D128" t="s">
        <v>70</v>
      </c>
      <c r="E128">
        <v>97</v>
      </c>
      <c r="F128" t="s">
        <v>15</v>
      </c>
      <c r="G128" t="s">
        <v>16</v>
      </c>
      <c r="S128" s="14"/>
      <c r="T128" s="14"/>
      <c r="U128" s="14"/>
      <c r="V128" s="14"/>
      <c r="W128" s="14"/>
      <c r="X128" s="14"/>
      <c r="Y128" s="14"/>
      <c r="Z128" s="14"/>
      <c r="AA128" s="15"/>
    </row>
    <row r="129" spans="1:27">
      <c r="B129">
        <v>624</v>
      </c>
      <c r="C129">
        <v>48</v>
      </c>
      <c r="D129">
        <v>42</v>
      </c>
      <c r="E129">
        <v>40</v>
      </c>
      <c r="F129">
        <v>43</v>
      </c>
      <c r="G129">
        <v>31</v>
      </c>
      <c r="H129">
        <v>30</v>
      </c>
      <c r="I129">
        <v>25</v>
      </c>
      <c r="J129">
        <v>9908</v>
      </c>
      <c r="K129">
        <v>1.89</v>
      </c>
      <c r="L129">
        <v>1.66</v>
      </c>
      <c r="M129">
        <v>1.57</v>
      </c>
      <c r="N129">
        <v>1.7</v>
      </c>
      <c r="O129">
        <v>1.2</v>
      </c>
      <c r="P129">
        <v>1.18</v>
      </c>
      <c r="Q129">
        <v>0.98</v>
      </c>
      <c r="R129" s="11" t="s">
        <v>104</v>
      </c>
      <c r="S129" s="18">
        <f t="shared" si="7"/>
        <v>1.716794509487283</v>
      </c>
      <c r="T129" s="19">
        <f t="shared" si="8"/>
        <v>1.5078724263221639</v>
      </c>
      <c r="U129" s="19">
        <f t="shared" si="9"/>
        <v>1.4261203068227695</v>
      </c>
      <c r="V129" s="19">
        <f t="shared" si="10"/>
        <v>1.5442067016552281</v>
      </c>
      <c r="W129" s="19">
        <f t="shared" si="11"/>
        <v>1.0900282599919258</v>
      </c>
      <c r="X129" s="19">
        <f t="shared" si="12"/>
        <v>1.0718611223253935</v>
      </c>
      <c r="Y129" s="19">
        <f t="shared" si="13"/>
        <v>0.8901897456600727</v>
      </c>
      <c r="Z129" s="19"/>
      <c r="AA129" s="20"/>
    </row>
    <row r="130" spans="1:27">
      <c r="B130">
        <v>782</v>
      </c>
      <c r="C130">
        <v>59</v>
      </c>
      <c r="D130">
        <v>54</v>
      </c>
      <c r="E130">
        <v>52</v>
      </c>
      <c r="F130">
        <v>56</v>
      </c>
      <c r="G130">
        <v>39</v>
      </c>
      <c r="H130">
        <v>37</v>
      </c>
      <c r="I130">
        <v>31</v>
      </c>
      <c r="J130">
        <v>12422</v>
      </c>
      <c r="K130">
        <v>2.31</v>
      </c>
      <c r="L130">
        <v>2.14</v>
      </c>
      <c r="M130">
        <v>2.0299999999999998</v>
      </c>
      <c r="N130">
        <v>2.19</v>
      </c>
      <c r="O130">
        <v>1.53</v>
      </c>
      <c r="P130">
        <v>1.45</v>
      </c>
      <c r="Q130">
        <v>1.21</v>
      </c>
      <c r="R130" s="12"/>
      <c r="S130" s="21">
        <f t="shared" si="7"/>
        <v>1.6736435356625343</v>
      </c>
      <c r="T130" s="9">
        <f t="shared" si="8"/>
        <v>1.5504749637739494</v>
      </c>
      <c r="U130" s="9">
        <f t="shared" si="9"/>
        <v>1.4707776525519241</v>
      </c>
      <c r="V130" s="9">
        <f t="shared" si="10"/>
        <v>1.5867010143294156</v>
      </c>
      <c r="W130" s="9">
        <f t="shared" si="11"/>
        <v>1.108517146997263</v>
      </c>
      <c r="X130" s="9">
        <f t="shared" si="12"/>
        <v>1.0505554661085172</v>
      </c>
      <c r="Y130" s="9">
        <f t="shared" si="13"/>
        <v>0.87667042344227986</v>
      </c>
      <c r="Z130" s="9"/>
      <c r="AA130" s="22"/>
    </row>
    <row r="131" spans="1:27">
      <c r="A131" t="s">
        <v>14</v>
      </c>
      <c r="B131">
        <v>861</v>
      </c>
      <c r="C131">
        <v>36</v>
      </c>
      <c r="D131" t="s">
        <v>71</v>
      </c>
      <c r="E131">
        <v>97</v>
      </c>
      <c r="F131" t="s">
        <v>15</v>
      </c>
      <c r="G131" t="s">
        <v>16</v>
      </c>
      <c r="R131" s="12"/>
      <c r="S131" s="21"/>
      <c r="T131" s="9"/>
      <c r="U131" s="9"/>
      <c r="V131" s="9"/>
      <c r="W131" s="9"/>
      <c r="X131" s="9"/>
      <c r="Y131" s="9"/>
      <c r="Z131" s="9"/>
      <c r="AA131" s="22"/>
    </row>
    <row r="132" spans="1:27">
      <c r="B132">
        <v>621</v>
      </c>
      <c r="C132">
        <v>45</v>
      </c>
      <c r="D132">
        <v>43</v>
      </c>
      <c r="E132">
        <v>40</v>
      </c>
      <c r="F132">
        <v>44</v>
      </c>
      <c r="G132">
        <v>30</v>
      </c>
      <c r="H132">
        <v>30</v>
      </c>
      <c r="I132">
        <v>25</v>
      </c>
      <c r="J132">
        <v>9860</v>
      </c>
      <c r="K132">
        <v>1.78</v>
      </c>
      <c r="L132">
        <v>1.68</v>
      </c>
      <c r="M132">
        <v>1.57</v>
      </c>
      <c r="N132">
        <v>1.73</v>
      </c>
      <c r="O132">
        <v>1.19</v>
      </c>
      <c r="P132">
        <v>1.17</v>
      </c>
      <c r="Q132">
        <v>0.97</v>
      </c>
      <c r="R132" s="12"/>
      <c r="S132" s="21">
        <f t="shared" si="7"/>
        <v>1.6247464503042597</v>
      </c>
      <c r="T132" s="9">
        <f t="shared" si="8"/>
        <v>1.5334685598377282</v>
      </c>
      <c r="U132" s="9">
        <f t="shared" si="9"/>
        <v>1.4330628803245435</v>
      </c>
      <c r="V132" s="9">
        <f t="shared" si="10"/>
        <v>1.579107505070994</v>
      </c>
      <c r="W132" s="9">
        <f t="shared" si="11"/>
        <v>1.0862068965517242</v>
      </c>
      <c r="X132" s="9">
        <f t="shared" si="12"/>
        <v>1.067951318458418</v>
      </c>
      <c r="Y132" s="9">
        <f t="shared" si="13"/>
        <v>0.88539553752535494</v>
      </c>
      <c r="Z132" s="9">
        <f>(T132/V132)*100</f>
        <v>97.109826589595372</v>
      </c>
      <c r="AA132" s="22"/>
    </row>
    <row r="133" spans="1:27">
      <c r="B133">
        <v>779</v>
      </c>
      <c r="C133">
        <v>61</v>
      </c>
      <c r="D133">
        <v>55</v>
      </c>
      <c r="E133">
        <v>52</v>
      </c>
      <c r="F133">
        <v>57</v>
      </c>
      <c r="G133">
        <v>40</v>
      </c>
      <c r="H133">
        <v>39</v>
      </c>
      <c r="I133">
        <v>32</v>
      </c>
      <c r="J133">
        <v>12374</v>
      </c>
      <c r="K133">
        <v>2.39</v>
      </c>
      <c r="L133">
        <v>2.1800000000000002</v>
      </c>
      <c r="M133">
        <v>2.06</v>
      </c>
      <c r="N133">
        <v>2.25</v>
      </c>
      <c r="O133">
        <v>1.56</v>
      </c>
      <c r="P133">
        <v>1.54</v>
      </c>
      <c r="Q133">
        <v>1.27</v>
      </c>
      <c r="R133" s="12"/>
      <c r="S133" s="21">
        <f t="shared" si="7"/>
        <v>1.7383222886697915</v>
      </c>
      <c r="T133" s="9">
        <f t="shared" si="8"/>
        <v>1.5855826733473413</v>
      </c>
      <c r="U133" s="9">
        <f t="shared" si="9"/>
        <v>1.498302893163084</v>
      </c>
      <c r="V133" s="9">
        <f t="shared" si="10"/>
        <v>1.6364958784548247</v>
      </c>
      <c r="W133" s="9">
        <f t="shared" si="11"/>
        <v>1.1346371423953452</v>
      </c>
      <c r="X133" s="9">
        <f t="shared" si="12"/>
        <v>1.1200905123646354</v>
      </c>
      <c r="Y133" s="9">
        <f t="shared" si="13"/>
        <v>0.92371100695005659</v>
      </c>
      <c r="Z133" s="9">
        <f>(T133/V133)*100</f>
        <v>96.888888888888886</v>
      </c>
      <c r="AA133" s="22"/>
    </row>
    <row r="134" spans="1:27">
      <c r="A134" t="s">
        <v>14</v>
      </c>
      <c r="B134">
        <v>863</v>
      </c>
      <c r="C134">
        <v>37</v>
      </c>
      <c r="D134" t="s">
        <v>72</v>
      </c>
      <c r="E134">
        <v>99</v>
      </c>
      <c r="F134" t="s">
        <v>15</v>
      </c>
      <c r="G134" t="s">
        <v>16</v>
      </c>
      <c r="R134" s="12"/>
      <c r="S134" s="21"/>
      <c r="T134" s="9"/>
      <c r="U134" s="9"/>
      <c r="V134" s="9"/>
      <c r="W134" s="9"/>
      <c r="X134" s="9"/>
      <c r="Y134" s="9"/>
      <c r="Z134" s="9"/>
      <c r="AA134" s="26">
        <f>AVERAGE(Z132:Z136)</f>
        <v>100.0377252808461</v>
      </c>
    </row>
    <row r="135" spans="1:27">
      <c r="B135">
        <v>628</v>
      </c>
      <c r="C135">
        <v>50</v>
      </c>
      <c r="D135">
        <v>43</v>
      </c>
      <c r="E135">
        <v>41</v>
      </c>
      <c r="F135">
        <v>44</v>
      </c>
      <c r="G135">
        <v>31</v>
      </c>
      <c r="H135">
        <v>32</v>
      </c>
      <c r="I135">
        <v>26</v>
      </c>
      <c r="J135">
        <v>9979</v>
      </c>
      <c r="K135">
        <v>1.95</v>
      </c>
      <c r="L135">
        <v>1.7</v>
      </c>
      <c r="M135">
        <v>1.63</v>
      </c>
      <c r="N135">
        <v>1.75</v>
      </c>
      <c r="O135">
        <v>1.24</v>
      </c>
      <c r="P135">
        <v>1.24</v>
      </c>
      <c r="Q135">
        <v>1.01</v>
      </c>
      <c r="R135" s="12"/>
      <c r="S135" s="21">
        <f t="shared" si="7"/>
        <v>1.7586932558372583</v>
      </c>
      <c r="T135" s="9">
        <f t="shared" si="8"/>
        <v>1.5332197614991483</v>
      </c>
      <c r="U135" s="9">
        <f t="shared" si="9"/>
        <v>1.4700871830844773</v>
      </c>
      <c r="V135" s="9">
        <f t="shared" si="10"/>
        <v>1.5783144603667703</v>
      </c>
      <c r="W135" s="9">
        <f t="shared" si="11"/>
        <v>1.1183485319170257</v>
      </c>
      <c r="X135" s="9">
        <f t="shared" si="12"/>
        <v>1.1183485319170257</v>
      </c>
      <c r="Y135" s="9">
        <f t="shared" si="13"/>
        <v>0.91091291712596456</v>
      </c>
      <c r="Z135" s="9">
        <f>(V135/T135)*100</f>
        <v>102.94117647058823</v>
      </c>
      <c r="AA135" s="22"/>
    </row>
    <row r="136" spans="1:27">
      <c r="B136">
        <v>780</v>
      </c>
      <c r="C136">
        <v>65</v>
      </c>
      <c r="D136">
        <v>55</v>
      </c>
      <c r="E136">
        <v>52</v>
      </c>
      <c r="F136">
        <v>57</v>
      </c>
      <c r="G136">
        <v>40</v>
      </c>
      <c r="H136">
        <v>39</v>
      </c>
      <c r="I136">
        <v>33</v>
      </c>
      <c r="J136">
        <v>12398</v>
      </c>
      <c r="K136">
        <v>2.54</v>
      </c>
      <c r="L136">
        <v>2.1800000000000002</v>
      </c>
      <c r="M136">
        <v>2.06</v>
      </c>
      <c r="N136">
        <v>2.25</v>
      </c>
      <c r="O136">
        <v>1.59</v>
      </c>
      <c r="P136">
        <v>1.55</v>
      </c>
      <c r="Q136">
        <v>1.3</v>
      </c>
      <c r="R136" s="12"/>
      <c r="S136" s="21">
        <f t="shared" si="7"/>
        <v>1.8438457815776739</v>
      </c>
      <c r="T136" s="9">
        <f t="shared" si="8"/>
        <v>1.5825133085981611</v>
      </c>
      <c r="U136" s="9">
        <f t="shared" si="9"/>
        <v>1.4954024842716567</v>
      </c>
      <c r="V136" s="9">
        <f t="shared" si="10"/>
        <v>1.6333279561219551</v>
      </c>
      <c r="W136" s="9">
        <f t="shared" si="11"/>
        <v>1.1542184223261815</v>
      </c>
      <c r="X136" s="9">
        <f t="shared" si="12"/>
        <v>1.1251814808840135</v>
      </c>
      <c r="Y136" s="9">
        <f t="shared" si="13"/>
        <v>0.94370059687046293</v>
      </c>
      <c r="Z136" s="9">
        <f>(V136/T136)*100</f>
        <v>103.21100917431193</v>
      </c>
      <c r="AA136" s="22"/>
    </row>
    <row r="137" spans="1:27">
      <c r="A137" t="s">
        <v>14</v>
      </c>
      <c r="B137">
        <v>868</v>
      </c>
      <c r="C137">
        <v>36</v>
      </c>
      <c r="D137" t="s">
        <v>72</v>
      </c>
      <c r="E137">
        <v>97</v>
      </c>
      <c r="F137" t="s">
        <v>15</v>
      </c>
      <c r="G137" t="s">
        <v>16</v>
      </c>
      <c r="R137" s="12"/>
      <c r="S137" s="21"/>
      <c r="T137" s="9"/>
      <c r="U137" s="9"/>
      <c r="V137" s="9"/>
      <c r="W137" s="9"/>
      <c r="X137" s="9"/>
      <c r="Y137" s="9"/>
      <c r="Z137" s="9"/>
      <c r="AA137" s="22"/>
    </row>
    <row r="138" spans="1:27">
      <c r="B138">
        <v>622</v>
      </c>
      <c r="C138">
        <v>44</v>
      </c>
      <c r="D138">
        <v>42</v>
      </c>
      <c r="E138">
        <v>40</v>
      </c>
      <c r="F138">
        <v>43</v>
      </c>
      <c r="G138">
        <v>31</v>
      </c>
      <c r="H138">
        <v>30</v>
      </c>
      <c r="I138">
        <v>25</v>
      </c>
      <c r="J138">
        <v>9888</v>
      </c>
      <c r="K138">
        <v>1.73</v>
      </c>
      <c r="L138">
        <v>1.64</v>
      </c>
      <c r="M138">
        <v>1.58</v>
      </c>
      <c r="N138">
        <v>1.7</v>
      </c>
      <c r="O138">
        <v>1.21</v>
      </c>
      <c r="P138">
        <v>1.2</v>
      </c>
      <c r="Q138">
        <v>0.99</v>
      </c>
      <c r="R138" s="12"/>
      <c r="S138" s="21">
        <f t="shared" si="7"/>
        <v>1.5746359223300972</v>
      </c>
      <c r="T138" s="9">
        <f t="shared" si="8"/>
        <v>1.4927184466019416</v>
      </c>
      <c r="U138" s="9">
        <f t="shared" si="9"/>
        <v>1.4381067961165048</v>
      </c>
      <c r="V138" s="9">
        <f t="shared" si="10"/>
        <v>1.5473300970873787</v>
      </c>
      <c r="W138" s="9">
        <f t="shared" si="11"/>
        <v>1.1013349514563107</v>
      </c>
      <c r="X138" s="9">
        <f t="shared" si="12"/>
        <v>1.0922330097087378</v>
      </c>
      <c r="Y138" s="9">
        <f t="shared" si="13"/>
        <v>0.90109223300970875</v>
      </c>
      <c r="Z138" s="9"/>
      <c r="AA138" s="22"/>
    </row>
    <row r="139" spans="1:27" ht="15.75" thickBot="1">
      <c r="B139">
        <v>781</v>
      </c>
      <c r="C139">
        <v>58</v>
      </c>
      <c r="D139">
        <v>56</v>
      </c>
      <c r="E139">
        <v>53</v>
      </c>
      <c r="F139">
        <v>57</v>
      </c>
      <c r="G139">
        <v>41</v>
      </c>
      <c r="H139">
        <v>41</v>
      </c>
      <c r="I139">
        <v>34</v>
      </c>
      <c r="J139">
        <v>12414</v>
      </c>
      <c r="K139">
        <v>2.2999999999999998</v>
      </c>
      <c r="L139">
        <v>2.2000000000000002</v>
      </c>
      <c r="M139">
        <v>2.1</v>
      </c>
      <c r="N139">
        <v>2.2599999999999998</v>
      </c>
      <c r="O139">
        <v>1.62</v>
      </c>
      <c r="P139">
        <v>1.61</v>
      </c>
      <c r="Q139">
        <v>1.34</v>
      </c>
      <c r="R139" s="13"/>
      <c r="S139" s="23">
        <f t="shared" si="7"/>
        <v>1.6674722087965201</v>
      </c>
      <c r="T139" s="24">
        <f t="shared" si="8"/>
        <v>1.5949734171097147</v>
      </c>
      <c r="U139" s="24">
        <f t="shared" si="9"/>
        <v>1.5224746254229096</v>
      </c>
      <c r="V139" s="24">
        <f t="shared" si="10"/>
        <v>1.6384726921217976</v>
      </c>
      <c r="W139" s="24">
        <f t="shared" si="11"/>
        <v>1.1744804253262446</v>
      </c>
      <c r="X139" s="24">
        <f t="shared" si="12"/>
        <v>1.1672305461575641</v>
      </c>
      <c r="Y139" s="24">
        <f t="shared" si="13"/>
        <v>0.97148380860318995</v>
      </c>
      <c r="Z139" s="24"/>
      <c r="AA139" s="25"/>
    </row>
    <row r="140" spans="1:27">
      <c r="A140" t="s">
        <v>73</v>
      </c>
      <c r="S140" s="16"/>
      <c r="T140" s="16"/>
      <c r="U140" s="16"/>
      <c r="V140" s="16"/>
      <c r="W140" s="16"/>
      <c r="X140" s="16"/>
      <c r="Y140" s="16"/>
      <c r="Z140" s="16"/>
      <c r="AA140" s="17"/>
    </row>
    <row r="141" spans="1:27" ht="15.75" thickBot="1">
      <c r="A141" t="s">
        <v>14</v>
      </c>
      <c r="B141">
        <v>886</v>
      </c>
      <c r="C141">
        <v>36</v>
      </c>
      <c r="D141" t="s">
        <v>74</v>
      </c>
      <c r="E141">
        <v>97</v>
      </c>
      <c r="F141" t="s">
        <v>15</v>
      </c>
      <c r="G141" t="s">
        <v>16</v>
      </c>
      <c r="S141" s="14"/>
      <c r="T141" s="14"/>
      <c r="U141" s="14"/>
      <c r="V141" s="14"/>
      <c r="W141" s="14"/>
      <c r="X141" s="14"/>
      <c r="Y141" s="14"/>
      <c r="Z141" s="14"/>
      <c r="AA141" s="15"/>
    </row>
    <row r="142" spans="1:27">
      <c r="B142">
        <v>622</v>
      </c>
      <c r="C142">
        <v>47</v>
      </c>
      <c r="D142">
        <v>43</v>
      </c>
      <c r="E142">
        <v>41</v>
      </c>
      <c r="F142">
        <v>44</v>
      </c>
      <c r="G142">
        <v>32</v>
      </c>
      <c r="H142">
        <v>31</v>
      </c>
      <c r="I142">
        <v>26</v>
      </c>
      <c r="J142">
        <v>9888</v>
      </c>
      <c r="K142">
        <v>1.85</v>
      </c>
      <c r="L142">
        <v>1.69</v>
      </c>
      <c r="M142">
        <v>1.61</v>
      </c>
      <c r="N142">
        <v>1.72</v>
      </c>
      <c r="O142">
        <v>1.25</v>
      </c>
      <c r="P142">
        <v>1.21</v>
      </c>
      <c r="Q142">
        <v>1.04</v>
      </c>
      <c r="R142" s="11" t="s">
        <v>105</v>
      </c>
      <c r="S142" s="18">
        <f t="shared" si="7"/>
        <v>1.6838592233009708</v>
      </c>
      <c r="T142" s="19">
        <f t="shared" si="8"/>
        <v>1.5382281553398058</v>
      </c>
      <c r="U142" s="19">
        <f t="shared" si="9"/>
        <v>1.4654126213592233</v>
      </c>
      <c r="V142" s="19">
        <f t="shared" si="10"/>
        <v>1.5655339805825244</v>
      </c>
      <c r="W142" s="19">
        <f t="shared" si="11"/>
        <v>1.137742718446602</v>
      </c>
      <c r="X142" s="19">
        <f t="shared" si="12"/>
        <v>1.1013349514563107</v>
      </c>
      <c r="Y142" s="19">
        <f t="shared" si="13"/>
        <v>0.94660194174757284</v>
      </c>
      <c r="Z142" s="19"/>
      <c r="AA142" s="20"/>
    </row>
    <row r="143" spans="1:27">
      <c r="B143">
        <v>775</v>
      </c>
      <c r="C143">
        <v>60</v>
      </c>
      <c r="D143">
        <v>55</v>
      </c>
      <c r="E143">
        <v>53</v>
      </c>
      <c r="F143">
        <v>57</v>
      </c>
      <c r="G143">
        <v>41</v>
      </c>
      <c r="H143">
        <v>41</v>
      </c>
      <c r="I143">
        <v>34</v>
      </c>
      <c r="J143">
        <v>12307</v>
      </c>
      <c r="K143">
        <v>2.37</v>
      </c>
      <c r="L143">
        <v>2.17</v>
      </c>
      <c r="M143">
        <v>2.08</v>
      </c>
      <c r="N143">
        <v>2.2599999999999998</v>
      </c>
      <c r="O143">
        <v>1.61</v>
      </c>
      <c r="P143">
        <v>1.59</v>
      </c>
      <c r="Q143">
        <v>1.33</v>
      </c>
      <c r="R143" s="12"/>
      <c r="S143" s="21">
        <f t="shared" si="7"/>
        <v>1.7331599902494514</v>
      </c>
      <c r="T143" s="9">
        <f t="shared" si="8"/>
        <v>1.5869017632241813</v>
      </c>
      <c r="U143" s="9">
        <f t="shared" si="9"/>
        <v>1.5210855610628098</v>
      </c>
      <c r="V143" s="9">
        <f t="shared" si="10"/>
        <v>1.6527179653855526</v>
      </c>
      <c r="W143" s="9">
        <f t="shared" si="11"/>
        <v>1.1773787275534249</v>
      </c>
      <c r="X143" s="9">
        <f t="shared" si="12"/>
        <v>1.1627529048508978</v>
      </c>
      <c r="Y143" s="9">
        <f t="shared" si="13"/>
        <v>0.97261720971804666</v>
      </c>
      <c r="Z143" s="9"/>
      <c r="AA143" s="22"/>
    </row>
    <row r="144" spans="1:27">
      <c r="A144" t="s">
        <v>14</v>
      </c>
      <c r="B144">
        <v>891</v>
      </c>
      <c r="C144">
        <v>36</v>
      </c>
      <c r="D144" t="s">
        <v>75</v>
      </c>
      <c r="E144">
        <v>97</v>
      </c>
      <c r="F144" t="s">
        <v>15</v>
      </c>
      <c r="G144" t="s">
        <v>16</v>
      </c>
      <c r="R144" s="12"/>
      <c r="S144" s="21"/>
      <c r="T144" s="9"/>
      <c r="U144" s="9"/>
      <c r="V144" s="9"/>
      <c r="W144" s="9"/>
      <c r="X144" s="9"/>
      <c r="Y144" s="9"/>
      <c r="Z144" s="9"/>
      <c r="AA144" s="22"/>
    </row>
    <row r="145" spans="1:27">
      <c r="B145">
        <v>646</v>
      </c>
      <c r="C145">
        <v>44</v>
      </c>
      <c r="D145">
        <v>46</v>
      </c>
      <c r="E145">
        <v>43</v>
      </c>
      <c r="F145">
        <v>48</v>
      </c>
      <c r="G145">
        <v>31</v>
      </c>
      <c r="H145">
        <v>31</v>
      </c>
      <c r="I145">
        <v>23</v>
      </c>
      <c r="J145">
        <v>10261</v>
      </c>
      <c r="K145">
        <v>1.73</v>
      </c>
      <c r="L145">
        <v>1.81</v>
      </c>
      <c r="M145">
        <v>1.69</v>
      </c>
      <c r="N145">
        <v>1.89</v>
      </c>
      <c r="O145">
        <v>1.23</v>
      </c>
      <c r="P145">
        <v>1.21</v>
      </c>
      <c r="Q145">
        <v>0.91</v>
      </c>
      <c r="R145" s="12"/>
      <c r="S145" s="21">
        <f t="shared" si="7"/>
        <v>1.5173959653055258</v>
      </c>
      <c r="T145" s="9">
        <f t="shared" si="8"/>
        <v>1.5875645648572263</v>
      </c>
      <c r="U145" s="9">
        <f t="shared" si="9"/>
        <v>1.4823116655296755</v>
      </c>
      <c r="V145" s="9">
        <f t="shared" si="10"/>
        <v>1.657733164408927</v>
      </c>
      <c r="W145" s="9">
        <f t="shared" si="11"/>
        <v>1.0788422181073969</v>
      </c>
      <c r="X145" s="9">
        <f t="shared" si="12"/>
        <v>1.0613000682194718</v>
      </c>
      <c r="Y145" s="9">
        <f t="shared" si="13"/>
        <v>0.79816781990059449</v>
      </c>
      <c r="Z145" s="9">
        <f>(T145/V145)*100</f>
        <v>95.767195767195759</v>
      </c>
      <c r="AA145" s="22"/>
    </row>
    <row r="146" spans="1:27">
      <c r="B146">
        <v>778</v>
      </c>
      <c r="C146">
        <v>62</v>
      </c>
      <c r="D146">
        <v>59</v>
      </c>
      <c r="E146">
        <v>55</v>
      </c>
      <c r="F146">
        <v>60</v>
      </c>
      <c r="G146">
        <v>42</v>
      </c>
      <c r="H146">
        <v>42</v>
      </c>
      <c r="I146">
        <v>35</v>
      </c>
      <c r="J146">
        <v>12363</v>
      </c>
      <c r="K146">
        <v>2.44</v>
      </c>
      <c r="L146">
        <v>2.2999999999999998</v>
      </c>
      <c r="M146">
        <v>2.17</v>
      </c>
      <c r="N146">
        <v>2.37</v>
      </c>
      <c r="O146">
        <v>1.65</v>
      </c>
      <c r="P146">
        <v>1.64</v>
      </c>
      <c r="Q146">
        <v>1.36</v>
      </c>
      <c r="R146" s="12"/>
      <c r="S146" s="21">
        <f t="shared" si="7"/>
        <v>1.7762678961417131</v>
      </c>
      <c r="T146" s="9">
        <f t="shared" si="8"/>
        <v>1.6743508857073526</v>
      </c>
      <c r="U146" s="9">
        <f t="shared" si="9"/>
        <v>1.5797136617325891</v>
      </c>
      <c r="V146" s="9">
        <f t="shared" si="10"/>
        <v>1.7253093909245329</v>
      </c>
      <c r="W146" s="9">
        <f t="shared" si="11"/>
        <v>1.2011647658335356</v>
      </c>
      <c r="X146" s="9">
        <f t="shared" si="12"/>
        <v>1.1938849793739383</v>
      </c>
      <c r="Y146" s="9">
        <f t="shared" si="13"/>
        <v>0.99005095850521718</v>
      </c>
      <c r="Z146" s="9">
        <f>(T146/V146)*100</f>
        <v>97.046413502109701</v>
      </c>
      <c r="AA146" s="22"/>
    </row>
    <row r="147" spans="1:27">
      <c r="A147" t="s">
        <v>14</v>
      </c>
      <c r="B147">
        <v>892</v>
      </c>
      <c r="C147">
        <v>36</v>
      </c>
      <c r="D147" t="s">
        <v>76</v>
      </c>
      <c r="E147">
        <v>97</v>
      </c>
      <c r="F147" t="s">
        <v>15</v>
      </c>
      <c r="G147" t="s">
        <v>16</v>
      </c>
      <c r="R147" s="12"/>
      <c r="S147" s="21"/>
      <c r="T147" s="9"/>
      <c r="U147" s="9"/>
      <c r="V147" s="9"/>
      <c r="W147" s="9"/>
      <c r="X147" s="9"/>
      <c r="Y147" s="9"/>
      <c r="Z147" s="9"/>
      <c r="AA147" s="26">
        <f>AVERAGE(Z145:Z149)</f>
        <v>100.10385189985686</v>
      </c>
    </row>
    <row r="148" spans="1:27">
      <c r="B148">
        <v>633</v>
      </c>
      <c r="C148">
        <v>49</v>
      </c>
      <c r="D148">
        <v>44</v>
      </c>
      <c r="E148">
        <v>42</v>
      </c>
      <c r="F148">
        <v>46</v>
      </c>
      <c r="G148">
        <v>31</v>
      </c>
      <c r="H148">
        <v>31</v>
      </c>
      <c r="I148">
        <v>26</v>
      </c>
      <c r="J148">
        <v>10058</v>
      </c>
      <c r="K148">
        <v>1.94</v>
      </c>
      <c r="L148">
        <v>1.73</v>
      </c>
      <c r="M148">
        <v>1.64</v>
      </c>
      <c r="N148">
        <v>1.8</v>
      </c>
      <c r="O148">
        <v>1.22</v>
      </c>
      <c r="P148">
        <v>1.22</v>
      </c>
      <c r="Q148">
        <v>1.02</v>
      </c>
      <c r="R148" s="12"/>
      <c r="S148" s="21">
        <f t="shared" si="7"/>
        <v>1.7359315967389144</v>
      </c>
      <c r="T148" s="9">
        <f t="shared" si="8"/>
        <v>1.548021475442434</v>
      </c>
      <c r="U148" s="9">
        <f t="shared" si="9"/>
        <v>1.4674885663153709</v>
      </c>
      <c r="V148" s="9">
        <f t="shared" si="10"/>
        <v>1.6106581825412607</v>
      </c>
      <c r="W148" s="9">
        <f t="shared" si="11"/>
        <v>1.0916683237224101</v>
      </c>
      <c r="X148" s="9">
        <f t="shared" si="12"/>
        <v>1.0916683237224101</v>
      </c>
      <c r="Y148" s="9">
        <f t="shared" si="13"/>
        <v>0.91270630344004777</v>
      </c>
      <c r="Z148" s="9">
        <f>(V148/T148)*100</f>
        <v>104.04624277456647</v>
      </c>
      <c r="AA148" s="22"/>
    </row>
    <row r="149" spans="1:27">
      <c r="B149">
        <v>776</v>
      </c>
      <c r="C149">
        <v>62</v>
      </c>
      <c r="D149">
        <v>57</v>
      </c>
      <c r="E149">
        <v>54</v>
      </c>
      <c r="F149">
        <v>59</v>
      </c>
      <c r="G149">
        <v>41</v>
      </c>
      <c r="H149">
        <v>40</v>
      </c>
      <c r="I149">
        <v>33</v>
      </c>
      <c r="J149">
        <v>12327</v>
      </c>
      <c r="K149">
        <v>2.44</v>
      </c>
      <c r="L149">
        <v>2.25</v>
      </c>
      <c r="M149">
        <v>2.12</v>
      </c>
      <c r="N149">
        <v>2.33</v>
      </c>
      <c r="O149">
        <v>1.59</v>
      </c>
      <c r="P149">
        <v>1.57</v>
      </c>
      <c r="Q149">
        <v>1.31</v>
      </c>
      <c r="R149" s="12"/>
      <c r="S149" s="21">
        <f t="shared" si="7"/>
        <v>1.7814553419323436</v>
      </c>
      <c r="T149" s="9">
        <f t="shared" si="8"/>
        <v>1.6427354587490874</v>
      </c>
      <c r="U149" s="9">
        <f t="shared" si="9"/>
        <v>1.5478218544658067</v>
      </c>
      <c r="V149" s="9">
        <f t="shared" si="10"/>
        <v>1.7011438306157216</v>
      </c>
      <c r="W149" s="9">
        <f t="shared" si="11"/>
        <v>1.1608663908493551</v>
      </c>
      <c r="X149" s="9">
        <f t="shared" si="12"/>
        <v>1.1462642978826965</v>
      </c>
      <c r="Y149" s="9">
        <f t="shared" si="13"/>
        <v>0.95643708931613536</v>
      </c>
      <c r="Z149" s="9">
        <f>(V149/T149)*100</f>
        <v>103.55555555555556</v>
      </c>
      <c r="AA149" s="22"/>
    </row>
    <row r="150" spans="1:27">
      <c r="A150" t="s">
        <v>14</v>
      </c>
      <c r="B150">
        <v>897</v>
      </c>
      <c r="C150">
        <v>36</v>
      </c>
      <c r="D150" t="s">
        <v>77</v>
      </c>
      <c r="E150">
        <v>97</v>
      </c>
      <c r="F150" t="s">
        <v>15</v>
      </c>
      <c r="G150" t="s">
        <v>16</v>
      </c>
      <c r="R150" s="12"/>
      <c r="S150" s="21"/>
      <c r="T150" s="9"/>
      <c r="U150" s="9"/>
      <c r="V150" s="9"/>
      <c r="W150" s="9"/>
      <c r="X150" s="9"/>
      <c r="Y150" s="9"/>
      <c r="Z150" s="9"/>
      <c r="AA150" s="22"/>
    </row>
    <row r="151" spans="1:27">
      <c r="B151">
        <v>626</v>
      </c>
      <c r="C151">
        <v>43</v>
      </c>
      <c r="D151">
        <v>42</v>
      </c>
      <c r="E151">
        <v>40</v>
      </c>
      <c r="F151">
        <v>43</v>
      </c>
      <c r="G151">
        <v>31</v>
      </c>
      <c r="H151">
        <v>32</v>
      </c>
      <c r="I151">
        <v>27</v>
      </c>
      <c r="J151">
        <v>9951</v>
      </c>
      <c r="K151">
        <v>1.7</v>
      </c>
      <c r="L151">
        <v>1.65</v>
      </c>
      <c r="M151">
        <v>1.56</v>
      </c>
      <c r="N151">
        <v>1.7</v>
      </c>
      <c r="O151">
        <v>1.23</v>
      </c>
      <c r="P151">
        <v>1.24</v>
      </c>
      <c r="Q151">
        <v>1.06</v>
      </c>
      <c r="R151" s="12"/>
      <c r="S151" s="21">
        <f t="shared" si="7"/>
        <v>1.5375339161893278</v>
      </c>
      <c r="T151" s="9">
        <f t="shared" si="8"/>
        <v>1.4923123304190533</v>
      </c>
      <c r="U151" s="9">
        <f t="shared" si="9"/>
        <v>1.4109134760325595</v>
      </c>
      <c r="V151" s="9">
        <f t="shared" si="10"/>
        <v>1.5375339161893278</v>
      </c>
      <c r="W151" s="9">
        <f t="shared" si="11"/>
        <v>1.1124510099487488</v>
      </c>
      <c r="X151" s="9">
        <f t="shared" si="12"/>
        <v>1.1214953271028036</v>
      </c>
      <c r="Y151" s="9">
        <f t="shared" si="13"/>
        <v>0.95869761832981615</v>
      </c>
      <c r="Z151" s="9"/>
      <c r="AA151" s="22"/>
    </row>
    <row r="152" spans="1:27" ht="15.75" thickBot="1">
      <c r="B152">
        <v>780</v>
      </c>
      <c r="C152">
        <v>59</v>
      </c>
      <c r="D152">
        <v>54</v>
      </c>
      <c r="E152">
        <v>52</v>
      </c>
      <c r="F152">
        <v>56</v>
      </c>
      <c r="G152">
        <v>41</v>
      </c>
      <c r="H152">
        <v>41</v>
      </c>
      <c r="I152">
        <v>34</v>
      </c>
      <c r="J152">
        <v>12390</v>
      </c>
      <c r="K152">
        <v>2.3199999999999998</v>
      </c>
      <c r="L152">
        <v>2.14</v>
      </c>
      <c r="M152">
        <v>2.04</v>
      </c>
      <c r="N152">
        <v>2.21</v>
      </c>
      <c r="O152">
        <v>1.6</v>
      </c>
      <c r="P152">
        <v>1.6</v>
      </c>
      <c r="Q152">
        <v>1.34</v>
      </c>
      <c r="R152" s="13"/>
      <c r="S152" s="23">
        <f t="shared" si="7"/>
        <v>1.6852300242130751</v>
      </c>
      <c r="T152" s="24">
        <f t="shared" si="8"/>
        <v>1.5544794188861986</v>
      </c>
      <c r="U152" s="24">
        <f t="shared" si="9"/>
        <v>1.4818401937046004</v>
      </c>
      <c r="V152" s="24">
        <f t="shared" si="10"/>
        <v>1.6053268765133173</v>
      </c>
      <c r="W152" s="24">
        <f t="shared" si="11"/>
        <v>1.1622276029055689</v>
      </c>
      <c r="X152" s="24">
        <f t="shared" si="12"/>
        <v>1.1622276029055689</v>
      </c>
      <c r="Y152" s="24">
        <f t="shared" si="13"/>
        <v>0.9733656174334141</v>
      </c>
      <c r="Z152" s="24"/>
      <c r="AA152" s="25"/>
    </row>
    <row r="153" spans="1:27">
      <c r="A153" t="s">
        <v>78</v>
      </c>
      <c r="S153" s="16"/>
      <c r="T153" s="16"/>
      <c r="U153" s="16"/>
      <c r="V153" s="16"/>
      <c r="W153" s="16"/>
      <c r="X153" s="16"/>
      <c r="Y153" s="16"/>
      <c r="Z153" s="16"/>
      <c r="AA153" s="17"/>
    </row>
    <row r="154" spans="1:27" ht="15.75" thickBot="1">
      <c r="A154" t="s">
        <v>14</v>
      </c>
      <c r="B154">
        <v>957</v>
      </c>
      <c r="C154">
        <v>35</v>
      </c>
      <c r="D154" t="s">
        <v>79</v>
      </c>
      <c r="E154">
        <v>95</v>
      </c>
      <c r="F154" t="s">
        <v>15</v>
      </c>
      <c r="G154" t="s">
        <v>16</v>
      </c>
      <c r="S154" s="14"/>
      <c r="T154" s="14"/>
      <c r="U154" s="14"/>
      <c r="V154" s="14"/>
      <c r="W154" s="14"/>
      <c r="X154" s="14"/>
      <c r="Y154" s="14"/>
      <c r="Z154" s="14"/>
      <c r="AA154" s="15"/>
    </row>
    <row r="155" spans="1:27">
      <c r="B155">
        <v>635</v>
      </c>
      <c r="C155">
        <v>48</v>
      </c>
      <c r="D155">
        <v>49</v>
      </c>
      <c r="E155">
        <v>47</v>
      </c>
      <c r="F155">
        <v>51</v>
      </c>
      <c r="G155">
        <v>36</v>
      </c>
      <c r="H155">
        <v>36</v>
      </c>
      <c r="I155">
        <v>30</v>
      </c>
      <c r="J155">
        <v>10086</v>
      </c>
      <c r="K155">
        <v>1.9</v>
      </c>
      <c r="L155">
        <v>1.93</v>
      </c>
      <c r="M155">
        <v>1.84</v>
      </c>
      <c r="N155">
        <v>1.99</v>
      </c>
      <c r="O155">
        <v>1.42</v>
      </c>
      <c r="P155">
        <v>1.43</v>
      </c>
      <c r="Q155">
        <v>1.19</v>
      </c>
      <c r="R155" s="11" t="s">
        <v>106</v>
      </c>
      <c r="S155" s="18">
        <f t="shared" si="7"/>
        <v>1.6954193932183224</v>
      </c>
      <c r="T155" s="19">
        <f t="shared" si="8"/>
        <v>1.7221891731112433</v>
      </c>
      <c r="U155" s="19">
        <f t="shared" si="9"/>
        <v>1.6418798334324807</v>
      </c>
      <c r="V155" s="19">
        <f t="shared" si="10"/>
        <v>1.775728732897085</v>
      </c>
      <c r="W155" s="19">
        <f t="shared" si="11"/>
        <v>1.2671029149315884</v>
      </c>
      <c r="X155" s="19">
        <f t="shared" si="12"/>
        <v>1.2760261748958952</v>
      </c>
      <c r="Y155" s="19">
        <f t="shared" si="13"/>
        <v>1.0618679357525282</v>
      </c>
      <c r="Z155" s="19"/>
      <c r="AA155" s="20"/>
    </row>
    <row r="156" spans="1:27">
      <c r="B156">
        <v>786</v>
      </c>
      <c r="C156">
        <v>71</v>
      </c>
      <c r="D156">
        <v>64</v>
      </c>
      <c r="E156">
        <v>61</v>
      </c>
      <c r="F156">
        <v>66</v>
      </c>
      <c r="G156">
        <v>47</v>
      </c>
      <c r="H156">
        <v>46</v>
      </c>
      <c r="I156">
        <v>38</v>
      </c>
      <c r="J156">
        <v>12482</v>
      </c>
      <c r="K156">
        <v>2.79</v>
      </c>
      <c r="L156">
        <v>2.5099999999999998</v>
      </c>
      <c r="M156">
        <v>2.39</v>
      </c>
      <c r="N156">
        <v>2.59</v>
      </c>
      <c r="O156">
        <v>1.85</v>
      </c>
      <c r="P156">
        <v>1.82</v>
      </c>
      <c r="Q156">
        <v>1.51</v>
      </c>
      <c r="R156" s="12"/>
      <c r="S156" s="21">
        <f t="shared" si="7"/>
        <v>2.0116968434545748</v>
      </c>
      <c r="T156" s="9">
        <f t="shared" si="8"/>
        <v>1.8098061208139717</v>
      </c>
      <c r="U156" s="9">
        <f t="shared" si="9"/>
        <v>1.723281525396571</v>
      </c>
      <c r="V156" s="9">
        <f t="shared" si="10"/>
        <v>1.8674891844255728</v>
      </c>
      <c r="W156" s="9">
        <f t="shared" si="11"/>
        <v>1.3339208460182663</v>
      </c>
      <c r="X156" s="9">
        <f t="shared" si="12"/>
        <v>1.312289697163916</v>
      </c>
      <c r="Y156" s="9">
        <f t="shared" si="13"/>
        <v>1.0887678256689632</v>
      </c>
      <c r="Z156" s="9"/>
      <c r="AA156" s="22"/>
    </row>
    <row r="157" spans="1:27">
      <c r="A157" t="s">
        <v>14</v>
      </c>
      <c r="B157">
        <v>960</v>
      </c>
      <c r="C157">
        <v>36</v>
      </c>
      <c r="D157" t="s">
        <v>80</v>
      </c>
      <c r="E157">
        <v>96</v>
      </c>
      <c r="F157" t="s">
        <v>15</v>
      </c>
      <c r="G157" t="s">
        <v>16</v>
      </c>
      <c r="R157" s="12"/>
      <c r="S157" s="21"/>
      <c r="T157" s="9"/>
      <c r="U157" s="9"/>
      <c r="V157" s="9"/>
      <c r="W157" s="9"/>
      <c r="X157" s="9"/>
      <c r="Y157" s="9"/>
      <c r="Z157" s="9"/>
      <c r="AA157" s="22"/>
    </row>
    <row r="158" spans="1:27">
      <c r="B158">
        <v>631</v>
      </c>
      <c r="C158">
        <v>50</v>
      </c>
      <c r="D158">
        <v>49</v>
      </c>
      <c r="E158">
        <v>47</v>
      </c>
      <c r="F158">
        <v>51</v>
      </c>
      <c r="G158">
        <v>36</v>
      </c>
      <c r="H158">
        <v>36</v>
      </c>
      <c r="I158">
        <v>30</v>
      </c>
      <c r="J158">
        <v>10031</v>
      </c>
      <c r="K158">
        <v>1.96</v>
      </c>
      <c r="L158">
        <v>1.91</v>
      </c>
      <c r="M158">
        <v>1.83</v>
      </c>
      <c r="N158">
        <v>1.99</v>
      </c>
      <c r="O158">
        <v>1.41</v>
      </c>
      <c r="P158">
        <v>1.4</v>
      </c>
      <c r="Q158">
        <v>1.17</v>
      </c>
      <c r="R158" s="12"/>
      <c r="S158" s="21">
        <f t="shared" si="7"/>
        <v>1.7585484996510816</v>
      </c>
      <c r="T158" s="9">
        <f t="shared" si="8"/>
        <v>1.7136875685375337</v>
      </c>
      <c r="U158" s="9">
        <f t="shared" si="9"/>
        <v>1.6419100787558569</v>
      </c>
      <c r="V158" s="9">
        <f t="shared" si="10"/>
        <v>1.7854650583192104</v>
      </c>
      <c r="W158" s="9">
        <f t="shared" si="11"/>
        <v>1.2650782574020536</v>
      </c>
      <c r="X158" s="9">
        <f t="shared" si="12"/>
        <v>1.2561060711793441</v>
      </c>
      <c r="Y158" s="9">
        <f t="shared" si="13"/>
        <v>1.0497457880570231</v>
      </c>
      <c r="Z158" s="9">
        <f>(T158/V158)*100</f>
        <v>95.979899497487438</v>
      </c>
      <c r="AA158" s="22"/>
    </row>
    <row r="159" spans="1:27">
      <c r="B159">
        <v>781</v>
      </c>
      <c r="C159">
        <v>65</v>
      </c>
      <c r="D159">
        <v>64</v>
      </c>
      <c r="E159">
        <v>61</v>
      </c>
      <c r="F159">
        <v>66</v>
      </c>
      <c r="G159">
        <v>47</v>
      </c>
      <c r="H159">
        <v>47</v>
      </c>
      <c r="I159">
        <v>39</v>
      </c>
      <c r="J159">
        <v>12414</v>
      </c>
      <c r="K159">
        <v>2.56</v>
      </c>
      <c r="L159">
        <v>2.5099999999999998</v>
      </c>
      <c r="M159">
        <v>2.41</v>
      </c>
      <c r="N159">
        <v>2.58</v>
      </c>
      <c r="O159">
        <v>1.84</v>
      </c>
      <c r="P159">
        <v>1.83</v>
      </c>
      <c r="Q159">
        <v>1.53</v>
      </c>
      <c r="R159" s="12"/>
      <c r="S159" s="21">
        <f t="shared" si="7"/>
        <v>1.8559690671822135</v>
      </c>
      <c r="T159" s="9">
        <f t="shared" si="8"/>
        <v>1.8197196713388106</v>
      </c>
      <c r="U159" s="9">
        <f t="shared" si="9"/>
        <v>1.7472208796520059</v>
      </c>
      <c r="V159" s="9">
        <f t="shared" si="10"/>
        <v>1.8704688255195747</v>
      </c>
      <c r="W159" s="9">
        <f t="shared" si="11"/>
        <v>1.3339777670372162</v>
      </c>
      <c r="X159" s="9">
        <f t="shared" si="12"/>
        <v>1.3267278878685356</v>
      </c>
      <c r="Y159" s="9">
        <f t="shared" si="13"/>
        <v>1.1092315128081198</v>
      </c>
      <c r="Z159" s="9">
        <f>(T159/V159)*100</f>
        <v>97.286821705426334</v>
      </c>
      <c r="AA159" s="22"/>
    </row>
    <row r="160" spans="1:27">
      <c r="A160" t="s">
        <v>14</v>
      </c>
      <c r="B160">
        <v>962</v>
      </c>
      <c r="C160">
        <v>36</v>
      </c>
      <c r="D160" t="s">
        <v>81</v>
      </c>
      <c r="E160">
        <v>96</v>
      </c>
      <c r="F160" t="s">
        <v>15</v>
      </c>
      <c r="G160" t="s">
        <v>16</v>
      </c>
      <c r="R160" s="12"/>
      <c r="S160" s="21"/>
      <c r="T160" s="9"/>
      <c r="U160" s="9"/>
      <c r="V160" s="9"/>
      <c r="W160" s="9"/>
      <c r="X160" s="9"/>
      <c r="Y160" s="9"/>
      <c r="Z160" s="9"/>
      <c r="AA160" s="26">
        <f>AVERAGE(Z158:Z162)</f>
        <v>100.24402247840948</v>
      </c>
    </row>
    <row r="161" spans="1:27">
      <c r="B161">
        <v>631</v>
      </c>
      <c r="C161">
        <v>44</v>
      </c>
      <c r="D161">
        <v>49</v>
      </c>
      <c r="E161">
        <v>47</v>
      </c>
      <c r="F161">
        <v>51</v>
      </c>
      <c r="G161">
        <v>37</v>
      </c>
      <c r="H161">
        <v>37</v>
      </c>
      <c r="I161">
        <v>31</v>
      </c>
      <c r="J161">
        <v>10023</v>
      </c>
      <c r="K161">
        <v>1.74</v>
      </c>
      <c r="L161">
        <v>1.94</v>
      </c>
      <c r="M161">
        <v>1.85</v>
      </c>
      <c r="N161">
        <v>2.02</v>
      </c>
      <c r="O161">
        <v>1.44</v>
      </c>
      <c r="P161">
        <v>1.44</v>
      </c>
      <c r="Q161">
        <v>1.2</v>
      </c>
      <c r="R161" s="12"/>
      <c r="S161" s="21">
        <f t="shared" si="7"/>
        <v>1.5624064651302005</v>
      </c>
      <c r="T161" s="9">
        <f t="shared" si="8"/>
        <v>1.7419934151451661</v>
      </c>
      <c r="U161" s="9">
        <f t="shared" si="9"/>
        <v>1.6611792876384317</v>
      </c>
      <c r="V161" s="9">
        <f t="shared" si="10"/>
        <v>1.8138281951511523</v>
      </c>
      <c r="W161" s="9">
        <f t="shared" si="11"/>
        <v>1.2930260401077522</v>
      </c>
      <c r="X161" s="9">
        <f t="shared" si="12"/>
        <v>1.2930260401077522</v>
      </c>
      <c r="Y161" s="9">
        <f t="shared" si="13"/>
        <v>1.0775217000897934</v>
      </c>
      <c r="Z161" s="9">
        <f>(V161/T161)*100</f>
        <v>104.1237113402062</v>
      </c>
      <c r="AA161" s="22"/>
    </row>
    <row r="162" spans="1:27">
      <c r="B162">
        <v>785</v>
      </c>
      <c r="C162">
        <v>65</v>
      </c>
      <c r="D162">
        <v>64</v>
      </c>
      <c r="E162">
        <v>61</v>
      </c>
      <c r="F162">
        <v>66</v>
      </c>
      <c r="G162">
        <v>48</v>
      </c>
      <c r="H162">
        <v>47</v>
      </c>
      <c r="I162">
        <v>40</v>
      </c>
      <c r="J162">
        <v>12466</v>
      </c>
      <c r="K162">
        <v>2.5499999999999998</v>
      </c>
      <c r="L162">
        <v>2.5099999999999998</v>
      </c>
      <c r="M162">
        <v>2.41</v>
      </c>
      <c r="N162">
        <v>2.6</v>
      </c>
      <c r="O162">
        <v>1.87</v>
      </c>
      <c r="P162">
        <v>1.86</v>
      </c>
      <c r="Q162">
        <v>1.56</v>
      </c>
      <c r="R162" s="12"/>
      <c r="S162" s="21">
        <f t="shared" si="7"/>
        <v>1.8410075405101878</v>
      </c>
      <c r="T162" s="9">
        <f t="shared" si="8"/>
        <v>1.8121289908551257</v>
      </c>
      <c r="U162" s="9">
        <f t="shared" si="9"/>
        <v>1.7399326167174716</v>
      </c>
      <c r="V162" s="9">
        <f t="shared" si="10"/>
        <v>1.8771057275790148</v>
      </c>
      <c r="W162" s="9">
        <f t="shared" si="11"/>
        <v>1.3500721963741376</v>
      </c>
      <c r="X162" s="9">
        <f t="shared" si="12"/>
        <v>1.3428525589603721</v>
      </c>
      <c r="Y162" s="9">
        <f t="shared" si="13"/>
        <v>1.1262634365474089</v>
      </c>
      <c r="Z162" s="9">
        <f>(V162/T162)*100</f>
        <v>103.58565737051795</v>
      </c>
      <c r="AA162" s="22"/>
    </row>
    <row r="163" spans="1:27">
      <c r="A163" t="s">
        <v>14</v>
      </c>
      <c r="B163">
        <v>965</v>
      </c>
      <c r="C163">
        <v>36</v>
      </c>
      <c r="D163" t="s">
        <v>82</v>
      </c>
      <c r="E163">
        <v>96</v>
      </c>
      <c r="F163" t="s">
        <v>15</v>
      </c>
      <c r="G163" t="s">
        <v>16</v>
      </c>
      <c r="R163" s="12"/>
      <c r="S163" s="21"/>
      <c r="T163" s="9"/>
      <c r="U163" s="9"/>
      <c r="V163" s="9"/>
      <c r="W163" s="9"/>
      <c r="X163" s="9"/>
      <c r="Y163" s="9"/>
      <c r="Z163" s="9"/>
      <c r="AA163" s="22"/>
    </row>
    <row r="164" spans="1:27">
      <c r="B164">
        <v>622</v>
      </c>
      <c r="C164">
        <v>55</v>
      </c>
      <c r="D164">
        <v>49</v>
      </c>
      <c r="E164">
        <v>47</v>
      </c>
      <c r="F164">
        <v>51</v>
      </c>
      <c r="G164">
        <v>37</v>
      </c>
      <c r="H164">
        <v>37</v>
      </c>
      <c r="I164">
        <v>31</v>
      </c>
      <c r="J164">
        <v>9880</v>
      </c>
      <c r="K164">
        <v>2.17</v>
      </c>
      <c r="L164">
        <v>1.94</v>
      </c>
      <c r="M164">
        <v>1.85</v>
      </c>
      <c r="N164">
        <v>1.99</v>
      </c>
      <c r="O164">
        <v>1.45</v>
      </c>
      <c r="P164">
        <v>1.46</v>
      </c>
      <c r="Q164">
        <v>1.23</v>
      </c>
      <c r="R164" s="12"/>
      <c r="S164" s="21">
        <f t="shared" si="7"/>
        <v>1.9767206477732793</v>
      </c>
      <c r="T164" s="9">
        <f t="shared" si="8"/>
        <v>1.7672064777327936</v>
      </c>
      <c r="U164" s="9">
        <f t="shared" si="9"/>
        <v>1.6852226720647774</v>
      </c>
      <c r="V164" s="9">
        <f t="shared" si="10"/>
        <v>1.8127530364372471</v>
      </c>
      <c r="W164" s="9">
        <f t="shared" si="11"/>
        <v>1.3208502024291497</v>
      </c>
      <c r="X164" s="9">
        <f t="shared" si="12"/>
        <v>1.3299595141700404</v>
      </c>
      <c r="Y164" s="9">
        <f t="shared" si="13"/>
        <v>1.1204453441295548</v>
      </c>
      <c r="Z164" s="9"/>
      <c r="AA164" s="22"/>
    </row>
    <row r="165" spans="1:27" ht="15.75" thickBot="1">
      <c r="B165">
        <v>778</v>
      </c>
      <c r="C165">
        <v>64</v>
      </c>
      <c r="D165">
        <v>63</v>
      </c>
      <c r="E165">
        <v>61</v>
      </c>
      <c r="F165">
        <v>65</v>
      </c>
      <c r="G165">
        <v>48</v>
      </c>
      <c r="H165">
        <v>48</v>
      </c>
      <c r="I165">
        <v>40</v>
      </c>
      <c r="J165">
        <v>12355</v>
      </c>
      <c r="K165">
        <v>2.54</v>
      </c>
      <c r="L165">
        <v>2.4900000000000002</v>
      </c>
      <c r="M165">
        <v>2.4</v>
      </c>
      <c r="N165">
        <v>2.56</v>
      </c>
      <c r="O165">
        <v>1.89</v>
      </c>
      <c r="P165">
        <v>1.88</v>
      </c>
      <c r="Q165">
        <v>1.59</v>
      </c>
      <c r="R165" s="13"/>
      <c r="S165" s="23">
        <f t="shared" si="7"/>
        <v>1.850263051396196</v>
      </c>
      <c r="T165" s="24">
        <f t="shared" si="8"/>
        <v>1.8138405503844601</v>
      </c>
      <c r="U165" s="24">
        <f t="shared" si="9"/>
        <v>1.7482800485633347</v>
      </c>
      <c r="V165" s="24">
        <f t="shared" si="10"/>
        <v>1.8648320518008903</v>
      </c>
      <c r="W165" s="24">
        <f t="shared" si="11"/>
        <v>1.3767705382436262</v>
      </c>
      <c r="X165" s="24">
        <f t="shared" si="12"/>
        <v>1.3694860380412788</v>
      </c>
      <c r="Y165" s="24">
        <f t="shared" si="13"/>
        <v>1.1582355321732092</v>
      </c>
      <c r="Z165" s="24"/>
      <c r="AA165" s="25"/>
    </row>
    <row r="166" spans="1:27">
      <c r="A166" t="s">
        <v>83</v>
      </c>
    </row>
    <row r="167" spans="1:27">
      <c r="A167" t="s">
        <v>84</v>
      </c>
    </row>
    <row r="168" spans="1:27">
      <c r="A168" t="s">
        <v>85</v>
      </c>
    </row>
  </sheetData>
  <mergeCells count="12">
    <mergeCell ref="R46:R56"/>
    <mergeCell ref="R39:R43"/>
    <mergeCell ref="S37:Y37"/>
    <mergeCell ref="R155:R165"/>
    <mergeCell ref="R142:R152"/>
    <mergeCell ref="R129:R139"/>
    <mergeCell ref="R116:R126"/>
    <mergeCell ref="R107:R113"/>
    <mergeCell ref="R99:R103"/>
    <mergeCell ref="R85:R95"/>
    <mergeCell ref="R72:R82"/>
    <mergeCell ref="R59:R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IH10_45.1B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2011-11-02T19:08:21Z</dcterms:created>
  <dcterms:modified xsi:type="dcterms:W3CDTF">2011-11-02T19:31:08Z</dcterms:modified>
</cp:coreProperties>
</file>