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LP2891GN072011" sheetId="1" r:id="rId1"/>
  </sheets>
  <calcPr calcId="125725"/>
</workbook>
</file>

<file path=xl/calcChain.xml><?xml version="1.0" encoding="utf-8"?>
<calcChain xmlns="http://schemas.openxmlformats.org/spreadsheetml/2006/main">
  <c r="Y40" i="1"/>
  <c r="Y42"/>
  <c r="Y43"/>
  <c r="Y45"/>
  <c r="Y46"/>
  <c r="Y48"/>
  <c r="Y49"/>
  <c r="Y52"/>
  <c r="Y53"/>
  <c r="Y55"/>
  <c r="Y56"/>
  <c r="Y59"/>
  <c r="Y60"/>
  <c r="Y62"/>
  <c r="Y63"/>
  <c r="Y65"/>
  <c r="Y66"/>
  <c r="Y68"/>
  <c r="Y69"/>
  <c r="Y72"/>
  <c r="Y73"/>
  <c r="Y75"/>
  <c r="Y76"/>
  <c r="Y78"/>
  <c r="Y79"/>
  <c r="Y81"/>
  <c r="Y82"/>
  <c r="Y85"/>
  <c r="Y86"/>
  <c r="Y88"/>
  <c r="Y89"/>
  <c r="Y91"/>
  <c r="Y92"/>
  <c r="Y94"/>
  <c r="Y95"/>
  <c r="Y98"/>
  <c r="Y99"/>
  <c r="Y101"/>
  <c r="Y102"/>
  <c r="Y104"/>
  <c r="Y105"/>
  <c r="Y107"/>
  <c r="Y108"/>
  <c r="Y111"/>
  <c r="Y112"/>
  <c r="Y114"/>
  <c r="Y115"/>
  <c r="Y118"/>
  <c r="Y119"/>
  <c r="Y121"/>
  <c r="Y122"/>
  <c r="Y124"/>
  <c r="Y125"/>
  <c r="Y127"/>
  <c r="Y128"/>
  <c r="Y131"/>
  <c r="Y132"/>
  <c r="Y134"/>
  <c r="Y135"/>
  <c r="Y137"/>
  <c r="Y138"/>
  <c r="Y140"/>
  <c r="Y141"/>
  <c r="Y144"/>
  <c r="Y145"/>
  <c r="Y147"/>
  <c r="Y148"/>
  <c r="Y151"/>
  <c r="Y152"/>
  <c r="Y154"/>
  <c r="Y155"/>
  <c r="Y157"/>
  <c r="Y158"/>
  <c r="Y160"/>
  <c r="Y161"/>
  <c r="Y164"/>
  <c r="Y165"/>
  <c r="Y167"/>
  <c r="Y168"/>
  <c r="Y171"/>
  <c r="Y172"/>
  <c r="Y174"/>
  <c r="Y175"/>
  <c r="Y177"/>
  <c r="Y178"/>
  <c r="Y180"/>
  <c r="Y181"/>
  <c r="W181"/>
  <c r="X40"/>
  <c r="X42"/>
  <c r="X43"/>
  <c r="X45"/>
  <c r="X46"/>
  <c r="X48"/>
  <c r="X49"/>
  <c r="X52"/>
  <c r="X53"/>
  <c r="X55"/>
  <c r="X56"/>
  <c r="X59"/>
  <c r="X60"/>
  <c r="X62"/>
  <c r="X63"/>
  <c r="X65"/>
  <c r="X66"/>
  <c r="X68"/>
  <c r="X69"/>
  <c r="X72"/>
  <c r="X73"/>
  <c r="X75"/>
  <c r="X76"/>
  <c r="X78"/>
  <c r="X79"/>
  <c r="X81"/>
  <c r="X82"/>
  <c r="X85"/>
  <c r="X86"/>
  <c r="X88"/>
  <c r="X89"/>
  <c r="X91"/>
  <c r="X92"/>
  <c r="X94"/>
  <c r="X95"/>
  <c r="X98"/>
  <c r="X99"/>
  <c r="X101"/>
  <c r="X102"/>
  <c r="X104"/>
  <c r="X105"/>
  <c r="X107"/>
  <c r="X108"/>
  <c r="X111"/>
  <c r="X112"/>
  <c r="X114"/>
  <c r="X115"/>
  <c r="X118"/>
  <c r="X119"/>
  <c r="X121"/>
  <c r="X122"/>
  <c r="X124"/>
  <c r="X125"/>
  <c r="X127"/>
  <c r="X128"/>
  <c r="X131"/>
  <c r="X132"/>
  <c r="X134"/>
  <c r="X135"/>
  <c r="X137"/>
  <c r="X138"/>
  <c r="X140"/>
  <c r="X141"/>
  <c r="X144"/>
  <c r="X145"/>
  <c r="X147"/>
  <c r="X148"/>
  <c r="X151"/>
  <c r="X152"/>
  <c r="X154"/>
  <c r="X155"/>
  <c r="X157"/>
  <c r="X158"/>
  <c r="X160"/>
  <c r="X161"/>
  <c r="X164"/>
  <c r="X165"/>
  <c r="X167"/>
  <c r="X168"/>
  <c r="X171"/>
  <c r="X172"/>
  <c r="X174"/>
  <c r="X175"/>
  <c r="X177"/>
  <c r="X178"/>
  <c r="X180"/>
  <c r="X181"/>
  <c r="W40"/>
  <c r="W42"/>
  <c r="W43"/>
  <c r="W45"/>
  <c r="W46"/>
  <c r="W48"/>
  <c r="W49"/>
  <c r="W52"/>
  <c r="W53"/>
  <c r="W55"/>
  <c r="W56"/>
  <c r="W59"/>
  <c r="W60"/>
  <c r="W62"/>
  <c r="W63"/>
  <c r="W65"/>
  <c r="W66"/>
  <c r="W68"/>
  <c r="W69"/>
  <c r="W72"/>
  <c r="W73"/>
  <c r="W75"/>
  <c r="W76"/>
  <c r="W78"/>
  <c r="W79"/>
  <c r="W81"/>
  <c r="W82"/>
  <c r="W85"/>
  <c r="W86"/>
  <c r="W88"/>
  <c r="W89"/>
  <c r="W91"/>
  <c r="W92"/>
  <c r="W94"/>
  <c r="W95"/>
  <c r="W98"/>
  <c r="W99"/>
  <c r="W101"/>
  <c r="W102"/>
  <c r="W104"/>
  <c r="W105"/>
  <c r="W107"/>
  <c r="W108"/>
  <c r="W111"/>
  <c r="W112"/>
  <c r="W114"/>
  <c r="W115"/>
  <c r="W118"/>
  <c r="W119"/>
  <c r="W121"/>
  <c r="W122"/>
  <c r="W124"/>
  <c r="W125"/>
  <c r="W127"/>
  <c r="W128"/>
  <c r="W131"/>
  <c r="W132"/>
  <c r="W134"/>
  <c r="W135"/>
  <c r="W137"/>
  <c r="W138"/>
  <c r="W140"/>
  <c r="W141"/>
  <c r="W144"/>
  <c r="W145"/>
  <c r="W147"/>
  <c r="W148"/>
  <c r="W151"/>
  <c r="W152"/>
  <c r="W154"/>
  <c r="W155"/>
  <c r="W157"/>
  <c r="W158"/>
  <c r="W160"/>
  <c r="W161"/>
  <c r="W164"/>
  <c r="W165"/>
  <c r="W167"/>
  <c r="W168"/>
  <c r="W171"/>
  <c r="W172"/>
  <c r="W174"/>
  <c r="W175"/>
  <c r="W177"/>
  <c r="W178"/>
  <c r="W180"/>
  <c r="V40"/>
  <c r="V42"/>
  <c r="V43"/>
  <c r="V45"/>
  <c r="Z45" s="1"/>
  <c r="V46"/>
  <c r="Z46" s="1"/>
  <c r="V48"/>
  <c r="V49"/>
  <c r="V52"/>
  <c r="V53"/>
  <c r="V55"/>
  <c r="Z55" s="1"/>
  <c r="V56"/>
  <c r="Z56" s="1"/>
  <c r="V59"/>
  <c r="V60"/>
  <c r="V62"/>
  <c r="V63"/>
  <c r="V65"/>
  <c r="Z65" s="1"/>
  <c r="V66"/>
  <c r="Z66" s="1"/>
  <c r="V68"/>
  <c r="V69"/>
  <c r="V72"/>
  <c r="V73"/>
  <c r="V75"/>
  <c r="V76"/>
  <c r="V78"/>
  <c r="Z78" s="1"/>
  <c r="V79"/>
  <c r="Z79" s="1"/>
  <c r="V81"/>
  <c r="V82"/>
  <c r="V85"/>
  <c r="V86"/>
  <c r="V88"/>
  <c r="V89"/>
  <c r="V91"/>
  <c r="Z91" s="1"/>
  <c r="V92"/>
  <c r="Z92" s="1"/>
  <c r="V94"/>
  <c r="V95"/>
  <c r="V98"/>
  <c r="V99"/>
  <c r="V101"/>
  <c r="V102"/>
  <c r="V104"/>
  <c r="Z104" s="1"/>
  <c r="V105"/>
  <c r="Z105" s="1"/>
  <c r="V107"/>
  <c r="V108"/>
  <c r="V111"/>
  <c r="V112"/>
  <c r="V114"/>
  <c r="Z114" s="1"/>
  <c r="V115"/>
  <c r="Z115" s="1"/>
  <c r="V118"/>
  <c r="V119"/>
  <c r="V121"/>
  <c r="V122"/>
  <c r="V124"/>
  <c r="Z124" s="1"/>
  <c r="V125"/>
  <c r="Z125" s="1"/>
  <c r="V127"/>
  <c r="V128"/>
  <c r="V131"/>
  <c r="V132"/>
  <c r="V134"/>
  <c r="V135"/>
  <c r="V137"/>
  <c r="Z137" s="1"/>
  <c r="V138"/>
  <c r="Z138" s="1"/>
  <c r="V140"/>
  <c r="V141"/>
  <c r="V144"/>
  <c r="V145"/>
  <c r="V147"/>
  <c r="Z147" s="1"/>
  <c r="V148"/>
  <c r="Z148" s="1"/>
  <c r="V151"/>
  <c r="V152"/>
  <c r="V154"/>
  <c r="V155"/>
  <c r="V157"/>
  <c r="Z157" s="1"/>
  <c r="V158"/>
  <c r="Z158" s="1"/>
  <c r="V160"/>
  <c r="V161"/>
  <c r="V164"/>
  <c r="V165"/>
  <c r="V167"/>
  <c r="Z167" s="1"/>
  <c r="V168"/>
  <c r="Z168" s="1"/>
  <c r="V171"/>
  <c r="V172"/>
  <c r="V174"/>
  <c r="V175"/>
  <c r="V177"/>
  <c r="Z177" s="1"/>
  <c r="V178"/>
  <c r="Z178" s="1"/>
  <c r="V180"/>
  <c r="V181"/>
  <c r="U40"/>
  <c r="U42"/>
  <c r="U43"/>
  <c r="U45"/>
  <c r="U46"/>
  <c r="U48"/>
  <c r="U49"/>
  <c r="U52"/>
  <c r="U53"/>
  <c r="U55"/>
  <c r="U56"/>
  <c r="U59"/>
  <c r="U60"/>
  <c r="U62"/>
  <c r="U63"/>
  <c r="U65"/>
  <c r="U66"/>
  <c r="U68"/>
  <c r="U69"/>
  <c r="U72"/>
  <c r="U73"/>
  <c r="U75"/>
  <c r="U76"/>
  <c r="U78"/>
  <c r="U79"/>
  <c r="U81"/>
  <c r="U82"/>
  <c r="U85"/>
  <c r="U86"/>
  <c r="U88"/>
  <c r="U89"/>
  <c r="U91"/>
  <c r="U92"/>
  <c r="U94"/>
  <c r="U95"/>
  <c r="U98"/>
  <c r="U99"/>
  <c r="U101"/>
  <c r="U102"/>
  <c r="U104"/>
  <c r="U105"/>
  <c r="U107"/>
  <c r="U108"/>
  <c r="U111"/>
  <c r="U112"/>
  <c r="U114"/>
  <c r="U115"/>
  <c r="U118"/>
  <c r="U119"/>
  <c r="U121"/>
  <c r="U122"/>
  <c r="U124"/>
  <c r="U125"/>
  <c r="U127"/>
  <c r="U128"/>
  <c r="U131"/>
  <c r="U132"/>
  <c r="U134"/>
  <c r="U135"/>
  <c r="U137"/>
  <c r="U138"/>
  <c r="U140"/>
  <c r="U141"/>
  <c r="U144"/>
  <c r="U145"/>
  <c r="U147"/>
  <c r="U148"/>
  <c r="U151"/>
  <c r="U152"/>
  <c r="U154"/>
  <c r="U155"/>
  <c r="U157"/>
  <c r="U158"/>
  <c r="U160"/>
  <c r="U161"/>
  <c r="U164"/>
  <c r="U165"/>
  <c r="U167"/>
  <c r="U168"/>
  <c r="U171"/>
  <c r="U172"/>
  <c r="U174"/>
  <c r="U175"/>
  <c r="U177"/>
  <c r="U178"/>
  <c r="U180"/>
  <c r="U181"/>
  <c r="T40"/>
  <c r="T42"/>
  <c r="Z42" s="1"/>
  <c r="T43"/>
  <c r="Z43" s="1"/>
  <c r="T45"/>
  <c r="T46"/>
  <c r="T48"/>
  <c r="T49"/>
  <c r="T52"/>
  <c r="Z52" s="1"/>
  <c r="T53"/>
  <c r="Z53" s="1"/>
  <c r="T55"/>
  <c r="T56"/>
  <c r="T59"/>
  <c r="T60"/>
  <c r="T62"/>
  <c r="Z62" s="1"/>
  <c r="T63"/>
  <c r="Z63" s="1"/>
  <c r="T65"/>
  <c r="T66"/>
  <c r="T68"/>
  <c r="T69"/>
  <c r="T72"/>
  <c r="T73"/>
  <c r="T75"/>
  <c r="Z75" s="1"/>
  <c r="T76"/>
  <c r="Z76" s="1"/>
  <c r="T78"/>
  <c r="T79"/>
  <c r="T81"/>
  <c r="T82"/>
  <c r="T85"/>
  <c r="T86"/>
  <c r="T88"/>
  <c r="Z88" s="1"/>
  <c r="T89"/>
  <c r="Z89" s="1"/>
  <c r="T91"/>
  <c r="T92"/>
  <c r="T94"/>
  <c r="T95"/>
  <c r="T98"/>
  <c r="T99"/>
  <c r="T101"/>
  <c r="Z101" s="1"/>
  <c r="T102"/>
  <c r="Z102" s="1"/>
  <c r="T104"/>
  <c r="T105"/>
  <c r="T107"/>
  <c r="T108"/>
  <c r="T111"/>
  <c r="Z111" s="1"/>
  <c r="T112"/>
  <c r="Z112" s="1"/>
  <c r="T114"/>
  <c r="T115"/>
  <c r="T118"/>
  <c r="T119"/>
  <c r="T121"/>
  <c r="Z121" s="1"/>
  <c r="T122"/>
  <c r="Z122" s="1"/>
  <c r="T124"/>
  <c r="T125"/>
  <c r="T127"/>
  <c r="T128"/>
  <c r="T131"/>
  <c r="T132"/>
  <c r="T134"/>
  <c r="Z134" s="1"/>
  <c r="T135"/>
  <c r="Z135" s="1"/>
  <c r="T137"/>
  <c r="T138"/>
  <c r="T140"/>
  <c r="T141"/>
  <c r="T144"/>
  <c r="Z144" s="1"/>
  <c r="AA146" s="1"/>
  <c r="T145"/>
  <c r="Z145" s="1"/>
  <c r="T147"/>
  <c r="T148"/>
  <c r="T151"/>
  <c r="T152"/>
  <c r="T154"/>
  <c r="Z154" s="1"/>
  <c r="AA156" s="1"/>
  <c r="T155"/>
  <c r="Z155" s="1"/>
  <c r="T157"/>
  <c r="T158"/>
  <c r="T160"/>
  <c r="T161"/>
  <c r="T164"/>
  <c r="Z164" s="1"/>
  <c r="AA166" s="1"/>
  <c r="T165"/>
  <c r="Z165" s="1"/>
  <c r="T167"/>
  <c r="T168"/>
  <c r="T171"/>
  <c r="T172"/>
  <c r="T174"/>
  <c r="Z174" s="1"/>
  <c r="AA176" s="1"/>
  <c r="T175"/>
  <c r="Z175" s="1"/>
  <c r="T177"/>
  <c r="T178"/>
  <c r="T180"/>
  <c r="T181"/>
  <c r="Y39"/>
  <c r="X39"/>
  <c r="W39"/>
  <c r="V39"/>
  <c r="U39"/>
  <c r="T39"/>
  <c r="S40"/>
  <c r="S42"/>
  <c r="S43"/>
  <c r="S45"/>
  <c r="S46"/>
  <c r="S48"/>
  <c r="S49"/>
  <c r="S52"/>
  <c r="S53"/>
  <c r="S55"/>
  <c r="S56"/>
  <c r="S59"/>
  <c r="S60"/>
  <c r="S62"/>
  <c r="S63"/>
  <c r="S65"/>
  <c r="S66"/>
  <c r="S68"/>
  <c r="S69"/>
  <c r="S72"/>
  <c r="S73"/>
  <c r="S75"/>
  <c r="S76"/>
  <c r="S78"/>
  <c r="S79"/>
  <c r="S81"/>
  <c r="S82"/>
  <c r="S85"/>
  <c r="S86"/>
  <c r="S88"/>
  <c r="S89"/>
  <c r="S91"/>
  <c r="S92"/>
  <c r="S94"/>
  <c r="S95"/>
  <c r="S98"/>
  <c r="S99"/>
  <c r="S101"/>
  <c r="S102"/>
  <c r="S104"/>
  <c r="S105"/>
  <c r="S107"/>
  <c r="S108"/>
  <c r="S111"/>
  <c r="S112"/>
  <c r="S114"/>
  <c r="S115"/>
  <c r="S118"/>
  <c r="S119"/>
  <c r="S121"/>
  <c r="S122"/>
  <c r="S124"/>
  <c r="S125"/>
  <c r="S127"/>
  <c r="S128"/>
  <c r="S131"/>
  <c r="S132"/>
  <c r="S134"/>
  <c r="S135"/>
  <c r="S137"/>
  <c r="S138"/>
  <c r="S140"/>
  <c r="S141"/>
  <c r="S144"/>
  <c r="S145"/>
  <c r="S147"/>
  <c r="S148"/>
  <c r="S151"/>
  <c r="S152"/>
  <c r="S154"/>
  <c r="S155"/>
  <c r="S157"/>
  <c r="S158"/>
  <c r="S160"/>
  <c r="S161"/>
  <c r="S164"/>
  <c r="S165"/>
  <c r="S167"/>
  <c r="S168"/>
  <c r="S171"/>
  <c r="S172"/>
  <c r="S174"/>
  <c r="S175"/>
  <c r="S177"/>
  <c r="S178"/>
  <c r="S180"/>
  <c r="S181"/>
  <c r="S39"/>
  <c r="AA136" l="1"/>
  <c r="AA123"/>
  <c r="AA113"/>
  <c r="AA103"/>
  <c r="AA90"/>
  <c r="AA77"/>
  <c r="AA64"/>
  <c r="AA54"/>
  <c r="AA44"/>
</calcChain>
</file>

<file path=xl/sharedStrings.xml><?xml version="1.0" encoding="utf-8"?>
<sst xmlns="http://schemas.openxmlformats.org/spreadsheetml/2006/main" count="304" uniqueCount="147">
  <si>
    <t>1234............................................................................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</si>
  <si>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</si>
  <si>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</si>
  <si>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</si>
  <si>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</si>
  <si>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110720CRKL289</t>
  </si>
  <si>
    <t>36F20</t>
  </si>
  <si>
    <t>711033008002-07269478.1302211</t>
  </si>
  <si>
    <t>C:\DIST08\</t>
  </si>
  <si>
    <t>.FWD</t>
  </si>
  <si>
    <t>LP0289</t>
  </si>
  <si>
    <t>S</t>
  </si>
  <si>
    <t>0.170R3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</si>
  <si>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</si>
  <si>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</si>
  <si>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</si>
  <si>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</si>
  <si>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</si>
  <si>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</si>
  <si>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</si>
  <si>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</si>
  <si>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</si>
  <si>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</si>
  <si>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</si>
  <si>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</si>
  <si>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jalaniz</t>
  </si>
  <si>
    <t>11020300........................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</si>
  <si>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</si>
  <si>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</si>
  <si>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</si>
  <si>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</si>
  <si>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</si>
  <si>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</si>
  <si>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</si>
  <si>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</si>
  <si>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</si>
  <si>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</si>
  <si>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0.008R3</t>
  </si>
  <si>
    <t>I31130</t>
  </si>
  <si>
    <t>0.009R3</t>
  </si>
  <si>
    <t>I31133</t>
  </si>
  <si>
    <t>I31134</t>
  </si>
  <si>
    <t>0.010R3</t>
  </si>
  <si>
    <t>I31135</t>
  </si>
  <si>
    <t>'M11</t>
  </si>
  <si>
    <t>0.019R3</t>
  </si>
  <si>
    <t>I31137</t>
  </si>
  <si>
    <t>0.020R3</t>
  </si>
  <si>
    <t>I31138</t>
  </si>
  <si>
    <t>'S11</t>
  </si>
  <si>
    <t>0.027R3</t>
  </si>
  <si>
    <t>I31140</t>
  </si>
  <si>
    <t>0.028R3</t>
  </si>
  <si>
    <t>I31141</t>
  </si>
  <si>
    <t>I31143</t>
  </si>
  <si>
    <t>0.029R3</t>
  </si>
  <si>
    <t>'M12</t>
  </si>
  <si>
    <t>0.036R3</t>
  </si>
  <si>
    <t>I31145</t>
  </si>
  <si>
    <t>0.037R3</t>
  </si>
  <si>
    <t>I31147</t>
  </si>
  <si>
    <t>I31148</t>
  </si>
  <si>
    <t>0.038R3</t>
  </si>
  <si>
    <t>I31149</t>
  </si>
  <si>
    <t>'S12</t>
  </si>
  <si>
    <t>0.043R3</t>
  </si>
  <si>
    <t>I31150</t>
  </si>
  <si>
    <t>I31152</t>
  </si>
  <si>
    <t>0.044R3</t>
  </si>
  <si>
    <t>I31153</t>
  </si>
  <si>
    <t>0.045R3</t>
  </si>
  <si>
    <t>I31154</t>
  </si>
  <si>
    <t>'L11</t>
  </si>
  <si>
    <t>0.049R3</t>
  </si>
  <si>
    <t>I31155</t>
  </si>
  <si>
    <t>0.050R3</t>
  </si>
  <si>
    <t>I31156</t>
  </si>
  <si>
    <t>I31157</t>
  </si>
  <si>
    <t>0.051R3</t>
  </si>
  <si>
    <t>I31158</t>
  </si>
  <si>
    <t>'L12</t>
  </si>
  <si>
    <t>0.083R3</t>
  </si>
  <si>
    <t>I31200</t>
  </si>
  <si>
    <t>I31201</t>
  </si>
  <si>
    <t>'TCJ</t>
  </si>
  <si>
    <t>0.096R3</t>
  </si>
  <si>
    <t>I31202</t>
  </si>
  <si>
    <t>I31203</t>
  </si>
  <si>
    <t>I31204</t>
  </si>
  <si>
    <t>0.097R3</t>
  </si>
  <si>
    <t>I31205</t>
  </si>
  <si>
    <t>'M21</t>
  </si>
  <si>
    <t>0.114R3</t>
  </si>
  <si>
    <t>I31206</t>
  </si>
  <si>
    <t>0.116R3</t>
  </si>
  <si>
    <t>I31208</t>
  </si>
  <si>
    <t>I31209</t>
  </si>
  <si>
    <t>0.117R3</t>
  </si>
  <si>
    <t>I31210</t>
  </si>
  <si>
    <t>'L21</t>
  </si>
  <si>
    <t>0.126R3</t>
  </si>
  <si>
    <t>I31211</t>
  </si>
  <si>
    <t>I31213</t>
  </si>
  <si>
    <t>'S21</t>
  </si>
  <si>
    <t>0.150R3</t>
  </si>
  <si>
    <t>I31214</t>
  </si>
  <si>
    <t>I31215</t>
  </si>
  <si>
    <t>I31216</t>
  </si>
  <si>
    <t>0.151R3</t>
  </si>
  <si>
    <t>I31217</t>
  </si>
  <si>
    <t>'M22</t>
  </si>
  <si>
    <t>0.158R3</t>
  </si>
  <si>
    <t>I31219</t>
  </si>
  <si>
    <t>I31220</t>
  </si>
  <si>
    <t>'S22</t>
  </si>
  <si>
    <t>0.167R3</t>
  </si>
  <si>
    <t>I31221</t>
  </si>
  <si>
    <t>0.169R3</t>
  </si>
  <si>
    <t>I31222</t>
  </si>
  <si>
    <t>I31224</t>
  </si>
  <si>
    <t>I31225</t>
  </si>
  <si>
    <t>'L22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</si>
  <si>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</si>
  <si>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</si>
  <si>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</si>
  <si>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</si>
  <si>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</si>
  <si>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</si>
  <si>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</si>
  <si>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</si>
  <si>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</si>
  <si>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</si>
  <si>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</si>
  <si>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</si>
  <si>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S-I-1</t>
  </si>
  <si>
    <t>M-I-2</t>
  </si>
  <si>
    <t>S-I-2</t>
  </si>
  <si>
    <t>L-I-1</t>
  </si>
  <si>
    <t>L-I-2</t>
  </si>
  <si>
    <t>TCJ</t>
  </si>
  <si>
    <t>M-II-1</t>
  </si>
  <si>
    <t>L-II-1</t>
  </si>
  <si>
    <t>S-II-1</t>
  </si>
  <si>
    <t>M-II-2</t>
  </si>
  <si>
    <t>S-II-2</t>
  </si>
  <si>
    <t>L-II-2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</si>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</sst>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6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4"/>
  <sheetViews>
    <sheetView tabSelected="1" workbookViewId="0">
      <selection activeCell="O1" sqref="O1"/>
    </sheetView>
  </sheetViews>
  <sheetFormatPr defaultRowHeight="15"/>
  <cols>
    <col min="19" max="25" width="4" bestFit="1" customWidth="1"/>
    <col min="26" max="26" width="5.5703125" bestFit="1" customWidth="1"/>
    <col min="27" max="27" width="8.140625" bestFit="1" customWidth="1"/>
  </cols>
  <sheetData>
    <row r="1" spans="1:14">
      <c r="A1" t="s">
        <v>4</v>
      </c>
      <c r="B1">
        <v>183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>
        <v>5152</v>
      </c>
      <c r="B5" t="s">
        <v>10</v>
      </c>
    </row>
    <row r="6" spans="1:14">
      <c r="A6" t="s">
        <v>11</v>
      </c>
      <c r="B6" t="s">
        <v>12</v>
      </c>
      <c r="C6">
        <v>40</v>
      </c>
      <c r="D6">
        <v>184</v>
      </c>
      <c r="E6">
        <v>103</v>
      </c>
      <c r="F6" t="s">
        <v>13</v>
      </c>
      <c r="G6" t="s">
        <v>14</v>
      </c>
    </row>
    <row r="7" spans="1:14">
      <c r="A7" t="s">
        <v>11</v>
      </c>
      <c r="B7" t="s">
        <v>12</v>
      </c>
      <c r="C7">
        <v>40</v>
      </c>
      <c r="D7">
        <v>184</v>
      </c>
      <c r="E7">
        <v>103</v>
      </c>
      <c r="F7" t="s">
        <v>13</v>
      </c>
      <c r="G7" t="s">
        <v>14</v>
      </c>
    </row>
    <row r="8" spans="1:14">
      <c r="A8">
        <v>1300420027483680</v>
      </c>
      <c r="B8">
        <v>0.17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15</v>
      </c>
      <c r="B10">
        <v>418</v>
      </c>
      <c r="C10">
        <v>0.93169999999999997</v>
      </c>
      <c r="D10">
        <v>87.5</v>
      </c>
    </row>
    <row r="11" spans="1:14">
      <c r="A11" t="s">
        <v>16</v>
      </c>
      <c r="B11">
        <v>971</v>
      </c>
      <c r="C11">
        <v>1.0329999999999999</v>
      </c>
      <c r="D11">
        <v>0.98619999999999997</v>
      </c>
    </row>
    <row r="12" spans="1:14">
      <c r="A12" t="s">
        <v>17</v>
      </c>
      <c r="B12">
        <v>980</v>
      </c>
      <c r="C12">
        <v>0.98750000000000004</v>
      </c>
      <c r="D12">
        <v>1.07</v>
      </c>
    </row>
    <row r="13" spans="1:14">
      <c r="A13" t="s">
        <v>18</v>
      </c>
      <c r="B13">
        <v>2459</v>
      </c>
      <c r="C13">
        <v>0.96050000000000002</v>
      </c>
      <c r="D13">
        <v>1.1299999999999999</v>
      </c>
    </row>
    <row r="14" spans="1:14">
      <c r="A14" t="s">
        <v>19</v>
      </c>
      <c r="B14">
        <v>2460</v>
      </c>
      <c r="C14">
        <v>0.95</v>
      </c>
      <c r="D14">
        <v>1.1419999999999999</v>
      </c>
    </row>
    <row r="15" spans="1:14">
      <c r="A15" t="s">
        <v>20</v>
      </c>
      <c r="B15">
        <v>1226</v>
      </c>
      <c r="C15">
        <v>1.0369999999999999</v>
      </c>
      <c r="D15">
        <v>0.98070000000000002</v>
      </c>
    </row>
    <row r="16" spans="1:14">
      <c r="A16" t="s">
        <v>21</v>
      </c>
      <c r="B16">
        <v>977</v>
      </c>
      <c r="C16">
        <v>0.95699999999999996</v>
      </c>
      <c r="D16">
        <v>1.2150000000000001</v>
      </c>
    </row>
    <row r="17" spans="1:7">
      <c r="A17" t="s">
        <v>22</v>
      </c>
      <c r="B17">
        <v>2462</v>
      </c>
      <c r="C17">
        <v>0.97850000000000004</v>
      </c>
      <c r="D17">
        <v>1.2250000000000001</v>
      </c>
    </row>
    <row r="18" spans="1:7">
      <c r="A18" t="s">
        <v>23</v>
      </c>
      <c r="B18">
        <v>2437</v>
      </c>
      <c r="C18">
        <v>1.02</v>
      </c>
      <c r="D18">
        <v>0.98599999999999999</v>
      </c>
    </row>
    <row r="19" spans="1:7">
      <c r="A19" t="s">
        <v>23</v>
      </c>
      <c r="B19">
        <v>974</v>
      </c>
      <c r="C19">
        <v>0.99</v>
      </c>
      <c r="D19">
        <v>1.1299999999999999</v>
      </c>
    </row>
    <row r="20" spans="1:7">
      <c r="A20" t="s">
        <v>24</v>
      </c>
      <c r="B20">
        <v>2435</v>
      </c>
      <c r="C20">
        <v>0.99</v>
      </c>
      <c r="D20">
        <v>1.008</v>
      </c>
    </row>
    <row r="21" spans="1:7">
      <c r="A21" t="s">
        <v>25</v>
      </c>
    </row>
    <row r="22" spans="1:7">
      <c r="A22" t="s">
        <v>26</v>
      </c>
    </row>
    <row r="23" spans="1:7">
      <c r="A23">
        <v>0</v>
      </c>
      <c r="B23">
        <v>0</v>
      </c>
      <c r="C23">
        <v>0</v>
      </c>
      <c r="D23">
        <v>0</v>
      </c>
      <c r="E23" t="s">
        <v>27</v>
      </c>
    </row>
    <row r="24" spans="1:7">
      <c r="A24" t="s">
        <v>28</v>
      </c>
      <c r="B24">
        <v>0</v>
      </c>
    </row>
    <row r="25" spans="1:7">
      <c r="A25" t="s">
        <v>29</v>
      </c>
      <c r="B25" t="s">
        <v>30</v>
      </c>
    </row>
    <row r="26" spans="1:7">
      <c r="B26" t="s">
        <v>31</v>
      </c>
      <c r="C26" t="s">
        <v>32</v>
      </c>
      <c r="D26" t="s">
        <v>33</v>
      </c>
    </row>
    <row r="27" spans="1:7">
      <c r="A27" t="s">
        <v>28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34</v>
      </c>
      <c r="F29">
        <v>0</v>
      </c>
      <c r="G29" t="s">
        <v>35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36</v>
      </c>
      <c r="B36">
        <v>2011</v>
      </c>
    </row>
    <row r="37" spans="1:27" ht="15.75" thickBot="1">
      <c r="A37" t="s">
        <v>28</v>
      </c>
      <c r="B37">
        <v>0</v>
      </c>
      <c r="S37" s="27" t="s">
        <v>146</v>
      </c>
      <c r="T37" s="28"/>
      <c r="U37" s="28"/>
      <c r="V37" s="28"/>
      <c r="W37" s="28"/>
      <c r="X37" s="28"/>
      <c r="Y37" s="29"/>
    </row>
    <row r="38" spans="1:27" ht="15.75" thickBot="1">
      <c r="A38" t="s">
        <v>11</v>
      </c>
      <c r="B38" t="s">
        <v>37</v>
      </c>
      <c r="C38">
        <v>37</v>
      </c>
      <c r="D38" t="s">
        <v>38</v>
      </c>
      <c r="E38">
        <v>99</v>
      </c>
      <c r="F38" t="s">
        <v>13</v>
      </c>
      <c r="G38" t="s">
        <v>14</v>
      </c>
      <c r="S38" s="1" t="s">
        <v>124</v>
      </c>
      <c r="T38" s="1" t="s">
        <v>125</v>
      </c>
      <c r="U38" s="1" t="s">
        <v>126</v>
      </c>
      <c r="V38" s="1" t="s">
        <v>127</v>
      </c>
      <c r="W38" s="1" t="s">
        <v>128</v>
      </c>
      <c r="X38" s="1" t="s">
        <v>129</v>
      </c>
      <c r="Y38" s="1" t="s">
        <v>130</v>
      </c>
      <c r="Z38" s="2" t="s">
        <v>131</v>
      </c>
      <c r="AA38" s="2" t="s">
        <v>132</v>
      </c>
    </row>
    <row r="39" spans="1:27">
      <c r="B39">
        <v>631</v>
      </c>
      <c r="C39">
        <v>119</v>
      </c>
      <c r="D39">
        <v>108</v>
      </c>
      <c r="E39">
        <v>96</v>
      </c>
      <c r="F39">
        <v>113</v>
      </c>
      <c r="G39">
        <v>57</v>
      </c>
      <c r="H39">
        <v>62</v>
      </c>
      <c r="I39">
        <v>55</v>
      </c>
      <c r="J39">
        <v>10023</v>
      </c>
      <c r="K39">
        <v>4.7</v>
      </c>
      <c r="L39">
        <v>4.2699999999999996</v>
      </c>
      <c r="M39">
        <v>3.78</v>
      </c>
      <c r="N39">
        <v>4.43</v>
      </c>
      <c r="O39">
        <v>2.23</v>
      </c>
      <c r="P39">
        <v>2.44</v>
      </c>
      <c r="Q39">
        <v>2.15</v>
      </c>
      <c r="R39" s="24" t="s">
        <v>133</v>
      </c>
      <c r="S39" s="5">
        <f>(K39*9000)/J39</f>
        <v>4.2202933253516912</v>
      </c>
      <c r="T39" s="6">
        <f>(L39*9000)/J39</f>
        <v>3.8341813828195144</v>
      </c>
      <c r="U39" s="6">
        <f>(M39*9000)/J39</f>
        <v>3.3941933552828494</v>
      </c>
      <c r="V39" s="6">
        <f>(N39*9000)/J39</f>
        <v>3.9778509428314877</v>
      </c>
      <c r="W39" s="6">
        <f>(O39*9000)/J39</f>
        <v>2.0023944926668662</v>
      </c>
      <c r="X39" s="6">
        <f>(P39*9000)/J39</f>
        <v>2.1909607901825803</v>
      </c>
      <c r="Y39" s="7">
        <f>(Q39*9000)/J39</f>
        <v>1.93055971266088</v>
      </c>
      <c r="Z39" s="17"/>
      <c r="AA39" s="7"/>
    </row>
    <row r="40" spans="1:27">
      <c r="B40">
        <v>446</v>
      </c>
      <c r="C40">
        <v>86</v>
      </c>
      <c r="D40">
        <v>79</v>
      </c>
      <c r="E40">
        <v>67</v>
      </c>
      <c r="F40">
        <v>83</v>
      </c>
      <c r="G40">
        <v>37</v>
      </c>
      <c r="H40">
        <v>44</v>
      </c>
      <c r="I40">
        <v>38</v>
      </c>
      <c r="J40">
        <v>7079</v>
      </c>
      <c r="K40">
        <v>3.39</v>
      </c>
      <c r="L40">
        <v>3.09</v>
      </c>
      <c r="M40">
        <v>2.62</v>
      </c>
      <c r="N40">
        <v>3.25</v>
      </c>
      <c r="O40">
        <v>1.46</v>
      </c>
      <c r="P40">
        <v>1.71</v>
      </c>
      <c r="Q40">
        <v>1.48</v>
      </c>
      <c r="R40" s="25"/>
      <c r="S40" s="8">
        <f t="shared" ref="S40:S102" si="0">(K40*9000)/J40</f>
        <v>4.309930781183783</v>
      </c>
      <c r="T40" s="3">
        <f t="shared" ref="T40:T102" si="1">(L40*9000)/J40</f>
        <v>3.9285209775392005</v>
      </c>
      <c r="U40" s="3">
        <f t="shared" ref="U40:U102" si="2">(M40*9000)/J40</f>
        <v>3.3309789518293544</v>
      </c>
      <c r="V40" s="3">
        <f t="shared" ref="V40:V102" si="3">(N40*9000)/J40</f>
        <v>4.1319395394829774</v>
      </c>
      <c r="W40" s="3">
        <f t="shared" ref="W40:W102" si="4">(O40*9000)/J40</f>
        <v>1.8561943777369685</v>
      </c>
      <c r="X40" s="3">
        <f t="shared" ref="X40:X102" si="5">(P40*9000)/J40</f>
        <v>2.1740358807741207</v>
      </c>
      <c r="Y40" s="9">
        <f t="shared" ref="Y40:Y102" si="6">(Q40*9000)/J40</f>
        <v>1.8816216979799407</v>
      </c>
      <c r="Z40" s="4"/>
      <c r="AA40" s="9"/>
    </row>
    <row r="41" spans="1:27">
      <c r="A41" t="s">
        <v>11</v>
      </c>
      <c r="B41" t="s">
        <v>39</v>
      </c>
      <c r="C41">
        <v>38</v>
      </c>
      <c r="D41" t="s">
        <v>40</v>
      </c>
      <c r="E41">
        <v>100</v>
      </c>
      <c r="F41" t="s">
        <v>13</v>
      </c>
      <c r="G41" t="s">
        <v>14</v>
      </c>
      <c r="R41" s="25"/>
      <c r="S41" s="8"/>
      <c r="T41" s="3"/>
      <c r="U41" s="3"/>
      <c r="V41" s="3"/>
      <c r="W41" s="3"/>
      <c r="X41" s="3"/>
      <c r="Y41" s="9"/>
      <c r="Z41" s="4"/>
      <c r="AA41" s="9"/>
    </row>
    <row r="42" spans="1:27">
      <c r="B42">
        <v>625</v>
      </c>
      <c r="C42">
        <v>123</v>
      </c>
      <c r="D42">
        <v>108</v>
      </c>
      <c r="E42">
        <v>96</v>
      </c>
      <c r="F42">
        <v>109</v>
      </c>
      <c r="G42">
        <v>57</v>
      </c>
      <c r="H42">
        <v>62</v>
      </c>
      <c r="I42">
        <v>53</v>
      </c>
      <c r="J42">
        <v>9927</v>
      </c>
      <c r="K42">
        <v>4.83</v>
      </c>
      <c r="L42">
        <v>4.24</v>
      </c>
      <c r="M42">
        <v>3.79</v>
      </c>
      <c r="N42">
        <v>4.28</v>
      </c>
      <c r="O42">
        <v>2.25</v>
      </c>
      <c r="P42">
        <v>2.42</v>
      </c>
      <c r="Q42">
        <v>2.09</v>
      </c>
      <c r="R42" s="25"/>
      <c r="S42" s="8">
        <f t="shared" si="0"/>
        <v>4.3789664551223932</v>
      </c>
      <c r="T42" s="3">
        <f t="shared" si="1"/>
        <v>3.8440616500453308</v>
      </c>
      <c r="U42" s="3">
        <f t="shared" si="2"/>
        <v>3.4360834088848593</v>
      </c>
      <c r="V42" s="3">
        <f t="shared" si="3"/>
        <v>3.8803263825929282</v>
      </c>
      <c r="W42" s="3">
        <f t="shared" si="4"/>
        <v>2.0398912058023573</v>
      </c>
      <c r="X42" s="3">
        <f t="shared" si="5"/>
        <v>2.1940163191296462</v>
      </c>
      <c r="Y42" s="9">
        <f t="shared" si="6"/>
        <v>1.8948322756119673</v>
      </c>
      <c r="Z42" s="4">
        <f>(T42/V42)*100</f>
        <v>99.065420560747668</v>
      </c>
      <c r="AA42" s="9"/>
    </row>
    <row r="43" spans="1:27">
      <c r="B43">
        <v>439</v>
      </c>
      <c r="C43">
        <v>92</v>
      </c>
      <c r="D43">
        <v>77</v>
      </c>
      <c r="E43">
        <v>67</v>
      </c>
      <c r="F43">
        <v>77</v>
      </c>
      <c r="G43">
        <v>42</v>
      </c>
      <c r="H43">
        <v>43</v>
      </c>
      <c r="I43">
        <v>37</v>
      </c>
      <c r="J43">
        <v>6972</v>
      </c>
      <c r="K43">
        <v>3.63</v>
      </c>
      <c r="L43">
        <v>3.02</v>
      </c>
      <c r="M43">
        <v>2.64</v>
      </c>
      <c r="N43">
        <v>3.03</v>
      </c>
      <c r="O43">
        <v>1.67</v>
      </c>
      <c r="P43">
        <v>1.69</v>
      </c>
      <c r="Q43">
        <v>1.44</v>
      </c>
      <c r="R43" s="25"/>
      <c r="S43" s="8">
        <f t="shared" si="0"/>
        <v>4.6858864027538729</v>
      </c>
      <c r="T43" s="3">
        <f t="shared" si="1"/>
        <v>3.8984509466437176</v>
      </c>
      <c r="U43" s="3">
        <f t="shared" si="2"/>
        <v>3.4079173838209984</v>
      </c>
      <c r="V43" s="3">
        <f t="shared" si="3"/>
        <v>3.9113597246127365</v>
      </c>
      <c r="W43" s="3">
        <f t="shared" si="4"/>
        <v>2.1557659208261617</v>
      </c>
      <c r="X43" s="3">
        <f t="shared" si="5"/>
        <v>2.1815834767641995</v>
      </c>
      <c r="Y43" s="9">
        <f t="shared" si="6"/>
        <v>1.8588640275387263</v>
      </c>
      <c r="Z43" s="4">
        <f>(T43/V43)*100</f>
        <v>99.669966996699671</v>
      </c>
      <c r="AA43" s="9"/>
    </row>
    <row r="44" spans="1:27">
      <c r="A44" t="s">
        <v>11</v>
      </c>
      <c r="B44" t="s">
        <v>39</v>
      </c>
      <c r="C44">
        <v>38</v>
      </c>
      <c r="D44" t="s">
        <v>41</v>
      </c>
      <c r="E44">
        <v>100</v>
      </c>
      <c r="F44" t="s">
        <v>13</v>
      </c>
      <c r="G44" t="s">
        <v>14</v>
      </c>
      <c r="R44" s="25"/>
      <c r="S44" s="8"/>
      <c r="T44" s="3"/>
      <c r="U44" s="3"/>
      <c r="V44" s="3"/>
      <c r="W44" s="3"/>
      <c r="X44" s="3"/>
      <c r="Y44" s="9"/>
      <c r="Z44" s="4"/>
      <c r="AA44" s="23">
        <f>AVERAGE(Z42:Z46)</f>
        <v>100.32334345255822</v>
      </c>
    </row>
    <row r="45" spans="1:27">
      <c r="B45">
        <v>619</v>
      </c>
      <c r="C45">
        <v>110</v>
      </c>
      <c r="D45">
        <v>107</v>
      </c>
      <c r="E45">
        <v>97</v>
      </c>
      <c r="F45">
        <v>109</v>
      </c>
      <c r="G45">
        <v>57</v>
      </c>
      <c r="H45">
        <v>62</v>
      </c>
      <c r="I45">
        <v>53</v>
      </c>
      <c r="J45">
        <v>9840</v>
      </c>
      <c r="K45">
        <v>4.33</v>
      </c>
      <c r="L45">
        <v>4.22</v>
      </c>
      <c r="M45">
        <v>3.8</v>
      </c>
      <c r="N45">
        <v>4.3</v>
      </c>
      <c r="O45">
        <v>2.2400000000000002</v>
      </c>
      <c r="P45">
        <v>2.4300000000000002</v>
      </c>
      <c r="Q45">
        <v>2.08</v>
      </c>
      <c r="R45" s="25"/>
      <c r="S45" s="8">
        <f t="shared" si="0"/>
        <v>3.9603658536585367</v>
      </c>
      <c r="T45" s="3">
        <f t="shared" si="1"/>
        <v>3.8597560975609757</v>
      </c>
      <c r="U45" s="3">
        <f t="shared" si="2"/>
        <v>3.475609756097561</v>
      </c>
      <c r="V45" s="3">
        <f t="shared" si="3"/>
        <v>3.9329268292682928</v>
      </c>
      <c r="W45" s="3">
        <f t="shared" si="4"/>
        <v>2.0487804878048785</v>
      </c>
      <c r="X45" s="3">
        <f t="shared" si="5"/>
        <v>2.2225609756097562</v>
      </c>
      <c r="Y45" s="9">
        <f t="shared" si="6"/>
        <v>1.9024390243902438</v>
      </c>
      <c r="Z45" s="4">
        <f>(V45/T45)*100</f>
        <v>101.89573459715639</v>
      </c>
      <c r="AA45" s="9"/>
    </row>
    <row r="46" spans="1:27">
      <c r="B46">
        <v>434</v>
      </c>
      <c r="C46">
        <v>78</v>
      </c>
      <c r="D46">
        <v>77</v>
      </c>
      <c r="E46">
        <v>68</v>
      </c>
      <c r="F46">
        <v>77</v>
      </c>
      <c r="G46">
        <v>40</v>
      </c>
      <c r="H46">
        <v>43</v>
      </c>
      <c r="I46">
        <v>37</v>
      </c>
      <c r="J46">
        <v>6892</v>
      </c>
      <c r="K46">
        <v>3.08</v>
      </c>
      <c r="L46">
        <v>3.02</v>
      </c>
      <c r="M46">
        <v>2.69</v>
      </c>
      <c r="N46">
        <v>3.04</v>
      </c>
      <c r="O46">
        <v>1.57</v>
      </c>
      <c r="P46">
        <v>1.71</v>
      </c>
      <c r="Q46">
        <v>1.45</v>
      </c>
      <c r="R46" s="25"/>
      <c r="S46" s="8">
        <f t="shared" si="0"/>
        <v>4.0220545560069647</v>
      </c>
      <c r="T46" s="3">
        <f t="shared" si="1"/>
        <v>3.9437028438769586</v>
      </c>
      <c r="U46" s="3">
        <f t="shared" si="2"/>
        <v>3.5127684271619271</v>
      </c>
      <c r="V46" s="3">
        <f t="shared" si="3"/>
        <v>3.9698200812536273</v>
      </c>
      <c r="W46" s="3">
        <f t="shared" si="4"/>
        <v>2.0502031340684854</v>
      </c>
      <c r="X46" s="3">
        <f t="shared" si="5"/>
        <v>2.2330237957051655</v>
      </c>
      <c r="Y46" s="9">
        <f t="shared" si="6"/>
        <v>1.8934997098084736</v>
      </c>
      <c r="Z46" s="4">
        <f>(V46/T46)*100</f>
        <v>100.66225165562915</v>
      </c>
      <c r="AA46" s="9"/>
    </row>
    <row r="47" spans="1:27">
      <c r="A47" t="s">
        <v>11</v>
      </c>
      <c r="B47" t="s">
        <v>42</v>
      </c>
      <c r="C47">
        <v>39</v>
      </c>
      <c r="D47" t="s">
        <v>43</v>
      </c>
      <c r="E47">
        <v>101</v>
      </c>
      <c r="F47" t="s">
        <v>13</v>
      </c>
      <c r="G47" t="s">
        <v>14</v>
      </c>
      <c r="R47" s="25"/>
      <c r="S47" s="8"/>
      <c r="T47" s="3"/>
      <c r="U47" s="3"/>
      <c r="V47" s="3"/>
      <c r="W47" s="3"/>
      <c r="X47" s="3"/>
      <c r="Y47" s="9"/>
      <c r="Z47" s="4"/>
      <c r="AA47" s="9"/>
    </row>
    <row r="48" spans="1:27">
      <c r="B48">
        <v>610</v>
      </c>
      <c r="C48">
        <v>113</v>
      </c>
      <c r="D48">
        <v>108</v>
      </c>
      <c r="E48">
        <v>96</v>
      </c>
      <c r="F48">
        <v>109</v>
      </c>
      <c r="G48">
        <v>57</v>
      </c>
      <c r="H48">
        <v>60</v>
      </c>
      <c r="I48">
        <v>51</v>
      </c>
      <c r="J48">
        <v>9689</v>
      </c>
      <c r="K48">
        <v>4.46</v>
      </c>
      <c r="L48">
        <v>4.24</v>
      </c>
      <c r="M48">
        <v>3.79</v>
      </c>
      <c r="N48">
        <v>4.3</v>
      </c>
      <c r="O48">
        <v>2.2400000000000002</v>
      </c>
      <c r="P48">
        <v>2.38</v>
      </c>
      <c r="Q48">
        <v>2.02</v>
      </c>
      <c r="R48" s="25"/>
      <c r="S48" s="8">
        <f t="shared" si="0"/>
        <v>4.1428423985963461</v>
      </c>
      <c r="T48" s="3">
        <f t="shared" si="1"/>
        <v>3.9384869439570647</v>
      </c>
      <c r="U48" s="3">
        <f t="shared" si="2"/>
        <v>3.5204871503767157</v>
      </c>
      <c r="V48" s="3">
        <f t="shared" si="3"/>
        <v>3.9942202497677779</v>
      </c>
      <c r="W48" s="3">
        <f t="shared" si="4"/>
        <v>2.0807100835999592</v>
      </c>
      <c r="X48" s="3">
        <f t="shared" si="5"/>
        <v>2.2107544638249563</v>
      </c>
      <c r="Y48" s="9">
        <f t="shared" si="6"/>
        <v>1.876354628960677</v>
      </c>
      <c r="Z48" s="4"/>
      <c r="AA48" s="9"/>
    </row>
    <row r="49" spans="1:27" ht="15.75" thickBot="1">
      <c r="B49">
        <v>426</v>
      </c>
      <c r="C49">
        <v>77</v>
      </c>
      <c r="D49">
        <v>77</v>
      </c>
      <c r="E49">
        <v>68</v>
      </c>
      <c r="F49">
        <v>77</v>
      </c>
      <c r="G49">
        <v>41</v>
      </c>
      <c r="H49">
        <v>43</v>
      </c>
      <c r="I49">
        <v>37</v>
      </c>
      <c r="J49">
        <v>6765</v>
      </c>
      <c r="K49">
        <v>3.04</v>
      </c>
      <c r="L49">
        <v>3.02</v>
      </c>
      <c r="M49">
        <v>2.68</v>
      </c>
      <c r="N49">
        <v>3.04</v>
      </c>
      <c r="O49">
        <v>1.61</v>
      </c>
      <c r="P49">
        <v>1.68</v>
      </c>
      <c r="Q49">
        <v>1.45</v>
      </c>
      <c r="R49" s="26"/>
      <c r="S49" s="10">
        <f t="shared" si="0"/>
        <v>4.0443458980044342</v>
      </c>
      <c r="T49" s="11">
        <f t="shared" si="1"/>
        <v>4.0177383592017737</v>
      </c>
      <c r="U49" s="11">
        <f t="shared" si="2"/>
        <v>3.565410199556541</v>
      </c>
      <c r="V49" s="11">
        <f t="shared" si="3"/>
        <v>4.0443458980044342</v>
      </c>
      <c r="W49" s="11">
        <f t="shared" si="4"/>
        <v>2.1419068736141909</v>
      </c>
      <c r="X49" s="11">
        <f t="shared" si="5"/>
        <v>2.2350332594235032</v>
      </c>
      <c r="Y49" s="12">
        <f t="shared" si="6"/>
        <v>1.9290465631929046</v>
      </c>
      <c r="Z49" s="18"/>
      <c r="AA49" s="12"/>
    </row>
    <row r="50" spans="1:27">
      <c r="A50" t="s">
        <v>44</v>
      </c>
      <c r="S50" s="13"/>
      <c r="T50" s="14"/>
      <c r="U50" s="14"/>
      <c r="V50" s="14"/>
      <c r="W50" s="14"/>
      <c r="X50" s="14"/>
      <c r="Y50" s="15"/>
      <c r="Z50" s="16"/>
      <c r="AA50" s="14"/>
    </row>
    <row r="51" spans="1:27" ht="15.75" thickBot="1">
      <c r="A51" t="s">
        <v>11</v>
      </c>
      <c r="B51" t="s">
        <v>45</v>
      </c>
      <c r="C51">
        <v>39</v>
      </c>
      <c r="D51" t="s">
        <v>46</v>
      </c>
      <c r="E51">
        <v>101</v>
      </c>
      <c r="F51" t="s">
        <v>13</v>
      </c>
      <c r="G51" t="s">
        <v>14</v>
      </c>
      <c r="S51" s="19"/>
      <c r="T51" s="20"/>
      <c r="U51" s="20"/>
      <c r="V51" s="20"/>
      <c r="W51" s="20"/>
      <c r="X51" s="20"/>
      <c r="Y51" s="21"/>
      <c r="Z51" s="22"/>
      <c r="AA51" s="20"/>
    </row>
    <row r="52" spans="1:27">
      <c r="B52">
        <v>608</v>
      </c>
      <c r="C52">
        <v>111</v>
      </c>
      <c r="D52">
        <v>101</v>
      </c>
      <c r="E52">
        <v>91</v>
      </c>
      <c r="F52">
        <v>103</v>
      </c>
      <c r="G52">
        <v>54</v>
      </c>
      <c r="H52">
        <v>60</v>
      </c>
      <c r="I52">
        <v>51</v>
      </c>
      <c r="J52">
        <v>9653</v>
      </c>
      <c r="K52">
        <v>4.3499999999999996</v>
      </c>
      <c r="L52">
        <v>3.98</v>
      </c>
      <c r="M52">
        <v>3.58</v>
      </c>
      <c r="N52">
        <v>4.0599999999999996</v>
      </c>
      <c r="O52">
        <v>2.12</v>
      </c>
      <c r="P52">
        <v>2.34</v>
      </c>
      <c r="Q52">
        <v>2</v>
      </c>
      <c r="R52" s="24" t="s">
        <v>134</v>
      </c>
      <c r="S52" s="5">
        <f t="shared" si="0"/>
        <v>4.0557339687143896</v>
      </c>
      <c r="T52" s="6">
        <f t="shared" si="1"/>
        <v>3.7107634932145448</v>
      </c>
      <c r="U52" s="6">
        <f t="shared" si="2"/>
        <v>3.3378224386201181</v>
      </c>
      <c r="V52" s="6">
        <f t="shared" si="3"/>
        <v>3.7853517041334301</v>
      </c>
      <c r="W52" s="6">
        <f t="shared" si="4"/>
        <v>1.976587589350461</v>
      </c>
      <c r="X52" s="6">
        <f t="shared" si="5"/>
        <v>2.1817051693773957</v>
      </c>
      <c r="Y52" s="7">
        <f t="shared" si="6"/>
        <v>1.864705272972133</v>
      </c>
      <c r="Z52" s="17">
        <f>(T52/V52)*100</f>
        <v>98.029556650246306</v>
      </c>
      <c r="AA52" s="7"/>
    </row>
    <row r="53" spans="1:27">
      <c r="B53">
        <v>409</v>
      </c>
      <c r="C53">
        <v>77</v>
      </c>
      <c r="D53">
        <v>71</v>
      </c>
      <c r="E53">
        <v>63</v>
      </c>
      <c r="F53">
        <v>71</v>
      </c>
      <c r="G53">
        <v>38</v>
      </c>
      <c r="H53">
        <v>40</v>
      </c>
      <c r="I53">
        <v>35</v>
      </c>
      <c r="J53">
        <v>6495</v>
      </c>
      <c r="K53">
        <v>3.02</v>
      </c>
      <c r="L53">
        <v>2.79</v>
      </c>
      <c r="M53">
        <v>2.48</v>
      </c>
      <c r="N53">
        <v>2.81</v>
      </c>
      <c r="O53">
        <v>1.49</v>
      </c>
      <c r="P53">
        <v>1.59</v>
      </c>
      <c r="Q53">
        <v>1.36</v>
      </c>
      <c r="R53" s="25"/>
      <c r="S53" s="8">
        <f t="shared" si="0"/>
        <v>4.1847575057736721</v>
      </c>
      <c r="T53" s="3">
        <f t="shared" si="1"/>
        <v>3.8660508083140877</v>
      </c>
      <c r="U53" s="3">
        <f t="shared" si="2"/>
        <v>3.4364896073903002</v>
      </c>
      <c r="V53" s="3">
        <f t="shared" si="3"/>
        <v>3.8937644341801385</v>
      </c>
      <c r="W53" s="3">
        <f t="shared" si="4"/>
        <v>2.0646651270207852</v>
      </c>
      <c r="X53" s="3">
        <f t="shared" si="5"/>
        <v>2.2032332563510391</v>
      </c>
      <c r="Y53" s="9">
        <f t="shared" si="6"/>
        <v>1.884526558891455</v>
      </c>
      <c r="Z53" s="4">
        <f>(T53/V53)*100</f>
        <v>99.288256227758012</v>
      </c>
      <c r="AA53" s="9"/>
    </row>
    <row r="54" spans="1:27">
      <c r="A54" t="s">
        <v>11</v>
      </c>
      <c r="B54" t="s">
        <v>47</v>
      </c>
      <c r="C54">
        <v>39</v>
      </c>
      <c r="D54" t="s">
        <v>48</v>
      </c>
      <c r="E54">
        <v>102</v>
      </c>
      <c r="F54" t="s">
        <v>13</v>
      </c>
      <c r="G54" t="s">
        <v>14</v>
      </c>
      <c r="R54" s="25"/>
      <c r="S54" s="8"/>
      <c r="T54" s="3"/>
      <c r="U54" s="3"/>
      <c r="V54" s="3"/>
      <c r="W54" s="3"/>
      <c r="X54" s="3"/>
      <c r="Y54" s="9"/>
      <c r="Z54" s="4"/>
      <c r="AA54" s="23">
        <f>AVERAGE(Z52:Z56)</f>
        <v>99.819109860815928</v>
      </c>
    </row>
    <row r="55" spans="1:27">
      <c r="B55">
        <v>607</v>
      </c>
      <c r="C55">
        <v>104</v>
      </c>
      <c r="D55">
        <v>102</v>
      </c>
      <c r="E55">
        <v>91</v>
      </c>
      <c r="F55">
        <v>103</v>
      </c>
      <c r="G55">
        <v>54</v>
      </c>
      <c r="H55">
        <v>59</v>
      </c>
      <c r="I55">
        <v>51</v>
      </c>
      <c r="J55">
        <v>9641</v>
      </c>
      <c r="K55">
        <v>4.09</v>
      </c>
      <c r="L55">
        <v>4.01</v>
      </c>
      <c r="M55">
        <v>3.58</v>
      </c>
      <c r="N55">
        <v>4.0599999999999996</v>
      </c>
      <c r="O55">
        <v>2.11</v>
      </c>
      <c r="P55">
        <v>2.33</v>
      </c>
      <c r="Q55">
        <v>2</v>
      </c>
      <c r="R55" s="25"/>
      <c r="S55" s="8">
        <f t="shared" si="0"/>
        <v>3.818068665076237</v>
      </c>
      <c r="T55" s="3">
        <f t="shared" si="1"/>
        <v>3.743387615392594</v>
      </c>
      <c r="U55" s="3">
        <f t="shared" si="2"/>
        <v>3.341976973343014</v>
      </c>
      <c r="V55" s="3">
        <f t="shared" si="3"/>
        <v>3.790063271444871</v>
      </c>
      <c r="W55" s="3">
        <f t="shared" si="4"/>
        <v>1.9697126854060782</v>
      </c>
      <c r="X55" s="3">
        <f t="shared" si="5"/>
        <v>2.175085572036096</v>
      </c>
      <c r="Y55" s="9">
        <f t="shared" si="6"/>
        <v>1.8670262420910695</v>
      </c>
      <c r="Z55" s="4">
        <f>(V55/T55)*100</f>
        <v>101.24688279301746</v>
      </c>
      <c r="AA55" s="9"/>
    </row>
    <row r="56" spans="1:27" ht="15.75" thickBot="1">
      <c r="B56">
        <v>414</v>
      </c>
      <c r="C56">
        <v>71</v>
      </c>
      <c r="D56">
        <v>71</v>
      </c>
      <c r="E56">
        <v>64</v>
      </c>
      <c r="F56">
        <v>72</v>
      </c>
      <c r="G56">
        <v>38</v>
      </c>
      <c r="H56">
        <v>42</v>
      </c>
      <c r="I56">
        <v>36</v>
      </c>
      <c r="J56">
        <v>6571</v>
      </c>
      <c r="K56">
        <v>2.8</v>
      </c>
      <c r="L56">
        <v>2.81</v>
      </c>
      <c r="M56">
        <v>2.5099999999999998</v>
      </c>
      <c r="N56">
        <v>2.83</v>
      </c>
      <c r="O56">
        <v>1.5</v>
      </c>
      <c r="P56">
        <v>1.65</v>
      </c>
      <c r="Q56">
        <v>1.41</v>
      </c>
      <c r="R56" s="26"/>
      <c r="S56" s="10">
        <f t="shared" si="0"/>
        <v>3.8350327195251865</v>
      </c>
      <c r="T56" s="11">
        <f t="shared" si="1"/>
        <v>3.8487292649520621</v>
      </c>
      <c r="U56" s="11">
        <f t="shared" si="2"/>
        <v>3.4378329021457916</v>
      </c>
      <c r="V56" s="11">
        <f t="shared" si="3"/>
        <v>3.8761223558058133</v>
      </c>
      <c r="W56" s="11">
        <f t="shared" si="4"/>
        <v>2.0544818140313499</v>
      </c>
      <c r="X56" s="11">
        <f t="shared" si="5"/>
        <v>2.2599299954344847</v>
      </c>
      <c r="Y56" s="12">
        <f t="shared" si="6"/>
        <v>1.9312129051894689</v>
      </c>
      <c r="Z56" s="18">
        <f>(V56/T56)*100</f>
        <v>100.71174377224199</v>
      </c>
      <c r="AA56" s="12"/>
    </row>
    <row r="57" spans="1:27">
      <c r="A57" t="s">
        <v>49</v>
      </c>
      <c r="S57" s="13"/>
      <c r="T57" s="14"/>
      <c r="U57" s="14"/>
      <c r="V57" s="14"/>
      <c r="W57" s="14"/>
      <c r="X57" s="14"/>
      <c r="Y57" s="15"/>
      <c r="Z57" s="16"/>
      <c r="AA57" s="14"/>
    </row>
    <row r="58" spans="1:27" ht="15.75" thickBot="1">
      <c r="A58" t="s">
        <v>11</v>
      </c>
      <c r="B58" t="s">
        <v>50</v>
      </c>
      <c r="C58">
        <v>40</v>
      </c>
      <c r="D58" t="s">
        <v>51</v>
      </c>
      <c r="E58">
        <v>103</v>
      </c>
      <c r="F58" t="s">
        <v>13</v>
      </c>
      <c r="G58" t="s">
        <v>14</v>
      </c>
      <c r="S58" s="19"/>
      <c r="T58" s="20"/>
      <c r="U58" s="20"/>
      <c r="V58" s="20"/>
      <c r="W58" s="20"/>
      <c r="X58" s="20"/>
      <c r="Y58" s="21"/>
      <c r="Z58" s="22"/>
      <c r="AA58" s="20"/>
    </row>
    <row r="59" spans="1:27">
      <c r="B59">
        <v>600</v>
      </c>
      <c r="C59">
        <v>101</v>
      </c>
      <c r="D59">
        <v>101</v>
      </c>
      <c r="E59">
        <v>91</v>
      </c>
      <c r="F59">
        <v>101</v>
      </c>
      <c r="G59">
        <v>54</v>
      </c>
      <c r="H59">
        <v>58</v>
      </c>
      <c r="I59">
        <v>50</v>
      </c>
      <c r="J59">
        <v>9530</v>
      </c>
      <c r="K59">
        <v>3.98</v>
      </c>
      <c r="L59">
        <v>3.96</v>
      </c>
      <c r="M59">
        <v>3.56</v>
      </c>
      <c r="N59">
        <v>3.97</v>
      </c>
      <c r="O59">
        <v>2.13</v>
      </c>
      <c r="P59">
        <v>2.2799999999999998</v>
      </c>
      <c r="Q59">
        <v>1.95</v>
      </c>
      <c r="R59" s="24" t="s">
        <v>135</v>
      </c>
      <c r="S59" s="5">
        <f t="shared" si="0"/>
        <v>3.7586568730325287</v>
      </c>
      <c r="T59" s="6">
        <f t="shared" si="1"/>
        <v>3.7397691500524659</v>
      </c>
      <c r="U59" s="6">
        <f t="shared" si="2"/>
        <v>3.3620146904512067</v>
      </c>
      <c r="V59" s="6">
        <f t="shared" si="3"/>
        <v>3.7492130115424973</v>
      </c>
      <c r="W59" s="6">
        <f t="shared" si="4"/>
        <v>2.0115424973767051</v>
      </c>
      <c r="X59" s="6">
        <f t="shared" si="5"/>
        <v>2.1532004197271775</v>
      </c>
      <c r="Y59" s="7">
        <f t="shared" si="6"/>
        <v>1.8415529905561385</v>
      </c>
      <c r="Z59" s="17"/>
      <c r="AA59" s="7"/>
    </row>
    <row r="60" spans="1:27">
      <c r="B60">
        <v>403</v>
      </c>
      <c r="C60">
        <v>69</v>
      </c>
      <c r="D60">
        <v>70</v>
      </c>
      <c r="E60">
        <v>63</v>
      </c>
      <c r="F60">
        <v>71</v>
      </c>
      <c r="G60">
        <v>38</v>
      </c>
      <c r="H60">
        <v>40</v>
      </c>
      <c r="I60">
        <v>34</v>
      </c>
      <c r="J60">
        <v>6396</v>
      </c>
      <c r="K60">
        <v>2.73</v>
      </c>
      <c r="L60">
        <v>2.77</v>
      </c>
      <c r="M60">
        <v>2.48</v>
      </c>
      <c r="N60">
        <v>2.8</v>
      </c>
      <c r="O60">
        <v>1.5</v>
      </c>
      <c r="P60">
        <v>1.59</v>
      </c>
      <c r="Q60">
        <v>1.34</v>
      </c>
      <c r="R60" s="25"/>
      <c r="S60" s="8">
        <f t="shared" si="0"/>
        <v>3.8414634146341462</v>
      </c>
      <c r="T60" s="3">
        <f t="shared" si="1"/>
        <v>3.8977485928705442</v>
      </c>
      <c r="U60" s="3">
        <f t="shared" si="2"/>
        <v>3.4896810506566602</v>
      </c>
      <c r="V60" s="3">
        <f t="shared" si="3"/>
        <v>3.9399624765478425</v>
      </c>
      <c r="W60" s="3">
        <f t="shared" si="4"/>
        <v>2.1106941838649154</v>
      </c>
      <c r="X60" s="3">
        <f t="shared" si="5"/>
        <v>2.2373358348968106</v>
      </c>
      <c r="Y60" s="9">
        <f t="shared" si="6"/>
        <v>1.8855534709193247</v>
      </c>
      <c r="Z60" s="4"/>
      <c r="AA60" s="9"/>
    </row>
    <row r="61" spans="1:27">
      <c r="A61" t="s">
        <v>11</v>
      </c>
      <c r="B61" t="s">
        <v>52</v>
      </c>
      <c r="C61">
        <v>40</v>
      </c>
      <c r="D61" t="s">
        <v>53</v>
      </c>
      <c r="E61">
        <v>103</v>
      </c>
      <c r="F61" t="s">
        <v>13</v>
      </c>
      <c r="G61" t="s">
        <v>14</v>
      </c>
      <c r="R61" s="25"/>
      <c r="S61" s="8"/>
      <c r="T61" s="3"/>
      <c r="U61" s="3"/>
      <c r="V61" s="3"/>
      <c r="W61" s="3"/>
      <c r="X61" s="3"/>
      <c r="Y61" s="9"/>
      <c r="Z61" s="4"/>
      <c r="AA61" s="9"/>
    </row>
    <row r="62" spans="1:27">
      <c r="B62">
        <v>591</v>
      </c>
      <c r="C62">
        <v>107</v>
      </c>
      <c r="D62">
        <v>101</v>
      </c>
      <c r="E62">
        <v>89</v>
      </c>
      <c r="F62">
        <v>102</v>
      </c>
      <c r="G62">
        <v>52</v>
      </c>
      <c r="H62">
        <v>56</v>
      </c>
      <c r="I62">
        <v>48</v>
      </c>
      <c r="J62">
        <v>9387</v>
      </c>
      <c r="K62">
        <v>4.1900000000000004</v>
      </c>
      <c r="L62">
        <v>3.98</v>
      </c>
      <c r="M62">
        <v>3.51</v>
      </c>
      <c r="N62">
        <v>4.03</v>
      </c>
      <c r="O62">
        <v>2.0499999999999998</v>
      </c>
      <c r="P62">
        <v>2.2200000000000002</v>
      </c>
      <c r="Q62">
        <v>1.91</v>
      </c>
      <c r="R62" s="25"/>
      <c r="S62" s="8">
        <f t="shared" si="0"/>
        <v>4.0172579098753598</v>
      </c>
      <c r="T62" s="3">
        <f t="shared" si="1"/>
        <v>3.8159156279961648</v>
      </c>
      <c r="U62" s="3">
        <f t="shared" si="2"/>
        <v>3.36529242569511</v>
      </c>
      <c r="V62" s="3">
        <f t="shared" si="3"/>
        <v>3.8638542665388305</v>
      </c>
      <c r="W62" s="3">
        <f t="shared" si="4"/>
        <v>1.9654841802492808</v>
      </c>
      <c r="X62" s="3">
        <f t="shared" si="5"/>
        <v>2.1284755512943434</v>
      </c>
      <c r="Y62" s="9">
        <f t="shared" si="6"/>
        <v>1.8312559923298177</v>
      </c>
      <c r="Z62" s="4">
        <f>(T62/V62)*100</f>
        <v>98.7593052109181</v>
      </c>
      <c r="AA62" s="9"/>
    </row>
    <row r="63" spans="1:27">
      <c r="B63">
        <v>403</v>
      </c>
      <c r="C63">
        <v>73</v>
      </c>
      <c r="D63">
        <v>70</v>
      </c>
      <c r="E63">
        <v>61</v>
      </c>
      <c r="F63">
        <v>70</v>
      </c>
      <c r="G63">
        <v>37</v>
      </c>
      <c r="H63">
        <v>39</v>
      </c>
      <c r="I63">
        <v>33</v>
      </c>
      <c r="J63">
        <v>6408</v>
      </c>
      <c r="K63">
        <v>2.88</v>
      </c>
      <c r="L63">
        <v>2.77</v>
      </c>
      <c r="M63">
        <v>2.4</v>
      </c>
      <c r="N63">
        <v>2.76</v>
      </c>
      <c r="O63">
        <v>1.45</v>
      </c>
      <c r="P63">
        <v>1.53</v>
      </c>
      <c r="Q63">
        <v>1.31</v>
      </c>
      <c r="R63" s="25"/>
      <c r="S63" s="8">
        <f t="shared" si="0"/>
        <v>4.0449438202247192</v>
      </c>
      <c r="T63" s="3">
        <f t="shared" si="1"/>
        <v>3.8904494382022472</v>
      </c>
      <c r="U63" s="3">
        <f t="shared" si="2"/>
        <v>3.3707865168539324</v>
      </c>
      <c r="V63" s="3">
        <f t="shared" si="3"/>
        <v>3.8764044943820219</v>
      </c>
      <c r="W63" s="3">
        <f t="shared" si="4"/>
        <v>2.0365168539325844</v>
      </c>
      <c r="X63" s="3">
        <f t="shared" si="5"/>
        <v>2.148876404494382</v>
      </c>
      <c r="Y63" s="9">
        <f t="shared" si="6"/>
        <v>1.8398876404494382</v>
      </c>
      <c r="Z63" s="4">
        <f>(T63/V63)*100</f>
        <v>100.36231884057973</v>
      </c>
      <c r="AA63" s="9"/>
    </row>
    <row r="64" spans="1:27">
      <c r="A64" t="s">
        <v>11</v>
      </c>
      <c r="B64" t="s">
        <v>52</v>
      </c>
      <c r="C64">
        <v>39</v>
      </c>
      <c r="D64" t="s">
        <v>54</v>
      </c>
      <c r="E64">
        <v>102</v>
      </c>
      <c r="F64" t="s">
        <v>13</v>
      </c>
      <c r="G64" t="s">
        <v>14</v>
      </c>
      <c r="R64" s="25"/>
      <c r="S64" s="8"/>
      <c r="T64" s="3"/>
      <c r="U64" s="3"/>
      <c r="V64" s="3"/>
      <c r="W64" s="3"/>
      <c r="X64" s="3"/>
      <c r="Y64" s="9"/>
      <c r="Z64" s="4"/>
      <c r="AA64" s="23">
        <f>AVERAGE(Z62:Z66)</f>
        <v>100.21625578887293</v>
      </c>
    </row>
    <row r="65" spans="1:27">
      <c r="B65">
        <v>591</v>
      </c>
      <c r="C65">
        <v>102</v>
      </c>
      <c r="D65">
        <v>99</v>
      </c>
      <c r="E65">
        <v>88</v>
      </c>
      <c r="F65">
        <v>99</v>
      </c>
      <c r="G65">
        <v>52</v>
      </c>
      <c r="H65">
        <v>55</v>
      </c>
      <c r="I65">
        <v>48</v>
      </c>
      <c r="J65">
        <v>9391</v>
      </c>
      <c r="K65">
        <v>4.03</v>
      </c>
      <c r="L65">
        <v>3.9</v>
      </c>
      <c r="M65">
        <v>3.46</v>
      </c>
      <c r="N65">
        <v>3.91</v>
      </c>
      <c r="O65">
        <v>2.04</v>
      </c>
      <c r="P65">
        <v>2.15</v>
      </c>
      <c r="Q65">
        <v>1.88</v>
      </c>
      <c r="R65" s="25"/>
      <c r="S65" s="8">
        <f t="shared" si="0"/>
        <v>3.8622084974976043</v>
      </c>
      <c r="T65" s="3">
        <f t="shared" si="1"/>
        <v>3.7376211266105845</v>
      </c>
      <c r="U65" s="3">
        <f t="shared" si="2"/>
        <v>3.3159407943775956</v>
      </c>
      <c r="V65" s="3">
        <f t="shared" si="3"/>
        <v>3.7472047705249709</v>
      </c>
      <c r="W65" s="3">
        <f t="shared" si="4"/>
        <v>1.9550633585347674</v>
      </c>
      <c r="X65" s="3">
        <f t="shared" si="5"/>
        <v>2.0604834415930147</v>
      </c>
      <c r="Y65" s="9">
        <f t="shared" si="6"/>
        <v>1.8017250559045894</v>
      </c>
      <c r="Z65" s="4">
        <f>(V65/T65)*100</f>
        <v>100.25641025641025</v>
      </c>
      <c r="AA65" s="9"/>
    </row>
    <row r="66" spans="1:27">
      <c r="B66">
        <v>397</v>
      </c>
      <c r="C66">
        <v>73</v>
      </c>
      <c r="D66">
        <v>68</v>
      </c>
      <c r="E66">
        <v>61</v>
      </c>
      <c r="F66">
        <v>69</v>
      </c>
      <c r="G66">
        <v>35</v>
      </c>
      <c r="H66">
        <v>39</v>
      </c>
      <c r="I66">
        <v>34</v>
      </c>
      <c r="J66">
        <v>6304</v>
      </c>
      <c r="K66">
        <v>2.89</v>
      </c>
      <c r="L66">
        <v>2.69</v>
      </c>
      <c r="M66">
        <v>2.39</v>
      </c>
      <c r="N66">
        <v>2.73</v>
      </c>
      <c r="O66">
        <v>1.39</v>
      </c>
      <c r="P66">
        <v>1.52</v>
      </c>
      <c r="Q66">
        <v>1.32</v>
      </c>
      <c r="R66" s="25"/>
      <c r="S66" s="8">
        <f t="shared" si="0"/>
        <v>4.125951776649746</v>
      </c>
      <c r="T66" s="3">
        <f t="shared" si="1"/>
        <v>3.8404187817258881</v>
      </c>
      <c r="U66" s="3">
        <f t="shared" si="2"/>
        <v>3.4121192893401013</v>
      </c>
      <c r="V66" s="3">
        <f t="shared" si="3"/>
        <v>3.8975253807106598</v>
      </c>
      <c r="W66" s="3">
        <f t="shared" si="4"/>
        <v>1.9844543147208122</v>
      </c>
      <c r="X66" s="3">
        <f t="shared" si="5"/>
        <v>2.1700507614213196</v>
      </c>
      <c r="Y66" s="9">
        <f t="shared" si="6"/>
        <v>1.8845177664974619</v>
      </c>
      <c r="Z66" s="4">
        <f>(V66/T66)*100</f>
        <v>101.48698884758365</v>
      </c>
      <c r="AA66" s="9"/>
    </row>
    <row r="67" spans="1:27">
      <c r="A67" t="s">
        <v>11</v>
      </c>
      <c r="B67" t="s">
        <v>55</v>
      </c>
      <c r="C67">
        <v>39</v>
      </c>
      <c r="D67" t="s">
        <v>54</v>
      </c>
      <c r="E67">
        <v>102</v>
      </c>
      <c r="F67" t="s">
        <v>13</v>
      </c>
      <c r="G67" t="s">
        <v>14</v>
      </c>
      <c r="R67" s="25"/>
      <c r="S67" s="8"/>
      <c r="T67" s="3"/>
      <c r="U67" s="3"/>
      <c r="V67" s="3"/>
      <c r="W67" s="3"/>
      <c r="X67" s="3"/>
      <c r="Y67" s="9"/>
      <c r="Z67" s="4"/>
      <c r="AA67" s="9"/>
    </row>
    <row r="68" spans="1:27">
      <c r="B68">
        <v>588</v>
      </c>
      <c r="C68">
        <v>102</v>
      </c>
      <c r="D68">
        <v>96</v>
      </c>
      <c r="E68">
        <v>85</v>
      </c>
      <c r="F68">
        <v>99</v>
      </c>
      <c r="G68">
        <v>51</v>
      </c>
      <c r="H68">
        <v>57</v>
      </c>
      <c r="I68">
        <v>51</v>
      </c>
      <c r="J68">
        <v>9335</v>
      </c>
      <c r="K68">
        <v>4.0199999999999996</v>
      </c>
      <c r="L68">
        <v>3.8</v>
      </c>
      <c r="M68">
        <v>3.34</v>
      </c>
      <c r="N68">
        <v>3.88</v>
      </c>
      <c r="O68">
        <v>2.0099999999999998</v>
      </c>
      <c r="P68">
        <v>2.2400000000000002</v>
      </c>
      <c r="Q68">
        <v>2</v>
      </c>
      <c r="R68" s="25"/>
      <c r="S68" s="8">
        <f t="shared" si="0"/>
        <v>3.8757364756293513</v>
      </c>
      <c r="T68" s="3">
        <f t="shared" si="1"/>
        <v>3.6636314943760042</v>
      </c>
      <c r="U68" s="3">
        <f t="shared" si="2"/>
        <v>3.2201392608462776</v>
      </c>
      <c r="V68" s="3">
        <f t="shared" si="3"/>
        <v>3.7407605784681306</v>
      </c>
      <c r="W68" s="3">
        <f t="shared" si="4"/>
        <v>1.9378682378146757</v>
      </c>
      <c r="X68" s="3">
        <f t="shared" si="5"/>
        <v>2.1596143545795399</v>
      </c>
      <c r="Y68" s="9">
        <f t="shared" si="6"/>
        <v>1.9282271023031601</v>
      </c>
      <c r="Z68" s="4"/>
      <c r="AA68" s="9"/>
    </row>
    <row r="69" spans="1:27" ht="15.75" thickBot="1">
      <c r="B69">
        <v>393</v>
      </c>
      <c r="C69">
        <v>69</v>
      </c>
      <c r="D69">
        <v>65</v>
      </c>
      <c r="E69">
        <v>58</v>
      </c>
      <c r="F69">
        <v>67</v>
      </c>
      <c r="G69">
        <v>34</v>
      </c>
      <c r="H69">
        <v>39</v>
      </c>
      <c r="I69">
        <v>34</v>
      </c>
      <c r="J69">
        <v>6241</v>
      </c>
      <c r="K69">
        <v>2.7</v>
      </c>
      <c r="L69">
        <v>2.57</v>
      </c>
      <c r="M69">
        <v>2.27</v>
      </c>
      <c r="N69">
        <v>2.64</v>
      </c>
      <c r="O69">
        <v>1.35</v>
      </c>
      <c r="P69">
        <v>1.52</v>
      </c>
      <c r="Q69">
        <v>1.35</v>
      </c>
      <c r="R69" s="26"/>
      <c r="S69" s="10">
        <f t="shared" si="0"/>
        <v>3.8936067937830474</v>
      </c>
      <c r="T69" s="11">
        <f t="shared" si="1"/>
        <v>3.7061368370453454</v>
      </c>
      <c r="U69" s="11">
        <f t="shared" si="2"/>
        <v>3.27351385995834</v>
      </c>
      <c r="V69" s="11">
        <f t="shared" si="3"/>
        <v>3.8070821983656464</v>
      </c>
      <c r="W69" s="11">
        <f t="shared" si="4"/>
        <v>1.9468033968915237</v>
      </c>
      <c r="X69" s="11">
        <f t="shared" si="5"/>
        <v>2.1919564172408266</v>
      </c>
      <c r="Y69" s="12">
        <f t="shared" si="6"/>
        <v>1.9468033968915237</v>
      </c>
      <c r="Z69" s="18"/>
      <c r="AA69" s="12"/>
    </row>
    <row r="70" spans="1:27">
      <c r="A70" t="s">
        <v>56</v>
      </c>
      <c r="S70" s="13"/>
      <c r="T70" s="14"/>
      <c r="U70" s="14"/>
      <c r="V70" s="14"/>
      <c r="W70" s="14"/>
      <c r="X70" s="14"/>
      <c r="Y70" s="15"/>
      <c r="Z70" s="16"/>
      <c r="AA70" s="14"/>
    </row>
    <row r="71" spans="1:27" ht="15.75" thickBot="1">
      <c r="A71" t="s">
        <v>11</v>
      </c>
      <c r="B71" t="s">
        <v>57</v>
      </c>
      <c r="C71">
        <v>40</v>
      </c>
      <c r="D71" t="s">
        <v>58</v>
      </c>
      <c r="E71">
        <v>103</v>
      </c>
      <c r="F71" t="s">
        <v>13</v>
      </c>
      <c r="G71" t="s">
        <v>14</v>
      </c>
      <c r="S71" s="19"/>
      <c r="T71" s="20"/>
      <c r="U71" s="20"/>
      <c r="V71" s="20"/>
      <c r="W71" s="20"/>
      <c r="X71" s="20"/>
      <c r="Y71" s="21"/>
      <c r="Z71" s="22"/>
      <c r="AA71" s="20"/>
    </row>
    <row r="72" spans="1:27">
      <c r="B72">
        <v>586</v>
      </c>
      <c r="C72">
        <v>81</v>
      </c>
      <c r="D72">
        <v>78</v>
      </c>
      <c r="E72">
        <v>71</v>
      </c>
      <c r="F72">
        <v>80</v>
      </c>
      <c r="G72">
        <v>46</v>
      </c>
      <c r="H72">
        <v>54</v>
      </c>
      <c r="I72">
        <v>48</v>
      </c>
      <c r="J72">
        <v>9316</v>
      </c>
      <c r="K72">
        <v>3.2</v>
      </c>
      <c r="L72">
        <v>3.06</v>
      </c>
      <c r="M72">
        <v>2.79</v>
      </c>
      <c r="N72">
        <v>3.13</v>
      </c>
      <c r="O72">
        <v>1.81</v>
      </c>
      <c r="P72">
        <v>2.11</v>
      </c>
      <c r="Q72">
        <v>1.91</v>
      </c>
      <c r="R72" s="24" t="s">
        <v>136</v>
      </c>
      <c r="S72" s="5">
        <f t="shared" si="0"/>
        <v>3.0914555603263203</v>
      </c>
      <c r="T72" s="6">
        <f t="shared" si="1"/>
        <v>2.9562043795620436</v>
      </c>
      <c r="U72" s="6">
        <f t="shared" si="2"/>
        <v>2.6953628166595105</v>
      </c>
      <c r="V72" s="6">
        <f t="shared" si="3"/>
        <v>3.023829969944182</v>
      </c>
      <c r="W72" s="6">
        <f t="shared" si="4"/>
        <v>1.7486045513095749</v>
      </c>
      <c r="X72" s="6">
        <f t="shared" si="5"/>
        <v>2.0384285100901676</v>
      </c>
      <c r="Y72" s="7">
        <f t="shared" si="6"/>
        <v>1.8452125375697723</v>
      </c>
      <c r="Z72" s="17"/>
      <c r="AA72" s="7"/>
    </row>
    <row r="73" spans="1:27">
      <c r="B73">
        <v>389</v>
      </c>
      <c r="C73">
        <v>58</v>
      </c>
      <c r="D73">
        <v>55</v>
      </c>
      <c r="E73">
        <v>49</v>
      </c>
      <c r="F73">
        <v>56</v>
      </c>
      <c r="G73">
        <v>32</v>
      </c>
      <c r="H73">
        <v>38</v>
      </c>
      <c r="I73">
        <v>34</v>
      </c>
      <c r="J73">
        <v>6181</v>
      </c>
      <c r="K73">
        <v>2.29</v>
      </c>
      <c r="L73">
        <v>2.16</v>
      </c>
      <c r="M73">
        <v>1.93</v>
      </c>
      <c r="N73">
        <v>2.2000000000000002</v>
      </c>
      <c r="O73">
        <v>1.25</v>
      </c>
      <c r="P73">
        <v>1.48</v>
      </c>
      <c r="Q73">
        <v>1.33</v>
      </c>
      <c r="R73" s="25"/>
      <c r="S73" s="8">
        <f t="shared" si="0"/>
        <v>3.3344119074583403</v>
      </c>
      <c r="T73" s="3">
        <f t="shared" si="1"/>
        <v>3.1451221485196572</v>
      </c>
      <c r="U73" s="3">
        <f t="shared" si="2"/>
        <v>2.810224882705064</v>
      </c>
      <c r="V73" s="3">
        <f t="shared" si="3"/>
        <v>3.2033651512700212</v>
      </c>
      <c r="W73" s="3">
        <f t="shared" si="4"/>
        <v>1.8200938359488756</v>
      </c>
      <c r="X73" s="3">
        <f t="shared" si="5"/>
        <v>2.1549911017634686</v>
      </c>
      <c r="Y73" s="9">
        <f t="shared" si="6"/>
        <v>1.9365798414496036</v>
      </c>
      <c r="Z73" s="4"/>
      <c r="AA73" s="9"/>
    </row>
    <row r="74" spans="1:27">
      <c r="A74" t="s">
        <v>11</v>
      </c>
      <c r="B74" t="s">
        <v>59</v>
      </c>
      <c r="C74">
        <v>40</v>
      </c>
      <c r="D74" t="s">
        <v>60</v>
      </c>
      <c r="E74">
        <v>103</v>
      </c>
      <c r="F74" t="s">
        <v>13</v>
      </c>
      <c r="G74" t="s">
        <v>14</v>
      </c>
      <c r="R74" s="25"/>
      <c r="S74" s="8"/>
      <c r="T74" s="3"/>
      <c r="U74" s="3"/>
      <c r="V74" s="3"/>
      <c r="W74" s="3"/>
      <c r="X74" s="3"/>
      <c r="Y74" s="9"/>
      <c r="Z74" s="4"/>
      <c r="AA74" s="9"/>
    </row>
    <row r="75" spans="1:27">
      <c r="B75">
        <v>589</v>
      </c>
      <c r="C75">
        <v>85</v>
      </c>
      <c r="D75">
        <v>78</v>
      </c>
      <c r="E75">
        <v>71</v>
      </c>
      <c r="F75">
        <v>80</v>
      </c>
      <c r="G75">
        <v>46</v>
      </c>
      <c r="H75">
        <v>54</v>
      </c>
      <c r="I75">
        <v>49</v>
      </c>
      <c r="J75">
        <v>9355</v>
      </c>
      <c r="K75">
        <v>3.35</v>
      </c>
      <c r="L75">
        <v>3.05</v>
      </c>
      <c r="M75">
        <v>2.81</v>
      </c>
      <c r="N75">
        <v>3.13</v>
      </c>
      <c r="O75">
        <v>1.82</v>
      </c>
      <c r="P75">
        <v>2.12</v>
      </c>
      <c r="Q75">
        <v>1.92</v>
      </c>
      <c r="R75" s="25"/>
      <c r="S75" s="8">
        <f t="shared" si="0"/>
        <v>3.2228754676643505</v>
      </c>
      <c r="T75" s="3">
        <f t="shared" si="1"/>
        <v>2.93425975414217</v>
      </c>
      <c r="U75" s="3">
        <f t="shared" si="2"/>
        <v>2.7033671833244255</v>
      </c>
      <c r="V75" s="3">
        <f t="shared" si="3"/>
        <v>3.0112239444147515</v>
      </c>
      <c r="W75" s="3">
        <f t="shared" si="4"/>
        <v>1.7509353287012293</v>
      </c>
      <c r="X75" s="3">
        <f t="shared" si="5"/>
        <v>2.03955104222341</v>
      </c>
      <c r="Y75" s="9">
        <f t="shared" si="6"/>
        <v>1.8471405665419562</v>
      </c>
      <c r="Z75" s="4">
        <f>(T75/V75)*100</f>
        <v>97.444089456869008</v>
      </c>
      <c r="AA75" s="9"/>
    </row>
    <row r="76" spans="1:27">
      <c r="B76">
        <v>395</v>
      </c>
      <c r="C76">
        <v>58</v>
      </c>
      <c r="D76">
        <v>54</v>
      </c>
      <c r="E76">
        <v>50</v>
      </c>
      <c r="F76">
        <v>55</v>
      </c>
      <c r="G76">
        <v>32</v>
      </c>
      <c r="H76">
        <v>38</v>
      </c>
      <c r="I76">
        <v>34</v>
      </c>
      <c r="J76">
        <v>6277</v>
      </c>
      <c r="K76">
        <v>2.2999999999999998</v>
      </c>
      <c r="L76">
        <v>2.13</v>
      </c>
      <c r="M76">
        <v>1.95</v>
      </c>
      <c r="N76">
        <v>2.17</v>
      </c>
      <c r="O76">
        <v>1.26</v>
      </c>
      <c r="P76">
        <v>1.5</v>
      </c>
      <c r="Q76">
        <v>1.34</v>
      </c>
      <c r="R76" s="25"/>
      <c r="S76" s="8">
        <f t="shared" si="0"/>
        <v>3.2977537039987257</v>
      </c>
      <c r="T76" s="3">
        <f t="shared" si="1"/>
        <v>3.0540066910944721</v>
      </c>
      <c r="U76" s="3">
        <f t="shared" si="2"/>
        <v>2.7959216186076152</v>
      </c>
      <c r="V76" s="3">
        <f t="shared" si="3"/>
        <v>3.1113589294248847</v>
      </c>
      <c r="W76" s="3">
        <f t="shared" si="4"/>
        <v>1.8065955074079973</v>
      </c>
      <c r="X76" s="3">
        <f t="shared" si="5"/>
        <v>2.1507089373904731</v>
      </c>
      <c r="Y76" s="9">
        <f t="shared" si="6"/>
        <v>1.9212999840688227</v>
      </c>
      <c r="Z76" s="4">
        <f>(T76/V76)*100</f>
        <v>98.156682027649765</v>
      </c>
      <c r="AA76" s="9"/>
    </row>
    <row r="77" spans="1:27">
      <c r="A77" t="s">
        <v>11</v>
      </c>
      <c r="B77" t="s">
        <v>59</v>
      </c>
      <c r="C77">
        <v>40</v>
      </c>
      <c r="D77" t="s">
        <v>61</v>
      </c>
      <c r="E77">
        <v>103</v>
      </c>
      <c r="F77" t="s">
        <v>13</v>
      </c>
      <c r="G77" t="s">
        <v>14</v>
      </c>
      <c r="R77" s="25"/>
      <c r="S77" s="8"/>
      <c r="T77" s="3"/>
      <c r="U77" s="3"/>
      <c r="V77" s="3"/>
      <c r="W77" s="3"/>
      <c r="X77" s="3"/>
      <c r="Y77" s="9"/>
      <c r="Z77" s="4"/>
      <c r="AA77" s="23">
        <f>AVERAGE(Z75:Z79)</f>
        <v>99.499016073501807</v>
      </c>
    </row>
    <row r="78" spans="1:27">
      <c r="B78">
        <v>595</v>
      </c>
      <c r="C78">
        <v>80</v>
      </c>
      <c r="D78">
        <v>77</v>
      </c>
      <c r="E78">
        <v>70</v>
      </c>
      <c r="F78">
        <v>78</v>
      </c>
      <c r="G78">
        <v>46</v>
      </c>
      <c r="H78">
        <v>53</v>
      </c>
      <c r="I78">
        <v>48</v>
      </c>
      <c r="J78">
        <v>9459</v>
      </c>
      <c r="K78">
        <v>3.14</v>
      </c>
      <c r="L78">
        <v>3.04</v>
      </c>
      <c r="M78">
        <v>2.77</v>
      </c>
      <c r="N78">
        <v>3.07</v>
      </c>
      <c r="O78">
        <v>1.83</v>
      </c>
      <c r="P78">
        <v>2.09</v>
      </c>
      <c r="Q78">
        <v>1.9</v>
      </c>
      <c r="R78" s="25"/>
      <c r="S78" s="8">
        <f t="shared" si="0"/>
        <v>2.9876308277830637</v>
      </c>
      <c r="T78" s="3">
        <f t="shared" si="1"/>
        <v>2.8924833491912465</v>
      </c>
      <c r="U78" s="3">
        <f t="shared" si="2"/>
        <v>2.6355851569933395</v>
      </c>
      <c r="V78" s="3">
        <f t="shared" si="3"/>
        <v>2.9210275927687914</v>
      </c>
      <c r="W78" s="3">
        <f t="shared" si="4"/>
        <v>1.7411988582302569</v>
      </c>
      <c r="X78" s="3">
        <f t="shared" si="5"/>
        <v>1.9885823025689819</v>
      </c>
      <c r="Y78" s="9">
        <f t="shared" si="6"/>
        <v>1.8078020932445291</v>
      </c>
      <c r="Z78" s="4">
        <f>(V78/T78)*100</f>
        <v>100.98684210526314</v>
      </c>
      <c r="AA78" s="9"/>
    </row>
    <row r="79" spans="1:27">
      <c r="B79">
        <v>403</v>
      </c>
      <c r="C79">
        <v>55</v>
      </c>
      <c r="D79">
        <v>54</v>
      </c>
      <c r="E79">
        <v>49</v>
      </c>
      <c r="F79">
        <v>55</v>
      </c>
      <c r="G79">
        <v>32</v>
      </c>
      <c r="H79">
        <v>37</v>
      </c>
      <c r="I79">
        <v>34</v>
      </c>
      <c r="J79">
        <v>6404</v>
      </c>
      <c r="K79">
        <v>2.1800000000000002</v>
      </c>
      <c r="L79">
        <v>2.13</v>
      </c>
      <c r="M79">
        <v>1.92</v>
      </c>
      <c r="N79">
        <v>2.16</v>
      </c>
      <c r="O79">
        <v>1.25</v>
      </c>
      <c r="P79">
        <v>1.44</v>
      </c>
      <c r="Q79">
        <v>1.32</v>
      </c>
      <c r="R79" s="25"/>
      <c r="S79" s="8">
        <f t="shared" si="0"/>
        <v>3.0637101811367895</v>
      </c>
      <c r="T79" s="3">
        <f t="shared" si="1"/>
        <v>2.9934415990006245</v>
      </c>
      <c r="U79" s="3">
        <f t="shared" si="2"/>
        <v>2.698313554028732</v>
      </c>
      <c r="V79" s="3">
        <f t="shared" si="3"/>
        <v>3.0356027482823236</v>
      </c>
      <c r="W79" s="3">
        <f t="shared" si="4"/>
        <v>1.7567145534041224</v>
      </c>
      <c r="X79" s="3">
        <f t="shared" si="5"/>
        <v>2.0237351655215492</v>
      </c>
      <c r="Y79" s="9">
        <f t="shared" si="6"/>
        <v>1.8550905683947532</v>
      </c>
      <c r="Z79" s="4">
        <f>(V79/T79)*100</f>
        <v>101.40845070422534</v>
      </c>
      <c r="AA79" s="9"/>
    </row>
    <row r="80" spans="1:27">
      <c r="A80" t="s">
        <v>11</v>
      </c>
      <c r="B80" t="s">
        <v>62</v>
      </c>
      <c r="C80">
        <v>40</v>
      </c>
      <c r="D80" t="s">
        <v>63</v>
      </c>
      <c r="E80">
        <v>103</v>
      </c>
      <c r="F80" t="s">
        <v>13</v>
      </c>
      <c r="G80" t="s">
        <v>14</v>
      </c>
      <c r="R80" s="25"/>
      <c r="S80" s="8"/>
      <c r="T80" s="3"/>
      <c r="U80" s="3"/>
      <c r="V80" s="3"/>
      <c r="W80" s="3"/>
      <c r="X80" s="3"/>
      <c r="Y80" s="9"/>
      <c r="Z80" s="4"/>
      <c r="AA80" s="9"/>
    </row>
    <row r="81" spans="1:27">
      <c r="B81">
        <v>593</v>
      </c>
      <c r="C81">
        <v>85</v>
      </c>
      <c r="D81">
        <v>77</v>
      </c>
      <c r="E81">
        <v>71</v>
      </c>
      <c r="F81">
        <v>78</v>
      </c>
      <c r="G81">
        <v>45</v>
      </c>
      <c r="H81">
        <v>52</v>
      </c>
      <c r="I81">
        <v>47</v>
      </c>
      <c r="J81">
        <v>9427</v>
      </c>
      <c r="K81">
        <v>3.34</v>
      </c>
      <c r="L81">
        <v>3.01</v>
      </c>
      <c r="M81">
        <v>2.79</v>
      </c>
      <c r="N81">
        <v>3.06</v>
      </c>
      <c r="O81">
        <v>1.75</v>
      </c>
      <c r="P81">
        <v>2.0499999999999998</v>
      </c>
      <c r="Q81">
        <v>1.85</v>
      </c>
      <c r="R81" s="25"/>
      <c r="S81" s="8">
        <f t="shared" si="0"/>
        <v>3.1887132703935506</v>
      </c>
      <c r="T81" s="3">
        <f t="shared" si="1"/>
        <v>2.8736607616420913</v>
      </c>
      <c r="U81" s="3">
        <f t="shared" si="2"/>
        <v>2.6636257558077863</v>
      </c>
      <c r="V81" s="3">
        <f t="shared" si="3"/>
        <v>2.9213959902407978</v>
      </c>
      <c r="W81" s="3">
        <f t="shared" si="4"/>
        <v>1.6707330009547046</v>
      </c>
      <c r="X81" s="3">
        <f t="shared" si="5"/>
        <v>1.9571443725469397</v>
      </c>
      <c r="Y81" s="9">
        <f t="shared" si="6"/>
        <v>1.7662034581521162</v>
      </c>
      <c r="Z81" s="4"/>
      <c r="AA81" s="9"/>
    </row>
    <row r="82" spans="1:27" ht="15.75" thickBot="1">
      <c r="B82">
        <v>394</v>
      </c>
      <c r="C82">
        <v>54</v>
      </c>
      <c r="D82">
        <v>51</v>
      </c>
      <c r="E82">
        <v>47</v>
      </c>
      <c r="F82">
        <v>53</v>
      </c>
      <c r="G82">
        <v>30</v>
      </c>
      <c r="H82">
        <v>35</v>
      </c>
      <c r="I82">
        <v>31</v>
      </c>
      <c r="J82">
        <v>6265</v>
      </c>
      <c r="K82">
        <v>2.13</v>
      </c>
      <c r="L82">
        <v>1.99</v>
      </c>
      <c r="M82">
        <v>1.85</v>
      </c>
      <c r="N82">
        <v>2.0699999999999998</v>
      </c>
      <c r="O82">
        <v>1.18</v>
      </c>
      <c r="P82">
        <v>1.36</v>
      </c>
      <c r="Q82">
        <v>1.22</v>
      </c>
      <c r="R82" s="26"/>
      <c r="S82" s="10">
        <f t="shared" si="0"/>
        <v>3.059856344772546</v>
      </c>
      <c r="T82" s="11">
        <f t="shared" si="1"/>
        <v>2.8587390263367918</v>
      </c>
      <c r="U82" s="11">
        <f t="shared" si="2"/>
        <v>2.6576217079010376</v>
      </c>
      <c r="V82" s="11">
        <f t="shared" si="3"/>
        <v>2.97366320830008</v>
      </c>
      <c r="W82" s="11">
        <f t="shared" si="4"/>
        <v>1.6951316839584996</v>
      </c>
      <c r="X82" s="11">
        <f t="shared" si="5"/>
        <v>1.9537110933758979</v>
      </c>
      <c r="Y82" s="12">
        <f t="shared" si="6"/>
        <v>1.7525937749401437</v>
      </c>
      <c r="Z82" s="18"/>
      <c r="AA82" s="12"/>
    </row>
    <row r="83" spans="1:27">
      <c r="A83" t="s">
        <v>64</v>
      </c>
      <c r="S83" s="13"/>
      <c r="T83" s="14"/>
      <c r="U83" s="14"/>
      <c r="V83" s="14"/>
      <c r="W83" s="14"/>
      <c r="X83" s="14"/>
      <c r="Y83" s="15"/>
      <c r="Z83" s="16"/>
      <c r="AA83" s="14"/>
    </row>
    <row r="84" spans="1:27" ht="15.75" thickBot="1">
      <c r="A84" t="s">
        <v>11</v>
      </c>
      <c r="B84" t="s">
        <v>65</v>
      </c>
      <c r="C84">
        <v>40</v>
      </c>
      <c r="D84" t="s">
        <v>66</v>
      </c>
      <c r="E84">
        <v>104</v>
      </c>
      <c r="F84" t="s">
        <v>13</v>
      </c>
      <c r="G84" t="s">
        <v>14</v>
      </c>
      <c r="S84" s="19"/>
      <c r="T84" s="20"/>
      <c r="U84" s="20"/>
      <c r="V84" s="20"/>
      <c r="W84" s="20"/>
      <c r="X84" s="20"/>
      <c r="Y84" s="21"/>
      <c r="Z84" s="22"/>
      <c r="AA84" s="20"/>
    </row>
    <row r="85" spans="1:27">
      <c r="B85">
        <v>594</v>
      </c>
      <c r="C85">
        <v>77</v>
      </c>
      <c r="D85">
        <v>72</v>
      </c>
      <c r="E85">
        <v>65</v>
      </c>
      <c r="F85">
        <v>72</v>
      </c>
      <c r="G85">
        <v>42</v>
      </c>
      <c r="H85">
        <v>48</v>
      </c>
      <c r="I85">
        <v>43</v>
      </c>
      <c r="J85">
        <v>9439</v>
      </c>
      <c r="K85">
        <v>3.02</v>
      </c>
      <c r="L85">
        <v>2.81</v>
      </c>
      <c r="M85">
        <v>2.57</v>
      </c>
      <c r="N85">
        <v>2.83</v>
      </c>
      <c r="O85">
        <v>1.65</v>
      </c>
      <c r="P85">
        <v>1.88</v>
      </c>
      <c r="Q85">
        <v>1.69</v>
      </c>
      <c r="R85" s="24" t="s">
        <v>137</v>
      </c>
      <c r="S85" s="5">
        <f t="shared" si="0"/>
        <v>2.8795423243987712</v>
      </c>
      <c r="T85" s="6">
        <f t="shared" si="1"/>
        <v>2.6793092488611081</v>
      </c>
      <c r="U85" s="6">
        <f t="shared" si="2"/>
        <v>2.4504714482466361</v>
      </c>
      <c r="V85" s="6">
        <f t="shared" si="3"/>
        <v>2.698379065578981</v>
      </c>
      <c r="W85" s="6">
        <f t="shared" si="4"/>
        <v>1.5732598792244941</v>
      </c>
      <c r="X85" s="6">
        <f t="shared" si="5"/>
        <v>1.7925627714800296</v>
      </c>
      <c r="Y85" s="7">
        <f t="shared" si="6"/>
        <v>1.6113995126602394</v>
      </c>
      <c r="Z85" s="17"/>
      <c r="AA85" s="7"/>
    </row>
    <row r="86" spans="1:27">
      <c r="B86">
        <v>389</v>
      </c>
      <c r="C86">
        <v>56</v>
      </c>
      <c r="D86">
        <v>49</v>
      </c>
      <c r="E86">
        <v>44</v>
      </c>
      <c r="F86">
        <v>50</v>
      </c>
      <c r="G86">
        <v>29</v>
      </c>
      <c r="H86">
        <v>33</v>
      </c>
      <c r="I86">
        <v>30</v>
      </c>
      <c r="J86">
        <v>6177</v>
      </c>
      <c r="K86">
        <v>2.2000000000000002</v>
      </c>
      <c r="L86">
        <v>1.93</v>
      </c>
      <c r="M86">
        <v>1.72</v>
      </c>
      <c r="N86">
        <v>1.95</v>
      </c>
      <c r="O86">
        <v>1.1499999999999999</v>
      </c>
      <c r="P86">
        <v>1.3</v>
      </c>
      <c r="Q86">
        <v>1.19</v>
      </c>
      <c r="R86" s="25"/>
      <c r="S86" s="8">
        <f t="shared" si="0"/>
        <v>3.2054395337542498</v>
      </c>
      <c r="T86" s="3">
        <f t="shared" si="1"/>
        <v>2.81204468188441</v>
      </c>
      <c r="U86" s="3">
        <f t="shared" si="2"/>
        <v>2.5060709082078678</v>
      </c>
      <c r="V86" s="3">
        <f t="shared" si="3"/>
        <v>2.8411850412821757</v>
      </c>
      <c r="W86" s="3">
        <f t="shared" si="4"/>
        <v>1.6755706653715396</v>
      </c>
      <c r="X86" s="3">
        <f t="shared" si="5"/>
        <v>1.8941233608547838</v>
      </c>
      <c r="Y86" s="9">
        <f t="shared" si="6"/>
        <v>1.7338513841670713</v>
      </c>
      <c r="Z86" s="4"/>
      <c r="AA86" s="9"/>
    </row>
    <row r="87" spans="1:27">
      <c r="A87" t="s">
        <v>11</v>
      </c>
      <c r="B87" t="s">
        <v>65</v>
      </c>
      <c r="C87">
        <v>40</v>
      </c>
      <c r="D87" t="s">
        <v>67</v>
      </c>
      <c r="E87">
        <v>104</v>
      </c>
      <c r="F87" t="s">
        <v>13</v>
      </c>
      <c r="G87" t="s">
        <v>14</v>
      </c>
      <c r="R87" s="25"/>
      <c r="S87" s="8"/>
      <c r="T87" s="3"/>
      <c r="U87" s="3"/>
      <c r="V87" s="3"/>
      <c r="W87" s="3"/>
      <c r="X87" s="3"/>
      <c r="Y87" s="9"/>
      <c r="Z87" s="4"/>
      <c r="AA87" s="9"/>
    </row>
    <row r="88" spans="1:27">
      <c r="B88">
        <v>593</v>
      </c>
      <c r="C88">
        <v>73</v>
      </c>
      <c r="D88">
        <v>71</v>
      </c>
      <c r="E88">
        <v>64</v>
      </c>
      <c r="F88">
        <v>70</v>
      </c>
      <c r="G88">
        <v>41</v>
      </c>
      <c r="H88">
        <v>47</v>
      </c>
      <c r="I88">
        <v>45</v>
      </c>
      <c r="J88">
        <v>9427</v>
      </c>
      <c r="K88">
        <v>2.87</v>
      </c>
      <c r="L88">
        <v>2.81</v>
      </c>
      <c r="M88">
        <v>2.5</v>
      </c>
      <c r="N88">
        <v>2.75</v>
      </c>
      <c r="O88">
        <v>1.62</v>
      </c>
      <c r="P88">
        <v>1.86</v>
      </c>
      <c r="Q88">
        <v>1.75</v>
      </c>
      <c r="R88" s="25"/>
      <c r="S88" s="8">
        <f t="shared" si="0"/>
        <v>2.7400021215657153</v>
      </c>
      <c r="T88" s="3">
        <f t="shared" si="1"/>
        <v>2.6827198472472684</v>
      </c>
      <c r="U88" s="3">
        <f t="shared" si="2"/>
        <v>2.3867614299352922</v>
      </c>
      <c r="V88" s="3">
        <f t="shared" si="3"/>
        <v>2.6254375729288215</v>
      </c>
      <c r="W88" s="3">
        <f t="shared" si="4"/>
        <v>1.5466214065980695</v>
      </c>
      <c r="X88" s="3">
        <f t="shared" si="5"/>
        <v>1.7757505038718575</v>
      </c>
      <c r="Y88" s="9">
        <f t="shared" si="6"/>
        <v>1.6707330009547046</v>
      </c>
      <c r="Z88" s="4">
        <f>(T88/V88)*100</f>
        <v>102.18181818181817</v>
      </c>
      <c r="AA88" s="9"/>
    </row>
    <row r="89" spans="1:27">
      <c r="B89">
        <v>392</v>
      </c>
      <c r="C89">
        <v>47</v>
      </c>
      <c r="D89">
        <v>50</v>
      </c>
      <c r="E89">
        <v>44</v>
      </c>
      <c r="F89">
        <v>48</v>
      </c>
      <c r="G89">
        <v>29</v>
      </c>
      <c r="H89">
        <v>33</v>
      </c>
      <c r="I89">
        <v>29</v>
      </c>
      <c r="J89">
        <v>6229</v>
      </c>
      <c r="K89">
        <v>1.85</v>
      </c>
      <c r="L89">
        <v>1.98</v>
      </c>
      <c r="M89">
        <v>1.72</v>
      </c>
      <c r="N89">
        <v>1.88</v>
      </c>
      <c r="O89">
        <v>1.1299999999999999</v>
      </c>
      <c r="P89">
        <v>1.29</v>
      </c>
      <c r="Q89">
        <v>1.1299999999999999</v>
      </c>
      <c r="R89" s="25"/>
      <c r="S89" s="8">
        <f t="shared" si="0"/>
        <v>2.6729812168887461</v>
      </c>
      <c r="T89" s="3">
        <f t="shared" si="1"/>
        <v>2.8608123294268744</v>
      </c>
      <c r="U89" s="3">
        <f t="shared" si="2"/>
        <v>2.4851501043506179</v>
      </c>
      <c r="V89" s="3">
        <f t="shared" si="3"/>
        <v>2.7163268582436988</v>
      </c>
      <c r="W89" s="3">
        <f t="shared" si="4"/>
        <v>1.6326858243698825</v>
      </c>
      <c r="X89" s="3">
        <f t="shared" si="5"/>
        <v>1.8638625782629636</v>
      </c>
      <c r="Y89" s="9">
        <f t="shared" si="6"/>
        <v>1.6326858243698825</v>
      </c>
      <c r="Z89" s="4">
        <f>(T89/V89)*100</f>
        <v>105.31914893617022</v>
      </c>
      <c r="AA89" s="9"/>
    </row>
    <row r="90" spans="1:27">
      <c r="A90" t="s">
        <v>11</v>
      </c>
      <c r="B90" t="s">
        <v>68</v>
      </c>
      <c r="C90">
        <v>40</v>
      </c>
      <c r="D90" t="s">
        <v>69</v>
      </c>
      <c r="E90">
        <v>104</v>
      </c>
      <c r="F90" t="s">
        <v>13</v>
      </c>
      <c r="G90" t="s">
        <v>14</v>
      </c>
      <c r="R90" s="25"/>
      <c r="S90" s="8"/>
      <c r="T90" s="3"/>
      <c r="U90" s="3"/>
      <c r="V90" s="3"/>
      <c r="W90" s="3"/>
      <c r="X90" s="3"/>
      <c r="Y90" s="9"/>
      <c r="Z90" s="4"/>
      <c r="AA90" s="23">
        <f>AVERAGE(Z88:Z92)</f>
        <v>102.57055162429148</v>
      </c>
    </row>
    <row r="91" spans="1:27">
      <c r="B91">
        <v>588</v>
      </c>
      <c r="C91">
        <v>75</v>
      </c>
      <c r="D91">
        <v>69</v>
      </c>
      <c r="E91">
        <v>63</v>
      </c>
      <c r="F91">
        <v>72</v>
      </c>
      <c r="G91">
        <v>41</v>
      </c>
      <c r="H91">
        <v>49</v>
      </c>
      <c r="I91">
        <v>44</v>
      </c>
      <c r="J91">
        <v>9335</v>
      </c>
      <c r="K91">
        <v>2.95</v>
      </c>
      <c r="L91">
        <v>2.73</v>
      </c>
      <c r="M91">
        <v>2.46</v>
      </c>
      <c r="N91">
        <v>2.82</v>
      </c>
      <c r="O91">
        <v>1.61</v>
      </c>
      <c r="P91">
        <v>1.93</v>
      </c>
      <c r="Q91">
        <v>1.72</v>
      </c>
      <c r="R91" s="25"/>
      <c r="S91" s="8">
        <f t="shared" si="0"/>
        <v>2.8441349758971612</v>
      </c>
      <c r="T91" s="3">
        <f t="shared" si="1"/>
        <v>2.6320299946438137</v>
      </c>
      <c r="U91" s="3">
        <f t="shared" si="2"/>
        <v>2.371719335832887</v>
      </c>
      <c r="V91" s="3">
        <f t="shared" si="3"/>
        <v>2.7188002142474557</v>
      </c>
      <c r="W91" s="3">
        <f t="shared" si="4"/>
        <v>1.552222817354044</v>
      </c>
      <c r="X91" s="3">
        <f t="shared" si="5"/>
        <v>1.8607391537225495</v>
      </c>
      <c r="Y91" s="9">
        <f t="shared" si="6"/>
        <v>1.6582753079807178</v>
      </c>
      <c r="Z91" s="4">
        <f>(V91/T91)*100</f>
        <v>103.29670329670328</v>
      </c>
      <c r="AA91" s="9"/>
    </row>
    <row r="92" spans="1:27">
      <c r="B92">
        <v>392</v>
      </c>
      <c r="C92">
        <v>54</v>
      </c>
      <c r="D92">
        <v>49</v>
      </c>
      <c r="E92">
        <v>44</v>
      </c>
      <c r="F92">
        <v>49</v>
      </c>
      <c r="G92">
        <v>31</v>
      </c>
      <c r="H92">
        <v>34</v>
      </c>
      <c r="I92">
        <v>32</v>
      </c>
      <c r="J92">
        <v>6225</v>
      </c>
      <c r="K92">
        <v>2.11</v>
      </c>
      <c r="L92">
        <v>1.94</v>
      </c>
      <c r="M92">
        <v>1.75</v>
      </c>
      <c r="N92">
        <v>1.93</v>
      </c>
      <c r="O92">
        <v>1.2</v>
      </c>
      <c r="P92">
        <v>1.32</v>
      </c>
      <c r="Q92">
        <v>1.25</v>
      </c>
      <c r="R92" s="25"/>
      <c r="S92" s="8">
        <f t="shared" si="0"/>
        <v>3.0506024096385542</v>
      </c>
      <c r="T92" s="3">
        <f t="shared" si="1"/>
        <v>2.8048192771084337</v>
      </c>
      <c r="U92" s="3">
        <f t="shared" si="2"/>
        <v>2.5301204819277108</v>
      </c>
      <c r="V92" s="3">
        <f t="shared" si="3"/>
        <v>2.7903614457831325</v>
      </c>
      <c r="W92" s="3">
        <f t="shared" si="4"/>
        <v>1.7349397590361446</v>
      </c>
      <c r="X92" s="3">
        <f t="shared" si="5"/>
        <v>1.9084337349397591</v>
      </c>
      <c r="Y92" s="9">
        <f t="shared" si="6"/>
        <v>1.8072289156626506</v>
      </c>
      <c r="Z92" s="4">
        <f>(V92/T92)*100</f>
        <v>99.484536082474222</v>
      </c>
      <c r="AA92" s="9"/>
    </row>
    <row r="93" spans="1:27">
      <c r="A93" t="s">
        <v>11</v>
      </c>
      <c r="B93" t="s">
        <v>70</v>
      </c>
      <c r="C93">
        <v>40</v>
      </c>
      <c r="D93" t="s">
        <v>71</v>
      </c>
      <c r="E93">
        <v>104</v>
      </c>
      <c r="F93" t="s">
        <v>13</v>
      </c>
      <c r="G93" t="s">
        <v>14</v>
      </c>
      <c r="R93" s="25"/>
      <c r="S93" s="8"/>
      <c r="T93" s="3"/>
      <c r="U93" s="3"/>
      <c r="V93" s="3"/>
      <c r="W93" s="3"/>
      <c r="X93" s="3"/>
      <c r="Y93" s="9"/>
      <c r="Z93" s="4"/>
      <c r="AA93" s="9"/>
    </row>
    <row r="94" spans="1:27">
      <c r="B94">
        <v>587</v>
      </c>
      <c r="C94">
        <v>68</v>
      </c>
      <c r="D94">
        <v>67</v>
      </c>
      <c r="E94">
        <v>63</v>
      </c>
      <c r="F94">
        <v>67</v>
      </c>
      <c r="G94">
        <v>43</v>
      </c>
      <c r="H94">
        <v>48</v>
      </c>
      <c r="I94">
        <v>43</v>
      </c>
      <c r="J94">
        <v>9320</v>
      </c>
      <c r="K94">
        <v>2.69</v>
      </c>
      <c r="L94">
        <v>2.62</v>
      </c>
      <c r="M94">
        <v>2.4900000000000002</v>
      </c>
      <c r="N94">
        <v>2.63</v>
      </c>
      <c r="O94">
        <v>1.7</v>
      </c>
      <c r="P94">
        <v>1.87</v>
      </c>
      <c r="Q94">
        <v>1.7</v>
      </c>
      <c r="R94" s="25"/>
      <c r="S94" s="8">
        <f t="shared" si="0"/>
        <v>2.5976394849785409</v>
      </c>
      <c r="T94" s="3">
        <f t="shared" si="1"/>
        <v>2.5300429184549356</v>
      </c>
      <c r="U94" s="3">
        <f t="shared" si="2"/>
        <v>2.4045064377682408</v>
      </c>
      <c r="V94" s="3">
        <f t="shared" si="3"/>
        <v>2.5396995708154506</v>
      </c>
      <c r="W94" s="3">
        <f t="shared" si="4"/>
        <v>1.6416309012875536</v>
      </c>
      <c r="X94" s="3">
        <f t="shared" si="5"/>
        <v>1.805793991416309</v>
      </c>
      <c r="Y94" s="9">
        <f t="shared" si="6"/>
        <v>1.6416309012875536</v>
      </c>
      <c r="Z94" s="4"/>
      <c r="AA94" s="9"/>
    </row>
    <row r="95" spans="1:27" ht="15.75" thickBot="1">
      <c r="B95">
        <v>390</v>
      </c>
      <c r="C95">
        <v>46</v>
      </c>
      <c r="D95">
        <v>47</v>
      </c>
      <c r="E95">
        <v>43</v>
      </c>
      <c r="F95">
        <v>45</v>
      </c>
      <c r="G95">
        <v>30</v>
      </c>
      <c r="H95">
        <v>34</v>
      </c>
      <c r="I95">
        <v>29</v>
      </c>
      <c r="J95">
        <v>6189</v>
      </c>
      <c r="K95">
        <v>1.8</v>
      </c>
      <c r="L95">
        <v>1.83</v>
      </c>
      <c r="M95">
        <v>1.67</v>
      </c>
      <c r="N95">
        <v>1.78</v>
      </c>
      <c r="O95">
        <v>1.17</v>
      </c>
      <c r="P95">
        <v>1.33</v>
      </c>
      <c r="Q95">
        <v>1.1399999999999999</v>
      </c>
      <c r="R95" s="26"/>
      <c r="S95" s="10">
        <f t="shared" si="0"/>
        <v>2.617547261269995</v>
      </c>
      <c r="T95" s="11">
        <f t="shared" si="1"/>
        <v>2.6611730489578282</v>
      </c>
      <c r="U95" s="11">
        <f t="shared" si="2"/>
        <v>2.4285021812893843</v>
      </c>
      <c r="V95" s="11">
        <f t="shared" si="3"/>
        <v>2.5884634028114397</v>
      </c>
      <c r="W95" s="11">
        <f t="shared" si="4"/>
        <v>1.7014057198254968</v>
      </c>
      <c r="X95" s="11">
        <f t="shared" si="5"/>
        <v>1.934076587493941</v>
      </c>
      <c r="Y95" s="12">
        <f t="shared" si="6"/>
        <v>1.6577799321376636</v>
      </c>
      <c r="Z95" s="18"/>
      <c r="AA95" s="12"/>
    </row>
    <row r="96" spans="1:27">
      <c r="A96" t="s">
        <v>72</v>
      </c>
      <c r="S96" s="13"/>
      <c r="T96" s="14"/>
      <c r="U96" s="14"/>
      <c r="V96" s="14"/>
      <c r="W96" s="14"/>
      <c r="X96" s="14"/>
      <c r="Y96" s="15"/>
      <c r="Z96" s="16"/>
      <c r="AA96" s="14"/>
    </row>
    <row r="97" spans="1:27" ht="15.75" thickBot="1">
      <c r="A97" t="s">
        <v>11</v>
      </c>
      <c r="B97" t="s">
        <v>73</v>
      </c>
      <c r="C97">
        <v>40</v>
      </c>
      <c r="D97" t="s">
        <v>74</v>
      </c>
      <c r="E97">
        <v>103</v>
      </c>
      <c r="F97" t="s">
        <v>13</v>
      </c>
      <c r="G97" t="s">
        <v>14</v>
      </c>
      <c r="S97" s="19"/>
      <c r="T97" s="20"/>
      <c r="U97" s="20"/>
      <c r="V97" s="20"/>
      <c r="W97" s="20"/>
      <c r="X97" s="20"/>
      <c r="Y97" s="21"/>
      <c r="Z97" s="22"/>
      <c r="AA97" s="20"/>
    </row>
    <row r="98" spans="1:27">
      <c r="B98">
        <v>583</v>
      </c>
      <c r="C98">
        <v>70</v>
      </c>
      <c r="D98">
        <v>69</v>
      </c>
      <c r="E98">
        <v>63</v>
      </c>
      <c r="F98">
        <v>69</v>
      </c>
      <c r="G98">
        <v>43</v>
      </c>
      <c r="H98">
        <v>46</v>
      </c>
      <c r="I98">
        <v>42</v>
      </c>
      <c r="J98">
        <v>9260</v>
      </c>
      <c r="K98">
        <v>2.74</v>
      </c>
      <c r="L98">
        <v>2.72</v>
      </c>
      <c r="M98">
        <v>2.48</v>
      </c>
      <c r="N98">
        <v>2.73</v>
      </c>
      <c r="O98">
        <v>1.68</v>
      </c>
      <c r="P98">
        <v>1.83</v>
      </c>
      <c r="Q98">
        <v>1.67</v>
      </c>
      <c r="R98" s="24" t="s">
        <v>138</v>
      </c>
      <c r="S98" s="5">
        <f t="shared" si="0"/>
        <v>2.6630669546436287</v>
      </c>
      <c r="T98" s="6">
        <f t="shared" si="1"/>
        <v>2.6436285097192225</v>
      </c>
      <c r="U98" s="6">
        <f t="shared" si="2"/>
        <v>2.4103671706263499</v>
      </c>
      <c r="V98" s="6">
        <f t="shared" si="3"/>
        <v>2.6533477321814254</v>
      </c>
      <c r="W98" s="6">
        <f t="shared" si="4"/>
        <v>1.6328293736501081</v>
      </c>
      <c r="X98" s="6">
        <f t="shared" si="5"/>
        <v>1.7786177105831533</v>
      </c>
      <c r="Y98" s="7">
        <f t="shared" si="6"/>
        <v>1.6231101511879049</v>
      </c>
      <c r="Z98" s="17"/>
      <c r="AA98" s="7"/>
    </row>
    <row r="99" spans="1:27">
      <c r="B99">
        <v>385</v>
      </c>
      <c r="C99">
        <v>46</v>
      </c>
      <c r="D99">
        <v>47</v>
      </c>
      <c r="E99">
        <v>42</v>
      </c>
      <c r="F99">
        <v>47</v>
      </c>
      <c r="G99">
        <v>29</v>
      </c>
      <c r="H99">
        <v>32</v>
      </c>
      <c r="I99">
        <v>28</v>
      </c>
      <c r="J99">
        <v>6114</v>
      </c>
      <c r="K99">
        <v>1.83</v>
      </c>
      <c r="L99">
        <v>1.84</v>
      </c>
      <c r="M99">
        <v>1.67</v>
      </c>
      <c r="N99">
        <v>1.86</v>
      </c>
      <c r="O99">
        <v>1.1399999999999999</v>
      </c>
      <c r="P99">
        <v>1.24</v>
      </c>
      <c r="Q99">
        <v>1.1000000000000001</v>
      </c>
      <c r="R99" s="25"/>
      <c r="S99" s="8">
        <f t="shared" si="0"/>
        <v>2.6938174681059861</v>
      </c>
      <c r="T99" s="3">
        <f t="shared" si="1"/>
        <v>2.7085377821393521</v>
      </c>
      <c r="U99" s="3">
        <f t="shared" si="2"/>
        <v>2.4582924435721294</v>
      </c>
      <c r="V99" s="3">
        <f t="shared" si="3"/>
        <v>2.7379784102060842</v>
      </c>
      <c r="W99" s="3">
        <f t="shared" si="4"/>
        <v>1.678115799803729</v>
      </c>
      <c r="X99" s="3">
        <f t="shared" si="5"/>
        <v>1.8253189401373895</v>
      </c>
      <c r="Y99" s="9">
        <f t="shared" si="6"/>
        <v>1.6192345436702649</v>
      </c>
      <c r="Z99" s="4"/>
      <c r="AA99" s="9"/>
    </row>
    <row r="100" spans="1:27">
      <c r="A100" t="s">
        <v>11</v>
      </c>
      <c r="B100" t="s">
        <v>75</v>
      </c>
      <c r="C100">
        <v>40</v>
      </c>
      <c r="D100" t="s">
        <v>76</v>
      </c>
      <c r="E100">
        <v>103</v>
      </c>
      <c r="F100" t="s">
        <v>13</v>
      </c>
      <c r="G100" t="s">
        <v>14</v>
      </c>
      <c r="R100" s="25"/>
      <c r="S100" s="8"/>
      <c r="T100" s="3"/>
      <c r="U100" s="3"/>
      <c r="V100" s="3"/>
      <c r="W100" s="3"/>
      <c r="X100" s="3"/>
      <c r="Y100" s="9"/>
      <c r="Z100" s="4"/>
      <c r="AA100" s="9"/>
    </row>
    <row r="101" spans="1:27">
      <c r="B101">
        <v>590</v>
      </c>
      <c r="C101">
        <v>63</v>
      </c>
      <c r="D101">
        <v>66</v>
      </c>
      <c r="E101">
        <v>59</v>
      </c>
      <c r="F101">
        <v>68</v>
      </c>
      <c r="G101">
        <v>38</v>
      </c>
      <c r="H101">
        <v>46</v>
      </c>
      <c r="I101">
        <v>42</v>
      </c>
      <c r="J101">
        <v>9375</v>
      </c>
      <c r="K101">
        <v>2.4900000000000002</v>
      </c>
      <c r="L101">
        <v>2.6</v>
      </c>
      <c r="M101">
        <v>2.33</v>
      </c>
      <c r="N101">
        <v>2.67</v>
      </c>
      <c r="O101">
        <v>1.51</v>
      </c>
      <c r="P101">
        <v>1.8</v>
      </c>
      <c r="Q101">
        <v>1.67</v>
      </c>
      <c r="R101" s="25"/>
      <c r="S101" s="8">
        <f t="shared" si="0"/>
        <v>2.3904000000000005</v>
      </c>
      <c r="T101" s="3">
        <f t="shared" si="1"/>
        <v>2.496</v>
      </c>
      <c r="U101" s="3">
        <f t="shared" si="2"/>
        <v>2.2368000000000001</v>
      </c>
      <c r="V101" s="3">
        <f t="shared" si="3"/>
        <v>2.5632000000000001</v>
      </c>
      <c r="W101" s="3">
        <f t="shared" si="4"/>
        <v>1.4496</v>
      </c>
      <c r="X101" s="3">
        <f t="shared" si="5"/>
        <v>1.728</v>
      </c>
      <c r="Y101" s="9">
        <f t="shared" si="6"/>
        <v>1.6032</v>
      </c>
      <c r="Z101" s="4">
        <f>(T101/V101)*100</f>
        <v>97.378277153558045</v>
      </c>
      <c r="AA101" s="9"/>
    </row>
    <row r="102" spans="1:27">
      <c r="B102">
        <v>389</v>
      </c>
      <c r="C102">
        <v>42</v>
      </c>
      <c r="D102">
        <v>46</v>
      </c>
      <c r="E102">
        <v>41</v>
      </c>
      <c r="F102">
        <v>47</v>
      </c>
      <c r="G102">
        <v>27</v>
      </c>
      <c r="H102">
        <v>32</v>
      </c>
      <c r="I102">
        <v>29</v>
      </c>
      <c r="J102">
        <v>6173</v>
      </c>
      <c r="K102">
        <v>1.67</v>
      </c>
      <c r="L102">
        <v>1.8</v>
      </c>
      <c r="M102">
        <v>1.61</v>
      </c>
      <c r="N102">
        <v>1.83</v>
      </c>
      <c r="O102">
        <v>1.07</v>
      </c>
      <c r="P102">
        <v>1.25</v>
      </c>
      <c r="Q102">
        <v>1.1499999999999999</v>
      </c>
      <c r="R102" s="25"/>
      <c r="S102" s="8">
        <f t="shared" si="0"/>
        <v>2.4347966952859226</v>
      </c>
      <c r="T102" s="3">
        <f t="shared" si="1"/>
        <v>2.6243317673740485</v>
      </c>
      <c r="U102" s="3">
        <f t="shared" si="2"/>
        <v>2.3473189697067878</v>
      </c>
      <c r="V102" s="3">
        <f t="shared" si="3"/>
        <v>2.6680706301636157</v>
      </c>
      <c r="W102" s="3">
        <f t="shared" si="4"/>
        <v>1.5600194394945732</v>
      </c>
      <c r="X102" s="3">
        <f t="shared" si="5"/>
        <v>1.8224526162319781</v>
      </c>
      <c r="Y102" s="9">
        <f t="shared" si="6"/>
        <v>1.6766564069334198</v>
      </c>
      <c r="Z102" s="4">
        <f>(T102/V102)*100</f>
        <v>98.360655737704931</v>
      </c>
      <c r="AA102" s="9"/>
    </row>
    <row r="103" spans="1:27">
      <c r="A103" t="s">
        <v>11</v>
      </c>
      <c r="B103" t="s">
        <v>75</v>
      </c>
      <c r="C103">
        <v>40</v>
      </c>
      <c r="D103" t="s">
        <v>77</v>
      </c>
      <c r="E103">
        <v>104</v>
      </c>
      <c r="F103" t="s">
        <v>13</v>
      </c>
      <c r="G103" t="s">
        <v>14</v>
      </c>
      <c r="R103" s="25"/>
      <c r="S103" s="8"/>
      <c r="T103" s="3"/>
      <c r="U103" s="3"/>
      <c r="V103" s="3"/>
      <c r="W103" s="3"/>
      <c r="X103" s="3"/>
      <c r="Y103" s="9"/>
      <c r="Z103" s="4"/>
      <c r="AA103" s="23">
        <f>AVERAGE(Z101:Z105)</f>
        <v>100.92882734911413</v>
      </c>
    </row>
    <row r="104" spans="1:27">
      <c r="B104">
        <v>577</v>
      </c>
      <c r="C104">
        <v>68</v>
      </c>
      <c r="D104">
        <v>64</v>
      </c>
      <c r="E104">
        <v>59</v>
      </c>
      <c r="F104">
        <v>65</v>
      </c>
      <c r="G104">
        <v>40</v>
      </c>
      <c r="H104">
        <v>45</v>
      </c>
      <c r="I104">
        <v>42</v>
      </c>
      <c r="J104">
        <v>9165</v>
      </c>
      <c r="K104">
        <v>2.69</v>
      </c>
      <c r="L104">
        <v>2.5299999999999998</v>
      </c>
      <c r="M104">
        <v>2.2999999999999998</v>
      </c>
      <c r="N104">
        <v>2.57</v>
      </c>
      <c r="O104">
        <v>1.59</v>
      </c>
      <c r="P104">
        <v>1.78</v>
      </c>
      <c r="Q104">
        <v>1.65</v>
      </c>
      <c r="R104" s="25"/>
      <c r="S104" s="8">
        <f t="shared" ref="S104:S167" si="7">(K104*9000)/J104</f>
        <v>2.6415711947626841</v>
      </c>
      <c r="T104" s="3">
        <f t="shared" ref="T104:T167" si="8">(L104*9000)/J104</f>
        <v>2.4844517184942716</v>
      </c>
      <c r="U104" s="3">
        <f t="shared" ref="U104:U167" si="9">(M104*9000)/J104</f>
        <v>2.2585924713584289</v>
      </c>
      <c r="V104" s="3">
        <f t="shared" ref="V104:V167" si="10">(N104*9000)/J104</f>
        <v>2.5237315875613748</v>
      </c>
      <c r="W104" s="3">
        <f t="shared" ref="W104:W167" si="11">(O104*9000)/J104</f>
        <v>1.5613747954173487</v>
      </c>
      <c r="X104" s="3">
        <f t="shared" ref="X104:X167" si="12">(P104*9000)/J104</f>
        <v>1.7479541734860884</v>
      </c>
      <c r="Y104" s="9">
        <f t="shared" ref="Y104:Y167" si="13">(Q104*9000)/J104</f>
        <v>1.6202945990180033</v>
      </c>
      <c r="Z104" s="4">
        <f>(V104/T104)*100</f>
        <v>101.5810276679842</v>
      </c>
      <c r="AA104" s="9"/>
    </row>
    <row r="105" spans="1:27">
      <c r="B105">
        <v>382</v>
      </c>
      <c r="C105">
        <v>46</v>
      </c>
      <c r="D105">
        <v>44</v>
      </c>
      <c r="E105">
        <v>37</v>
      </c>
      <c r="F105">
        <v>47</v>
      </c>
      <c r="G105">
        <v>28</v>
      </c>
      <c r="H105">
        <v>32</v>
      </c>
      <c r="I105">
        <v>30</v>
      </c>
      <c r="J105">
        <v>6062</v>
      </c>
      <c r="K105">
        <v>1.81</v>
      </c>
      <c r="L105">
        <v>1.72</v>
      </c>
      <c r="M105">
        <v>1.47</v>
      </c>
      <c r="N105">
        <v>1.83</v>
      </c>
      <c r="O105">
        <v>1.0900000000000001</v>
      </c>
      <c r="P105">
        <v>1.24</v>
      </c>
      <c r="Q105">
        <v>1.18</v>
      </c>
      <c r="R105" s="25"/>
      <c r="S105" s="8">
        <f t="shared" si="7"/>
        <v>2.6872319366545696</v>
      </c>
      <c r="T105" s="3">
        <f t="shared" si="8"/>
        <v>2.5536126690861103</v>
      </c>
      <c r="U105" s="3">
        <f t="shared" si="9"/>
        <v>2.1824480369515014</v>
      </c>
      <c r="V105" s="3">
        <f t="shared" si="10"/>
        <v>2.7169251072253382</v>
      </c>
      <c r="W105" s="3">
        <f t="shared" si="11"/>
        <v>1.6182777961068955</v>
      </c>
      <c r="X105" s="3">
        <f t="shared" si="12"/>
        <v>1.8409765753876608</v>
      </c>
      <c r="Y105" s="9">
        <f t="shared" si="13"/>
        <v>1.7518970636753546</v>
      </c>
      <c r="Z105" s="4">
        <f>(V105/T105)*100</f>
        <v>106.3953488372093</v>
      </c>
      <c r="AA105" s="9"/>
    </row>
    <row r="106" spans="1:27">
      <c r="A106" t="s">
        <v>11</v>
      </c>
      <c r="B106" t="s">
        <v>78</v>
      </c>
      <c r="C106">
        <v>40</v>
      </c>
      <c r="D106" t="s">
        <v>79</v>
      </c>
      <c r="E106">
        <v>104</v>
      </c>
      <c r="F106" t="s">
        <v>13</v>
      </c>
      <c r="G106" t="s">
        <v>14</v>
      </c>
      <c r="R106" s="25"/>
      <c r="S106" s="8"/>
      <c r="T106" s="3"/>
      <c r="U106" s="3"/>
      <c r="V106" s="3"/>
      <c r="W106" s="3"/>
      <c r="X106" s="3"/>
      <c r="Y106" s="9"/>
      <c r="Z106" s="4"/>
      <c r="AA106" s="9"/>
    </row>
    <row r="107" spans="1:27">
      <c r="B107">
        <v>574</v>
      </c>
      <c r="C107">
        <v>64</v>
      </c>
      <c r="D107">
        <v>63</v>
      </c>
      <c r="E107">
        <v>60</v>
      </c>
      <c r="F107">
        <v>62</v>
      </c>
      <c r="G107">
        <v>42</v>
      </c>
      <c r="H107">
        <v>47</v>
      </c>
      <c r="I107">
        <v>40</v>
      </c>
      <c r="J107">
        <v>9125</v>
      </c>
      <c r="K107">
        <v>2.5299999999999998</v>
      </c>
      <c r="L107">
        <v>2.46</v>
      </c>
      <c r="M107">
        <v>2.37</v>
      </c>
      <c r="N107">
        <v>2.42</v>
      </c>
      <c r="O107">
        <v>1.67</v>
      </c>
      <c r="P107">
        <v>1.84</v>
      </c>
      <c r="Q107">
        <v>1.58</v>
      </c>
      <c r="R107" s="25"/>
      <c r="S107" s="8">
        <f t="shared" si="7"/>
        <v>2.4953424657534247</v>
      </c>
      <c r="T107" s="3">
        <f t="shared" si="8"/>
        <v>2.4263013698630136</v>
      </c>
      <c r="U107" s="3">
        <f t="shared" si="9"/>
        <v>2.3375342465753426</v>
      </c>
      <c r="V107" s="3">
        <f t="shared" si="10"/>
        <v>2.3868493150684933</v>
      </c>
      <c r="W107" s="3">
        <f t="shared" si="11"/>
        <v>1.6471232876712329</v>
      </c>
      <c r="X107" s="3">
        <f t="shared" si="12"/>
        <v>1.8147945205479452</v>
      </c>
      <c r="Y107" s="9">
        <f t="shared" si="13"/>
        <v>1.5583561643835617</v>
      </c>
      <c r="Z107" s="4"/>
      <c r="AA107" s="9"/>
    </row>
    <row r="108" spans="1:27" ht="15.75" thickBot="1">
      <c r="B108">
        <v>384</v>
      </c>
      <c r="C108">
        <v>44</v>
      </c>
      <c r="D108">
        <v>42</v>
      </c>
      <c r="E108">
        <v>39</v>
      </c>
      <c r="F108">
        <v>42</v>
      </c>
      <c r="G108">
        <v>27</v>
      </c>
      <c r="H108">
        <v>31</v>
      </c>
      <c r="I108">
        <v>28</v>
      </c>
      <c r="J108">
        <v>6098</v>
      </c>
      <c r="K108">
        <v>1.73</v>
      </c>
      <c r="L108">
        <v>1.65</v>
      </c>
      <c r="M108">
        <v>1.52</v>
      </c>
      <c r="N108">
        <v>1.64</v>
      </c>
      <c r="O108">
        <v>1.06</v>
      </c>
      <c r="P108">
        <v>1.2</v>
      </c>
      <c r="Q108">
        <v>1.1100000000000001</v>
      </c>
      <c r="R108" s="26"/>
      <c r="S108" s="10">
        <f t="shared" si="7"/>
        <v>2.5532961626762871</v>
      </c>
      <c r="T108" s="11">
        <f t="shared" si="8"/>
        <v>2.4352246638242048</v>
      </c>
      <c r="U108" s="11">
        <f t="shared" si="9"/>
        <v>2.2433584781895703</v>
      </c>
      <c r="V108" s="11">
        <f t="shared" si="10"/>
        <v>2.4204657264676945</v>
      </c>
      <c r="W108" s="11">
        <f t="shared" si="11"/>
        <v>1.5644473597900952</v>
      </c>
      <c r="X108" s="11">
        <f t="shared" si="12"/>
        <v>1.7710724827812399</v>
      </c>
      <c r="Y108" s="12">
        <f t="shared" si="13"/>
        <v>1.6382420465726468</v>
      </c>
      <c r="Z108" s="18"/>
      <c r="AA108" s="12"/>
    </row>
    <row r="109" spans="1:27">
      <c r="A109" t="s">
        <v>80</v>
      </c>
      <c r="S109" s="13"/>
      <c r="T109" s="14"/>
      <c r="U109" s="14"/>
      <c r="V109" s="14"/>
      <c r="W109" s="14"/>
      <c r="X109" s="14"/>
      <c r="Y109" s="15"/>
      <c r="Z109" s="16"/>
      <c r="AA109" s="14"/>
    </row>
    <row r="110" spans="1:27" ht="15.75" thickBot="1">
      <c r="A110" t="s">
        <v>11</v>
      </c>
      <c r="B110" t="s">
        <v>81</v>
      </c>
      <c r="C110">
        <v>40</v>
      </c>
      <c r="D110" t="s">
        <v>82</v>
      </c>
      <c r="E110">
        <v>103</v>
      </c>
      <c r="F110" t="s">
        <v>13</v>
      </c>
      <c r="G110" t="s">
        <v>14</v>
      </c>
      <c r="S110" s="19"/>
      <c r="T110" s="20"/>
      <c r="U110" s="20"/>
      <c r="V110" s="20"/>
      <c r="W110" s="20"/>
      <c r="X110" s="20"/>
      <c r="Y110" s="21"/>
      <c r="Z110" s="22"/>
      <c r="AA110" s="20"/>
    </row>
    <row r="111" spans="1:27">
      <c r="B111">
        <v>573</v>
      </c>
      <c r="C111">
        <v>100</v>
      </c>
      <c r="D111">
        <v>93</v>
      </c>
      <c r="E111">
        <v>81</v>
      </c>
      <c r="F111">
        <v>92</v>
      </c>
      <c r="G111">
        <v>48</v>
      </c>
      <c r="H111">
        <v>53</v>
      </c>
      <c r="I111">
        <v>46</v>
      </c>
      <c r="J111">
        <v>9105</v>
      </c>
      <c r="K111">
        <v>3.94</v>
      </c>
      <c r="L111">
        <v>3.67</v>
      </c>
      <c r="M111">
        <v>3.19</v>
      </c>
      <c r="N111">
        <v>3.63</v>
      </c>
      <c r="O111">
        <v>1.89</v>
      </c>
      <c r="P111">
        <v>2.09</v>
      </c>
      <c r="Q111">
        <v>1.81</v>
      </c>
      <c r="R111" s="24" t="s">
        <v>139</v>
      </c>
      <c r="S111" s="5">
        <f t="shared" si="7"/>
        <v>3.8945634266886326</v>
      </c>
      <c r="T111" s="6">
        <f t="shared" si="8"/>
        <v>3.6276771004942341</v>
      </c>
      <c r="U111" s="6">
        <f t="shared" si="9"/>
        <v>3.1532125205930805</v>
      </c>
      <c r="V111" s="6">
        <f t="shared" si="10"/>
        <v>3.5881383855024711</v>
      </c>
      <c r="W111" s="6">
        <f t="shared" si="11"/>
        <v>1.8682042833607908</v>
      </c>
      <c r="X111" s="6">
        <f t="shared" si="12"/>
        <v>2.0658978583196048</v>
      </c>
      <c r="Y111" s="7">
        <f t="shared" si="13"/>
        <v>1.7891268533772653</v>
      </c>
      <c r="Z111" s="17">
        <f>(T111/V111)*100</f>
        <v>101.10192837465566</v>
      </c>
      <c r="AA111" s="7"/>
    </row>
    <row r="112" spans="1:27">
      <c r="B112">
        <v>384</v>
      </c>
      <c r="C112">
        <v>72</v>
      </c>
      <c r="D112">
        <v>63</v>
      </c>
      <c r="E112">
        <v>55</v>
      </c>
      <c r="F112">
        <v>63</v>
      </c>
      <c r="G112">
        <v>33</v>
      </c>
      <c r="H112">
        <v>35</v>
      </c>
      <c r="I112">
        <v>31</v>
      </c>
      <c r="J112">
        <v>6106</v>
      </c>
      <c r="K112">
        <v>2.82</v>
      </c>
      <c r="L112">
        <v>2.5</v>
      </c>
      <c r="M112">
        <v>2.17</v>
      </c>
      <c r="N112">
        <v>2.4700000000000002</v>
      </c>
      <c r="O112">
        <v>1.31</v>
      </c>
      <c r="P112">
        <v>1.39</v>
      </c>
      <c r="Q112">
        <v>1.22</v>
      </c>
      <c r="R112" s="25"/>
      <c r="S112" s="8">
        <f t="shared" si="7"/>
        <v>4.1565673108417949</v>
      </c>
      <c r="T112" s="3">
        <f t="shared" si="8"/>
        <v>3.6849000982640026</v>
      </c>
      <c r="U112" s="3">
        <f t="shared" si="9"/>
        <v>3.1984932852931545</v>
      </c>
      <c r="V112" s="3">
        <f t="shared" si="10"/>
        <v>3.6406812970848348</v>
      </c>
      <c r="W112" s="3">
        <f t="shared" si="11"/>
        <v>1.9308876514903375</v>
      </c>
      <c r="X112" s="3">
        <f t="shared" si="12"/>
        <v>2.0488044546347854</v>
      </c>
      <c r="Y112" s="9">
        <f t="shared" si="13"/>
        <v>1.7982312479528333</v>
      </c>
      <c r="Z112" s="4">
        <f>(T112/V112)*100</f>
        <v>101.21457489878543</v>
      </c>
      <c r="AA112" s="9"/>
    </row>
    <row r="113" spans="1:27">
      <c r="A113" t="s">
        <v>11</v>
      </c>
      <c r="B113" t="s">
        <v>81</v>
      </c>
      <c r="C113">
        <v>41</v>
      </c>
      <c r="D113" t="s">
        <v>83</v>
      </c>
      <c r="E113">
        <v>105</v>
      </c>
      <c r="F113" t="s">
        <v>13</v>
      </c>
      <c r="G113" t="s">
        <v>14</v>
      </c>
      <c r="R113" s="25"/>
      <c r="S113" s="8"/>
      <c r="T113" s="3"/>
      <c r="U113" s="3"/>
      <c r="V113" s="3"/>
      <c r="W113" s="3"/>
      <c r="X113" s="3"/>
      <c r="Y113" s="9"/>
      <c r="Z113" s="4"/>
      <c r="AA113" s="23">
        <f>AVERAGE(Z111:Z115)</f>
        <v>102.3853171532657</v>
      </c>
    </row>
    <row r="114" spans="1:27">
      <c r="B114">
        <v>577</v>
      </c>
      <c r="C114">
        <v>96</v>
      </c>
      <c r="D114">
        <v>90</v>
      </c>
      <c r="E114">
        <v>80</v>
      </c>
      <c r="F114">
        <v>94</v>
      </c>
      <c r="G114">
        <v>48</v>
      </c>
      <c r="H114">
        <v>52</v>
      </c>
      <c r="I114">
        <v>45</v>
      </c>
      <c r="J114">
        <v>9173</v>
      </c>
      <c r="K114">
        <v>3.79</v>
      </c>
      <c r="L114">
        <v>3.56</v>
      </c>
      <c r="M114">
        <v>3.17</v>
      </c>
      <c r="N114">
        <v>3.7</v>
      </c>
      <c r="O114">
        <v>1.89</v>
      </c>
      <c r="P114">
        <v>2.0499999999999998</v>
      </c>
      <c r="Q114">
        <v>1.76</v>
      </c>
      <c r="R114" s="25"/>
      <c r="S114" s="8">
        <f t="shared" si="7"/>
        <v>3.7185217486100512</v>
      </c>
      <c r="T114" s="3">
        <f t="shared" si="8"/>
        <v>3.4928594789054834</v>
      </c>
      <c r="U114" s="3">
        <f t="shared" si="9"/>
        <v>3.1102147607107815</v>
      </c>
      <c r="V114" s="3">
        <f t="shared" si="10"/>
        <v>3.6302191213343509</v>
      </c>
      <c r="W114" s="3">
        <f t="shared" si="11"/>
        <v>1.854355172789709</v>
      </c>
      <c r="X114" s="3">
        <f t="shared" si="12"/>
        <v>2.0113376212798428</v>
      </c>
      <c r="Y114" s="9">
        <f t="shared" si="13"/>
        <v>1.7268069333914751</v>
      </c>
      <c r="Z114" s="4">
        <f>(V114/T114)*100</f>
        <v>103.93258426966293</v>
      </c>
      <c r="AA114" s="9"/>
    </row>
    <row r="115" spans="1:27" ht="15.75" thickBot="1">
      <c r="B115">
        <v>376</v>
      </c>
      <c r="C115">
        <v>68</v>
      </c>
      <c r="D115">
        <v>62</v>
      </c>
      <c r="E115">
        <v>55</v>
      </c>
      <c r="F115">
        <v>64</v>
      </c>
      <c r="G115">
        <v>33</v>
      </c>
      <c r="H115">
        <v>37</v>
      </c>
      <c r="I115">
        <v>31</v>
      </c>
      <c r="J115">
        <v>5971</v>
      </c>
      <c r="K115">
        <v>2.66</v>
      </c>
      <c r="L115">
        <v>2.4300000000000002</v>
      </c>
      <c r="M115">
        <v>2.15</v>
      </c>
      <c r="N115">
        <v>2.5099999999999998</v>
      </c>
      <c r="O115">
        <v>1.31</v>
      </c>
      <c r="P115">
        <v>1.45</v>
      </c>
      <c r="Q115">
        <v>1.24</v>
      </c>
      <c r="R115" s="26"/>
      <c r="S115" s="10">
        <f t="shared" si="7"/>
        <v>4.0093786635404456</v>
      </c>
      <c r="T115" s="11">
        <f t="shared" si="8"/>
        <v>3.6627030648132641</v>
      </c>
      <c r="U115" s="11">
        <f t="shared" si="9"/>
        <v>3.2406632054932172</v>
      </c>
      <c r="V115" s="11">
        <f t="shared" si="10"/>
        <v>3.7832858817618482</v>
      </c>
      <c r="W115" s="11">
        <f t="shared" si="11"/>
        <v>1.9745436275330766</v>
      </c>
      <c r="X115" s="11">
        <f t="shared" si="12"/>
        <v>2.1855635571930998</v>
      </c>
      <c r="Y115" s="12">
        <f t="shared" si="13"/>
        <v>1.8690336627030648</v>
      </c>
      <c r="Z115" s="18">
        <f>(V115/T115)*100</f>
        <v>103.29218106995883</v>
      </c>
      <c r="AA115" s="12"/>
    </row>
    <row r="116" spans="1:27">
      <c r="A116" t="s">
        <v>84</v>
      </c>
      <c r="S116" s="13"/>
      <c r="T116" s="14"/>
      <c r="U116" s="14"/>
      <c r="V116" s="14"/>
      <c r="W116" s="14"/>
      <c r="X116" s="14"/>
      <c r="Y116" s="15"/>
      <c r="Z116" s="16"/>
      <c r="AA116" s="14"/>
    </row>
    <row r="117" spans="1:27" ht="15.75" thickBot="1">
      <c r="A117" t="s">
        <v>11</v>
      </c>
      <c r="B117" t="s">
        <v>85</v>
      </c>
      <c r="C117">
        <v>40</v>
      </c>
      <c r="D117" t="s">
        <v>86</v>
      </c>
      <c r="E117">
        <v>104</v>
      </c>
      <c r="F117" t="s">
        <v>13</v>
      </c>
      <c r="G117" t="s">
        <v>14</v>
      </c>
      <c r="S117" s="19"/>
      <c r="T117" s="20"/>
      <c r="U117" s="20"/>
      <c r="V117" s="20"/>
      <c r="W117" s="20"/>
      <c r="X117" s="20"/>
      <c r="Y117" s="21"/>
      <c r="Z117" s="22"/>
      <c r="AA117" s="20"/>
    </row>
    <row r="118" spans="1:27">
      <c r="B118">
        <v>577</v>
      </c>
      <c r="C118">
        <v>94</v>
      </c>
      <c r="D118">
        <v>91</v>
      </c>
      <c r="E118">
        <v>82</v>
      </c>
      <c r="F118">
        <v>92</v>
      </c>
      <c r="G118">
        <v>49</v>
      </c>
      <c r="H118">
        <v>54</v>
      </c>
      <c r="I118">
        <v>47</v>
      </c>
      <c r="J118">
        <v>9169</v>
      </c>
      <c r="K118">
        <v>3.7</v>
      </c>
      <c r="L118">
        <v>3.59</v>
      </c>
      <c r="M118">
        <v>3.22</v>
      </c>
      <c r="N118">
        <v>3.61</v>
      </c>
      <c r="O118">
        <v>1.92</v>
      </c>
      <c r="P118">
        <v>2.12</v>
      </c>
      <c r="Q118">
        <v>1.83</v>
      </c>
      <c r="R118" s="24" t="s">
        <v>140</v>
      </c>
      <c r="S118" s="5">
        <f t="shared" si="7"/>
        <v>3.6318028138292071</v>
      </c>
      <c r="T118" s="6">
        <f t="shared" si="8"/>
        <v>3.5238302977423928</v>
      </c>
      <c r="U118" s="6">
        <f t="shared" si="9"/>
        <v>3.160650016359472</v>
      </c>
      <c r="V118" s="6">
        <f t="shared" si="10"/>
        <v>3.5434616643036319</v>
      </c>
      <c r="W118" s="6">
        <f t="shared" si="11"/>
        <v>1.8846111898789399</v>
      </c>
      <c r="X118" s="6">
        <f t="shared" si="12"/>
        <v>2.0809248554913293</v>
      </c>
      <c r="Y118" s="7">
        <f t="shared" si="13"/>
        <v>1.7962700403533647</v>
      </c>
      <c r="Z118" s="17"/>
      <c r="AA118" s="7"/>
    </row>
    <row r="119" spans="1:27">
      <c r="B119">
        <v>389</v>
      </c>
      <c r="C119">
        <v>64</v>
      </c>
      <c r="D119">
        <v>62</v>
      </c>
      <c r="E119">
        <v>56</v>
      </c>
      <c r="F119">
        <v>63</v>
      </c>
      <c r="G119">
        <v>33</v>
      </c>
      <c r="H119">
        <v>37</v>
      </c>
      <c r="I119">
        <v>32</v>
      </c>
      <c r="J119">
        <v>6177</v>
      </c>
      <c r="K119">
        <v>2.5099999999999998</v>
      </c>
      <c r="L119">
        <v>2.4500000000000002</v>
      </c>
      <c r="M119">
        <v>2.19</v>
      </c>
      <c r="N119">
        <v>2.4700000000000002</v>
      </c>
      <c r="O119">
        <v>1.31</v>
      </c>
      <c r="P119">
        <v>1.44</v>
      </c>
      <c r="Q119">
        <v>1.25</v>
      </c>
      <c r="R119" s="25"/>
      <c r="S119" s="8">
        <f t="shared" si="7"/>
        <v>3.6571151044196206</v>
      </c>
      <c r="T119" s="3">
        <f t="shared" si="8"/>
        <v>3.5696940262263235</v>
      </c>
      <c r="U119" s="3">
        <f t="shared" si="9"/>
        <v>3.1908693540553665</v>
      </c>
      <c r="V119" s="3">
        <f t="shared" si="10"/>
        <v>3.5988343856240892</v>
      </c>
      <c r="W119" s="3">
        <f t="shared" si="11"/>
        <v>1.9086935405536669</v>
      </c>
      <c r="X119" s="3">
        <f t="shared" si="12"/>
        <v>2.0981058766391452</v>
      </c>
      <c r="Y119" s="9">
        <f t="shared" si="13"/>
        <v>1.8212724623603691</v>
      </c>
      <c r="Z119" s="4"/>
      <c r="AA119" s="9"/>
    </row>
    <row r="120" spans="1:27">
      <c r="A120" t="s">
        <v>11</v>
      </c>
      <c r="B120" t="s">
        <v>85</v>
      </c>
      <c r="C120">
        <v>41</v>
      </c>
      <c r="D120" t="s">
        <v>87</v>
      </c>
      <c r="E120">
        <v>105</v>
      </c>
      <c r="F120" t="s">
        <v>13</v>
      </c>
      <c r="G120" t="s">
        <v>14</v>
      </c>
      <c r="R120" s="25"/>
      <c r="S120" s="8"/>
      <c r="T120" s="3"/>
      <c r="U120" s="3"/>
      <c r="V120" s="3"/>
      <c r="W120" s="3"/>
      <c r="X120" s="3"/>
      <c r="Y120" s="9"/>
      <c r="Z120" s="4"/>
      <c r="AA120" s="9"/>
    </row>
    <row r="121" spans="1:27">
      <c r="B121">
        <v>581</v>
      </c>
      <c r="C121">
        <v>96</v>
      </c>
      <c r="D121">
        <v>92</v>
      </c>
      <c r="E121">
        <v>83</v>
      </c>
      <c r="F121">
        <v>92</v>
      </c>
      <c r="G121">
        <v>50</v>
      </c>
      <c r="H121">
        <v>55</v>
      </c>
      <c r="I121">
        <v>47</v>
      </c>
      <c r="J121">
        <v>9232</v>
      </c>
      <c r="K121">
        <v>3.79</v>
      </c>
      <c r="L121">
        <v>3.62</v>
      </c>
      <c r="M121">
        <v>3.26</v>
      </c>
      <c r="N121">
        <v>3.63</v>
      </c>
      <c r="O121">
        <v>1.96</v>
      </c>
      <c r="P121">
        <v>2.15</v>
      </c>
      <c r="Q121">
        <v>1.85</v>
      </c>
      <c r="R121" s="25"/>
      <c r="S121" s="8">
        <f t="shared" si="7"/>
        <v>3.6947573656845756</v>
      </c>
      <c r="T121" s="3">
        <f t="shared" si="8"/>
        <v>3.5290294627383014</v>
      </c>
      <c r="U121" s="3">
        <f t="shared" si="9"/>
        <v>3.1780762564991329</v>
      </c>
      <c r="V121" s="3">
        <f t="shared" si="10"/>
        <v>3.538778162911612</v>
      </c>
      <c r="W121" s="3">
        <f t="shared" si="11"/>
        <v>1.9107452339688042</v>
      </c>
      <c r="X121" s="3">
        <f t="shared" si="12"/>
        <v>2.0959705372616986</v>
      </c>
      <c r="Y121" s="9">
        <f t="shared" si="13"/>
        <v>1.8035095320623917</v>
      </c>
      <c r="Z121" s="4">
        <f>(T121/V121)*100</f>
        <v>99.724517906336075</v>
      </c>
      <c r="AA121" s="9"/>
    </row>
    <row r="122" spans="1:27">
      <c r="B122">
        <v>395</v>
      </c>
      <c r="C122">
        <v>68</v>
      </c>
      <c r="D122">
        <v>66</v>
      </c>
      <c r="E122">
        <v>58</v>
      </c>
      <c r="F122">
        <v>65</v>
      </c>
      <c r="G122">
        <v>35</v>
      </c>
      <c r="H122">
        <v>38</v>
      </c>
      <c r="I122">
        <v>33</v>
      </c>
      <c r="J122">
        <v>6277</v>
      </c>
      <c r="K122">
        <v>2.67</v>
      </c>
      <c r="L122">
        <v>2.58</v>
      </c>
      <c r="M122">
        <v>2.2999999999999998</v>
      </c>
      <c r="N122">
        <v>2.5499999999999998</v>
      </c>
      <c r="O122">
        <v>1.39</v>
      </c>
      <c r="P122">
        <v>1.51</v>
      </c>
      <c r="Q122">
        <v>1.3</v>
      </c>
      <c r="R122" s="25"/>
      <c r="S122" s="8">
        <f t="shared" si="7"/>
        <v>3.8282619085550422</v>
      </c>
      <c r="T122" s="3">
        <f t="shared" si="8"/>
        <v>3.6992193723116138</v>
      </c>
      <c r="U122" s="3">
        <f t="shared" si="9"/>
        <v>3.2977537039987257</v>
      </c>
      <c r="V122" s="3">
        <f t="shared" si="10"/>
        <v>3.6562051935638045</v>
      </c>
      <c r="W122" s="3">
        <f t="shared" si="11"/>
        <v>1.9929902819818384</v>
      </c>
      <c r="X122" s="3">
        <f t="shared" si="12"/>
        <v>2.1650469969730763</v>
      </c>
      <c r="Y122" s="9">
        <f t="shared" si="13"/>
        <v>1.8639477457384102</v>
      </c>
      <c r="Z122" s="4">
        <f>(T122/V122)*100</f>
        <v>101.17647058823529</v>
      </c>
      <c r="AA122" s="9"/>
    </row>
    <row r="123" spans="1:27">
      <c r="A123" t="s">
        <v>11</v>
      </c>
      <c r="B123" t="s">
        <v>85</v>
      </c>
      <c r="C123">
        <v>40</v>
      </c>
      <c r="D123" t="s">
        <v>88</v>
      </c>
      <c r="E123">
        <v>104</v>
      </c>
      <c r="F123" t="s">
        <v>13</v>
      </c>
      <c r="G123" t="s">
        <v>14</v>
      </c>
      <c r="R123" s="25"/>
      <c r="S123" s="8"/>
      <c r="T123" s="3"/>
      <c r="U123" s="3"/>
      <c r="V123" s="3"/>
      <c r="W123" s="3"/>
      <c r="X123" s="3"/>
      <c r="Y123" s="9"/>
      <c r="Z123" s="4"/>
      <c r="AA123" s="23">
        <f>AVERAGE(Z121:Z125)</f>
        <v>101.37046130687712</v>
      </c>
    </row>
    <row r="124" spans="1:27">
      <c r="B124">
        <v>582</v>
      </c>
      <c r="C124">
        <v>94</v>
      </c>
      <c r="D124">
        <v>91</v>
      </c>
      <c r="E124">
        <v>82</v>
      </c>
      <c r="F124">
        <v>94</v>
      </c>
      <c r="G124">
        <v>48</v>
      </c>
      <c r="H124">
        <v>52</v>
      </c>
      <c r="I124">
        <v>44</v>
      </c>
      <c r="J124">
        <v>9244</v>
      </c>
      <c r="K124">
        <v>3.69</v>
      </c>
      <c r="L124">
        <v>3.57</v>
      </c>
      <c r="M124">
        <v>3.21</v>
      </c>
      <c r="N124">
        <v>3.69</v>
      </c>
      <c r="O124">
        <v>1.89</v>
      </c>
      <c r="P124">
        <v>2.04</v>
      </c>
      <c r="Q124">
        <v>1.72</v>
      </c>
      <c r="R124" s="25"/>
      <c r="S124" s="8">
        <f t="shared" si="7"/>
        <v>3.5926006057983555</v>
      </c>
      <c r="T124" s="3">
        <f t="shared" si="8"/>
        <v>3.4757680657723928</v>
      </c>
      <c r="U124" s="3">
        <f t="shared" si="9"/>
        <v>3.1252704456945044</v>
      </c>
      <c r="V124" s="3">
        <f t="shared" si="10"/>
        <v>3.5926006057983555</v>
      </c>
      <c r="W124" s="3">
        <f t="shared" si="11"/>
        <v>1.8401125054089138</v>
      </c>
      <c r="X124" s="3">
        <f t="shared" si="12"/>
        <v>1.9861531804413675</v>
      </c>
      <c r="Y124" s="9">
        <f t="shared" si="13"/>
        <v>1.6745997403721333</v>
      </c>
      <c r="Z124" s="4">
        <f>(V124/T124)*100</f>
        <v>103.36134453781511</v>
      </c>
      <c r="AA124" s="9"/>
    </row>
    <row r="125" spans="1:27">
      <c r="B125">
        <v>383</v>
      </c>
      <c r="C125">
        <v>61</v>
      </c>
      <c r="D125">
        <v>62</v>
      </c>
      <c r="E125">
        <v>56</v>
      </c>
      <c r="F125">
        <v>63</v>
      </c>
      <c r="G125">
        <v>34</v>
      </c>
      <c r="H125">
        <v>37</v>
      </c>
      <c r="I125">
        <v>32</v>
      </c>
      <c r="J125">
        <v>6078</v>
      </c>
      <c r="K125">
        <v>2.39</v>
      </c>
      <c r="L125">
        <v>2.46</v>
      </c>
      <c r="M125">
        <v>2.2000000000000002</v>
      </c>
      <c r="N125">
        <v>2.4900000000000002</v>
      </c>
      <c r="O125">
        <v>1.34</v>
      </c>
      <c r="P125">
        <v>1.46</v>
      </c>
      <c r="Q125">
        <v>1.26</v>
      </c>
      <c r="R125" s="25"/>
      <c r="S125" s="8">
        <f t="shared" si="7"/>
        <v>3.5389930898321817</v>
      </c>
      <c r="T125" s="3">
        <f t="shared" si="8"/>
        <v>3.642645607107601</v>
      </c>
      <c r="U125" s="3">
        <f t="shared" si="9"/>
        <v>3.2576505429417573</v>
      </c>
      <c r="V125" s="3">
        <f t="shared" si="10"/>
        <v>3.6870681145113529</v>
      </c>
      <c r="W125" s="3">
        <f t="shared" si="11"/>
        <v>1.9842053307008884</v>
      </c>
      <c r="X125" s="3">
        <f t="shared" si="12"/>
        <v>2.1618953603158935</v>
      </c>
      <c r="Y125" s="9">
        <f t="shared" si="13"/>
        <v>1.8657453109575519</v>
      </c>
      <c r="Z125" s="4">
        <f>(V125/T125)*100</f>
        <v>101.21951219512198</v>
      </c>
      <c r="AA125" s="9"/>
    </row>
    <row r="126" spans="1:27">
      <c r="A126" t="s">
        <v>11</v>
      </c>
      <c r="B126" t="s">
        <v>89</v>
      </c>
      <c r="C126">
        <v>40</v>
      </c>
      <c r="D126" t="s">
        <v>90</v>
      </c>
      <c r="E126">
        <v>103</v>
      </c>
      <c r="F126" t="s">
        <v>13</v>
      </c>
      <c r="G126" t="s">
        <v>14</v>
      </c>
      <c r="R126" s="25"/>
      <c r="S126" s="8"/>
      <c r="T126" s="3"/>
      <c r="U126" s="3"/>
      <c r="V126" s="3"/>
      <c r="W126" s="3"/>
      <c r="X126" s="3"/>
      <c r="Y126" s="9"/>
      <c r="Z126" s="4"/>
      <c r="AA126" s="9"/>
    </row>
    <row r="127" spans="1:27">
      <c r="B127">
        <v>583</v>
      </c>
      <c r="C127">
        <v>99</v>
      </c>
      <c r="D127">
        <v>95</v>
      </c>
      <c r="E127">
        <v>86</v>
      </c>
      <c r="F127">
        <v>96</v>
      </c>
      <c r="G127">
        <v>52</v>
      </c>
      <c r="H127">
        <v>57</v>
      </c>
      <c r="I127">
        <v>49</v>
      </c>
      <c r="J127">
        <v>9264</v>
      </c>
      <c r="K127">
        <v>3.91</v>
      </c>
      <c r="L127">
        <v>3.74</v>
      </c>
      <c r="M127">
        <v>3.4</v>
      </c>
      <c r="N127">
        <v>3.77</v>
      </c>
      <c r="O127">
        <v>2.04</v>
      </c>
      <c r="P127">
        <v>2.2400000000000002</v>
      </c>
      <c r="Q127">
        <v>1.93</v>
      </c>
      <c r="R127" s="25"/>
      <c r="S127" s="8">
        <f t="shared" si="7"/>
        <v>3.7985751295336789</v>
      </c>
      <c r="T127" s="3">
        <f t="shared" si="8"/>
        <v>3.633419689119171</v>
      </c>
      <c r="U127" s="3">
        <f t="shared" si="9"/>
        <v>3.3031088082901556</v>
      </c>
      <c r="V127" s="3">
        <f t="shared" si="10"/>
        <v>3.6625647668393784</v>
      </c>
      <c r="W127" s="3">
        <f t="shared" si="11"/>
        <v>1.9818652849740932</v>
      </c>
      <c r="X127" s="3">
        <f t="shared" si="12"/>
        <v>2.1761658031088085</v>
      </c>
      <c r="Y127" s="9">
        <f t="shared" si="13"/>
        <v>1.875</v>
      </c>
      <c r="Z127" s="4"/>
      <c r="AA127" s="9"/>
    </row>
    <row r="128" spans="1:27" ht="15.75" thickBot="1">
      <c r="B128">
        <v>390</v>
      </c>
      <c r="C128">
        <v>68</v>
      </c>
      <c r="D128">
        <v>66</v>
      </c>
      <c r="E128">
        <v>60</v>
      </c>
      <c r="F128">
        <v>66</v>
      </c>
      <c r="G128">
        <v>36</v>
      </c>
      <c r="H128">
        <v>39</v>
      </c>
      <c r="I128">
        <v>33</v>
      </c>
      <c r="J128">
        <v>6193</v>
      </c>
      <c r="K128">
        <v>2.69</v>
      </c>
      <c r="L128">
        <v>2.6</v>
      </c>
      <c r="M128">
        <v>2.35</v>
      </c>
      <c r="N128">
        <v>2.6</v>
      </c>
      <c r="O128">
        <v>1.41</v>
      </c>
      <c r="P128">
        <v>1.54</v>
      </c>
      <c r="Q128">
        <v>1.3</v>
      </c>
      <c r="R128" s="26"/>
      <c r="S128" s="10">
        <f t="shared" si="7"/>
        <v>3.9092523817212981</v>
      </c>
      <c r="T128" s="11">
        <f t="shared" si="8"/>
        <v>3.7784595511060877</v>
      </c>
      <c r="U128" s="11">
        <f t="shared" si="9"/>
        <v>3.4151461327305022</v>
      </c>
      <c r="V128" s="11">
        <f t="shared" si="10"/>
        <v>3.7784595511060877</v>
      </c>
      <c r="W128" s="11">
        <f t="shared" si="11"/>
        <v>2.0490876796383013</v>
      </c>
      <c r="X128" s="11">
        <f t="shared" si="12"/>
        <v>2.2380106571936058</v>
      </c>
      <c r="Y128" s="12">
        <f t="shared" si="13"/>
        <v>1.8892297755530438</v>
      </c>
      <c r="Z128" s="18"/>
      <c r="AA128" s="12"/>
    </row>
    <row r="129" spans="1:27">
      <c r="A129" t="s">
        <v>91</v>
      </c>
      <c r="S129" s="13"/>
      <c r="T129" s="14"/>
      <c r="U129" s="14"/>
      <c r="V129" s="14"/>
      <c r="W129" s="14"/>
      <c r="X129" s="14"/>
      <c r="Y129" s="15"/>
      <c r="Z129" s="16"/>
      <c r="AA129" s="14"/>
    </row>
    <row r="130" spans="1:27" ht="15.75" thickBot="1">
      <c r="A130" t="s">
        <v>11</v>
      </c>
      <c r="B130" t="s">
        <v>92</v>
      </c>
      <c r="C130">
        <v>40</v>
      </c>
      <c r="D130" t="s">
        <v>93</v>
      </c>
      <c r="E130">
        <v>104</v>
      </c>
      <c r="F130" t="s">
        <v>13</v>
      </c>
      <c r="G130" t="s">
        <v>14</v>
      </c>
      <c r="S130" s="19"/>
      <c r="T130" s="20"/>
      <c r="U130" s="20"/>
      <c r="V130" s="20"/>
      <c r="W130" s="20"/>
      <c r="X130" s="20"/>
      <c r="Y130" s="21"/>
      <c r="Z130" s="22"/>
      <c r="AA130" s="20"/>
    </row>
    <row r="131" spans="1:27">
      <c r="B131">
        <v>580</v>
      </c>
      <c r="C131">
        <v>94</v>
      </c>
      <c r="D131">
        <v>93</v>
      </c>
      <c r="E131">
        <v>84</v>
      </c>
      <c r="F131">
        <v>92</v>
      </c>
      <c r="G131">
        <v>51</v>
      </c>
      <c r="H131">
        <v>55</v>
      </c>
      <c r="I131">
        <v>46</v>
      </c>
      <c r="J131">
        <v>9212</v>
      </c>
      <c r="K131">
        <v>3.7</v>
      </c>
      <c r="L131">
        <v>3.67</v>
      </c>
      <c r="M131">
        <v>3.31</v>
      </c>
      <c r="N131">
        <v>3.63</v>
      </c>
      <c r="O131">
        <v>2.02</v>
      </c>
      <c r="P131">
        <v>2.15</v>
      </c>
      <c r="Q131">
        <v>1.81</v>
      </c>
      <c r="R131" s="24" t="s">
        <v>141</v>
      </c>
      <c r="S131" s="5">
        <f t="shared" si="7"/>
        <v>3.6148501953973078</v>
      </c>
      <c r="T131" s="6">
        <f t="shared" si="8"/>
        <v>3.5855405992184108</v>
      </c>
      <c r="U131" s="6">
        <f t="shared" si="9"/>
        <v>3.2338254450716457</v>
      </c>
      <c r="V131" s="6">
        <f t="shared" si="10"/>
        <v>3.5464611376465478</v>
      </c>
      <c r="W131" s="6">
        <f t="shared" si="11"/>
        <v>1.9735128093790708</v>
      </c>
      <c r="X131" s="6">
        <f t="shared" si="12"/>
        <v>2.1005210594876247</v>
      </c>
      <c r="Y131" s="7">
        <f t="shared" si="13"/>
        <v>1.7683456361267911</v>
      </c>
      <c r="Z131" s="17"/>
      <c r="AA131" s="7"/>
    </row>
    <row r="132" spans="1:27">
      <c r="B132">
        <v>389</v>
      </c>
      <c r="C132">
        <v>62</v>
      </c>
      <c r="D132">
        <v>63</v>
      </c>
      <c r="E132">
        <v>56</v>
      </c>
      <c r="F132">
        <v>62</v>
      </c>
      <c r="G132">
        <v>34</v>
      </c>
      <c r="H132">
        <v>35</v>
      </c>
      <c r="I132">
        <v>28</v>
      </c>
      <c r="J132">
        <v>6177</v>
      </c>
      <c r="K132">
        <v>2.4300000000000002</v>
      </c>
      <c r="L132">
        <v>2.4700000000000002</v>
      </c>
      <c r="M132">
        <v>2.19</v>
      </c>
      <c r="N132">
        <v>2.44</v>
      </c>
      <c r="O132">
        <v>1.33</v>
      </c>
      <c r="P132">
        <v>1.37</v>
      </c>
      <c r="Q132">
        <v>1.1000000000000001</v>
      </c>
      <c r="R132" s="25"/>
      <c r="S132" s="8">
        <f t="shared" si="7"/>
        <v>3.5405536668285578</v>
      </c>
      <c r="T132" s="3">
        <f t="shared" si="8"/>
        <v>3.5988343856240892</v>
      </c>
      <c r="U132" s="3">
        <f t="shared" si="9"/>
        <v>3.1908693540553665</v>
      </c>
      <c r="V132" s="3">
        <f t="shared" si="10"/>
        <v>3.5551238465274406</v>
      </c>
      <c r="W132" s="3">
        <f t="shared" si="11"/>
        <v>1.9378338999514326</v>
      </c>
      <c r="X132" s="3">
        <f t="shared" si="12"/>
        <v>1.9961146187469649</v>
      </c>
      <c r="Y132" s="9">
        <f t="shared" si="13"/>
        <v>1.6027197668771249</v>
      </c>
      <c r="Z132" s="4"/>
      <c r="AA132" s="9"/>
    </row>
    <row r="133" spans="1:27">
      <c r="A133" t="s">
        <v>11</v>
      </c>
      <c r="B133" t="s">
        <v>94</v>
      </c>
      <c r="C133">
        <v>40</v>
      </c>
      <c r="D133" t="s">
        <v>95</v>
      </c>
      <c r="E133">
        <v>104</v>
      </c>
      <c r="F133" t="s">
        <v>13</v>
      </c>
      <c r="G133" t="s">
        <v>14</v>
      </c>
      <c r="R133" s="25"/>
      <c r="S133" s="8"/>
      <c r="T133" s="3"/>
      <c r="U133" s="3"/>
      <c r="V133" s="3"/>
      <c r="W133" s="3"/>
      <c r="X133" s="3"/>
      <c r="Y133" s="9"/>
      <c r="Z133" s="4"/>
      <c r="AA133" s="9"/>
    </row>
    <row r="134" spans="1:27">
      <c r="B134">
        <v>584</v>
      </c>
      <c r="C134">
        <v>96</v>
      </c>
      <c r="D134">
        <v>93</v>
      </c>
      <c r="E134">
        <v>85</v>
      </c>
      <c r="F134">
        <v>94</v>
      </c>
      <c r="G134">
        <v>51</v>
      </c>
      <c r="H134">
        <v>56</v>
      </c>
      <c r="I134">
        <v>49</v>
      </c>
      <c r="J134">
        <v>9272</v>
      </c>
      <c r="K134">
        <v>3.76</v>
      </c>
      <c r="L134">
        <v>3.66</v>
      </c>
      <c r="M134">
        <v>3.35</v>
      </c>
      <c r="N134">
        <v>3.69</v>
      </c>
      <c r="O134">
        <v>2.02</v>
      </c>
      <c r="P134">
        <v>2.2200000000000002</v>
      </c>
      <c r="Q134">
        <v>1.91</v>
      </c>
      <c r="R134" s="25"/>
      <c r="S134" s="8">
        <f t="shared" si="7"/>
        <v>3.64969801553063</v>
      </c>
      <c r="T134" s="3">
        <f t="shared" si="8"/>
        <v>3.5526315789473686</v>
      </c>
      <c r="U134" s="3">
        <f t="shared" si="9"/>
        <v>3.2517256255392581</v>
      </c>
      <c r="V134" s="3">
        <f t="shared" si="10"/>
        <v>3.5817515099223467</v>
      </c>
      <c r="W134" s="3">
        <f t="shared" si="11"/>
        <v>1.9607420189818809</v>
      </c>
      <c r="X134" s="3">
        <f t="shared" si="12"/>
        <v>2.154874892148404</v>
      </c>
      <c r="Y134" s="9">
        <f t="shared" si="13"/>
        <v>1.8539689387402933</v>
      </c>
      <c r="Z134" s="4">
        <f>(T134/V134)*100</f>
        <v>99.1869918699187</v>
      </c>
      <c r="AA134" s="9"/>
    </row>
    <row r="135" spans="1:27">
      <c r="B135">
        <v>392</v>
      </c>
      <c r="C135">
        <v>65</v>
      </c>
      <c r="D135">
        <v>64</v>
      </c>
      <c r="E135">
        <v>56</v>
      </c>
      <c r="F135">
        <v>63</v>
      </c>
      <c r="G135">
        <v>35</v>
      </c>
      <c r="H135">
        <v>36</v>
      </c>
      <c r="I135">
        <v>33</v>
      </c>
      <c r="J135">
        <v>6229</v>
      </c>
      <c r="K135">
        <v>2.5499999999999998</v>
      </c>
      <c r="L135">
        <v>2.5</v>
      </c>
      <c r="M135">
        <v>2.19</v>
      </c>
      <c r="N135">
        <v>2.4700000000000002</v>
      </c>
      <c r="O135">
        <v>1.39</v>
      </c>
      <c r="P135">
        <v>1.43</v>
      </c>
      <c r="Q135">
        <v>1.3</v>
      </c>
      <c r="R135" s="25"/>
      <c r="S135" s="8">
        <f t="shared" si="7"/>
        <v>3.6843795151709746</v>
      </c>
      <c r="T135" s="3">
        <f t="shared" si="8"/>
        <v>3.6121367795793868</v>
      </c>
      <c r="U135" s="3">
        <f t="shared" si="9"/>
        <v>3.1642318189115426</v>
      </c>
      <c r="V135" s="3">
        <f t="shared" si="10"/>
        <v>3.5687911382244342</v>
      </c>
      <c r="W135" s="3">
        <f t="shared" si="11"/>
        <v>2.008348049446139</v>
      </c>
      <c r="X135" s="3">
        <f t="shared" si="12"/>
        <v>2.0661422379194092</v>
      </c>
      <c r="Y135" s="9">
        <f t="shared" si="13"/>
        <v>1.8783111253812812</v>
      </c>
      <c r="Z135" s="4">
        <f>(T135/V135)*100</f>
        <v>101.21457489878543</v>
      </c>
      <c r="AA135" s="9"/>
    </row>
    <row r="136" spans="1:27">
      <c r="A136" t="s">
        <v>11</v>
      </c>
      <c r="B136" t="s">
        <v>94</v>
      </c>
      <c r="C136">
        <v>40</v>
      </c>
      <c r="D136" t="s">
        <v>96</v>
      </c>
      <c r="E136">
        <v>104</v>
      </c>
      <c r="F136" t="s">
        <v>13</v>
      </c>
      <c r="G136" t="s">
        <v>14</v>
      </c>
      <c r="R136" s="25"/>
      <c r="S136" s="8"/>
      <c r="T136" s="3"/>
      <c r="U136" s="3"/>
      <c r="V136" s="3"/>
      <c r="W136" s="3"/>
      <c r="X136" s="3"/>
      <c r="Y136" s="9"/>
      <c r="Z136" s="4"/>
      <c r="AA136" s="23">
        <f>AVERAGE(Z134:Z138)</f>
        <v>99.431086731317947</v>
      </c>
    </row>
    <row r="137" spans="1:27">
      <c r="B137">
        <v>575</v>
      </c>
      <c r="C137">
        <v>98</v>
      </c>
      <c r="D137">
        <v>93</v>
      </c>
      <c r="E137">
        <v>84</v>
      </c>
      <c r="F137">
        <v>92</v>
      </c>
      <c r="G137">
        <v>50</v>
      </c>
      <c r="H137">
        <v>55</v>
      </c>
      <c r="I137">
        <v>47</v>
      </c>
      <c r="J137">
        <v>9137</v>
      </c>
      <c r="K137">
        <v>3.85</v>
      </c>
      <c r="L137">
        <v>3.67</v>
      </c>
      <c r="M137">
        <v>3.29</v>
      </c>
      <c r="N137">
        <v>3.63</v>
      </c>
      <c r="O137">
        <v>1.97</v>
      </c>
      <c r="P137">
        <v>2.15</v>
      </c>
      <c r="Q137">
        <v>1.86</v>
      </c>
      <c r="R137" s="25"/>
      <c r="S137" s="8">
        <f t="shared" si="7"/>
        <v>3.7922731750027361</v>
      </c>
      <c r="T137" s="3">
        <f t="shared" si="8"/>
        <v>3.6149720914961145</v>
      </c>
      <c r="U137" s="3">
        <f t="shared" si="9"/>
        <v>3.2406698040932471</v>
      </c>
      <c r="V137" s="3">
        <f t="shared" si="10"/>
        <v>3.5755718507168655</v>
      </c>
      <c r="W137" s="3">
        <f t="shared" si="11"/>
        <v>1.9404618583780233</v>
      </c>
      <c r="X137" s="3">
        <f t="shared" si="12"/>
        <v>2.1177629418846449</v>
      </c>
      <c r="Y137" s="9">
        <f t="shared" si="13"/>
        <v>1.832111196235088</v>
      </c>
      <c r="Z137" s="4">
        <f>(V137/T137)*100</f>
        <v>98.910081743869213</v>
      </c>
      <c r="AA137" s="9"/>
    </row>
    <row r="138" spans="1:27">
      <c r="B138">
        <v>390</v>
      </c>
      <c r="C138">
        <v>68</v>
      </c>
      <c r="D138">
        <v>64</v>
      </c>
      <c r="E138">
        <v>57</v>
      </c>
      <c r="F138">
        <v>63</v>
      </c>
      <c r="G138">
        <v>36</v>
      </c>
      <c r="H138">
        <v>39</v>
      </c>
      <c r="I138">
        <v>33</v>
      </c>
      <c r="J138">
        <v>6197</v>
      </c>
      <c r="K138">
        <v>2.66</v>
      </c>
      <c r="L138">
        <v>2.52</v>
      </c>
      <c r="M138">
        <v>2.2599999999999998</v>
      </c>
      <c r="N138">
        <v>2.48</v>
      </c>
      <c r="O138">
        <v>1.4</v>
      </c>
      <c r="P138">
        <v>1.53</v>
      </c>
      <c r="Q138">
        <v>1.31</v>
      </c>
      <c r="R138" s="25"/>
      <c r="S138" s="8">
        <f t="shared" si="7"/>
        <v>3.8631595933516216</v>
      </c>
      <c r="T138" s="3">
        <f t="shared" si="8"/>
        <v>3.6598354042278523</v>
      </c>
      <c r="U138" s="3">
        <f t="shared" si="9"/>
        <v>3.2822333387122797</v>
      </c>
      <c r="V138" s="3">
        <f t="shared" si="10"/>
        <v>3.601742778763918</v>
      </c>
      <c r="W138" s="3">
        <f t="shared" si="11"/>
        <v>2.0332418912376955</v>
      </c>
      <c r="X138" s="3">
        <f t="shared" si="12"/>
        <v>2.2220429239954815</v>
      </c>
      <c r="Y138" s="9">
        <f t="shared" si="13"/>
        <v>1.9025334839438437</v>
      </c>
      <c r="Z138" s="4">
        <f>(V138/T138)*100</f>
        <v>98.412698412698404</v>
      </c>
      <c r="AA138" s="9"/>
    </row>
    <row r="139" spans="1:27">
      <c r="A139" t="s">
        <v>11</v>
      </c>
      <c r="B139" t="s">
        <v>97</v>
      </c>
      <c r="C139">
        <v>40</v>
      </c>
      <c r="D139" t="s">
        <v>98</v>
      </c>
      <c r="E139">
        <v>104</v>
      </c>
      <c r="F139" t="s">
        <v>13</v>
      </c>
      <c r="G139" t="s">
        <v>14</v>
      </c>
      <c r="R139" s="25"/>
      <c r="S139" s="8"/>
      <c r="T139" s="3"/>
      <c r="U139" s="3"/>
      <c r="V139" s="3"/>
      <c r="W139" s="3"/>
      <c r="X139" s="3"/>
      <c r="Y139" s="9"/>
      <c r="Z139" s="4"/>
      <c r="AA139" s="9"/>
    </row>
    <row r="140" spans="1:27">
      <c r="B140">
        <v>581</v>
      </c>
      <c r="C140">
        <v>106</v>
      </c>
      <c r="D140">
        <v>100</v>
      </c>
      <c r="E140">
        <v>90</v>
      </c>
      <c r="F140">
        <v>102</v>
      </c>
      <c r="G140">
        <v>54</v>
      </c>
      <c r="H140">
        <v>59</v>
      </c>
      <c r="I140">
        <v>50</v>
      </c>
      <c r="J140">
        <v>9232</v>
      </c>
      <c r="K140">
        <v>4.18</v>
      </c>
      <c r="L140">
        <v>3.94</v>
      </c>
      <c r="M140">
        <v>3.56</v>
      </c>
      <c r="N140">
        <v>4</v>
      </c>
      <c r="O140">
        <v>2.11</v>
      </c>
      <c r="P140">
        <v>2.31</v>
      </c>
      <c r="Q140">
        <v>1.96</v>
      </c>
      <c r="R140" s="25"/>
      <c r="S140" s="8">
        <f t="shared" si="7"/>
        <v>4.0749566724436743</v>
      </c>
      <c r="T140" s="3">
        <f t="shared" si="8"/>
        <v>3.8409878682842287</v>
      </c>
      <c r="U140" s="3">
        <f t="shared" si="9"/>
        <v>3.47053726169844</v>
      </c>
      <c r="V140" s="3">
        <f t="shared" si="10"/>
        <v>3.8994800693240901</v>
      </c>
      <c r="W140" s="3">
        <f t="shared" si="11"/>
        <v>2.0569757365684573</v>
      </c>
      <c r="X140" s="3">
        <f t="shared" si="12"/>
        <v>2.2519497400346622</v>
      </c>
      <c r="Y140" s="9">
        <f t="shared" si="13"/>
        <v>1.9107452339688042</v>
      </c>
      <c r="Z140" s="4"/>
      <c r="AA140" s="9"/>
    </row>
    <row r="141" spans="1:27" ht="15.75" thickBot="1">
      <c r="B141">
        <v>390</v>
      </c>
      <c r="C141">
        <v>72</v>
      </c>
      <c r="D141">
        <v>68</v>
      </c>
      <c r="E141">
        <v>61</v>
      </c>
      <c r="F141">
        <v>69</v>
      </c>
      <c r="G141">
        <v>36</v>
      </c>
      <c r="H141">
        <v>39</v>
      </c>
      <c r="I141">
        <v>33</v>
      </c>
      <c r="J141">
        <v>6197</v>
      </c>
      <c r="K141">
        <v>2.81</v>
      </c>
      <c r="L141">
        <v>2.67</v>
      </c>
      <c r="M141">
        <v>2.38</v>
      </c>
      <c r="N141">
        <v>2.7</v>
      </c>
      <c r="O141">
        <v>1.42</v>
      </c>
      <c r="P141">
        <v>1.52</v>
      </c>
      <c r="Q141">
        <v>1.3</v>
      </c>
      <c r="R141" s="26"/>
      <c r="S141" s="10">
        <f t="shared" si="7"/>
        <v>4.0810069388413748</v>
      </c>
      <c r="T141" s="11">
        <f t="shared" si="8"/>
        <v>3.8776827497176054</v>
      </c>
      <c r="U141" s="11">
        <f t="shared" si="9"/>
        <v>3.4565112151040824</v>
      </c>
      <c r="V141" s="11">
        <f t="shared" si="10"/>
        <v>3.9212522188155559</v>
      </c>
      <c r="W141" s="11">
        <f t="shared" si="11"/>
        <v>2.0622882039696626</v>
      </c>
      <c r="X141" s="11">
        <f t="shared" si="12"/>
        <v>2.2075197676294982</v>
      </c>
      <c r="Y141" s="12">
        <f t="shared" si="13"/>
        <v>1.8880103275778604</v>
      </c>
      <c r="Z141" s="18"/>
      <c r="AA141" s="12"/>
    </row>
    <row r="142" spans="1:27">
      <c r="A142" t="s">
        <v>99</v>
      </c>
      <c r="S142" s="13"/>
      <c r="T142" s="14"/>
      <c r="U142" s="14"/>
      <c r="V142" s="14"/>
      <c r="W142" s="14"/>
      <c r="X142" s="14"/>
      <c r="Y142" s="15"/>
      <c r="Z142" s="16"/>
      <c r="AA142" s="14"/>
    </row>
    <row r="143" spans="1:27" ht="15.75" thickBot="1">
      <c r="A143" t="s">
        <v>11</v>
      </c>
      <c r="B143" t="s">
        <v>100</v>
      </c>
      <c r="C143">
        <v>40</v>
      </c>
      <c r="D143" t="s">
        <v>101</v>
      </c>
      <c r="E143">
        <v>104</v>
      </c>
      <c r="F143" t="s">
        <v>13</v>
      </c>
      <c r="G143" t="s">
        <v>14</v>
      </c>
      <c r="S143" s="19"/>
      <c r="T143" s="20"/>
      <c r="U143" s="20"/>
      <c r="V143" s="20"/>
      <c r="W143" s="20"/>
      <c r="X143" s="20"/>
      <c r="Y143" s="21"/>
      <c r="Z143" s="22"/>
      <c r="AA143" s="20"/>
    </row>
    <row r="144" spans="1:27">
      <c r="B144">
        <v>580</v>
      </c>
      <c r="C144">
        <v>86</v>
      </c>
      <c r="D144">
        <v>85</v>
      </c>
      <c r="E144">
        <v>77</v>
      </c>
      <c r="F144">
        <v>84</v>
      </c>
      <c r="G144">
        <v>47</v>
      </c>
      <c r="H144">
        <v>50</v>
      </c>
      <c r="I144">
        <v>42</v>
      </c>
      <c r="J144">
        <v>9212</v>
      </c>
      <c r="K144">
        <v>3.39</v>
      </c>
      <c r="L144">
        <v>3.33</v>
      </c>
      <c r="M144">
        <v>3.04</v>
      </c>
      <c r="N144">
        <v>3.32</v>
      </c>
      <c r="O144">
        <v>1.83</v>
      </c>
      <c r="P144">
        <v>1.97</v>
      </c>
      <c r="Q144">
        <v>1.67</v>
      </c>
      <c r="R144" s="24" t="s">
        <v>142</v>
      </c>
      <c r="S144" s="5">
        <f t="shared" si="7"/>
        <v>3.3119843682153713</v>
      </c>
      <c r="T144" s="6">
        <f t="shared" si="8"/>
        <v>3.253365175857577</v>
      </c>
      <c r="U144" s="6">
        <f t="shared" si="9"/>
        <v>2.9700390794615719</v>
      </c>
      <c r="V144" s="6">
        <f t="shared" si="10"/>
        <v>3.2435953104646114</v>
      </c>
      <c r="W144" s="6">
        <f t="shared" si="11"/>
        <v>1.7878853669127226</v>
      </c>
      <c r="X144" s="6">
        <f t="shared" si="12"/>
        <v>1.9246634824142423</v>
      </c>
      <c r="Y144" s="7">
        <f t="shared" si="13"/>
        <v>1.6315675206252713</v>
      </c>
      <c r="Z144" s="17">
        <f>(T144/V144)*100</f>
        <v>100.30120481927712</v>
      </c>
      <c r="AA144" s="7"/>
    </row>
    <row r="145" spans="1:27">
      <c r="B145">
        <v>393</v>
      </c>
      <c r="C145">
        <v>58</v>
      </c>
      <c r="D145">
        <v>60</v>
      </c>
      <c r="E145">
        <v>53</v>
      </c>
      <c r="F145">
        <v>60</v>
      </c>
      <c r="G145">
        <v>33</v>
      </c>
      <c r="H145">
        <v>36</v>
      </c>
      <c r="I145">
        <v>31</v>
      </c>
      <c r="J145">
        <v>6237</v>
      </c>
      <c r="K145">
        <v>2.29</v>
      </c>
      <c r="L145">
        <v>2.34</v>
      </c>
      <c r="M145">
        <v>2.09</v>
      </c>
      <c r="N145">
        <v>2.35</v>
      </c>
      <c r="O145">
        <v>1.28</v>
      </c>
      <c r="P145">
        <v>1.41</v>
      </c>
      <c r="Q145">
        <v>1.2</v>
      </c>
      <c r="R145" s="25"/>
      <c r="S145" s="8">
        <f t="shared" si="7"/>
        <v>3.3044733044733046</v>
      </c>
      <c r="T145" s="3">
        <f t="shared" si="8"/>
        <v>3.3766233766233764</v>
      </c>
      <c r="U145" s="3">
        <f t="shared" si="9"/>
        <v>3.0158730158730158</v>
      </c>
      <c r="V145" s="3">
        <f t="shared" si="10"/>
        <v>3.3910533910533909</v>
      </c>
      <c r="W145" s="3">
        <f t="shared" si="11"/>
        <v>1.847041847041847</v>
      </c>
      <c r="X145" s="3">
        <f t="shared" si="12"/>
        <v>2.0346320346320348</v>
      </c>
      <c r="Y145" s="9">
        <f t="shared" si="13"/>
        <v>1.7316017316017316</v>
      </c>
      <c r="Z145" s="4">
        <f>(T145/V145)*100</f>
        <v>99.574468085106389</v>
      </c>
      <c r="AA145" s="9"/>
    </row>
    <row r="146" spans="1:27">
      <c r="A146" t="s">
        <v>11</v>
      </c>
      <c r="B146" t="s">
        <v>100</v>
      </c>
      <c r="C146">
        <v>40</v>
      </c>
      <c r="D146" t="s">
        <v>102</v>
      </c>
      <c r="E146">
        <v>104</v>
      </c>
      <c r="F146" t="s">
        <v>13</v>
      </c>
      <c r="G146" t="s">
        <v>14</v>
      </c>
      <c r="R146" s="25"/>
      <c r="S146" s="8"/>
      <c r="T146" s="3"/>
      <c r="U146" s="3"/>
      <c r="V146" s="3"/>
      <c r="W146" s="3"/>
      <c r="X146" s="3"/>
      <c r="Y146" s="9"/>
      <c r="Z146" s="4"/>
      <c r="AA146" s="23">
        <f>AVERAGE(Z144:Z148)</f>
        <v>100.48210434759061</v>
      </c>
    </row>
    <row r="147" spans="1:27">
      <c r="B147">
        <v>584</v>
      </c>
      <c r="C147">
        <v>89</v>
      </c>
      <c r="D147">
        <v>86</v>
      </c>
      <c r="E147">
        <v>78</v>
      </c>
      <c r="F147">
        <v>87</v>
      </c>
      <c r="G147">
        <v>46</v>
      </c>
      <c r="H147">
        <v>50</v>
      </c>
      <c r="I147">
        <v>43</v>
      </c>
      <c r="J147">
        <v>9272</v>
      </c>
      <c r="K147">
        <v>3.51</v>
      </c>
      <c r="L147">
        <v>3.37</v>
      </c>
      <c r="M147">
        <v>3.06</v>
      </c>
      <c r="N147">
        <v>3.41</v>
      </c>
      <c r="O147">
        <v>1.82</v>
      </c>
      <c r="P147">
        <v>1.98</v>
      </c>
      <c r="Q147">
        <v>1.69</v>
      </c>
      <c r="R147" s="25"/>
      <c r="S147" s="8">
        <f t="shared" si="7"/>
        <v>3.4070319240724758</v>
      </c>
      <c r="T147" s="3">
        <f t="shared" si="8"/>
        <v>3.2711389128559101</v>
      </c>
      <c r="U147" s="3">
        <f t="shared" si="9"/>
        <v>2.9702329594477996</v>
      </c>
      <c r="V147" s="3">
        <f t="shared" si="10"/>
        <v>3.3099654874892148</v>
      </c>
      <c r="W147" s="3">
        <f t="shared" si="11"/>
        <v>1.7666091458153581</v>
      </c>
      <c r="X147" s="3">
        <f t="shared" si="12"/>
        <v>1.9219154443485764</v>
      </c>
      <c r="Y147" s="9">
        <f t="shared" si="13"/>
        <v>1.6404227782571181</v>
      </c>
      <c r="Z147" s="4">
        <f>(V147/T147)*100</f>
        <v>101.18694362017804</v>
      </c>
      <c r="AA147" s="9"/>
    </row>
    <row r="148" spans="1:27" ht="15.75" thickBot="1">
      <c r="B148">
        <v>386</v>
      </c>
      <c r="C148">
        <v>62</v>
      </c>
      <c r="D148">
        <v>59</v>
      </c>
      <c r="E148">
        <v>53</v>
      </c>
      <c r="F148">
        <v>59</v>
      </c>
      <c r="G148">
        <v>32</v>
      </c>
      <c r="H148">
        <v>35</v>
      </c>
      <c r="I148">
        <v>29</v>
      </c>
      <c r="J148">
        <v>6134</v>
      </c>
      <c r="K148">
        <v>2.4500000000000002</v>
      </c>
      <c r="L148">
        <v>2.31</v>
      </c>
      <c r="M148">
        <v>2.0699999999999998</v>
      </c>
      <c r="N148">
        <v>2.33</v>
      </c>
      <c r="O148">
        <v>1.26</v>
      </c>
      <c r="P148">
        <v>1.37</v>
      </c>
      <c r="Q148">
        <v>1.1399999999999999</v>
      </c>
      <c r="R148" s="26"/>
      <c r="S148" s="10">
        <f t="shared" si="7"/>
        <v>3.5947179654385395</v>
      </c>
      <c r="T148" s="11">
        <f t="shared" si="8"/>
        <v>3.3893055102706229</v>
      </c>
      <c r="U148" s="11">
        <f t="shared" si="9"/>
        <v>3.0371698728399088</v>
      </c>
      <c r="V148" s="11">
        <f t="shared" si="10"/>
        <v>3.4186501467231825</v>
      </c>
      <c r="W148" s="11">
        <f t="shared" si="11"/>
        <v>1.8487120965112487</v>
      </c>
      <c r="X148" s="11">
        <f t="shared" si="12"/>
        <v>2.0101075970003262</v>
      </c>
      <c r="Y148" s="12">
        <f t="shared" si="13"/>
        <v>1.6726442777958916</v>
      </c>
      <c r="Z148" s="18">
        <f>(V148/T148)*100</f>
        <v>100.86580086580086</v>
      </c>
      <c r="AA148" s="12"/>
    </row>
    <row r="149" spans="1:27">
      <c r="A149" t="s">
        <v>103</v>
      </c>
      <c r="S149" s="13"/>
      <c r="T149" s="14"/>
      <c r="U149" s="14"/>
      <c r="V149" s="14"/>
      <c r="W149" s="14"/>
      <c r="X149" s="14"/>
      <c r="Y149" s="15"/>
      <c r="Z149" s="16"/>
      <c r="AA149" s="14"/>
    </row>
    <row r="150" spans="1:27" ht="15.75" thickBot="1">
      <c r="A150" t="s">
        <v>11</v>
      </c>
      <c r="B150" t="s">
        <v>104</v>
      </c>
      <c r="C150">
        <v>40</v>
      </c>
      <c r="D150" t="s">
        <v>105</v>
      </c>
      <c r="E150">
        <v>104</v>
      </c>
      <c r="F150" t="s">
        <v>13</v>
      </c>
      <c r="G150" t="s">
        <v>14</v>
      </c>
      <c r="S150" s="19"/>
      <c r="T150" s="20"/>
      <c r="U150" s="20"/>
      <c r="V150" s="20"/>
      <c r="W150" s="20"/>
      <c r="X150" s="20"/>
      <c r="Y150" s="21"/>
      <c r="Z150" s="22"/>
      <c r="AA150" s="20"/>
    </row>
    <row r="151" spans="1:27">
      <c r="B151">
        <v>587</v>
      </c>
      <c r="C151">
        <v>72</v>
      </c>
      <c r="D151">
        <v>73</v>
      </c>
      <c r="E151">
        <v>65</v>
      </c>
      <c r="F151">
        <v>73</v>
      </c>
      <c r="G151">
        <v>38</v>
      </c>
      <c r="H151">
        <v>42</v>
      </c>
      <c r="I151">
        <v>36</v>
      </c>
      <c r="J151">
        <v>9320</v>
      </c>
      <c r="K151">
        <v>2.82</v>
      </c>
      <c r="L151">
        <v>2.87</v>
      </c>
      <c r="M151">
        <v>2.54</v>
      </c>
      <c r="N151">
        <v>2.89</v>
      </c>
      <c r="O151">
        <v>1.51</v>
      </c>
      <c r="P151">
        <v>1.65</v>
      </c>
      <c r="Q151">
        <v>1.42</v>
      </c>
      <c r="R151" s="24" t="s">
        <v>143</v>
      </c>
      <c r="S151" s="5">
        <f t="shared" si="7"/>
        <v>2.7231759656652361</v>
      </c>
      <c r="T151" s="6">
        <f t="shared" si="8"/>
        <v>2.7714592274678114</v>
      </c>
      <c r="U151" s="6">
        <f t="shared" si="9"/>
        <v>2.4527896995708156</v>
      </c>
      <c r="V151" s="6">
        <f t="shared" si="10"/>
        <v>2.790772532188841</v>
      </c>
      <c r="W151" s="6">
        <f t="shared" si="11"/>
        <v>1.4581545064377683</v>
      </c>
      <c r="X151" s="6">
        <f t="shared" si="12"/>
        <v>1.5933476394849786</v>
      </c>
      <c r="Y151" s="7">
        <f t="shared" si="13"/>
        <v>1.3712446351931331</v>
      </c>
      <c r="Z151" s="17"/>
      <c r="AA151" s="7"/>
    </row>
    <row r="152" spans="1:27">
      <c r="B152">
        <v>391</v>
      </c>
      <c r="C152">
        <v>48</v>
      </c>
      <c r="D152">
        <v>49</v>
      </c>
      <c r="E152">
        <v>43</v>
      </c>
      <c r="F152">
        <v>49</v>
      </c>
      <c r="G152">
        <v>25</v>
      </c>
      <c r="H152">
        <v>28</v>
      </c>
      <c r="I152">
        <v>24</v>
      </c>
      <c r="J152">
        <v>6217</v>
      </c>
      <c r="K152">
        <v>1.9</v>
      </c>
      <c r="L152">
        <v>1.93</v>
      </c>
      <c r="M152">
        <v>1.7</v>
      </c>
      <c r="N152">
        <v>1.93</v>
      </c>
      <c r="O152">
        <v>1</v>
      </c>
      <c r="P152">
        <v>1.1000000000000001</v>
      </c>
      <c r="Q152">
        <v>0.96</v>
      </c>
      <c r="R152" s="25"/>
      <c r="S152" s="8">
        <f t="shared" si="7"/>
        <v>2.7505227601737174</v>
      </c>
      <c r="T152" s="3">
        <f t="shared" si="8"/>
        <v>2.7939520669133024</v>
      </c>
      <c r="U152" s="3">
        <f t="shared" si="9"/>
        <v>2.4609940485764836</v>
      </c>
      <c r="V152" s="3">
        <f t="shared" si="10"/>
        <v>2.7939520669133024</v>
      </c>
      <c r="W152" s="3">
        <f t="shared" si="11"/>
        <v>1.4476435579861671</v>
      </c>
      <c r="X152" s="3">
        <f t="shared" si="12"/>
        <v>1.5924079137847837</v>
      </c>
      <c r="Y152" s="9">
        <f t="shared" si="13"/>
        <v>1.3897378156667204</v>
      </c>
      <c r="Z152" s="4"/>
      <c r="AA152" s="9"/>
    </row>
    <row r="153" spans="1:27">
      <c r="A153" t="s">
        <v>11</v>
      </c>
      <c r="B153" t="s">
        <v>104</v>
      </c>
      <c r="C153">
        <v>40</v>
      </c>
      <c r="D153" t="s">
        <v>106</v>
      </c>
      <c r="E153">
        <v>104</v>
      </c>
      <c r="F153" t="s">
        <v>13</v>
      </c>
      <c r="G153" t="s">
        <v>14</v>
      </c>
      <c r="R153" s="25"/>
      <c r="S153" s="8"/>
      <c r="T153" s="3"/>
      <c r="U153" s="3"/>
      <c r="V153" s="3"/>
      <c r="W153" s="3"/>
      <c r="X153" s="3"/>
      <c r="Y153" s="9"/>
      <c r="Z153" s="4"/>
      <c r="AA153" s="9"/>
    </row>
    <row r="154" spans="1:27">
      <c r="B154">
        <v>588</v>
      </c>
      <c r="C154">
        <v>75</v>
      </c>
      <c r="D154">
        <v>73</v>
      </c>
      <c r="E154">
        <v>65</v>
      </c>
      <c r="F154">
        <v>73</v>
      </c>
      <c r="G154">
        <v>38</v>
      </c>
      <c r="H154">
        <v>41</v>
      </c>
      <c r="I154">
        <v>35</v>
      </c>
      <c r="J154">
        <v>9347</v>
      </c>
      <c r="K154">
        <v>2.94</v>
      </c>
      <c r="L154">
        <v>2.87</v>
      </c>
      <c r="M154">
        <v>2.54</v>
      </c>
      <c r="N154">
        <v>2.87</v>
      </c>
      <c r="O154">
        <v>1.48</v>
      </c>
      <c r="P154">
        <v>1.62</v>
      </c>
      <c r="Q154">
        <v>1.38</v>
      </c>
      <c r="R154" s="25"/>
      <c r="S154" s="8">
        <f t="shared" si="7"/>
        <v>2.830854819728255</v>
      </c>
      <c r="T154" s="3">
        <f t="shared" si="8"/>
        <v>2.7634535144966299</v>
      </c>
      <c r="U154" s="3">
        <f t="shared" si="9"/>
        <v>2.4457045041189684</v>
      </c>
      <c r="V154" s="3">
        <f t="shared" si="10"/>
        <v>2.7634535144966299</v>
      </c>
      <c r="W154" s="3">
        <f t="shared" si="11"/>
        <v>1.4250561677543596</v>
      </c>
      <c r="X154" s="3">
        <f t="shared" si="12"/>
        <v>1.5598587782176101</v>
      </c>
      <c r="Y154" s="9">
        <f t="shared" si="13"/>
        <v>1.328768588852038</v>
      </c>
      <c r="Z154" s="4">
        <f>(T154/V154)*100</f>
        <v>100</v>
      </c>
      <c r="AA154" s="9"/>
    </row>
    <row r="155" spans="1:27">
      <c r="B155">
        <v>386</v>
      </c>
      <c r="C155">
        <v>47</v>
      </c>
      <c r="D155">
        <v>50</v>
      </c>
      <c r="E155">
        <v>43</v>
      </c>
      <c r="F155">
        <v>47</v>
      </c>
      <c r="G155">
        <v>28</v>
      </c>
      <c r="H155">
        <v>28</v>
      </c>
      <c r="I155">
        <v>24</v>
      </c>
      <c r="J155">
        <v>6130</v>
      </c>
      <c r="K155">
        <v>1.84</v>
      </c>
      <c r="L155">
        <v>1.96</v>
      </c>
      <c r="M155">
        <v>1.7</v>
      </c>
      <c r="N155">
        <v>1.85</v>
      </c>
      <c r="O155">
        <v>1.0900000000000001</v>
      </c>
      <c r="P155">
        <v>1.1000000000000001</v>
      </c>
      <c r="Q155">
        <v>0.96</v>
      </c>
      <c r="R155" s="25"/>
      <c r="S155" s="8">
        <f t="shared" si="7"/>
        <v>2.701468189233279</v>
      </c>
      <c r="T155" s="3">
        <f t="shared" si="8"/>
        <v>2.8776508972267538</v>
      </c>
      <c r="U155" s="3">
        <f t="shared" si="9"/>
        <v>2.495921696574225</v>
      </c>
      <c r="V155" s="3">
        <f t="shared" si="10"/>
        <v>2.7161500815660684</v>
      </c>
      <c r="W155" s="3">
        <f t="shared" si="11"/>
        <v>1.6003262642740619</v>
      </c>
      <c r="X155" s="3">
        <f t="shared" si="12"/>
        <v>1.6150081566068515</v>
      </c>
      <c r="Y155" s="9">
        <f t="shared" si="13"/>
        <v>1.4094616639477977</v>
      </c>
      <c r="Z155" s="4">
        <f>(T155/V155)*100</f>
        <v>105.94594594594595</v>
      </c>
      <c r="AA155" s="9"/>
    </row>
    <row r="156" spans="1:27">
      <c r="A156" t="s">
        <v>11</v>
      </c>
      <c r="B156" t="s">
        <v>104</v>
      </c>
      <c r="C156">
        <v>40</v>
      </c>
      <c r="D156" t="s">
        <v>107</v>
      </c>
      <c r="E156">
        <v>104</v>
      </c>
      <c r="F156" t="s">
        <v>13</v>
      </c>
      <c r="G156" t="s">
        <v>14</v>
      </c>
      <c r="R156" s="25"/>
      <c r="S156" s="8"/>
      <c r="T156" s="3"/>
      <c r="U156" s="3"/>
      <c r="V156" s="3"/>
      <c r="W156" s="3"/>
      <c r="X156" s="3"/>
      <c r="Y156" s="9"/>
      <c r="Z156" s="4"/>
      <c r="AA156" s="23">
        <f>AVERAGE(Z154:Z158)</f>
        <v>102.08631435433115</v>
      </c>
    </row>
    <row r="157" spans="1:27">
      <c r="B157">
        <v>587</v>
      </c>
      <c r="C157">
        <v>74</v>
      </c>
      <c r="D157">
        <v>73</v>
      </c>
      <c r="E157">
        <v>65</v>
      </c>
      <c r="F157">
        <v>74</v>
      </c>
      <c r="G157">
        <v>39</v>
      </c>
      <c r="H157">
        <v>41</v>
      </c>
      <c r="I157">
        <v>36</v>
      </c>
      <c r="J157">
        <v>9331</v>
      </c>
      <c r="K157">
        <v>2.93</v>
      </c>
      <c r="L157">
        <v>2.89</v>
      </c>
      <c r="M157">
        <v>2.56</v>
      </c>
      <c r="N157">
        <v>2.93</v>
      </c>
      <c r="O157">
        <v>1.52</v>
      </c>
      <c r="P157">
        <v>1.63</v>
      </c>
      <c r="Q157">
        <v>1.43</v>
      </c>
      <c r="R157" s="25"/>
      <c r="S157" s="8">
        <f t="shared" si="7"/>
        <v>2.8260636587718357</v>
      </c>
      <c r="T157" s="3">
        <f t="shared" si="8"/>
        <v>2.7874825849319471</v>
      </c>
      <c r="U157" s="3">
        <f t="shared" si="9"/>
        <v>2.4691887257528666</v>
      </c>
      <c r="V157" s="3">
        <f t="shared" si="10"/>
        <v>2.8260636587718357</v>
      </c>
      <c r="W157" s="3">
        <f t="shared" si="11"/>
        <v>1.4660808059157646</v>
      </c>
      <c r="X157" s="3">
        <f t="shared" si="12"/>
        <v>1.5721787589754579</v>
      </c>
      <c r="Y157" s="9">
        <f t="shared" si="13"/>
        <v>1.3792733897760154</v>
      </c>
      <c r="Z157" s="4">
        <f>(V157/T157)*100</f>
        <v>101.3840830449827</v>
      </c>
      <c r="AA157" s="9"/>
    </row>
    <row r="158" spans="1:27">
      <c r="B158">
        <v>398</v>
      </c>
      <c r="C158">
        <v>51</v>
      </c>
      <c r="D158">
        <v>50</v>
      </c>
      <c r="E158">
        <v>45</v>
      </c>
      <c r="F158">
        <v>51</v>
      </c>
      <c r="G158">
        <v>27</v>
      </c>
      <c r="H158">
        <v>28</v>
      </c>
      <c r="I158">
        <v>25</v>
      </c>
      <c r="J158">
        <v>6328</v>
      </c>
      <c r="K158">
        <v>2</v>
      </c>
      <c r="L158">
        <v>1.97</v>
      </c>
      <c r="M158">
        <v>1.76</v>
      </c>
      <c r="N158">
        <v>1.99</v>
      </c>
      <c r="O158">
        <v>1.04</v>
      </c>
      <c r="P158">
        <v>1.1200000000000001</v>
      </c>
      <c r="Q158">
        <v>0.97</v>
      </c>
      <c r="R158" s="25"/>
      <c r="S158" s="8">
        <f t="shared" si="7"/>
        <v>2.8445006321112514</v>
      </c>
      <c r="T158" s="3">
        <f t="shared" si="8"/>
        <v>2.8018331226295827</v>
      </c>
      <c r="U158" s="3">
        <f t="shared" si="9"/>
        <v>2.5031605562579013</v>
      </c>
      <c r="V158" s="3">
        <f t="shared" si="10"/>
        <v>2.8302781289506953</v>
      </c>
      <c r="W158" s="3">
        <f t="shared" si="11"/>
        <v>1.4791403286978508</v>
      </c>
      <c r="X158" s="3">
        <f t="shared" si="12"/>
        <v>1.5929203539823011</v>
      </c>
      <c r="Y158" s="9">
        <f t="shared" si="13"/>
        <v>1.379582806573957</v>
      </c>
      <c r="Z158" s="4">
        <f>(V158/T158)*100</f>
        <v>101.01522842639594</v>
      </c>
      <c r="AA158" s="9"/>
    </row>
    <row r="159" spans="1:27">
      <c r="A159" t="s">
        <v>11</v>
      </c>
      <c r="B159" t="s">
        <v>108</v>
      </c>
      <c r="C159">
        <v>41</v>
      </c>
      <c r="D159" t="s">
        <v>109</v>
      </c>
      <c r="E159">
        <v>106</v>
      </c>
      <c r="F159" t="s">
        <v>13</v>
      </c>
      <c r="G159" t="s">
        <v>14</v>
      </c>
      <c r="R159" s="25"/>
      <c r="S159" s="8"/>
      <c r="T159" s="3"/>
      <c r="U159" s="3"/>
      <c r="V159" s="3"/>
      <c r="W159" s="3"/>
      <c r="X159" s="3"/>
      <c r="Y159" s="9"/>
      <c r="Z159" s="4"/>
      <c r="AA159" s="9"/>
    </row>
    <row r="160" spans="1:27">
      <c r="B160">
        <v>582</v>
      </c>
      <c r="C160">
        <v>77</v>
      </c>
      <c r="D160">
        <v>72</v>
      </c>
      <c r="E160">
        <v>64</v>
      </c>
      <c r="F160">
        <v>74</v>
      </c>
      <c r="G160">
        <v>37</v>
      </c>
      <c r="H160">
        <v>41</v>
      </c>
      <c r="I160">
        <v>35</v>
      </c>
      <c r="J160">
        <v>9252</v>
      </c>
      <c r="K160">
        <v>3.02</v>
      </c>
      <c r="L160">
        <v>2.84</v>
      </c>
      <c r="M160">
        <v>2.5299999999999998</v>
      </c>
      <c r="N160">
        <v>2.91</v>
      </c>
      <c r="O160">
        <v>1.46</v>
      </c>
      <c r="P160">
        <v>1.63</v>
      </c>
      <c r="Q160">
        <v>1.39</v>
      </c>
      <c r="R160" s="25"/>
      <c r="S160" s="8">
        <f t="shared" si="7"/>
        <v>2.9377431906614788</v>
      </c>
      <c r="T160" s="3">
        <f t="shared" si="8"/>
        <v>2.7626459143968871</v>
      </c>
      <c r="U160" s="3">
        <f t="shared" si="9"/>
        <v>2.4610894941634243</v>
      </c>
      <c r="V160" s="3">
        <f t="shared" si="10"/>
        <v>2.8307392996108951</v>
      </c>
      <c r="W160" s="3">
        <f t="shared" si="11"/>
        <v>1.4202334630350195</v>
      </c>
      <c r="X160" s="3">
        <f t="shared" si="12"/>
        <v>1.5856031128404666</v>
      </c>
      <c r="Y160" s="9">
        <f t="shared" si="13"/>
        <v>1.3521400778210118</v>
      </c>
      <c r="Z160" s="4"/>
      <c r="AA160" s="9"/>
    </row>
    <row r="161" spans="1:27" ht="15.75" thickBot="1">
      <c r="B161">
        <v>391</v>
      </c>
      <c r="C161">
        <v>52</v>
      </c>
      <c r="D161">
        <v>50</v>
      </c>
      <c r="E161">
        <v>44</v>
      </c>
      <c r="F161">
        <v>51</v>
      </c>
      <c r="G161">
        <v>26</v>
      </c>
      <c r="H161">
        <v>28</v>
      </c>
      <c r="I161">
        <v>24</v>
      </c>
      <c r="J161">
        <v>6205</v>
      </c>
      <c r="K161">
        <v>2.04</v>
      </c>
      <c r="L161">
        <v>1.96</v>
      </c>
      <c r="M161">
        <v>1.71</v>
      </c>
      <c r="N161">
        <v>1.99</v>
      </c>
      <c r="O161">
        <v>1</v>
      </c>
      <c r="P161">
        <v>1.1100000000000001</v>
      </c>
      <c r="Q161">
        <v>0.94</v>
      </c>
      <c r="R161" s="26"/>
      <c r="S161" s="10">
        <f t="shared" si="7"/>
        <v>2.9589041095890409</v>
      </c>
      <c r="T161" s="11">
        <f t="shared" si="8"/>
        <v>2.8428686543110393</v>
      </c>
      <c r="U161" s="11">
        <f t="shared" si="9"/>
        <v>2.4802578565672846</v>
      </c>
      <c r="V161" s="11">
        <f t="shared" si="10"/>
        <v>2.8863819500402901</v>
      </c>
      <c r="W161" s="11">
        <f t="shared" si="11"/>
        <v>1.4504431909750202</v>
      </c>
      <c r="X161" s="11">
        <f t="shared" si="12"/>
        <v>1.6099919419822724</v>
      </c>
      <c r="Y161" s="12">
        <f t="shared" si="13"/>
        <v>1.3634165995165188</v>
      </c>
      <c r="Z161" s="18"/>
      <c r="AA161" s="12"/>
    </row>
    <row r="162" spans="1:27">
      <c r="A162" t="s">
        <v>110</v>
      </c>
      <c r="S162" s="13"/>
      <c r="T162" s="14"/>
      <c r="U162" s="14"/>
      <c r="V162" s="14"/>
      <c r="W162" s="14"/>
      <c r="X162" s="14"/>
      <c r="Y162" s="15"/>
      <c r="Z162" s="16"/>
      <c r="AA162" s="14"/>
    </row>
    <row r="163" spans="1:27" ht="15.75" thickBot="1">
      <c r="A163" t="s">
        <v>11</v>
      </c>
      <c r="B163" t="s">
        <v>111</v>
      </c>
      <c r="C163">
        <v>40</v>
      </c>
      <c r="D163" t="s">
        <v>112</v>
      </c>
      <c r="E163">
        <v>104</v>
      </c>
      <c r="F163" t="s">
        <v>13</v>
      </c>
      <c r="G163" t="s">
        <v>14</v>
      </c>
      <c r="S163" s="19"/>
      <c r="T163" s="20"/>
      <c r="U163" s="20"/>
      <c r="V163" s="20"/>
      <c r="W163" s="20"/>
      <c r="X163" s="20"/>
      <c r="Y163" s="21"/>
      <c r="Z163" s="22"/>
      <c r="AA163" s="20"/>
    </row>
    <row r="164" spans="1:27">
      <c r="B164">
        <v>590</v>
      </c>
      <c r="C164">
        <v>74</v>
      </c>
      <c r="D164">
        <v>70</v>
      </c>
      <c r="E164">
        <v>62</v>
      </c>
      <c r="F164">
        <v>72</v>
      </c>
      <c r="G164">
        <v>36</v>
      </c>
      <c r="H164">
        <v>41</v>
      </c>
      <c r="I164">
        <v>35</v>
      </c>
      <c r="J164">
        <v>9375</v>
      </c>
      <c r="K164">
        <v>2.93</v>
      </c>
      <c r="L164">
        <v>2.75</v>
      </c>
      <c r="M164">
        <v>2.44</v>
      </c>
      <c r="N164">
        <v>2.82</v>
      </c>
      <c r="O164">
        <v>1.43</v>
      </c>
      <c r="P164">
        <v>1.6</v>
      </c>
      <c r="Q164">
        <v>1.39</v>
      </c>
      <c r="R164" s="24" t="s">
        <v>144</v>
      </c>
      <c r="S164" s="5">
        <f t="shared" si="7"/>
        <v>2.8128000000000002</v>
      </c>
      <c r="T164" s="6">
        <f t="shared" si="8"/>
        <v>2.64</v>
      </c>
      <c r="U164" s="6">
        <f t="shared" si="9"/>
        <v>2.3424</v>
      </c>
      <c r="V164" s="6">
        <f t="shared" si="10"/>
        <v>2.7071999999999998</v>
      </c>
      <c r="W164" s="6">
        <f t="shared" si="11"/>
        <v>1.3728</v>
      </c>
      <c r="X164" s="6">
        <f t="shared" si="12"/>
        <v>1.536</v>
      </c>
      <c r="Y164" s="7">
        <f t="shared" si="13"/>
        <v>1.3344</v>
      </c>
      <c r="Z164" s="17">
        <f>(T164/V164)*100</f>
        <v>97.517730496453908</v>
      </c>
      <c r="AA164" s="7"/>
    </row>
    <row r="165" spans="1:27">
      <c r="B165">
        <v>396</v>
      </c>
      <c r="C165">
        <v>50</v>
      </c>
      <c r="D165">
        <v>49</v>
      </c>
      <c r="E165">
        <v>43</v>
      </c>
      <c r="F165">
        <v>49</v>
      </c>
      <c r="G165">
        <v>26</v>
      </c>
      <c r="H165">
        <v>29</v>
      </c>
      <c r="I165">
        <v>24</v>
      </c>
      <c r="J165">
        <v>6285</v>
      </c>
      <c r="K165">
        <v>1.98</v>
      </c>
      <c r="L165">
        <v>1.92</v>
      </c>
      <c r="M165">
        <v>1.69</v>
      </c>
      <c r="N165">
        <v>1.91</v>
      </c>
      <c r="O165">
        <v>1</v>
      </c>
      <c r="P165">
        <v>1.1399999999999999</v>
      </c>
      <c r="Q165">
        <v>0.96</v>
      </c>
      <c r="R165" s="25"/>
      <c r="S165" s="8">
        <f t="shared" si="7"/>
        <v>2.8353221957040571</v>
      </c>
      <c r="T165" s="3">
        <f t="shared" si="8"/>
        <v>2.7494033412887826</v>
      </c>
      <c r="U165" s="3">
        <f t="shared" si="9"/>
        <v>2.4200477326968972</v>
      </c>
      <c r="V165" s="3">
        <f t="shared" si="10"/>
        <v>2.7350835322195706</v>
      </c>
      <c r="W165" s="3">
        <f t="shared" si="11"/>
        <v>1.431980906921241</v>
      </c>
      <c r="X165" s="3">
        <f t="shared" si="12"/>
        <v>1.6324582338902147</v>
      </c>
      <c r="Y165" s="9">
        <f t="shared" si="13"/>
        <v>1.3747016706443913</v>
      </c>
      <c r="Z165" s="4">
        <f>(T165/V165)*100</f>
        <v>100.52356020942408</v>
      </c>
      <c r="AA165" s="9"/>
    </row>
    <row r="166" spans="1:27">
      <c r="A166" t="s">
        <v>11</v>
      </c>
      <c r="B166" t="s">
        <v>111</v>
      </c>
      <c r="C166">
        <v>40</v>
      </c>
      <c r="D166" t="s">
        <v>113</v>
      </c>
      <c r="E166">
        <v>104</v>
      </c>
      <c r="F166" t="s">
        <v>13</v>
      </c>
      <c r="G166" t="s">
        <v>14</v>
      </c>
      <c r="R166" s="25"/>
      <c r="S166" s="8"/>
      <c r="T166" s="3"/>
      <c r="U166" s="3"/>
      <c r="V166" s="3"/>
      <c r="W166" s="3"/>
      <c r="X166" s="3"/>
      <c r="Y166" s="9"/>
      <c r="Z166" s="4"/>
      <c r="AA166" s="23">
        <f>AVERAGE(Z164:Z168)</f>
        <v>99.601231767378579</v>
      </c>
    </row>
    <row r="167" spans="1:27">
      <c r="B167">
        <v>590</v>
      </c>
      <c r="C167">
        <v>75</v>
      </c>
      <c r="D167">
        <v>70</v>
      </c>
      <c r="E167">
        <v>62</v>
      </c>
      <c r="F167">
        <v>70</v>
      </c>
      <c r="G167">
        <v>38</v>
      </c>
      <c r="H167">
        <v>39</v>
      </c>
      <c r="I167">
        <v>35</v>
      </c>
      <c r="J167">
        <v>9367</v>
      </c>
      <c r="K167">
        <v>2.94</v>
      </c>
      <c r="L167">
        <v>2.75</v>
      </c>
      <c r="M167">
        <v>2.4300000000000002</v>
      </c>
      <c r="N167">
        <v>2.76</v>
      </c>
      <c r="O167">
        <v>1.48</v>
      </c>
      <c r="P167">
        <v>1.55</v>
      </c>
      <c r="Q167">
        <v>1.38</v>
      </c>
      <c r="R167" s="25"/>
      <c r="S167" s="8">
        <f t="shared" si="7"/>
        <v>2.824810504964236</v>
      </c>
      <c r="T167" s="3">
        <f t="shared" si="8"/>
        <v>2.6422547240311731</v>
      </c>
      <c r="U167" s="3">
        <f t="shared" si="9"/>
        <v>2.3347923561439097</v>
      </c>
      <c r="V167" s="3">
        <f t="shared" si="10"/>
        <v>2.6518629230276498</v>
      </c>
      <c r="W167" s="3">
        <f t="shared" si="11"/>
        <v>1.4220134514785951</v>
      </c>
      <c r="X167" s="3">
        <f t="shared" si="12"/>
        <v>1.489270844453934</v>
      </c>
      <c r="Y167" s="9">
        <f t="shared" si="13"/>
        <v>1.3259314615138249</v>
      </c>
      <c r="Z167" s="4">
        <f>(V167/T167)*100</f>
        <v>100.36363636363635</v>
      </c>
      <c r="AA167" s="9"/>
    </row>
    <row r="168" spans="1:27" ht="15.75" thickBot="1">
      <c r="B168">
        <v>398</v>
      </c>
      <c r="C168">
        <v>51</v>
      </c>
      <c r="D168">
        <v>48</v>
      </c>
      <c r="E168">
        <v>42</v>
      </c>
      <c r="F168">
        <v>48</v>
      </c>
      <c r="G168">
        <v>26</v>
      </c>
      <c r="H168">
        <v>27</v>
      </c>
      <c r="I168">
        <v>25</v>
      </c>
      <c r="J168">
        <v>6328</v>
      </c>
      <c r="K168">
        <v>2</v>
      </c>
      <c r="L168">
        <v>1.89</v>
      </c>
      <c r="M168">
        <v>1.64</v>
      </c>
      <c r="N168">
        <v>1.89</v>
      </c>
      <c r="O168">
        <v>1.01</v>
      </c>
      <c r="P168">
        <v>1.06</v>
      </c>
      <c r="Q168">
        <v>1</v>
      </c>
      <c r="R168" s="26"/>
      <c r="S168" s="10">
        <f t="shared" ref="S168:S181" si="14">(K168*9000)/J168</f>
        <v>2.8445006321112514</v>
      </c>
      <c r="T168" s="11">
        <f t="shared" ref="T168:T181" si="15">(L168*9000)/J168</f>
        <v>2.6880530973451329</v>
      </c>
      <c r="U168" s="11">
        <f t="shared" ref="U168:U181" si="16">(M168*9000)/J168</f>
        <v>2.3324905183312263</v>
      </c>
      <c r="V168" s="11">
        <f t="shared" ref="V168:V181" si="17">(N168*9000)/J168</f>
        <v>2.6880530973451329</v>
      </c>
      <c r="W168" s="11">
        <f t="shared" ref="W168:W181" si="18">(O168*9000)/J168</f>
        <v>1.436472819216182</v>
      </c>
      <c r="X168" s="11">
        <f t="shared" ref="X168:X181" si="19">(P168*9000)/J168</f>
        <v>1.5075853350189634</v>
      </c>
      <c r="Y168" s="12">
        <f t="shared" ref="Y168:Y181" si="20">(Q168*9000)/J168</f>
        <v>1.4222503160556257</v>
      </c>
      <c r="Z168" s="18">
        <f>(V168/T168)*100</f>
        <v>100</v>
      </c>
      <c r="AA168" s="12"/>
    </row>
    <row r="169" spans="1:27">
      <c r="A169" t="s">
        <v>114</v>
      </c>
      <c r="S169" s="13"/>
      <c r="T169" s="14"/>
      <c r="U169" s="14"/>
      <c r="V169" s="14"/>
      <c r="W169" s="14"/>
      <c r="X169" s="14"/>
      <c r="Y169" s="15"/>
      <c r="Z169" s="16"/>
      <c r="AA169" s="14"/>
    </row>
    <row r="170" spans="1:27" ht="15.75" thickBot="1">
      <c r="A170" t="s">
        <v>11</v>
      </c>
      <c r="B170" t="s">
        <v>115</v>
      </c>
      <c r="C170">
        <v>41</v>
      </c>
      <c r="D170" t="s">
        <v>116</v>
      </c>
      <c r="E170">
        <v>105</v>
      </c>
      <c r="F170" t="s">
        <v>13</v>
      </c>
      <c r="G170" t="s">
        <v>14</v>
      </c>
      <c r="S170" s="19"/>
      <c r="T170" s="20"/>
      <c r="U170" s="20"/>
      <c r="V170" s="20"/>
      <c r="W170" s="20"/>
      <c r="X170" s="20"/>
      <c r="Y170" s="21"/>
      <c r="Z170" s="22"/>
      <c r="AA170" s="20"/>
    </row>
    <row r="171" spans="1:27">
      <c r="B171">
        <v>587</v>
      </c>
      <c r="C171">
        <v>70</v>
      </c>
      <c r="D171">
        <v>69</v>
      </c>
      <c r="E171">
        <v>64</v>
      </c>
      <c r="F171">
        <v>70</v>
      </c>
      <c r="G171">
        <v>38</v>
      </c>
      <c r="H171">
        <v>42</v>
      </c>
      <c r="I171">
        <v>36</v>
      </c>
      <c r="J171">
        <v>9324</v>
      </c>
      <c r="K171">
        <v>2.77</v>
      </c>
      <c r="L171">
        <v>2.72</v>
      </c>
      <c r="M171">
        <v>2.5099999999999998</v>
      </c>
      <c r="N171">
        <v>2.74</v>
      </c>
      <c r="O171">
        <v>1.5</v>
      </c>
      <c r="P171">
        <v>1.64</v>
      </c>
      <c r="Q171">
        <v>1.43</v>
      </c>
      <c r="R171" s="24" t="s">
        <v>145</v>
      </c>
      <c r="S171" s="5">
        <f t="shared" si="14"/>
        <v>2.6737451737451736</v>
      </c>
      <c r="T171" s="6">
        <f t="shared" si="15"/>
        <v>2.6254826254826256</v>
      </c>
      <c r="U171" s="6">
        <f t="shared" si="16"/>
        <v>2.4227799227799225</v>
      </c>
      <c r="V171" s="6">
        <f t="shared" si="17"/>
        <v>2.6447876447876451</v>
      </c>
      <c r="W171" s="6">
        <f t="shared" si="18"/>
        <v>1.4478764478764479</v>
      </c>
      <c r="X171" s="6">
        <f t="shared" si="19"/>
        <v>1.583011583011583</v>
      </c>
      <c r="Y171" s="7">
        <f t="shared" si="20"/>
        <v>1.3803088803088803</v>
      </c>
      <c r="Z171" s="17"/>
      <c r="AA171" s="7"/>
    </row>
    <row r="172" spans="1:27">
      <c r="B172">
        <v>398</v>
      </c>
      <c r="C172">
        <v>48</v>
      </c>
      <c r="D172">
        <v>47</v>
      </c>
      <c r="E172">
        <v>40</v>
      </c>
      <c r="F172">
        <v>48</v>
      </c>
      <c r="G172">
        <v>27</v>
      </c>
      <c r="H172">
        <v>27</v>
      </c>
      <c r="I172">
        <v>23</v>
      </c>
      <c r="J172">
        <v>6328</v>
      </c>
      <c r="K172">
        <v>1.91</v>
      </c>
      <c r="L172">
        <v>1.86</v>
      </c>
      <c r="M172">
        <v>1.59</v>
      </c>
      <c r="N172">
        <v>1.88</v>
      </c>
      <c r="O172">
        <v>1.04</v>
      </c>
      <c r="P172">
        <v>1.07</v>
      </c>
      <c r="Q172">
        <v>0.92</v>
      </c>
      <c r="R172" s="25"/>
      <c r="S172" s="8">
        <f t="shared" si="14"/>
        <v>2.7164981036662454</v>
      </c>
      <c r="T172" s="3">
        <f t="shared" si="15"/>
        <v>2.6453855878634638</v>
      </c>
      <c r="U172" s="3">
        <f t="shared" si="16"/>
        <v>2.2613780025284451</v>
      </c>
      <c r="V172" s="3">
        <f t="shared" si="17"/>
        <v>2.6738305941845764</v>
      </c>
      <c r="W172" s="3">
        <f t="shared" si="18"/>
        <v>1.4791403286978508</v>
      </c>
      <c r="X172" s="3">
        <f t="shared" si="19"/>
        <v>1.5218078381795197</v>
      </c>
      <c r="Y172" s="9">
        <f t="shared" si="20"/>
        <v>1.3084702907711758</v>
      </c>
      <c r="Z172" s="4"/>
      <c r="AA172" s="9"/>
    </row>
    <row r="173" spans="1:27">
      <c r="A173" t="s">
        <v>11</v>
      </c>
      <c r="B173" t="s">
        <v>117</v>
      </c>
      <c r="C173">
        <v>40</v>
      </c>
      <c r="D173" t="s">
        <v>118</v>
      </c>
      <c r="E173">
        <v>104</v>
      </c>
      <c r="F173" t="s">
        <v>13</v>
      </c>
      <c r="G173" t="s">
        <v>14</v>
      </c>
      <c r="R173" s="25"/>
      <c r="S173" s="8"/>
      <c r="T173" s="3"/>
      <c r="U173" s="3"/>
      <c r="V173" s="3"/>
      <c r="W173" s="3"/>
      <c r="X173" s="3"/>
      <c r="Y173" s="9"/>
      <c r="Z173" s="4"/>
      <c r="AA173" s="9"/>
    </row>
    <row r="174" spans="1:27">
      <c r="B174">
        <v>582</v>
      </c>
      <c r="C174">
        <v>75</v>
      </c>
      <c r="D174">
        <v>69</v>
      </c>
      <c r="E174">
        <v>61</v>
      </c>
      <c r="F174">
        <v>70</v>
      </c>
      <c r="G174">
        <v>37</v>
      </c>
      <c r="H174">
        <v>41</v>
      </c>
      <c r="I174">
        <v>36</v>
      </c>
      <c r="J174">
        <v>9252</v>
      </c>
      <c r="K174">
        <v>2.94</v>
      </c>
      <c r="L174">
        <v>2.72</v>
      </c>
      <c r="M174">
        <v>2.42</v>
      </c>
      <c r="N174">
        <v>2.74</v>
      </c>
      <c r="O174">
        <v>1.46</v>
      </c>
      <c r="P174">
        <v>1.6</v>
      </c>
      <c r="Q174">
        <v>1.41</v>
      </c>
      <c r="R174" s="25"/>
      <c r="S174" s="8">
        <f t="shared" si="14"/>
        <v>2.8599221789883269</v>
      </c>
      <c r="T174" s="3">
        <f t="shared" si="15"/>
        <v>2.6459143968871595</v>
      </c>
      <c r="U174" s="3">
        <f t="shared" si="16"/>
        <v>2.3540856031128405</v>
      </c>
      <c r="V174" s="3">
        <f t="shared" si="17"/>
        <v>2.6653696498054478</v>
      </c>
      <c r="W174" s="3">
        <f t="shared" si="18"/>
        <v>1.4202334630350195</v>
      </c>
      <c r="X174" s="3">
        <f t="shared" si="19"/>
        <v>1.556420233463035</v>
      </c>
      <c r="Y174" s="9">
        <f t="shared" si="20"/>
        <v>1.3715953307392996</v>
      </c>
      <c r="Z174" s="4">
        <f>(T174/V174)*100</f>
        <v>99.270072992700719</v>
      </c>
      <c r="AA174" s="9"/>
    </row>
    <row r="175" spans="1:27">
      <c r="B175">
        <v>392</v>
      </c>
      <c r="C175">
        <v>54</v>
      </c>
      <c r="D175">
        <v>49</v>
      </c>
      <c r="E175">
        <v>41</v>
      </c>
      <c r="F175">
        <v>49</v>
      </c>
      <c r="G175">
        <v>25</v>
      </c>
      <c r="H175">
        <v>29</v>
      </c>
      <c r="I175">
        <v>26</v>
      </c>
      <c r="J175">
        <v>6229</v>
      </c>
      <c r="K175">
        <v>2.11</v>
      </c>
      <c r="L175">
        <v>1.91</v>
      </c>
      <c r="M175">
        <v>1.61</v>
      </c>
      <c r="N175">
        <v>1.93</v>
      </c>
      <c r="O175">
        <v>0.97</v>
      </c>
      <c r="P175">
        <v>1.1299999999999999</v>
      </c>
      <c r="Q175">
        <v>1</v>
      </c>
      <c r="R175" s="25"/>
      <c r="S175" s="8">
        <f t="shared" si="14"/>
        <v>3.0486434419650026</v>
      </c>
      <c r="T175" s="3">
        <f t="shared" si="15"/>
        <v>2.7596724995986515</v>
      </c>
      <c r="U175" s="3">
        <f t="shared" si="16"/>
        <v>2.3262160860491252</v>
      </c>
      <c r="V175" s="3">
        <f t="shared" si="17"/>
        <v>2.7885695938352866</v>
      </c>
      <c r="W175" s="3">
        <f t="shared" si="18"/>
        <v>1.4015090704768021</v>
      </c>
      <c r="X175" s="3">
        <f t="shared" si="19"/>
        <v>1.6326858243698825</v>
      </c>
      <c r="Y175" s="9">
        <f t="shared" si="20"/>
        <v>1.4448547118317547</v>
      </c>
      <c r="Z175" s="4">
        <f>(T175/V175)*100</f>
        <v>98.963730569948183</v>
      </c>
      <c r="AA175" s="9"/>
    </row>
    <row r="176" spans="1:27">
      <c r="A176" t="s">
        <v>11</v>
      </c>
      <c r="B176" t="s">
        <v>117</v>
      </c>
      <c r="C176">
        <v>40</v>
      </c>
      <c r="D176" t="s">
        <v>119</v>
      </c>
      <c r="E176">
        <v>104</v>
      </c>
      <c r="F176" t="s">
        <v>13</v>
      </c>
      <c r="G176" t="s">
        <v>14</v>
      </c>
      <c r="R176" s="25"/>
      <c r="S176" s="8"/>
      <c r="T176" s="3"/>
      <c r="U176" s="3"/>
      <c r="V176" s="3"/>
      <c r="W176" s="3"/>
      <c r="X176" s="3"/>
      <c r="Y176" s="9"/>
      <c r="Z176" s="4"/>
      <c r="AA176" s="23">
        <f>AVERAGE(Z174:Z178)</f>
        <v>100.00543231481083</v>
      </c>
    </row>
    <row r="177" spans="1:27">
      <c r="B177">
        <v>585</v>
      </c>
      <c r="C177">
        <v>70</v>
      </c>
      <c r="D177">
        <v>69</v>
      </c>
      <c r="E177">
        <v>63</v>
      </c>
      <c r="F177">
        <v>70</v>
      </c>
      <c r="G177">
        <v>39</v>
      </c>
      <c r="H177">
        <v>41</v>
      </c>
      <c r="I177">
        <v>36</v>
      </c>
      <c r="J177">
        <v>9292</v>
      </c>
      <c r="K177">
        <v>2.77</v>
      </c>
      <c r="L177">
        <v>2.72</v>
      </c>
      <c r="M177">
        <v>2.4700000000000002</v>
      </c>
      <c r="N177">
        <v>2.74</v>
      </c>
      <c r="O177">
        <v>1.52</v>
      </c>
      <c r="P177">
        <v>1.61</v>
      </c>
      <c r="Q177">
        <v>1.43</v>
      </c>
      <c r="R177" s="25"/>
      <c r="S177" s="8">
        <f t="shared" si="14"/>
        <v>2.6829530779164874</v>
      </c>
      <c r="T177" s="3">
        <f t="shared" si="15"/>
        <v>2.634524321997417</v>
      </c>
      <c r="U177" s="3">
        <f t="shared" si="16"/>
        <v>2.3923805424020661</v>
      </c>
      <c r="V177" s="3">
        <f t="shared" si="17"/>
        <v>2.6538958243650455</v>
      </c>
      <c r="W177" s="3">
        <f t="shared" si="18"/>
        <v>1.4722341799397332</v>
      </c>
      <c r="X177" s="3">
        <f t="shared" si="19"/>
        <v>1.5594059405940595</v>
      </c>
      <c r="Y177" s="9">
        <f t="shared" si="20"/>
        <v>1.3850624192854069</v>
      </c>
      <c r="Z177" s="4">
        <f>(V177/T177)*100</f>
        <v>100.73529411764707</v>
      </c>
      <c r="AA177" s="9"/>
    </row>
    <row r="178" spans="1:27">
      <c r="B178">
        <v>396</v>
      </c>
      <c r="C178">
        <v>50</v>
      </c>
      <c r="D178">
        <v>48</v>
      </c>
      <c r="E178">
        <v>43</v>
      </c>
      <c r="F178">
        <v>49</v>
      </c>
      <c r="G178">
        <v>22</v>
      </c>
      <c r="H178">
        <v>29</v>
      </c>
      <c r="I178">
        <v>25</v>
      </c>
      <c r="J178">
        <v>6289</v>
      </c>
      <c r="K178">
        <v>1.95</v>
      </c>
      <c r="L178">
        <v>1.9</v>
      </c>
      <c r="M178">
        <v>1.69</v>
      </c>
      <c r="N178">
        <v>1.92</v>
      </c>
      <c r="O178">
        <v>0.87</v>
      </c>
      <c r="P178">
        <v>1.1499999999999999</v>
      </c>
      <c r="Q178">
        <v>0.99</v>
      </c>
      <c r="R178" s="25"/>
      <c r="S178" s="8">
        <f t="shared" si="14"/>
        <v>2.7905867387501986</v>
      </c>
      <c r="T178" s="3">
        <f t="shared" si="15"/>
        <v>2.7190332326283988</v>
      </c>
      <c r="U178" s="3">
        <f t="shared" si="16"/>
        <v>2.4185085069168388</v>
      </c>
      <c r="V178" s="3">
        <f t="shared" si="17"/>
        <v>2.7476546350771187</v>
      </c>
      <c r="W178" s="3">
        <f t="shared" si="18"/>
        <v>1.2450310065193195</v>
      </c>
      <c r="X178" s="3">
        <f t="shared" si="19"/>
        <v>1.6457306408013992</v>
      </c>
      <c r="Y178" s="9">
        <f t="shared" si="20"/>
        <v>1.4167594212116394</v>
      </c>
      <c r="Z178" s="4">
        <f>(V178/T178)*100</f>
        <v>101.05263157894737</v>
      </c>
      <c r="AA178" s="9"/>
    </row>
    <row r="179" spans="1:27">
      <c r="A179" t="s">
        <v>11</v>
      </c>
      <c r="B179" t="s">
        <v>12</v>
      </c>
      <c r="C179">
        <v>40</v>
      </c>
      <c r="D179" t="s">
        <v>120</v>
      </c>
      <c r="E179">
        <v>103</v>
      </c>
      <c r="F179" t="s">
        <v>13</v>
      </c>
      <c r="G179" t="s">
        <v>14</v>
      </c>
      <c r="R179" s="25"/>
      <c r="S179" s="8"/>
      <c r="T179" s="3"/>
      <c r="U179" s="3"/>
      <c r="V179" s="3"/>
      <c r="W179" s="3"/>
      <c r="X179" s="3"/>
      <c r="Y179" s="9"/>
      <c r="Z179" s="4"/>
      <c r="AA179" s="9"/>
    </row>
    <row r="180" spans="1:27">
      <c r="B180">
        <v>574</v>
      </c>
      <c r="C180">
        <v>78</v>
      </c>
      <c r="D180">
        <v>68</v>
      </c>
      <c r="E180">
        <v>61</v>
      </c>
      <c r="F180">
        <v>67</v>
      </c>
      <c r="G180">
        <v>37</v>
      </c>
      <c r="H180">
        <v>40</v>
      </c>
      <c r="I180">
        <v>36</v>
      </c>
      <c r="J180">
        <v>9125</v>
      </c>
      <c r="K180">
        <v>3.05</v>
      </c>
      <c r="L180">
        <v>2.69</v>
      </c>
      <c r="M180">
        <v>2.41</v>
      </c>
      <c r="N180">
        <v>2.65</v>
      </c>
      <c r="O180">
        <v>1.47</v>
      </c>
      <c r="P180">
        <v>1.56</v>
      </c>
      <c r="Q180">
        <v>1.42</v>
      </c>
      <c r="R180" s="25"/>
      <c r="S180" s="8">
        <f t="shared" si="14"/>
        <v>3.0082191780821916</v>
      </c>
      <c r="T180" s="3">
        <f t="shared" si="15"/>
        <v>2.6531506849315067</v>
      </c>
      <c r="U180" s="3">
        <f t="shared" si="16"/>
        <v>2.3769863013698629</v>
      </c>
      <c r="V180" s="3">
        <f t="shared" si="17"/>
        <v>2.6136986301369864</v>
      </c>
      <c r="W180" s="3">
        <f t="shared" si="18"/>
        <v>1.4498630136986301</v>
      </c>
      <c r="X180" s="3">
        <f t="shared" si="19"/>
        <v>1.5386301369863014</v>
      </c>
      <c r="Y180" s="9">
        <f t="shared" si="20"/>
        <v>1.4005479452054794</v>
      </c>
      <c r="Z180" s="4"/>
      <c r="AA180" s="9"/>
    </row>
    <row r="181" spans="1:27" ht="15.75" thickBot="1">
      <c r="B181">
        <v>382</v>
      </c>
      <c r="C181">
        <v>52</v>
      </c>
      <c r="D181">
        <v>46</v>
      </c>
      <c r="E181">
        <v>42</v>
      </c>
      <c r="F181">
        <v>45</v>
      </c>
      <c r="G181">
        <v>28</v>
      </c>
      <c r="H181">
        <v>27</v>
      </c>
      <c r="I181">
        <v>24</v>
      </c>
      <c r="J181">
        <v>6074</v>
      </c>
      <c r="K181">
        <v>2.04</v>
      </c>
      <c r="L181">
        <v>1.83</v>
      </c>
      <c r="M181">
        <v>1.63</v>
      </c>
      <c r="N181">
        <v>1.77</v>
      </c>
      <c r="O181">
        <v>1.0900000000000001</v>
      </c>
      <c r="P181">
        <v>1.06</v>
      </c>
      <c r="Q181">
        <v>0.94</v>
      </c>
      <c r="R181" s="26"/>
      <c r="S181" s="10">
        <f t="shared" si="14"/>
        <v>3.0227197892657229</v>
      </c>
      <c r="T181" s="11">
        <f t="shared" si="15"/>
        <v>2.7115574580177806</v>
      </c>
      <c r="U181" s="11">
        <f t="shared" si="16"/>
        <v>2.415212380638788</v>
      </c>
      <c r="V181" s="11">
        <f t="shared" si="17"/>
        <v>2.6226539348040832</v>
      </c>
      <c r="W181" s="11">
        <f t="shared" si="18"/>
        <v>1.6150806717155086</v>
      </c>
      <c r="X181" s="11">
        <f t="shared" si="19"/>
        <v>1.5706289101086599</v>
      </c>
      <c r="Y181" s="12">
        <f t="shared" si="20"/>
        <v>1.3928218636812644</v>
      </c>
      <c r="Z181" s="18"/>
      <c r="AA181" s="12"/>
    </row>
    <row r="182" spans="1:27">
      <c r="A182" t="s">
        <v>121</v>
      </c>
    </row>
    <row r="183" spans="1:27">
      <c r="A183" t="s">
        <v>122</v>
      </c>
    </row>
    <row r="184" spans="1:27">
      <c r="A184" t="s">
        <v>123</v>
      </c>
    </row>
  </sheetData>
  <mergeCells count="14">
    <mergeCell ref="S37:Y37"/>
    <mergeCell ref="R171:R181"/>
    <mergeCell ref="R164:R168"/>
    <mergeCell ref="R151:R161"/>
    <mergeCell ref="R144:R148"/>
    <mergeCell ref="R131:R141"/>
    <mergeCell ref="R118:R128"/>
    <mergeCell ref="R111:R115"/>
    <mergeCell ref="R98:R108"/>
    <mergeCell ref="R85:R95"/>
    <mergeCell ref="R72:R82"/>
    <mergeCell ref="R59:R69"/>
    <mergeCell ref="R52:R56"/>
    <mergeCell ref="R39:R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5LP2891GN072011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2011-09-09T20:16:06Z</dcterms:created>
  <dcterms:modified xsi:type="dcterms:W3CDTF">2011-11-02T20:43:49Z</dcterms:modified>
</cp:coreProperties>
</file>