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95" windowHeight="12780"/>
  </bookViews>
  <sheets>
    <sheet name="2901LTE" sheetId="1" r:id="rId1"/>
  </sheets>
  <calcPr calcId="125725"/>
</workbook>
</file>

<file path=xl/calcChain.xml><?xml version="1.0" encoding="utf-8"?>
<calcChain xmlns="http://schemas.openxmlformats.org/spreadsheetml/2006/main">
  <c r="AA77" i="1"/>
  <c r="AB76"/>
  <c r="AA76"/>
  <c r="AA80"/>
  <c r="AA79"/>
  <c r="AB79" s="1"/>
  <c r="AA84"/>
  <c r="AA83"/>
  <c r="AB83" s="1"/>
  <c r="AA72"/>
  <c r="AA71"/>
  <c r="AB71" s="1"/>
  <c r="AA67"/>
  <c r="AA66"/>
  <c r="AB66" s="1"/>
  <c r="AA62"/>
  <c r="AA61"/>
  <c r="AB61" s="1"/>
  <c r="AA57"/>
  <c r="AA56"/>
  <c r="AB56" s="1"/>
  <c r="AA52"/>
  <c r="AA51"/>
  <c r="AB51" s="1"/>
  <c r="AA49"/>
  <c r="AB48"/>
  <c r="AA48"/>
  <c r="AA45"/>
  <c r="AA44"/>
  <c r="AB44" s="1"/>
  <c r="AA40"/>
  <c r="AA41"/>
  <c r="AB40"/>
  <c r="U40"/>
  <c r="V40"/>
  <c r="W40"/>
  <c r="X40"/>
  <c r="Y40"/>
  <c r="Z40"/>
  <c r="U41"/>
  <c r="V41"/>
  <c r="W41"/>
  <c r="X41"/>
  <c r="Y41"/>
  <c r="Z41"/>
  <c r="U42"/>
  <c r="V42"/>
  <c r="W42"/>
  <c r="X42"/>
  <c r="Y42"/>
  <c r="Z42"/>
  <c r="U44"/>
  <c r="V44"/>
  <c r="W44"/>
  <c r="X44"/>
  <c r="Y44"/>
  <c r="Z44"/>
  <c r="U45"/>
  <c r="V45"/>
  <c r="W45"/>
  <c r="X45"/>
  <c r="Y45"/>
  <c r="Z45"/>
  <c r="U46"/>
  <c r="V46"/>
  <c r="W46"/>
  <c r="X46"/>
  <c r="Y46"/>
  <c r="Z46"/>
  <c r="U48"/>
  <c r="V48"/>
  <c r="W48"/>
  <c r="X48"/>
  <c r="Y48"/>
  <c r="Z48"/>
  <c r="U49"/>
  <c r="V49"/>
  <c r="W49"/>
  <c r="X49"/>
  <c r="Y49"/>
  <c r="Z49"/>
  <c r="U51"/>
  <c r="V51"/>
  <c r="W51"/>
  <c r="X51"/>
  <c r="Y51"/>
  <c r="Z51"/>
  <c r="U52"/>
  <c r="V52"/>
  <c r="W52"/>
  <c r="X52"/>
  <c r="Y52"/>
  <c r="Z52"/>
  <c r="U53"/>
  <c r="V53"/>
  <c r="W53"/>
  <c r="X53"/>
  <c r="Y53"/>
  <c r="Z53"/>
  <c r="U55"/>
  <c r="V55"/>
  <c r="W55"/>
  <c r="X55"/>
  <c r="Y55"/>
  <c r="Z55"/>
  <c r="U56"/>
  <c r="V56"/>
  <c r="W56"/>
  <c r="X56"/>
  <c r="Y56"/>
  <c r="Z56"/>
  <c r="U57"/>
  <c r="V57"/>
  <c r="W57"/>
  <c r="X57"/>
  <c r="Y57"/>
  <c r="Z57"/>
  <c r="U58"/>
  <c r="V58"/>
  <c r="W58"/>
  <c r="X58"/>
  <c r="Y58"/>
  <c r="Z58"/>
  <c r="U60"/>
  <c r="V60"/>
  <c r="W60"/>
  <c r="X60"/>
  <c r="Y60"/>
  <c r="Z60"/>
  <c r="U61"/>
  <c r="V61"/>
  <c r="W61"/>
  <c r="X61"/>
  <c r="Y61"/>
  <c r="Z61"/>
  <c r="U62"/>
  <c r="V62"/>
  <c r="W62"/>
  <c r="X62"/>
  <c r="Y62"/>
  <c r="Z62"/>
  <c r="U63"/>
  <c r="V63"/>
  <c r="W63"/>
  <c r="X63"/>
  <c r="Y63"/>
  <c r="Z63"/>
  <c r="U65"/>
  <c r="V65"/>
  <c r="W65"/>
  <c r="X65"/>
  <c r="Y65"/>
  <c r="Z65"/>
  <c r="U66"/>
  <c r="V66"/>
  <c r="W66"/>
  <c r="X66"/>
  <c r="Y66"/>
  <c r="Z66"/>
  <c r="U67"/>
  <c r="V67"/>
  <c r="W67"/>
  <c r="X67"/>
  <c r="Y67"/>
  <c r="Z67"/>
  <c r="U68"/>
  <c r="V68"/>
  <c r="W68"/>
  <c r="X68"/>
  <c r="Y68"/>
  <c r="Z68"/>
  <c r="U70"/>
  <c r="V70"/>
  <c r="W70"/>
  <c r="X70"/>
  <c r="Y70"/>
  <c r="Z70"/>
  <c r="U71"/>
  <c r="V71"/>
  <c r="W71"/>
  <c r="X71"/>
  <c r="Y71"/>
  <c r="Z71"/>
  <c r="U72"/>
  <c r="V72"/>
  <c r="W72"/>
  <c r="X72"/>
  <c r="Y72"/>
  <c r="Z72"/>
  <c r="U73"/>
  <c r="V73"/>
  <c r="W73"/>
  <c r="X73"/>
  <c r="Y73"/>
  <c r="Z73"/>
  <c r="U75"/>
  <c r="V75"/>
  <c r="W75"/>
  <c r="X75"/>
  <c r="Y75"/>
  <c r="Z75"/>
  <c r="U76"/>
  <c r="V76"/>
  <c r="W76"/>
  <c r="X76"/>
  <c r="Y76"/>
  <c r="Z76"/>
  <c r="U77"/>
  <c r="V77"/>
  <c r="W77"/>
  <c r="X77"/>
  <c r="Y77"/>
  <c r="Z77"/>
  <c r="U79"/>
  <c r="V79"/>
  <c r="W79"/>
  <c r="X79"/>
  <c r="Y79"/>
  <c r="Z79"/>
  <c r="U80"/>
  <c r="V80"/>
  <c r="W80"/>
  <c r="X80"/>
  <c r="Y80"/>
  <c r="Z80"/>
  <c r="U81"/>
  <c r="V81"/>
  <c r="W81"/>
  <c r="X81"/>
  <c r="Y81"/>
  <c r="Z81"/>
  <c r="U83"/>
  <c r="V83"/>
  <c r="W83"/>
  <c r="X83"/>
  <c r="Y83"/>
  <c r="Z83"/>
  <c r="U84"/>
  <c r="V84"/>
  <c r="W84"/>
  <c r="X84"/>
  <c r="Y84"/>
  <c r="Z84"/>
  <c r="U85"/>
  <c r="V85"/>
  <c r="W85"/>
  <c r="X85"/>
  <c r="Y85"/>
  <c r="Z85"/>
  <c r="T40"/>
  <c r="T41"/>
  <c r="T42"/>
  <c r="T44"/>
  <c r="T45"/>
  <c r="T46"/>
  <c r="T48"/>
  <c r="T49"/>
  <c r="T51"/>
  <c r="T52"/>
  <c r="T53"/>
  <c r="T55"/>
  <c r="T56"/>
  <c r="T57"/>
  <c r="T58"/>
  <c r="T60"/>
  <c r="T61"/>
  <c r="T62"/>
  <c r="T63"/>
  <c r="T65"/>
  <c r="T66"/>
  <c r="T67"/>
  <c r="T68"/>
  <c r="T70"/>
  <c r="T71"/>
  <c r="T72"/>
  <c r="T73"/>
  <c r="T75"/>
  <c r="T76"/>
  <c r="T77"/>
  <c r="T79"/>
  <c r="T80"/>
  <c r="T81"/>
  <c r="T83"/>
  <c r="T84"/>
  <c r="T85"/>
  <c r="Z39"/>
  <c r="Y39"/>
  <c r="X39"/>
  <c r="W39"/>
  <c r="V39"/>
  <c r="U39"/>
  <c r="T39"/>
</calcChain>
</file>

<file path=xl/sharedStrings.xml><?xml version="1.0" encoding="utf-8"?>
<sst xmlns="http://schemas.openxmlformats.org/spreadsheetml/2006/main" count="515" uniqueCount="181">
  <si>
    <t>12345...........................................................................</t>
  </si>
  <si>
    <t>AA123111111111111111111111111111111111111111111111111111111111114444444444444444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</si>
  <si>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</si>
  <si>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</si>
  <si>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..***...........................................................................</t>
  </si>
  <si>
    <t>R80</t>
  </si>
  <si>
    <t>1008192901LTE</t>
  </si>
  <si>
    <t>36F20</t>
  </si>
  <si>
    <t>711013008002-159140604.202211</t>
  </si>
  <si>
    <t>C:\UTAUSTIN\</t>
  </si>
  <si>
    <t>.FWD</t>
  </si>
  <si>
    <t>Walle</t>
  </si>
  <si>
    <t>PxNnnnS</t>
  </si>
  <si>
    <t>S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</si>
  <si>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</si>
  <si>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</si>
  <si>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</si>
  <si>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</si>
  <si>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</si>
  <si>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</si>
  <si>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</si>
  <si>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</si>
  <si>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</si>
  <si>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</si>
  <si>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</si>
  <si>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</si>
  <si>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Moon</t>
  </si>
  <si>
    <t>11130600........................</t>
  </si>
  <si>
    <t>...............</t>
  </si>
  <si>
    <t>*0000</t>
  </si>
  <si>
    <t>DtCty</t>
  </si>
  <si>
    <t>Cty</t>
  </si>
  <si>
    <t>P</t>
  </si>
  <si>
    <t>Nnnn</t>
  </si>
  <si>
    <t>................................</t>
  </si>
  <si>
    <t>0Peak...32</t>
  </si>
  <si>
    <t>......</t>
  </si>
  <si>
    <t>UTAUSTIN</t>
  </si>
  <si>
    <t>I60913</t>
  </si>
  <si>
    <t>B150</t>
  </si>
  <si>
    <t>rd1</t>
  </si>
  <si>
    <t>rd2S</t>
  </si>
  <si>
    <t>279........................................................</t>
  </si>
  <si>
    <t>I60915</t>
  </si>
  <si>
    <t>280........................................................</t>
  </si>
  <si>
    <t>'JI</t>
  </si>
  <si>
    <t>-</t>
  </si>
  <si>
    <t>Upstream</t>
  </si>
  <si>
    <t>previous</t>
  </si>
  <si>
    <t>middle</t>
  </si>
  <si>
    <t>of</t>
  </si>
  <si>
    <t>J1</t>
  </si>
  <si>
    <t>I60917</t>
  </si>
  <si>
    <t>281........................................................</t>
  </si>
  <si>
    <t>'J1</t>
  </si>
  <si>
    <t>Downstream</t>
  </si>
  <si>
    <t>I60919</t>
  </si>
  <si>
    <t>Midslab</t>
  </si>
  <si>
    <t>down</t>
  </si>
  <si>
    <t>cc-sensor</t>
  </si>
  <si>
    <t>#3</t>
  </si>
  <si>
    <t>is</t>
  </si>
  <si>
    <t>on</t>
  </si>
  <si>
    <t>the</t>
  </si>
  <si>
    <t>other</t>
  </si>
  <si>
    <t>side</t>
  </si>
  <si>
    <t>loading</t>
  </si>
  <si>
    <t>plate</t>
  </si>
  <si>
    <t>I60922</t>
  </si>
  <si>
    <t>287........................................................</t>
  </si>
  <si>
    <t>'C1</t>
  </si>
  <si>
    <t>Upsream</t>
  </si>
  <si>
    <t>and</t>
  </si>
  <si>
    <t>mid-slab</t>
  </si>
  <si>
    <t>I60924</t>
  </si>
  <si>
    <t>288........................................................</t>
  </si>
  <si>
    <t>I60926</t>
  </si>
  <si>
    <t>290........................................................</t>
  </si>
  <si>
    <t>I60929</t>
  </si>
  <si>
    <t>304........................................................</t>
  </si>
  <si>
    <t>I60930</t>
  </si>
  <si>
    <t>305........................................................</t>
  </si>
  <si>
    <t>'J2</t>
  </si>
  <si>
    <t>was</t>
  </si>
  <si>
    <t>J2</t>
  </si>
  <si>
    <t>upstream</t>
  </si>
  <si>
    <t>I60933</t>
  </si>
  <si>
    <t>381........................................................</t>
  </si>
  <si>
    <t>'C2</t>
  </si>
  <si>
    <t>I60934</t>
  </si>
  <si>
    <t>382........................................................</t>
  </si>
  <si>
    <t>dnstream</t>
  </si>
  <si>
    <t>I60935</t>
  </si>
  <si>
    <t>383........................................................</t>
  </si>
  <si>
    <t>I60938</t>
  </si>
  <si>
    <t>485........................................................</t>
  </si>
  <si>
    <t>'J3</t>
  </si>
  <si>
    <t>up</t>
  </si>
  <si>
    <t>I60939</t>
  </si>
  <si>
    <t>486........................................................</t>
  </si>
  <si>
    <t>I60940</t>
  </si>
  <si>
    <t>487........................................................</t>
  </si>
  <si>
    <t>I60942</t>
  </si>
  <si>
    <t>488........................................................</t>
  </si>
  <si>
    <t>dn</t>
  </si>
  <si>
    <t>I60943</t>
  </si>
  <si>
    <t>507........................................................</t>
  </si>
  <si>
    <t>'C3</t>
  </si>
  <si>
    <t>I60945</t>
  </si>
  <si>
    <t>508........................................................</t>
  </si>
  <si>
    <t>I60946</t>
  </si>
  <si>
    <t>509........................................................</t>
  </si>
  <si>
    <t>I60947</t>
  </si>
  <si>
    <t>510........................................................</t>
  </si>
  <si>
    <t>I60949</t>
  </si>
  <si>
    <t>572........................................................</t>
  </si>
  <si>
    <t>'J4</t>
  </si>
  <si>
    <t>I60950</t>
  </si>
  <si>
    <t>573........................................................</t>
  </si>
  <si>
    <t>I60952</t>
  </si>
  <si>
    <t>574........................................................</t>
  </si>
  <si>
    <t>I60953</t>
  </si>
  <si>
    <t>575........................................................</t>
  </si>
  <si>
    <t>I60955</t>
  </si>
  <si>
    <t>606........................................................</t>
  </si>
  <si>
    <t>I60956</t>
  </si>
  <si>
    <t>607........................................................</t>
  </si>
  <si>
    <t>I60957</t>
  </si>
  <si>
    <t>608........................................................</t>
  </si>
  <si>
    <t>'C4</t>
  </si>
  <si>
    <t>make</t>
  </si>
  <si>
    <t>adjustment</t>
  </si>
  <si>
    <t>for</t>
  </si>
  <si>
    <t>drops</t>
  </si>
  <si>
    <t>I60959</t>
  </si>
  <si>
    <t>609........................................................</t>
  </si>
  <si>
    <t>I61001</t>
  </si>
  <si>
    <t>764........................................................</t>
  </si>
  <si>
    <t>'J5</t>
  </si>
  <si>
    <t>I61003</t>
  </si>
  <si>
    <t>766........................................................</t>
  </si>
  <si>
    <t>I61004</t>
  </si>
  <si>
    <t>767........................................................</t>
  </si>
  <si>
    <t>I61006</t>
  </si>
  <si>
    <t>799........................................................</t>
  </si>
  <si>
    <t>'C5</t>
  </si>
  <si>
    <t>I61008</t>
  </si>
  <si>
    <t>800........................................................</t>
  </si>
  <si>
    <t>I61010</t>
  </si>
  <si>
    <t>801........................................................</t>
  </si>
  <si>
    <t>I61011</t>
  </si>
  <si>
    <t>853........................................................</t>
  </si>
  <si>
    <t>'JE</t>
  </si>
  <si>
    <t>I61013</t>
  </si>
  <si>
    <t>854........................................................</t>
  </si>
  <si>
    <t>I61015</t>
  </si>
  <si>
    <t>856........................................................</t>
  </si>
  <si>
    <t>EOF</t>
  </si>
  <si>
    <t>_x001A_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</si>
  <si>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</si>
  <si>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</si>
  <si>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</si>
  <si>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</si>
  <si>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</si>
  <si>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</si>
  <si>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</si>
  <si>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</si>
  <si>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</si>
  <si>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#3 Sensor instead of #4 is on the other side of loading plate</t>
  </si>
  <si>
    <t>J-1</t>
  </si>
  <si>
    <t>C-1</t>
  </si>
  <si>
    <t>J-2</t>
  </si>
  <si>
    <t>C-2</t>
  </si>
  <si>
    <t>J-3</t>
  </si>
  <si>
    <t>C-3</t>
  </si>
  <si>
    <t>J-4</t>
  </si>
  <si>
    <t>C-4</t>
  </si>
  <si>
    <t>J-5</t>
  </si>
  <si>
    <t>C-5</t>
  </si>
  <si>
    <t>JE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</si>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</sst>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5">
    <xf numFmtId="0" fontId="0" fillId="0" borderId="0" xfId="0"/>
    <xf numFmtId="2" fontId="16" fillId="0" borderId="1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6" xfId="0" applyNumberFormat="1" applyFont="1" applyBorder="1" applyAlignment="1">
      <alignment horizontal="center"/>
    </xf>
    <xf numFmtId="164" fontId="16" fillId="0" borderId="13" xfId="0" applyNumberFormat="1" applyFon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16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60"/>
  <sheetViews>
    <sheetView tabSelected="1" workbookViewId="0">
      <selection activeCell="AA41" sqref="AA41"/>
    </sheetView>
  </sheetViews>
  <sheetFormatPr defaultRowHeight="15"/>
  <cols>
    <col min="18" max="18" width="3.140625" customWidth="1"/>
    <col min="20" max="26" width="4.5703125" style="2" bestFit="1" customWidth="1"/>
    <col min="27" max="27" width="6.5703125" style="2" bestFit="1" customWidth="1"/>
    <col min="28" max="28" width="8.140625" style="3" bestFit="1" customWidth="1"/>
  </cols>
  <sheetData>
    <row r="1" spans="1:14">
      <c r="A1" t="s">
        <v>5</v>
      </c>
      <c r="B1">
        <v>16982</v>
      </c>
      <c r="C1" t="s">
        <v>6</v>
      </c>
      <c r="D1" t="s">
        <v>7</v>
      </c>
    </row>
    <row r="2" spans="1:14">
      <c r="A2" t="s">
        <v>8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9</v>
      </c>
      <c r="B4" t="s">
        <v>10</v>
      </c>
    </row>
    <row r="5" spans="1:14">
      <c r="A5" t="s">
        <v>11</v>
      </c>
      <c r="B5" t="s">
        <v>12</v>
      </c>
    </row>
    <row r="6" spans="1:14">
      <c r="A6" t="s">
        <v>13</v>
      </c>
      <c r="B6">
        <v>856</v>
      </c>
      <c r="C6">
        <v>35</v>
      </c>
      <c r="D6">
        <v>35</v>
      </c>
      <c r="E6">
        <v>16983</v>
      </c>
      <c r="F6">
        <v>95</v>
      </c>
      <c r="G6">
        <v>94</v>
      </c>
      <c r="H6" t="s">
        <v>14</v>
      </c>
      <c r="I6" t="s">
        <v>15</v>
      </c>
    </row>
    <row r="7" spans="1:14">
      <c r="A7" t="s">
        <v>13</v>
      </c>
      <c r="B7">
        <v>856</v>
      </c>
      <c r="C7">
        <v>35</v>
      </c>
      <c r="D7">
        <v>35</v>
      </c>
      <c r="E7">
        <v>16983</v>
      </c>
      <c r="F7">
        <v>95</v>
      </c>
      <c r="G7">
        <v>94</v>
      </c>
      <c r="H7" t="s">
        <v>14</v>
      </c>
      <c r="I7" t="s">
        <v>15</v>
      </c>
    </row>
    <row r="8" spans="1:14">
      <c r="A8">
        <v>1334410527493660</v>
      </c>
      <c r="B8">
        <v>0.16200000000000001</v>
      </c>
    </row>
    <row r="9" spans="1:14">
      <c r="A9">
        <v>18</v>
      </c>
      <c r="B9">
        <v>15</v>
      </c>
      <c r="C9">
        <v>5</v>
      </c>
      <c r="D9">
        <v>10</v>
      </c>
      <c r="E9">
        <v>5</v>
      </c>
      <c r="F9">
        <v>15</v>
      </c>
      <c r="G9">
        <v>4</v>
      </c>
      <c r="H9">
        <v>8</v>
      </c>
    </row>
    <row r="10" spans="1:14">
      <c r="A10" t="s">
        <v>16</v>
      </c>
      <c r="B10">
        <v>215</v>
      </c>
      <c r="C10">
        <v>1.0029999999999999</v>
      </c>
      <c r="D10">
        <v>89</v>
      </c>
    </row>
    <row r="11" spans="1:14">
      <c r="A11" t="s">
        <v>17</v>
      </c>
      <c r="B11">
        <v>2439</v>
      </c>
      <c r="C11">
        <v>1.0449999999999999</v>
      </c>
      <c r="D11">
        <v>0.98299999999999998</v>
      </c>
    </row>
    <row r="12" spans="1:14">
      <c r="A12" t="s">
        <v>18</v>
      </c>
      <c r="B12">
        <v>2455</v>
      </c>
      <c r="C12">
        <v>1.046</v>
      </c>
      <c r="D12">
        <v>1.0169999999999999</v>
      </c>
    </row>
    <row r="13" spans="1:14">
      <c r="A13" t="s">
        <v>19</v>
      </c>
      <c r="B13">
        <v>511</v>
      </c>
      <c r="C13">
        <v>0.98960000000000004</v>
      </c>
      <c r="D13">
        <v>0.99950000000000006</v>
      </c>
    </row>
    <row r="14" spans="1:14">
      <c r="A14" t="s">
        <v>20</v>
      </c>
      <c r="B14">
        <v>3401</v>
      </c>
      <c r="C14">
        <v>1</v>
      </c>
      <c r="D14">
        <v>1.0109999999999999</v>
      </c>
    </row>
    <row r="15" spans="1:14">
      <c r="A15" t="s">
        <v>21</v>
      </c>
      <c r="B15">
        <v>3335</v>
      </c>
      <c r="C15">
        <v>1</v>
      </c>
      <c r="D15">
        <v>0.97099999999999997</v>
      </c>
    </row>
    <row r="16" spans="1:14">
      <c r="A16" t="s">
        <v>22</v>
      </c>
      <c r="B16">
        <v>954</v>
      </c>
      <c r="C16">
        <v>1</v>
      </c>
      <c r="D16">
        <v>1.002</v>
      </c>
    </row>
    <row r="17" spans="1:5">
      <c r="A17" t="s">
        <v>23</v>
      </c>
      <c r="B17">
        <v>958</v>
      </c>
      <c r="C17">
        <v>1</v>
      </c>
      <c r="D17">
        <v>1.0860000000000001</v>
      </c>
    </row>
    <row r="18" spans="1:5">
      <c r="A18" t="s">
        <v>24</v>
      </c>
      <c r="B18">
        <v>2433</v>
      </c>
      <c r="C18">
        <v>1</v>
      </c>
      <c r="D18">
        <v>0.97399999999999998</v>
      </c>
    </row>
    <row r="19" spans="1:5">
      <c r="A19" t="s">
        <v>25</v>
      </c>
      <c r="B19">
        <v>3371</v>
      </c>
      <c r="C19">
        <v>1.0049999999999999</v>
      </c>
      <c r="D19">
        <v>1</v>
      </c>
    </row>
    <row r="20" spans="1:5">
      <c r="A20" t="s">
        <v>25</v>
      </c>
      <c r="B20">
        <v>2440</v>
      </c>
      <c r="C20">
        <v>1.03</v>
      </c>
      <c r="D20">
        <v>0.999</v>
      </c>
    </row>
    <row r="21" spans="1:5">
      <c r="A21" t="s">
        <v>26</v>
      </c>
    </row>
    <row r="22" spans="1:5">
      <c r="A22" t="s">
        <v>27</v>
      </c>
    </row>
    <row r="23" spans="1:5">
      <c r="A23">
        <v>0</v>
      </c>
      <c r="B23">
        <v>0</v>
      </c>
      <c r="C23">
        <v>0</v>
      </c>
      <c r="D23">
        <v>0</v>
      </c>
      <c r="E23" t="s">
        <v>28</v>
      </c>
    </row>
    <row r="24" spans="1:5">
      <c r="A24" t="s">
        <v>29</v>
      </c>
      <c r="B24">
        <v>0</v>
      </c>
    </row>
    <row r="25" spans="1:5">
      <c r="A25" t="s">
        <v>30</v>
      </c>
      <c r="B25" t="s">
        <v>12</v>
      </c>
    </row>
    <row r="26" spans="1:5">
      <c r="B26" t="s">
        <v>31</v>
      </c>
      <c r="C26" t="s">
        <v>32</v>
      </c>
      <c r="D26" t="s">
        <v>33</v>
      </c>
    </row>
    <row r="27" spans="1:5">
      <c r="A27" t="s">
        <v>29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33">
      <c r="A33" t="s">
        <v>3</v>
      </c>
    </row>
    <row r="34" spans="1:33">
      <c r="A34" t="s">
        <v>4</v>
      </c>
    </row>
    <row r="35" spans="1:33">
      <c r="A35" t="s">
        <v>4</v>
      </c>
    </row>
    <row r="36" spans="1:33" ht="15.75" thickBot="1">
      <c r="A36" t="s">
        <v>37</v>
      </c>
    </row>
    <row r="37" spans="1:33" ht="15.75" thickBot="1">
      <c r="A37" t="s">
        <v>29</v>
      </c>
      <c r="B37">
        <v>0</v>
      </c>
      <c r="T37" s="29" t="s">
        <v>180</v>
      </c>
      <c r="U37" s="30"/>
      <c r="V37" s="30"/>
      <c r="W37" s="30"/>
      <c r="X37" s="30"/>
      <c r="Y37" s="30"/>
      <c r="Z37" s="31"/>
      <c r="AA37" s="32" t="s">
        <v>168</v>
      </c>
      <c r="AB37" s="33"/>
      <c r="AC37" s="33"/>
      <c r="AD37" s="33"/>
      <c r="AE37" s="33"/>
      <c r="AF37" s="33"/>
      <c r="AG37" s="34"/>
    </row>
    <row r="38" spans="1:33" ht="15.75" thickBot="1">
      <c r="A38" t="s">
        <v>13</v>
      </c>
      <c r="B38">
        <v>279</v>
      </c>
      <c r="C38">
        <v>34</v>
      </c>
      <c r="D38">
        <v>33</v>
      </c>
      <c r="E38" t="s">
        <v>38</v>
      </c>
      <c r="F38">
        <v>92</v>
      </c>
      <c r="G38">
        <v>91</v>
      </c>
      <c r="H38" t="s">
        <v>14</v>
      </c>
      <c r="I38" t="s">
        <v>15</v>
      </c>
      <c r="T38" s="4" t="s">
        <v>159</v>
      </c>
      <c r="U38" s="4" t="s">
        <v>160</v>
      </c>
      <c r="V38" s="4" t="s">
        <v>161</v>
      </c>
      <c r="W38" s="4" t="s">
        <v>162</v>
      </c>
      <c r="X38" s="4" t="s">
        <v>163</v>
      </c>
      <c r="Y38" s="4" t="s">
        <v>164</v>
      </c>
      <c r="Z38" s="4" t="s">
        <v>165</v>
      </c>
      <c r="AA38" s="1" t="s">
        <v>166</v>
      </c>
      <c r="AB38" s="5" t="s">
        <v>167</v>
      </c>
    </row>
    <row r="39" spans="1:33">
      <c r="B39">
        <v>448</v>
      </c>
      <c r="C39">
        <v>45</v>
      </c>
      <c r="D39">
        <v>40</v>
      </c>
      <c r="E39">
        <v>38</v>
      </c>
      <c r="F39">
        <v>30</v>
      </c>
      <c r="G39">
        <v>27</v>
      </c>
      <c r="H39">
        <v>23</v>
      </c>
      <c r="I39">
        <v>15</v>
      </c>
      <c r="J39">
        <v>7119</v>
      </c>
      <c r="K39">
        <v>1.78</v>
      </c>
      <c r="L39">
        <v>1.59</v>
      </c>
      <c r="M39">
        <v>1.48</v>
      </c>
      <c r="N39">
        <v>1.1599999999999999</v>
      </c>
      <c r="O39">
        <v>1.05</v>
      </c>
      <c r="P39">
        <v>0.9</v>
      </c>
      <c r="Q39">
        <v>0.59</v>
      </c>
      <c r="S39" s="26" t="s">
        <v>169</v>
      </c>
      <c r="T39" s="8">
        <f>(((K39*9000)/J39)+((K40*9000)/J40)+((K41*9000)/J41))/3</f>
        <v>2.296488427754515</v>
      </c>
      <c r="U39" s="9">
        <f>(((L39*9000)/J39)+((L40*9000)/J40)+((L41*9000)/J41))/3</f>
        <v>2.0819432939940401</v>
      </c>
      <c r="V39" s="9">
        <f>(((M39*9000)/J39)+((M40*9000)/J40)+((M41*9000)/J41))/3</f>
        <v>1.9453625446530804</v>
      </c>
      <c r="W39" s="9">
        <f>(((N39*9000)/J39)+((N40*9000)/J40)+((N41*9000)/J41))/3</f>
        <v>1.5284696590732587</v>
      </c>
      <c r="X39" s="9">
        <f>(((O39*9000)/J39)+((O40*9000)/J40)+((O41*9000)/J41))/3</f>
        <v>1.3044747491999586</v>
      </c>
      <c r="Y39" s="9">
        <f>(((P39*9000)/J39)+((P40*9000)/J40)+((P41*9000)/J41))/3</f>
        <v>1.0800964896175331</v>
      </c>
      <c r="Z39" s="10">
        <f>(((Q39*9000)/J39)+((Q40*9000)/J40)+((Q41*9000)/J41))/3</f>
        <v>0.89275425925010232</v>
      </c>
      <c r="AA39" s="21"/>
      <c r="AB39" s="22"/>
    </row>
    <row r="40" spans="1:33">
      <c r="B40">
        <v>665</v>
      </c>
      <c r="C40">
        <v>67</v>
      </c>
      <c r="D40">
        <v>62</v>
      </c>
      <c r="E40">
        <v>58</v>
      </c>
      <c r="F40">
        <v>46</v>
      </c>
      <c r="G40">
        <v>37</v>
      </c>
      <c r="H40">
        <v>30</v>
      </c>
      <c r="I40">
        <v>29</v>
      </c>
      <c r="J40">
        <v>10559</v>
      </c>
      <c r="K40">
        <v>2.65</v>
      </c>
      <c r="L40">
        <v>2.44</v>
      </c>
      <c r="M40">
        <v>2.29</v>
      </c>
      <c r="N40">
        <v>1.8</v>
      </c>
      <c r="O40">
        <v>1.47</v>
      </c>
      <c r="P40">
        <v>1.19</v>
      </c>
      <c r="Q40">
        <v>1.1499999999999999</v>
      </c>
      <c r="S40" s="27"/>
      <c r="T40" s="11">
        <f>(((K44*9000)/J44)+((K45*9000)/J45)+((K46*9000)/J46))/3</f>
        <v>2.3192285627358569</v>
      </c>
      <c r="U40" s="6">
        <f>(((L44*9000)/J44)+((L45*9000)/J45)+((L46*9000)/J46))/3</f>
        <v>2.1077046946990232</v>
      </c>
      <c r="V40" s="6">
        <f>(((M44*9000)/J44)+((M45*9000)/J45)+((M46*9000)/J46))/3</f>
        <v>1.9512309182553358</v>
      </c>
      <c r="W40" s="6">
        <f>(((N44*9000)/J44)+((N45*9000)/J45)+((N46*9000)/J46))/3</f>
        <v>1.5390906425016109</v>
      </c>
      <c r="X40" s="6">
        <f>(((O44*9000)/J44)+((O45*9000)/J45)+((O46*9000)/J46))/3</f>
        <v>1.2890105935477534</v>
      </c>
      <c r="Y40" s="6">
        <f>(((P44*9000)/J44)+((P45*9000)/J45)+((P46*9000)/J46))/3</f>
        <v>1.0549025676245034</v>
      </c>
      <c r="Z40" s="12">
        <f>(((Q44*9000)/J44)+((Q45*9000)/J45)+((Q46*9000)/J46))/3</f>
        <v>0.9290326407992584</v>
      </c>
      <c r="AA40" s="7">
        <f>(U40/V40)*100</f>
        <v>108.01923416545675</v>
      </c>
      <c r="AB40" s="23">
        <f>AVERAGE(AA40:AA41)</f>
        <v>100.08434988330401</v>
      </c>
    </row>
    <row r="41" spans="1:33">
      <c r="B41">
        <v>833</v>
      </c>
      <c r="C41">
        <v>89</v>
      </c>
      <c r="D41">
        <v>81</v>
      </c>
      <c r="E41">
        <v>75</v>
      </c>
      <c r="F41">
        <v>59</v>
      </c>
      <c r="G41">
        <v>50</v>
      </c>
      <c r="H41">
        <v>41</v>
      </c>
      <c r="I41">
        <v>36</v>
      </c>
      <c r="J41">
        <v>13233</v>
      </c>
      <c r="K41">
        <v>3.5</v>
      </c>
      <c r="L41">
        <v>3.17</v>
      </c>
      <c r="M41">
        <v>2.96</v>
      </c>
      <c r="N41">
        <v>2.33</v>
      </c>
      <c r="O41">
        <v>1.96</v>
      </c>
      <c r="P41">
        <v>1.6</v>
      </c>
      <c r="Q41">
        <v>1.4</v>
      </c>
      <c r="S41" s="27"/>
      <c r="T41" s="11">
        <f>(((K51*9000)/J51)+((K52*9000)/J52)+((K53*9000)/J53))/3</f>
        <v>2.3475937699591847</v>
      </c>
      <c r="U41" s="6">
        <f>(((L51*9000)/J51)+((L52*9000)/J52)+((L53*9000)/J53))/3</f>
        <v>2.1465305666064247</v>
      </c>
      <c r="V41" s="6">
        <f>(((M51*9000)/J51)+((M52*9000)/J52)+((M53*9000)/J53))/3</f>
        <v>1.9780164460931851</v>
      </c>
      <c r="W41" s="6">
        <f>(((N51*9000)/J51)+((N52*9000)/J52)+((N53*9000)/J53))/3</f>
        <v>1.5633381410929488</v>
      </c>
      <c r="X41" s="6">
        <f>(((O51*9000)/J51)+((O52*9000)/J52)+((O53*9000)/J53))/3</f>
        <v>1.3050593283357563</v>
      </c>
      <c r="Y41" s="6">
        <f>(((P51*9000)/J51)+((P52*9000)/J52)+((P53*9000)/J53))/3</f>
        <v>1.0889005135573335</v>
      </c>
      <c r="Z41" s="12">
        <f>(((Q51*9000)/J51)+((Q52*9000)/J52)+((Q53*9000)/J53))/3</f>
        <v>0.95163060223466234</v>
      </c>
      <c r="AA41" s="7">
        <f>(V41/U41)*100</f>
        <v>92.149465601151277</v>
      </c>
      <c r="AB41" s="23"/>
    </row>
    <row r="42" spans="1:33" ht="15.75" thickBot="1">
      <c r="A42" t="s">
        <v>39</v>
      </c>
      <c r="B42">
        <v>1</v>
      </c>
      <c r="C42" t="s">
        <v>40</v>
      </c>
      <c r="D42" t="s">
        <v>41</v>
      </c>
      <c r="E42" t="s">
        <v>42</v>
      </c>
      <c r="S42" s="28"/>
      <c r="T42" s="13">
        <f>(((K57*9000)/J57)+((K58*9000)/J58)+((K59*9000)/J59))/3</f>
        <v>2.3248943725988291</v>
      </c>
      <c r="U42" s="14">
        <f>(((L57*9000)/J57)+((L58*9000)/J58)+((L59*9000)/J59))/3</f>
        <v>2.124026089543575</v>
      </c>
      <c r="V42" s="14">
        <f>(((M57*9000)/J57)+((M58*9000)/J58)+((M59*9000)/J59))/3</f>
        <v>1.9672567299226049</v>
      </c>
      <c r="W42" s="14">
        <f>(((N57*9000)/J57)+((N58*9000)/J58)+((N59*9000)/J59))/3</f>
        <v>1.5551230630619877</v>
      </c>
      <c r="X42" s="14">
        <f>(((O57*9000)/J57)+((O58*9000)/J58)+((O59*9000)/J59))/3</f>
        <v>1.2661657187402562</v>
      </c>
      <c r="Y42" s="14">
        <f>(((P57*9000)/J57)+((P58*9000)/J58)+((P59*9000)/J59))/3</f>
        <v>1.0379476299649786</v>
      </c>
      <c r="Z42" s="15">
        <f>(((Q57*9000)/J57)+((Q58*9000)/J58)+((Q59*9000)/J59))/3</f>
        <v>0.93374818064826448</v>
      </c>
      <c r="AA42" s="24"/>
      <c r="AB42" s="25"/>
    </row>
    <row r="43" spans="1:33" ht="15.75" thickBot="1">
      <c r="A43" t="s">
        <v>13</v>
      </c>
      <c r="B43">
        <v>280</v>
      </c>
      <c r="C43">
        <v>34</v>
      </c>
      <c r="D43">
        <v>34</v>
      </c>
      <c r="E43" t="s">
        <v>43</v>
      </c>
      <c r="F43">
        <v>93</v>
      </c>
      <c r="G43">
        <v>92</v>
      </c>
      <c r="H43" t="s">
        <v>14</v>
      </c>
      <c r="I43" t="s">
        <v>15</v>
      </c>
      <c r="T43" s="16"/>
      <c r="U43" s="17"/>
      <c r="V43" s="17"/>
      <c r="W43" s="17"/>
      <c r="X43" s="17"/>
      <c r="Y43" s="17"/>
      <c r="Z43" s="18"/>
      <c r="AA43" s="19"/>
      <c r="AB43" s="20"/>
    </row>
    <row r="44" spans="1:33">
      <c r="B44">
        <v>447</v>
      </c>
      <c r="C44">
        <v>46</v>
      </c>
      <c r="D44">
        <v>41</v>
      </c>
      <c r="E44">
        <v>38</v>
      </c>
      <c r="F44">
        <v>30</v>
      </c>
      <c r="G44">
        <v>25</v>
      </c>
      <c r="H44">
        <v>20</v>
      </c>
      <c r="I44">
        <v>17</v>
      </c>
      <c r="J44">
        <v>7103</v>
      </c>
      <c r="K44">
        <v>1.8</v>
      </c>
      <c r="L44">
        <v>1.61</v>
      </c>
      <c r="M44">
        <v>1.49</v>
      </c>
      <c r="N44">
        <v>1.17</v>
      </c>
      <c r="O44">
        <v>0.99</v>
      </c>
      <c r="P44">
        <v>0.79</v>
      </c>
      <c r="Q44">
        <v>0.69</v>
      </c>
      <c r="S44" s="26" t="s">
        <v>170</v>
      </c>
      <c r="T44" s="8">
        <f>(((K63*9000)/J63)+((K64*9000)/J64)+((K65*9000)/J65))/3</f>
        <v>2.3525862232122785</v>
      </c>
      <c r="U44" s="9">
        <f>(((L63*9000)/J63)+((L64*9000)/J64)+((L65*9000)/J65))/3</f>
        <v>2.1505922584915251</v>
      </c>
      <c r="V44" s="9">
        <f>(((M63*9000)/J63)+((M64*9000)/J64)+((M65*9000)/J65))/3</f>
        <v>2.0284076567206717</v>
      </c>
      <c r="W44" s="9">
        <f>(((N63*9000)/J63)+((N64*9000)/J64)+((N65*9000)/J65))/3</f>
        <v>1.5777239093854742</v>
      </c>
      <c r="X44" s="9">
        <f>(((O63*9000)/J63)+((O64*9000)/J64)+((O65*9000)/J65))/3</f>
        <v>1.3032278611200532</v>
      </c>
      <c r="Y44" s="9">
        <f>(((P63*9000)/J63)+((P64*9000)/J64)+((P65*9000)/J65))/3</f>
        <v>1.0740540119695963</v>
      </c>
      <c r="Z44" s="10">
        <f>(((Q63*9000)/J63)+((Q64*9000)/J64)+((Q65*9000)/J65))/3</f>
        <v>0.95484245351121677</v>
      </c>
      <c r="AA44" s="21">
        <f>(U44/V44)*100</f>
        <v>106.02367090096621</v>
      </c>
      <c r="AB44" s="22">
        <f>AVERAGE(AA44:AA45)</f>
        <v>100.30837480002813</v>
      </c>
    </row>
    <row r="45" spans="1:33">
      <c r="B45">
        <v>660</v>
      </c>
      <c r="C45">
        <v>67</v>
      </c>
      <c r="D45">
        <v>62</v>
      </c>
      <c r="E45">
        <v>58</v>
      </c>
      <c r="F45">
        <v>46</v>
      </c>
      <c r="G45">
        <v>38</v>
      </c>
      <c r="H45">
        <v>32</v>
      </c>
      <c r="I45">
        <v>28</v>
      </c>
      <c r="J45">
        <v>10487</v>
      </c>
      <c r="K45">
        <v>2.65</v>
      </c>
      <c r="L45">
        <v>2.46</v>
      </c>
      <c r="M45">
        <v>2.2799999999999998</v>
      </c>
      <c r="N45">
        <v>1.81</v>
      </c>
      <c r="O45">
        <v>1.51</v>
      </c>
      <c r="P45">
        <v>1.24</v>
      </c>
      <c r="Q45">
        <v>1.0900000000000001</v>
      </c>
      <c r="S45" s="27"/>
      <c r="T45" s="11">
        <f>(((K69*9000)/J69)+((K70*9000)/J70)+((K71*9000)/J71))/3</f>
        <v>2.3644063664319819</v>
      </c>
      <c r="U45" s="6">
        <f>(((L69*9000)/J69)+((L70*9000)/J70)+((L71*9000)/J71))/3</f>
        <v>2.1366403031502204</v>
      </c>
      <c r="V45" s="6">
        <f>(((M69*9000)/J69)+((M70*9000)/J70)+((M71*9000)/J71))/3</f>
        <v>2.0211138434753644</v>
      </c>
      <c r="W45" s="6">
        <f>(((N69*9000)/J69)+((N70*9000)/J70)+((N71*9000)/J71))/3</f>
        <v>1.54989818664621</v>
      </c>
      <c r="X45" s="6">
        <f>(((O69*9000)/J69)+((O70*9000)/J70)+((O71*9000)/J71))/3</f>
        <v>1.2905337774816159</v>
      </c>
      <c r="Y45" s="6">
        <f>(((P69*9000)/J69)+((P70*9000)/J70)+((P71*9000)/J71))/3</f>
        <v>1.071417256733141</v>
      </c>
      <c r="Z45" s="12">
        <f>(((Q69*9000)/J69)+((Q70*9000)/J70)+((Q71*9000)/J71))/3</f>
        <v>0.94000144922136075</v>
      </c>
      <c r="AA45" s="7">
        <f>(V45/U45)*100</f>
        <v>94.593078699090057</v>
      </c>
      <c r="AB45" s="23"/>
    </row>
    <row r="46" spans="1:33" ht="15.75" thickBot="1">
      <c r="B46">
        <v>835</v>
      </c>
      <c r="C46">
        <v>90</v>
      </c>
      <c r="D46">
        <v>81</v>
      </c>
      <c r="E46">
        <v>75</v>
      </c>
      <c r="F46">
        <v>59</v>
      </c>
      <c r="G46">
        <v>49</v>
      </c>
      <c r="H46">
        <v>41</v>
      </c>
      <c r="I46">
        <v>37</v>
      </c>
      <c r="J46">
        <v>13260</v>
      </c>
      <c r="K46">
        <v>3.54</v>
      </c>
      <c r="L46">
        <v>3.2</v>
      </c>
      <c r="M46">
        <v>2.96</v>
      </c>
      <c r="N46">
        <v>2.33</v>
      </c>
      <c r="O46">
        <v>1.94</v>
      </c>
      <c r="P46">
        <v>1.62</v>
      </c>
      <c r="Q46">
        <v>1.44</v>
      </c>
      <c r="S46" s="28"/>
      <c r="T46" s="13">
        <f>(((K75*9000)/J75)+((K76*9000)/J76)+((K77*9000)/J77))/3</f>
        <v>2.3437792396278052</v>
      </c>
      <c r="U46" s="14">
        <f>(((L75*9000)/J75)+((L76*9000)/J76)+((L77*9000)/J77))/3</f>
        <v>2.1449809308149663</v>
      </c>
      <c r="V46" s="14">
        <f>(((M75*9000)/J75)+((M76*9000)/J76)+((M77*9000)/J77))/3</f>
        <v>1.9985250654931868</v>
      </c>
      <c r="W46" s="14">
        <f>(((N75*9000)/J75)+((N76*9000)/J76)+((N77*9000)/J77))/3</f>
        <v>1.5466901269503495</v>
      </c>
      <c r="X46" s="14">
        <f>(((O75*9000)/J75)+((O76*9000)/J76)+((O77*9000)/J77))/3</f>
        <v>1.2936878028073693</v>
      </c>
      <c r="Y46" s="14">
        <f>(((P75*9000)/J75)+((P76*9000)/J76)+((P77*9000)/J77))/3</f>
        <v>1.0630929359702004</v>
      </c>
      <c r="Z46" s="15">
        <f>(((Q75*9000)/J75)+((Q76*9000)/J76)+((Q77*9000)/J77))/3</f>
        <v>0.92775864469979197</v>
      </c>
      <c r="AA46" s="24"/>
      <c r="AB46" s="25"/>
    </row>
    <row r="47" spans="1:33" ht="15.75" thickBot="1">
      <c r="A47" t="s">
        <v>39</v>
      </c>
      <c r="B47">
        <v>1</v>
      </c>
      <c r="C47" t="s">
        <v>40</v>
      </c>
      <c r="D47" t="s">
        <v>41</v>
      </c>
      <c r="E47" t="s">
        <v>44</v>
      </c>
      <c r="T47" s="16"/>
      <c r="U47" s="17"/>
      <c r="V47" s="17"/>
      <c r="W47" s="17"/>
      <c r="X47" s="17"/>
      <c r="Y47" s="17"/>
      <c r="Z47" s="18"/>
      <c r="AA47" s="19"/>
      <c r="AB47" s="20"/>
    </row>
    <row r="48" spans="1:33">
      <c r="A48" t="s">
        <v>45</v>
      </c>
      <c r="B48" t="s">
        <v>46</v>
      </c>
      <c r="C48" t="s">
        <v>47</v>
      </c>
      <c r="S48" s="26" t="s">
        <v>171</v>
      </c>
      <c r="T48" s="8">
        <f>(((K81*9000)/J81)+((K82*9000)/J82)+((K83*9000)/J83))/3</f>
        <v>2.460701989862224</v>
      </c>
      <c r="U48" s="9">
        <f>(((L81*9000)/J81)+((L82*9000)/J82)+((L83*9000)/J83))/3</f>
        <v>2.1896132831882364</v>
      </c>
      <c r="V48" s="9">
        <f>(((M81*9000)/J81)+((M82*9000)/J82)+((M83*9000)/J83))/3</f>
        <v>2.0180939634815154</v>
      </c>
      <c r="W48" s="9">
        <f>(((N81*9000)/J81)+((N82*9000)/J82)+((N83*9000)/J83))/3</f>
        <v>1.643465842063689</v>
      </c>
      <c r="X48" s="9">
        <f>(((O81*9000)/J81)+((O82*9000)/J82)+((O83*9000)/J83))/3</f>
        <v>1.3623295654188123</v>
      </c>
      <c r="Y48" s="9">
        <f>(((P81*9000)/J81)+((P82*9000)/J82)+((P83*9000)/J83))/3</f>
        <v>1.1695260737892001</v>
      </c>
      <c r="Z48" s="10">
        <f>(((Q81*9000)/J81)+((Q82*9000)/J82)+((Q83*9000)/J83))/3</f>
        <v>1.0939925107177191</v>
      </c>
      <c r="AA48" s="21">
        <f>(U48/V48)*100</f>
        <v>108.49907500891705</v>
      </c>
      <c r="AB48" s="22">
        <f>AVERAGE(AA48:AA49)</f>
        <v>100.56507176227473</v>
      </c>
    </row>
    <row r="49" spans="1:28" ht="15.75" thickBot="1">
      <c r="A49" t="s">
        <v>45</v>
      </c>
      <c r="B49" t="s">
        <v>46</v>
      </c>
      <c r="C49" t="s">
        <v>47</v>
      </c>
      <c r="D49" t="s">
        <v>46</v>
      </c>
      <c r="E49" t="s">
        <v>48</v>
      </c>
      <c r="F49" t="s">
        <v>49</v>
      </c>
      <c r="G49" t="s">
        <v>50</v>
      </c>
      <c r="H49" t="s">
        <v>51</v>
      </c>
      <c r="S49" s="28"/>
      <c r="T49" s="13">
        <f>(((K86*9000)/J86)+((K87*9000)/J87)+((K88*9000)/J88))/3</f>
        <v>2.4980554489393243</v>
      </c>
      <c r="U49" s="14">
        <f>(((L86*9000)/J86)+((L87*9000)/J87)+((L88*9000)/J88))/3</f>
        <v>2.2522799368489994</v>
      </c>
      <c r="V49" s="14">
        <f>(((M86*9000)/J86)+((M87*9000)/J87)+((M88*9000)/J88))/3</f>
        <v>2.0863109714664385</v>
      </c>
      <c r="W49" s="14">
        <f>(((N86*9000)/J86)+((N87*9000)/J87)+((N88*9000)/J88))/3</f>
        <v>1.678739106582098</v>
      </c>
      <c r="X49" s="14">
        <f>(((O86*9000)/J86)+((O87*9000)/J87)+((O88*9000)/J88))/3</f>
        <v>1.4233174123585492</v>
      </c>
      <c r="Y49" s="14">
        <f>(((P86*9000)/J86)+((P87*9000)/J87)+((P88*9000)/J88))/3</f>
        <v>1.1837068750568758</v>
      </c>
      <c r="Z49" s="15">
        <f>(((Q86*9000)/J86)+((Q87*9000)/J87)+((Q88*9000)/J88))/3</f>
        <v>1.0671352279825517</v>
      </c>
      <c r="AA49" s="24">
        <f>(V49/U49)*100</f>
        <v>92.631068515632393</v>
      </c>
      <c r="AB49" s="25"/>
    </row>
    <row r="50" spans="1:28" ht="15.75" thickBot="1">
      <c r="A50" t="s">
        <v>13</v>
      </c>
      <c r="B50">
        <v>281</v>
      </c>
      <c r="C50">
        <v>34</v>
      </c>
      <c r="D50">
        <v>33</v>
      </c>
      <c r="E50" t="s">
        <v>52</v>
      </c>
      <c r="F50">
        <v>93</v>
      </c>
      <c r="G50">
        <v>91</v>
      </c>
      <c r="H50" t="s">
        <v>14</v>
      </c>
      <c r="I50" t="s">
        <v>15</v>
      </c>
      <c r="T50" s="16"/>
      <c r="U50" s="17"/>
      <c r="V50" s="17"/>
      <c r="W50" s="17"/>
      <c r="X50" s="17"/>
      <c r="Y50" s="17"/>
      <c r="Z50" s="18"/>
      <c r="AA50" s="19"/>
      <c r="AB50" s="20"/>
    </row>
    <row r="51" spans="1:28">
      <c r="B51">
        <v>447</v>
      </c>
      <c r="C51">
        <v>45</v>
      </c>
      <c r="D51">
        <v>41</v>
      </c>
      <c r="E51">
        <v>38</v>
      </c>
      <c r="F51">
        <v>30</v>
      </c>
      <c r="G51">
        <v>25</v>
      </c>
      <c r="H51">
        <v>21</v>
      </c>
      <c r="I51">
        <v>19</v>
      </c>
      <c r="J51">
        <v>7099</v>
      </c>
      <c r="K51">
        <v>1.77</v>
      </c>
      <c r="L51">
        <v>1.63</v>
      </c>
      <c r="M51">
        <v>1.51</v>
      </c>
      <c r="N51">
        <v>1.18</v>
      </c>
      <c r="O51">
        <v>0.97</v>
      </c>
      <c r="P51">
        <v>0.82</v>
      </c>
      <c r="Q51">
        <v>0.74</v>
      </c>
      <c r="S51" s="26" t="s">
        <v>172</v>
      </c>
      <c r="T51" s="8">
        <f>(((K92*9000)/J92)+((K93*9000)/J93)+((K94*9000)/J94))/3</f>
        <v>2.4893089853173849</v>
      </c>
      <c r="U51" s="9">
        <f>(((L92*9000)/J92)+((L93*9000)/J93)+((L94*9000)/J94))/3</f>
        <v>2.2677601523287656</v>
      </c>
      <c r="V51" s="9">
        <f>(((M92*9000)/J92)+((M93*9000)/J93)+((M94*9000)/J94))/3</f>
        <v>2.1508384166226104</v>
      </c>
      <c r="W51" s="9">
        <f>(((N92*9000)/J92)+((N93*9000)/J93)+((N94*9000)/J94))/3</f>
        <v>1.6834112310360465</v>
      </c>
      <c r="X51" s="9">
        <f>(((O92*9000)/J92)+((O93*9000)/J93)+((O94*9000)/J94))/3</f>
        <v>1.4961725390334459</v>
      </c>
      <c r="Y51" s="9">
        <f>(((P92*9000)/J92)+((P93*9000)/J93)+((P94*9000)/J94))/3</f>
        <v>1.2605312419060535</v>
      </c>
      <c r="Z51" s="10">
        <f>(((Q92*9000)/J92)+((Q93*9000)/J93)+((Q94*9000)/J94))/3</f>
        <v>1.1308406806926932</v>
      </c>
      <c r="AA51" s="21">
        <f>(U51/V51)*100</f>
        <v>105.43610039706066</v>
      </c>
      <c r="AB51" s="22">
        <f>AVERAGE(AA51:AA52)</f>
        <v>100.31712921955219</v>
      </c>
    </row>
    <row r="52" spans="1:28">
      <c r="B52">
        <v>655</v>
      </c>
      <c r="C52">
        <v>69</v>
      </c>
      <c r="D52">
        <v>63</v>
      </c>
      <c r="E52">
        <v>58</v>
      </c>
      <c r="F52">
        <v>46</v>
      </c>
      <c r="G52">
        <v>38</v>
      </c>
      <c r="H52">
        <v>32</v>
      </c>
      <c r="I52">
        <v>28</v>
      </c>
      <c r="J52">
        <v>10412</v>
      </c>
      <c r="K52">
        <v>2.72</v>
      </c>
      <c r="L52">
        <v>2.4900000000000002</v>
      </c>
      <c r="M52">
        <v>2.2799999999999998</v>
      </c>
      <c r="N52">
        <v>1.81</v>
      </c>
      <c r="O52">
        <v>1.5</v>
      </c>
      <c r="P52">
        <v>1.28</v>
      </c>
      <c r="Q52">
        <v>1.08</v>
      </c>
      <c r="S52" s="27"/>
      <c r="T52" s="11">
        <f>(((K98*9000)/J98)+((K99*9000)/J99)+((K100*9000)/J100))/3</f>
        <v>2.4220818452018995</v>
      </c>
      <c r="U52" s="6">
        <f>(((L98*9000)/J98)+((L99*9000)/J99)+((L100*9000)/J100))/3</f>
        <v>2.205219617166073</v>
      </c>
      <c r="V52" s="6">
        <f>(((M98*9000)/J98)+((M99*9000)/J99)+((M100*9000)/J100))/3</f>
        <v>2.0993284563239096</v>
      </c>
      <c r="W52" s="6">
        <f>(((N98*9000)/J98)+((N99*9000)/J99)+((N100*9000)/J100))/3</f>
        <v>1.6794216929736221</v>
      </c>
      <c r="X52" s="6">
        <f>(((O98*9000)/J98)+((O99*9000)/J99)+((O100*9000)/J100))/3</f>
        <v>1.4744328495501637</v>
      </c>
      <c r="Y52" s="6">
        <f>(((P98*9000)/J98)+((P99*9000)/J99)+((P100*9000)/J100))/3</f>
        <v>1.235609155841715</v>
      </c>
      <c r="Z52" s="12">
        <f>(((Q98*9000)/J98)+((Q99*9000)/J99)+((Q100*9000)/J100))/3</f>
        <v>1.1513598199102619</v>
      </c>
      <c r="AA52" s="7">
        <f>(V52/U52)*100</f>
        <v>95.19815804204373</v>
      </c>
      <c r="AB52" s="23"/>
    </row>
    <row r="53" spans="1:28" ht="15.75" thickBot="1">
      <c r="B53">
        <v>824</v>
      </c>
      <c r="C53">
        <v>90</v>
      </c>
      <c r="D53">
        <v>82</v>
      </c>
      <c r="E53">
        <v>76</v>
      </c>
      <c r="F53">
        <v>60</v>
      </c>
      <c r="G53">
        <v>51</v>
      </c>
      <c r="H53">
        <v>41</v>
      </c>
      <c r="I53">
        <v>36</v>
      </c>
      <c r="J53">
        <v>13090</v>
      </c>
      <c r="K53">
        <v>3.56</v>
      </c>
      <c r="L53">
        <v>3.23</v>
      </c>
      <c r="M53">
        <v>2.98</v>
      </c>
      <c r="N53">
        <v>2.37</v>
      </c>
      <c r="O53">
        <v>2.02</v>
      </c>
      <c r="P53">
        <v>1.63</v>
      </c>
      <c r="Q53">
        <v>1.43</v>
      </c>
      <c r="S53" s="28"/>
      <c r="T53" s="13">
        <f>(((K104*9000)/J104)+((K105*9000)/J105)+((K106*9000)/J106))/3</f>
        <v>2.3984521827819423</v>
      </c>
      <c r="U53" s="14">
        <f>(((L104*9000)/J104)+((L105*9000)/J105)+((L106*9000)/J106))/3</f>
        <v>2.2115983500849379</v>
      </c>
      <c r="V53" s="14">
        <f>(((M104*9000)/J104)+((M105*9000)/J105)+((M106*9000)/J106))/3</f>
        <v>2.0903938156698456</v>
      </c>
      <c r="W53" s="14">
        <f>(((N104*9000)/J104)+((N105*9000)/J105)+((N106*9000)/J106))/3</f>
        <v>1.721555083340685</v>
      </c>
      <c r="X53" s="14">
        <f>(((O104*9000)/J104)+((O105*9000)/J105)+((O106*9000)/J106))/3</f>
        <v>1.4673473721279739</v>
      </c>
      <c r="Y53" s="14">
        <f>(((P104*9000)/J104)+((P105*9000)/J105)+((P106*9000)/J106))/3</f>
        <v>1.2540411455414322</v>
      </c>
      <c r="Z53" s="15">
        <f>(((Q104*9000)/J104)+((Q105*9000)/J105)+((Q106*9000)/J106))/3</f>
        <v>1.1783039583200454</v>
      </c>
      <c r="AA53" s="24"/>
      <c r="AB53" s="25"/>
    </row>
    <row r="54" spans="1:28" ht="15.75" thickBot="1">
      <c r="A54" t="s">
        <v>39</v>
      </c>
      <c r="B54">
        <v>1</v>
      </c>
      <c r="C54" t="s">
        <v>40</v>
      </c>
      <c r="D54" t="s">
        <v>41</v>
      </c>
      <c r="E54" t="s">
        <v>53</v>
      </c>
      <c r="T54" s="16"/>
      <c r="U54" s="17"/>
      <c r="V54" s="17"/>
      <c r="W54" s="17"/>
      <c r="X54" s="17"/>
      <c r="Y54" s="17"/>
      <c r="Z54" s="18"/>
      <c r="AA54" s="19"/>
      <c r="AB54" s="20"/>
    </row>
    <row r="55" spans="1:28">
      <c r="A55" t="s">
        <v>54</v>
      </c>
      <c r="B55" t="s">
        <v>46</v>
      </c>
      <c r="C55" t="s">
        <v>55</v>
      </c>
      <c r="S55" s="26" t="s">
        <v>173</v>
      </c>
      <c r="T55" s="8">
        <f>(((K110*9000)/J110)+((K111*9000)/J111)+((K112*9000)/J112))/3</f>
        <v>2.1183865398791135</v>
      </c>
      <c r="U55" s="9">
        <f>(((L110*9000)/J110)+((L111*9000)/J111)+((L112*9000)/J112))/3</f>
        <v>1.8322859099037352</v>
      </c>
      <c r="V55" s="9">
        <f>(((M110*9000)/J110)+((M111*9000)/J111)+((M112*9000)/J112))/3</f>
        <v>1.7141260975326444</v>
      </c>
      <c r="W55" s="9">
        <f>(((N110*9000)/J110)+((N111*9000)/J111)+((N112*9000)/J112))/3</f>
        <v>1.3145736649569404</v>
      </c>
      <c r="X55" s="9">
        <f>(((O110*9000)/J110)+((O111*9000)/J111)+((O112*9000)/J112))/3</f>
        <v>1.0420117500271238</v>
      </c>
      <c r="Y55" s="9">
        <f>(((P110*9000)/J110)+((P111*9000)/J111)+((P112*9000)/J112))/3</f>
        <v>0.82814919498795525</v>
      </c>
      <c r="Z55" s="10">
        <f>(((Q110*9000)/J110)+((Q111*9000)/J111)+((Q112*9000)/J112))/3</f>
        <v>0.72685899357545924</v>
      </c>
      <c r="AA55" s="21"/>
      <c r="AB55" s="22"/>
    </row>
    <row r="56" spans="1:28">
      <c r="A56" t="s">
        <v>13</v>
      </c>
      <c r="B56">
        <v>281</v>
      </c>
      <c r="C56">
        <v>34</v>
      </c>
      <c r="D56">
        <v>34</v>
      </c>
      <c r="E56" t="s">
        <v>56</v>
      </c>
      <c r="F56">
        <v>93</v>
      </c>
      <c r="G56">
        <v>92</v>
      </c>
      <c r="H56" t="s">
        <v>14</v>
      </c>
      <c r="I56" t="s">
        <v>15</v>
      </c>
      <c r="S56" s="27"/>
      <c r="T56" s="11">
        <f>(((K116*9000)/J116)+((K117*9000)/J117)+((K118*9000)/J118))/3</f>
        <v>2.0921924237562597</v>
      </c>
      <c r="U56" s="6">
        <f>(((L116*9000)/J116)+((L117*9000)/J117)+((L118*9000)/J118))/3</f>
        <v>1.8537219251317103</v>
      </c>
      <c r="V56" s="6">
        <f>(((M116*9000)/J116)+((M117*9000)/J117)+((M118*9000)/J118))/3</f>
        <v>1.7220140364755008</v>
      </c>
      <c r="W56" s="6">
        <f>(((N116*9000)/J116)+((N117*9000)/J117)+((N118*9000)/J118))/3</f>
        <v>1.2862215932212848</v>
      </c>
      <c r="X56" s="6">
        <f>(((O116*9000)/J116)+((O117*9000)/J117)+((O118*9000)/J118))/3</f>
        <v>1.0563422360314558</v>
      </c>
      <c r="Y56" s="6">
        <f>(((P116*9000)/J116)+((P117*9000)/J117)+((P118*9000)/J118))/3</f>
        <v>0.86150285023202633</v>
      </c>
      <c r="Z56" s="12">
        <f>(((Q116*9000)/J116)+((Q117*9000)/J117)+((Q118*9000)/J118))/3</f>
        <v>0.74929534589391744</v>
      </c>
      <c r="AA56" s="7">
        <f>(U56/V56)*100</f>
        <v>107.64847938904029</v>
      </c>
      <c r="AB56" s="23">
        <f>AVERAGE(AA56:AA57)</f>
        <v>100.52639236426597</v>
      </c>
    </row>
    <row r="57" spans="1:28">
      <c r="B57">
        <v>446</v>
      </c>
      <c r="C57">
        <v>44</v>
      </c>
      <c r="D57">
        <v>40</v>
      </c>
      <c r="E57">
        <v>37</v>
      </c>
      <c r="F57">
        <v>29</v>
      </c>
      <c r="G57">
        <v>23</v>
      </c>
      <c r="H57">
        <v>19</v>
      </c>
      <c r="I57">
        <v>17</v>
      </c>
      <c r="J57">
        <v>7083</v>
      </c>
      <c r="K57">
        <v>1.73</v>
      </c>
      <c r="L57">
        <v>1.56</v>
      </c>
      <c r="M57">
        <v>1.44</v>
      </c>
      <c r="N57">
        <v>1.1299999999999999</v>
      </c>
      <c r="O57">
        <v>0.89</v>
      </c>
      <c r="P57">
        <v>0.73</v>
      </c>
      <c r="Q57">
        <v>0.68</v>
      </c>
      <c r="S57" s="27"/>
      <c r="T57" s="11">
        <f>(((K122*9000)/J122)+((K123*9000)/J123)+((K124*9000)/J124))/3</f>
        <v>2.1469839131257671</v>
      </c>
      <c r="U57" s="6">
        <f>(((L122*9000)/J122)+((L123*9000)/J123)+((L124*9000)/J124))/3</f>
        <v>1.8571766855769034</v>
      </c>
      <c r="V57" s="6">
        <f>(((M122*9000)/J122)+((M123*9000)/J123)+((M124*9000)/J124))/3</f>
        <v>1.7346829820901022</v>
      </c>
      <c r="W57" s="6">
        <f>(((N122*9000)/J122)+((N123*9000)/J123)+((N124*9000)/J124))/3</f>
        <v>1.3111397992369567</v>
      </c>
      <c r="X57" s="6">
        <f>(((O122*9000)/J122)+((O123*9000)/J123)+((O124*9000)/J124))/3</f>
        <v>1.0346018250440359</v>
      </c>
      <c r="Y57" s="6">
        <f>(((P122*9000)/J122)+((P123*9000)/J123)+((P124*9000)/J124))/3</f>
        <v>0.80600682797543888</v>
      </c>
      <c r="Z57" s="12">
        <f>(((Q122*9000)/J122)+((Q123*9000)/J123)+((Q124*9000)/J124))/3</f>
        <v>0.72102086759941952</v>
      </c>
      <c r="AA57" s="7">
        <f>(V57/U57)*100</f>
        <v>93.404305339491671</v>
      </c>
      <c r="AB57" s="23"/>
    </row>
    <row r="58" spans="1:28" ht="15.75" thickBot="1">
      <c r="B58">
        <v>654</v>
      </c>
      <c r="C58">
        <v>69</v>
      </c>
      <c r="D58">
        <v>64</v>
      </c>
      <c r="E58">
        <v>59</v>
      </c>
      <c r="F58">
        <v>47</v>
      </c>
      <c r="G58">
        <v>39</v>
      </c>
      <c r="H58">
        <v>31</v>
      </c>
      <c r="I58">
        <v>28</v>
      </c>
      <c r="J58">
        <v>10388</v>
      </c>
      <c r="K58">
        <v>2.71</v>
      </c>
      <c r="L58">
        <v>2.5</v>
      </c>
      <c r="M58">
        <v>2.33</v>
      </c>
      <c r="N58">
        <v>1.83</v>
      </c>
      <c r="O58">
        <v>1.52</v>
      </c>
      <c r="P58">
        <v>1.24</v>
      </c>
      <c r="Q58">
        <v>1.1100000000000001</v>
      </c>
      <c r="S58" s="28"/>
      <c r="T58" s="13">
        <f>(((K128*9000)/J128)+((K129*9000)/J129)+((K130*9000)/J130))/3</f>
        <v>2.0457097934000728</v>
      </c>
      <c r="U58" s="14">
        <f>(((L128*9000)/J128)+((L129*9000)/J129)+((L130*9000)/J130))/3</f>
        <v>1.8291467395278407</v>
      </c>
      <c r="V58" s="14">
        <f>(((M128*9000)/J128)+((M129*9000)/J129)+((M130*9000)/J130))/3</f>
        <v>1.7215096679134441</v>
      </c>
      <c r="W58" s="14">
        <f>(((N128*9000)/J128)+((N129*9000)/J129)+((N130*9000)/J130))/3</f>
        <v>1.2677154827757713</v>
      </c>
      <c r="X58" s="14">
        <f>(((O128*9000)/J128)+((O129*9000)/J129)+((O130*9000)/J130))/3</f>
        <v>1.0392207203272816</v>
      </c>
      <c r="Y58" s="14">
        <f>(((P128*9000)/J128)+((P129*9000)/J129)+((P130*9000)/J130))/3</f>
        <v>0.78502696812674166</v>
      </c>
      <c r="Z58" s="15">
        <f>(((Q128*9000)/J128)+((Q129*9000)/J129)+((Q130*9000)/J130))/3</f>
        <v>0.68029221472226842</v>
      </c>
      <c r="AA58" s="24"/>
      <c r="AB58" s="25"/>
    </row>
    <row r="59" spans="1:28" ht="15.75" thickBot="1">
      <c r="B59">
        <v>830</v>
      </c>
      <c r="C59">
        <v>91</v>
      </c>
      <c r="D59">
        <v>83</v>
      </c>
      <c r="E59">
        <v>77</v>
      </c>
      <c r="F59">
        <v>61</v>
      </c>
      <c r="G59">
        <v>50</v>
      </c>
      <c r="H59">
        <v>41</v>
      </c>
      <c r="I59">
        <v>36</v>
      </c>
      <c r="J59">
        <v>13193</v>
      </c>
      <c r="K59">
        <v>3.56</v>
      </c>
      <c r="L59">
        <v>3.26</v>
      </c>
      <c r="M59">
        <v>3.01</v>
      </c>
      <c r="N59">
        <v>2.41</v>
      </c>
      <c r="O59">
        <v>1.98</v>
      </c>
      <c r="P59">
        <v>1.63</v>
      </c>
      <c r="Q59">
        <v>1.43</v>
      </c>
      <c r="T59" s="16"/>
      <c r="U59" s="17"/>
      <c r="V59" s="17"/>
      <c r="W59" s="17"/>
      <c r="X59" s="17"/>
      <c r="Y59" s="17"/>
      <c r="Z59" s="18"/>
      <c r="AA59" s="19"/>
      <c r="AB59" s="20"/>
    </row>
    <row r="60" spans="1:28">
      <c r="A60" t="s">
        <v>39</v>
      </c>
      <c r="B60">
        <v>1</v>
      </c>
      <c r="C60" t="s">
        <v>40</v>
      </c>
      <c r="D60" t="s">
        <v>41</v>
      </c>
      <c r="E60" t="s">
        <v>53</v>
      </c>
      <c r="S60" s="26" t="s">
        <v>174</v>
      </c>
      <c r="T60" s="8">
        <f>(((K134*9000)/J134)+((K135*9000)/J135)+((K136*9000)/J136))/3</f>
        <v>1.9106279226215477</v>
      </c>
      <c r="U60" s="9">
        <f>(((L134*9000)/J134)+((L135*9000)/J135)+((L136*9000)/J136))/3</f>
        <v>1.769670736495</v>
      </c>
      <c r="V60" s="9">
        <f>(((M134*9000)/J134)+((M135*9000)/J135)+((M136*9000)/J136))/3</f>
        <v>1.5958937745138215</v>
      </c>
      <c r="W60" s="9">
        <f>(((N134*9000)/J134)+((N135*9000)/J135)+((N136*9000)/J136))/3</f>
        <v>1.2527218784211851</v>
      </c>
      <c r="X60" s="9">
        <f>(((O134*9000)/J134)+((O135*9000)/J135)+((O136*9000)/J136))/3</f>
        <v>1.0446878467473404</v>
      </c>
      <c r="Y60" s="9">
        <f>(((P134*9000)/J134)+((P135*9000)/J135)+((P136*9000)/J136))/3</f>
        <v>0.84677602358573212</v>
      </c>
      <c r="Z60" s="10">
        <f>(((Q134*9000)/J134)+((Q135*9000)/J135)+((Q136*9000)/J136))/3</f>
        <v>0.75076237342308305</v>
      </c>
      <c r="AA60" s="21"/>
      <c r="AB60" s="22"/>
    </row>
    <row r="61" spans="1:28">
      <c r="A61" t="s">
        <v>54</v>
      </c>
      <c r="B61" t="s">
        <v>46</v>
      </c>
      <c r="C61" t="s">
        <v>57</v>
      </c>
      <c r="D61" t="s">
        <v>58</v>
      </c>
      <c r="E61" t="s">
        <v>59</v>
      </c>
      <c r="F61" t="s">
        <v>60</v>
      </c>
      <c r="G61" t="s">
        <v>61</v>
      </c>
      <c r="H61" t="s">
        <v>62</v>
      </c>
      <c r="I61" t="s">
        <v>63</v>
      </c>
      <c r="J61" t="s">
        <v>64</v>
      </c>
      <c r="K61" t="s">
        <v>65</v>
      </c>
      <c r="L61" t="s">
        <v>50</v>
      </c>
      <c r="M61" t="s">
        <v>66</v>
      </c>
      <c r="N61" t="s">
        <v>67</v>
      </c>
      <c r="S61" s="27"/>
      <c r="T61" s="11">
        <f>(((K140*9000)/J140)+((K141*9000)/J141)+((K142*9000)/J142))/3</f>
        <v>2.0848766374541579</v>
      </c>
      <c r="U61" s="6">
        <f>(((L140*9000)/J140)+((L141*9000)/J141)+((L142*9000)/J142))/3</f>
        <v>1.8482562889995913</v>
      </c>
      <c r="V61" s="6">
        <f>(((M140*9000)/J140)+((M141*9000)/J141)+((M142*9000)/J142))/3</f>
        <v>1.6781485030283128</v>
      </c>
      <c r="W61" s="6">
        <f>(((N140*9000)/J140)+((N141*9000)/J141)+((N142*9000)/J142))/3</f>
        <v>1.3180293648734143</v>
      </c>
      <c r="X61" s="6">
        <f>(((O140*9000)/J140)+((O141*9000)/J141)+((O142*9000)/J142))/3</f>
        <v>1.0993141193731897</v>
      </c>
      <c r="Y61" s="6">
        <f>(((P140*9000)/J140)+((P141*9000)/J141)+((P142*9000)/J142))/3</f>
        <v>0.88507514961155043</v>
      </c>
      <c r="Z61" s="12">
        <f>(((Q140*9000)/J140)+((Q141*9000)/J141)+((Q142*9000)/J142))/3</f>
        <v>0.78266001058931867</v>
      </c>
      <c r="AA61" s="7">
        <f>(U61/V61)*100</f>
        <v>110.13663484872225</v>
      </c>
      <c r="AB61" s="23">
        <f>AVERAGE(AA61:AA62)</f>
        <v>100.51942598660574</v>
      </c>
    </row>
    <row r="62" spans="1:28">
      <c r="A62" t="s">
        <v>13</v>
      </c>
      <c r="B62">
        <v>287</v>
      </c>
      <c r="C62">
        <v>34</v>
      </c>
      <c r="D62">
        <v>34</v>
      </c>
      <c r="E62" t="s">
        <v>68</v>
      </c>
      <c r="F62">
        <v>93</v>
      </c>
      <c r="G62">
        <v>93</v>
      </c>
      <c r="H62" t="s">
        <v>14</v>
      </c>
      <c r="I62" t="s">
        <v>15</v>
      </c>
      <c r="S62" s="27"/>
      <c r="T62" s="11">
        <f>(((K146*9000)/J146)+((K147*9000)/J147)+((K148*9000)/J148))/3</f>
        <v>2.0930010484060921</v>
      </c>
      <c r="U62" s="6">
        <f>(((L146*9000)/J146)+((L147*9000)/J147)+((L148*9000)/J148))/3</f>
        <v>1.923899790468484</v>
      </c>
      <c r="V62" s="6">
        <f>(((M146*9000)/J146)+((M147*9000)/J147)+((M148*9000)/J148))/3</f>
        <v>1.7488675647892549</v>
      </c>
      <c r="W62" s="6">
        <f>(((N146*9000)/J146)+((N147*9000)/J147)+((N148*9000)/J148))/3</f>
        <v>1.3709587094766877</v>
      </c>
      <c r="X62" s="6">
        <f>(((O146*9000)/J146)+((O147*9000)/J147)+((O148*9000)/J148))/3</f>
        <v>1.1220301498632497</v>
      </c>
      <c r="Y62" s="6">
        <f>(((P146*9000)/J146)+((P147*9000)/J147)+((P148*9000)/J148))/3</f>
        <v>0.93061924446088951</v>
      </c>
      <c r="Z62" s="12">
        <f>(((Q146*9000)/J146)+((Q147*9000)/J147)+((Q148*9000)/J148))/3</f>
        <v>0.81387503854482679</v>
      </c>
      <c r="AA62" s="7">
        <f>(V62/U62)*100</f>
        <v>90.902217124489241</v>
      </c>
      <c r="AB62" s="23"/>
    </row>
    <row r="63" spans="1:28" ht="15.75" thickBot="1">
      <c r="B63">
        <v>444</v>
      </c>
      <c r="C63">
        <v>43</v>
      </c>
      <c r="D63">
        <v>41</v>
      </c>
      <c r="E63">
        <v>39</v>
      </c>
      <c r="F63">
        <v>30</v>
      </c>
      <c r="G63">
        <v>23</v>
      </c>
      <c r="H63">
        <v>20</v>
      </c>
      <c r="I63">
        <v>19</v>
      </c>
      <c r="J63">
        <v>7051</v>
      </c>
      <c r="K63">
        <v>1.7</v>
      </c>
      <c r="L63">
        <v>1.61</v>
      </c>
      <c r="M63">
        <v>1.52</v>
      </c>
      <c r="N63">
        <v>1.19</v>
      </c>
      <c r="O63">
        <v>0.92</v>
      </c>
      <c r="P63">
        <v>0.8</v>
      </c>
      <c r="Q63">
        <v>0.74</v>
      </c>
      <c r="S63" s="28"/>
      <c r="T63" s="13">
        <f>(((K152*9000)/J152)+((K153*9000)/J153)+((K154*9000)/J154))/3</f>
        <v>2.1473564391923854</v>
      </c>
      <c r="U63" s="14">
        <f>(((L152*9000)/J152)+((L153*9000)/J153)+((L154*9000)/J154))/3</f>
        <v>1.9576728641880372</v>
      </c>
      <c r="V63" s="14">
        <f>(((M152*9000)/J152)+((M153*9000)/J153)+((M154*9000)/J154))/3</f>
        <v>1.7891952515074629</v>
      </c>
      <c r="W63" s="14">
        <f>(((N152*9000)/J152)+((N153*9000)/J153)+((N154*9000)/J154))/3</f>
        <v>1.3924609589614416</v>
      </c>
      <c r="X63" s="14">
        <f>(((O152*9000)/J152)+((O153*9000)/J153)+((O154*9000)/J154))/3</f>
        <v>1.159062676283994</v>
      </c>
      <c r="Y63" s="14">
        <f>(((P152*9000)/J152)+((P153*9000)/J153)+((P154*9000)/J154))/3</f>
        <v>0.93990803137292911</v>
      </c>
      <c r="Z63" s="15">
        <f>(((Q152*9000)/J152)+((Q153*9000)/J153)+((Q154*9000)/J154))/3</f>
        <v>0.82846813758361526</v>
      </c>
      <c r="AA63" s="24"/>
      <c r="AB63" s="25"/>
    </row>
    <row r="64" spans="1:28" ht="15.75" thickBot="1">
      <c r="B64">
        <v>662</v>
      </c>
      <c r="C64">
        <v>71</v>
      </c>
      <c r="D64">
        <v>64</v>
      </c>
      <c r="E64">
        <v>60</v>
      </c>
      <c r="F64">
        <v>47</v>
      </c>
      <c r="G64">
        <v>39</v>
      </c>
      <c r="H64">
        <v>32</v>
      </c>
      <c r="I64">
        <v>28</v>
      </c>
      <c r="J64">
        <v>10511</v>
      </c>
      <c r="K64">
        <v>2.8</v>
      </c>
      <c r="L64">
        <v>2.5099999999999998</v>
      </c>
      <c r="M64">
        <v>2.37</v>
      </c>
      <c r="N64">
        <v>1.85</v>
      </c>
      <c r="O64">
        <v>1.55</v>
      </c>
      <c r="P64">
        <v>1.25</v>
      </c>
      <c r="Q64">
        <v>1.1000000000000001</v>
      </c>
      <c r="T64" s="16"/>
      <c r="U64" s="17"/>
      <c r="V64" s="17"/>
      <c r="W64" s="17"/>
      <c r="X64" s="17"/>
      <c r="Y64" s="17"/>
      <c r="Z64" s="18"/>
      <c r="AA64" s="19"/>
      <c r="AB64" s="20"/>
    </row>
    <row r="65" spans="1:28">
      <c r="B65">
        <v>817</v>
      </c>
      <c r="C65">
        <v>91</v>
      </c>
      <c r="D65">
        <v>82</v>
      </c>
      <c r="E65">
        <v>78</v>
      </c>
      <c r="F65">
        <v>60</v>
      </c>
      <c r="G65">
        <v>52</v>
      </c>
      <c r="H65">
        <v>41</v>
      </c>
      <c r="I65">
        <v>36</v>
      </c>
      <c r="J65">
        <v>12974</v>
      </c>
      <c r="K65">
        <v>3.59</v>
      </c>
      <c r="L65">
        <v>3.24</v>
      </c>
      <c r="M65">
        <v>3.05</v>
      </c>
      <c r="N65">
        <v>2.35</v>
      </c>
      <c r="O65">
        <v>2.0299999999999998</v>
      </c>
      <c r="P65">
        <v>1.63</v>
      </c>
      <c r="Q65">
        <v>1.41</v>
      </c>
      <c r="S65" s="26" t="s">
        <v>175</v>
      </c>
      <c r="T65" s="8">
        <f>(((K158*9000)/J158)+((K159*9000)/J159)+((K160*9000)/J160))/3</f>
        <v>2.2080932753403419</v>
      </c>
      <c r="U65" s="9">
        <f>(((L158*9000)/J158)+((L159*9000)/J159)+((L160*9000)/J160))/3</f>
        <v>2.0077118127006854</v>
      </c>
      <c r="V65" s="9">
        <f>(((M158*9000)/J158)+((M159*9000)/J159)+((M160*9000)/J160))/3</f>
        <v>1.8852808350683812</v>
      </c>
      <c r="W65" s="9">
        <f>(((N158*9000)/J158)+((N159*9000)/J159)+((N160*9000)/J160))/3</f>
        <v>1.4881253293465981</v>
      </c>
      <c r="X65" s="9">
        <f>(((O158*9000)/J158)+((O159*9000)/J159)+((O160*9000)/J160))/3</f>
        <v>1.2732857768460166</v>
      </c>
      <c r="Y65" s="9">
        <f>(((P158*9000)/J158)+((P159*9000)/J159)+((P160*9000)/J160))/3</f>
        <v>1.0442494896002954</v>
      </c>
      <c r="Z65" s="10">
        <f>(((Q158*9000)/J158)+((Q159*9000)/J159)+((Q160*9000)/J160))/3</f>
        <v>0.92021873107550822</v>
      </c>
      <c r="AA65" s="21"/>
      <c r="AB65" s="22"/>
    </row>
    <row r="66" spans="1:28">
      <c r="A66" t="s">
        <v>39</v>
      </c>
      <c r="B66">
        <v>1</v>
      </c>
      <c r="C66" t="s">
        <v>40</v>
      </c>
      <c r="D66" t="s">
        <v>41</v>
      </c>
      <c r="E66" t="s">
        <v>69</v>
      </c>
      <c r="S66" s="27"/>
      <c r="T66" s="11">
        <f>(((K164*9000)/J164)+((K165*9000)/J165)+((K166*9000)/J166))/3</f>
        <v>2.1663505333215975</v>
      </c>
      <c r="U66" s="6">
        <f>(((L164*9000)/J164)+((L165*9000)/J165)+((L166*9000)/J166))/3</f>
        <v>1.9879647893803061</v>
      </c>
      <c r="V66" s="6">
        <f>(((M164*9000)/J164)+((M165*9000)/J165)+((M166*9000)/J166))/3</f>
        <v>1.8661331683909379</v>
      </c>
      <c r="W66" s="6">
        <f>(((N164*9000)/J164)+((N165*9000)/J165)+((N166*9000)/J166))/3</f>
        <v>1.4772823976544192</v>
      </c>
      <c r="X66" s="6">
        <f>(((O164*9000)/J164)+((O165*9000)/J165)+((O166*9000)/J166))/3</f>
        <v>1.2462974028395941</v>
      </c>
      <c r="Y66" s="6">
        <f>(((P164*9000)/J164)+((P165*9000)/J165)+((P166*9000)/J166))/3</f>
        <v>1.0135771598553271</v>
      </c>
      <c r="Z66" s="12">
        <f>(((Q164*9000)/J164)+((Q165*9000)/J165)+((Q166*9000)/J166))/3</f>
        <v>0.89284623044533273</v>
      </c>
      <c r="AA66" s="7">
        <f>(U66/V66)*100</f>
        <v>106.5285598612674</v>
      </c>
      <c r="AB66" s="23">
        <f>AVERAGE(AA66:AA67)</f>
        <v>100.1739387366369</v>
      </c>
    </row>
    <row r="67" spans="1:28">
      <c r="A67" t="s">
        <v>70</v>
      </c>
      <c r="B67" t="s">
        <v>46</v>
      </c>
      <c r="C67" t="s">
        <v>71</v>
      </c>
      <c r="D67" t="s">
        <v>72</v>
      </c>
      <c r="E67" t="s">
        <v>73</v>
      </c>
      <c r="S67" s="27"/>
      <c r="T67" s="11">
        <f>(((K170*9000)/J170)+((K171*9000)/J171)+((K172*9000)/J172))/3</f>
        <v>2.2046817455565901</v>
      </c>
      <c r="U67" s="6">
        <f>(((L170*9000)/J170)+((L171*9000)/J171)+((L172*9000)/J172))/3</f>
        <v>2.0099869562820349</v>
      </c>
      <c r="V67" s="6">
        <f>(((M170*9000)/J170)+((M171*9000)/J171)+((M172*9000)/J172))/3</f>
        <v>1.8857560464741425</v>
      </c>
      <c r="W67" s="6">
        <f>(((N170*9000)/J170)+((N171*9000)/J171)+((N172*9000)/J172))/3</f>
        <v>1.494244350004063</v>
      </c>
      <c r="X67" s="6">
        <f>(((O170*9000)/J170)+((O171*9000)/J171)+((O172*9000)/J172))/3</f>
        <v>1.2409962516019537</v>
      </c>
      <c r="Y67" s="6">
        <f>(((P170*9000)/J170)+((P171*9000)/J171)+((P172*9000)/J172))/3</f>
        <v>1.0225392412484615</v>
      </c>
      <c r="Z67" s="12">
        <f>(((Q170*9000)/J170)+((Q171*9000)/J171)+((Q172*9000)/J172))/3</f>
        <v>0.8987458535375058</v>
      </c>
      <c r="AA67" s="7">
        <f>(V67/U67)*100</f>
        <v>93.819317612006387</v>
      </c>
      <c r="AB67" s="23"/>
    </row>
    <row r="68" spans="1:28" ht="15.75" thickBot="1">
      <c r="A68" t="s">
        <v>13</v>
      </c>
      <c r="B68">
        <v>288</v>
      </c>
      <c r="C68">
        <v>34</v>
      </c>
      <c r="D68">
        <v>34</v>
      </c>
      <c r="E68" t="s">
        <v>74</v>
      </c>
      <c r="F68">
        <v>93</v>
      </c>
      <c r="G68">
        <v>93</v>
      </c>
      <c r="H68" t="s">
        <v>14</v>
      </c>
      <c r="I68" t="s">
        <v>15</v>
      </c>
      <c r="S68" s="28"/>
      <c r="T68" s="13">
        <f>(((K176*9000)/J176)+((K177*9000)/J177)+((K178*9000)/J178))/3</f>
        <v>2.1494279226692234</v>
      </c>
      <c r="U68" s="14">
        <f>(((L176*9000)/J176)+((L177*9000)/J177)+((L178*9000)/J178))/3</f>
        <v>2.0196948127021899</v>
      </c>
      <c r="V68" s="14">
        <f>(((M176*9000)/J176)+((M177*9000)/J177)+((M178*9000)/J178))/3</f>
        <v>1.8885102706806005</v>
      </c>
      <c r="W68" s="14">
        <f>(((N176*9000)/J176)+((N177*9000)/J177)+((N178*9000)/J178))/3</f>
        <v>1.4854459317593687</v>
      </c>
      <c r="X68" s="14">
        <f>(((O176*9000)/J176)+((O177*9000)/J177)+((O178*9000)/J178))/3</f>
        <v>1.2404693337595523</v>
      </c>
      <c r="Y68" s="14">
        <f>(((P176*9000)/J176)+((P177*9000)/J177)+((P178*9000)/J178))/3</f>
        <v>1.0312282931922006</v>
      </c>
      <c r="Z68" s="15">
        <f>(((Q176*9000)/J176)+((Q177*9000)/J177)+((Q178*9000)/J178))/3</f>
        <v>0.90649190443896621</v>
      </c>
      <c r="AA68" s="24"/>
      <c r="AB68" s="25"/>
    </row>
    <row r="69" spans="1:28" ht="15.75" thickBot="1">
      <c r="B69">
        <v>425</v>
      </c>
      <c r="C69">
        <v>44</v>
      </c>
      <c r="D69">
        <v>40</v>
      </c>
      <c r="E69">
        <v>38</v>
      </c>
      <c r="F69">
        <v>29</v>
      </c>
      <c r="G69">
        <v>25</v>
      </c>
      <c r="H69">
        <v>20</v>
      </c>
      <c r="I69">
        <v>18</v>
      </c>
      <c r="J69">
        <v>6757</v>
      </c>
      <c r="K69">
        <v>1.74</v>
      </c>
      <c r="L69">
        <v>1.56</v>
      </c>
      <c r="M69">
        <v>1.48</v>
      </c>
      <c r="N69">
        <v>1.1299999999999999</v>
      </c>
      <c r="O69">
        <v>0.97</v>
      </c>
      <c r="P69">
        <v>0.8</v>
      </c>
      <c r="Q69">
        <v>0.71</v>
      </c>
      <c r="T69" s="16"/>
      <c r="U69" s="17"/>
      <c r="V69" s="17"/>
      <c r="W69" s="17"/>
      <c r="X69" s="17"/>
      <c r="Y69" s="17"/>
      <c r="Z69" s="18"/>
      <c r="AA69" s="19"/>
      <c r="AB69" s="20"/>
    </row>
    <row r="70" spans="1:28">
      <c r="B70">
        <v>653</v>
      </c>
      <c r="C70">
        <v>69</v>
      </c>
      <c r="D70">
        <v>63</v>
      </c>
      <c r="E70">
        <v>59</v>
      </c>
      <c r="F70">
        <v>45</v>
      </c>
      <c r="G70">
        <v>35</v>
      </c>
      <c r="H70">
        <v>31</v>
      </c>
      <c r="I70">
        <v>27</v>
      </c>
      <c r="J70">
        <v>10376</v>
      </c>
      <c r="K70">
        <v>2.71</v>
      </c>
      <c r="L70">
        <v>2.46</v>
      </c>
      <c r="M70">
        <v>2.31</v>
      </c>
      <c r="N70">
        <v>1.78</v>
      </c>
      <c r="O70">
        <v>1.39</v>
      </c>
      <c r="P70">
        <v>1.21</v>
      </c>
      <c r="Q70">
        <v>1.06</v>
      </c>
      <c r="S70" s="26" t="s">
        <v>176</v>
      </c>
      <c r="T70" s="8">
        <f>(((K182*9000)/J182)+((K183*9000)/J183)+((K184*9000)/J184))/3</f>
        <v>1.9848011399154544</v>
      </c>
      <c r="U70" s="9">
        <f>(((L182*9000)/J182)+((L183*9000)/J183)+((L184*9000)/J184))/3</f>
        <v>1.7931132936500316</v>
      </c>
      <c r="V70" s="9">
        <f>(((M182*9000)/J182)+((M183*9000)/J183)+((M184*9000)/J184))/3</f>
        <v>1.6907318865851486</v>
      </c>
      <c r="W70" s="9">
        <f>(((N182*9000)/J182)+((N183*9000)/J183)+((N184*9000)/J184))/3</f>
        <v>1.3238179806445867</v>
      </c>
      <c r="X70" s="9">
        <f>(((O182*9000)/J182)+((O183*9000)/J183)+((O184*9000)/J184))/3</f>
        <v>1.0978820574171955</v>
      </c>
      <c r="Y70" s="9">
        <f>(((P182*9000)/J182)+((P183*9000)/J183)+((P184*9000)/J184))/3</f>
        <v>0.93107525435465932</v>
      </c>
      <c r="Z70" s="10">
        <f>(((Q182*9000)/J182)+((Q183*9000)/J183)+((Q184*9000)/J184))/3</f>
        <v>0.85155806080059182</v>
      </c>
      <c r="AA70" s="21"/>
      <c r="AB70" s="22"/>
    </row>
    <row r="71" spans="1:28">
      <c r="B71">
        <v>825</v>
      </c>
      <c r="C71">
        <v>90</v>
      </c>
      <c r="D71">
        <v>81</v>
      </c>
      <c r="E71">
        <v>77</v>
      </c>
      <c r="F71">
        <v>59</v>
      </c>
      <c r="G71">
        <v>51</v>
      </c>
      <c r="H71">
        <v>41</v>
      </c>
      <c r="I71">
        <v>35</v>
      </c>
      <c r="J71">
        <v>13101</v>
      </c>
      <c r="K71">
        <v>3.53</v>
      </c>
      <c r="L71">
        <v>3.2</v>
      </c>
      <c r="M71">
        <v>3.04</v>
      </c>
      <c r="N71">
        <v>2.33</v>
      </c>
      <c r="O71">
        <v>2</v>
      </c>
      <c r="P71">
        <v>1.6</v>
      </c>
      <c r="Q71">
        <v>1.39</v>
      </c>
      <c r="S71" s="27"/>
      <c r="T71" s="11">
        <f>(((K188*9000)/J188)+((K189*9000)/J189)+((K190*9000)/J190))/3</f>
        <v>2.0083829238201214</v>
      </c>
      <c r="U71" s="6">
        <f>(((L188*9000)/J188)+((L189*9000)/J189)+((L190*9000)/J190))/3</f>
        <v>1.812814326381899</v>
      </c>
      <c r="V71" s="6">
        <f>(((M188*9000)/J188)+((M189*9000)/J189)+((M190*9000)/J190))/3</f>
        <v>1.7036480905492708</v>
      </c>
      <c r="W71" s="6">
        <f>(((N188*9000)/J188)+((N189*9000)/J189)+((N190*9000)/J190))/3</f>
        <v>1.3234175838305202</v>
      </c>
      <c r="X71" s="6">
        <f>(((O188*9000)/J188)+((O189*9000)/J189)+((O190*9000)/J190))/3</f>
        <v>1.1293591781275887</v>
      </c>
      <c r="Y71" s="6">
        <f>(((P188*9000)/J188)+((P189*9000)/J189)+((P190*9000)/J190))/3</f>
        <v>0.94179640266035969</v>
      </c>
      <c r="Z71" s="12">
        <f>(((Q188*9000)/J188)+((Q189*9000)/J189)+((Q190*9000)/J190))/3</f>
        <v>0.84179927262436005</v>
      </c>
      <c r="AA71" s="7">
        <f>(U71/V71)*100</f>
        <v>106.40779257396005</v>
      </c>
      <c r="AB71" s="23">
        <f>AVERAGE(AA71:AA72)</f>
        <v>100.14561467999582</v>
      </c>
    </row>
    <row r="72" spans="1:28">
      <c r="A72" t="s">
        <v>39</v>
      </c>
      <c r="B72">
        <v>1</v>
      </c>
      <c r="C72" t="s">
        <v>40</v>
      </c>
      <c r="D72" t="s">
        <v>41</v>
      </c>
      <c r="E72" t="s">
        <v>75</v>
      </c>
      <c r="S72" s="27"/>
      <c r="T72" s="11">
        <f>(((K194*9000)/J194)+((K195*9000)/J195)+((K196*9000)/J196))/3</f>
        <v>1.9731001703187052</v>
      </c>
      <c r="U72" s="6">
        <f>(((L194*9000)/J194)+((L195*9000)/J195)+((L196*9000)/J196))/3</f>
        <v>1.7847211556602953</v>
      </c>
      <c r="V72" s="6">
        <f>(((M194*9000)/J194)+((M195*9000)/J195)+((M196*9000)/J196))/3</f>
        <v>1.6755575579812654</v>
      </c>
      <c r="W72" s="6">
        <f>(((N194*9000)/J194)+((N195*9000)/J195)+((N196*9000)/J196))/3</f>
        <v>1.3152051434156138</v>
      </c>
      <c r="X72" s="6">
        <f>(((O194*9000)/J194)+((O195*9000)/J195)+((O196*9000)/J196))/3</f>
        <v>1.0948802469951551</v>
      </c>
      <c r="Y72" s="6">
        <f>(((P194*9000)/J194)+((P195*9000)/J195)+((P196*9000)/J196))/3</f>
        <v>0.9121040930230192</v>
      </c>
      <c r="Z72" s="12">
        <f>(((Q194*9000)/J194)+((Q195*9000)/J195)+((Q196*9000)/J196))/3</f>
        <v>0.83756677586464612</v>
      </c>
      <c r="AA72" s="7">
        <f>(V72/U72)*100</f>
        <v>93.883436786031567</v>
      </c>
      <c r="AB72" s="23"/>
    </row>
    <row r="73" spans="1:28" ht="15.75" thickBot="1">
      <c r="A73" t="s">
        <v>70</v>
      </c>
      <c r="B73" t="s">
        <v>46</v>
      </c>
      <c r="C73" t="s">
        <v>55</v>
      </c>
      <c r="S73" s="28"/>
      <c r="T73" s="13">
        <f>(((K200*9000)/J200)+((K201*9000)/J201)+((K202*9000)/J202))/3</f>
        <v>1.9762612505348862</v>
      </c>
      <c r="U73" s="14">
        <f>(((L200*9000)/J200)+((L201*9000)/J201)+((L202*9000)/J202))/3</f>
        <v>1.7792912450471539</v>
      </c>
      <c r="V73" s="14">
        <f>(((M200*9000)/J200)+((M201*9000)/J201)+((M202*9000)/J202))/3</f>
        <v>1.6567363000580755</v>
      </c>
      <c r="W73" s="14">
        <f>(((N200*9000)/J200)+((N201*9000)/J201)+((N202*9000)/J202))/3</f>
        <v>1.2884301671749785</v>
      </c>
      <c r="X73" s="14">
        <f>(((O200*9000)/J200)+((O201*9000)/J201)+((O202*9000)/J202))/3</f>
        <v>1.1075950472797735</v>
      </c>
      <c r="Y73" s="14">
        <f>(((P200*9000)/J200)+((P201*9000)/J201)+((P202*9000)/J202))/3</f>
        <v>0.91785817326469121</v>
      </c>
      <c r="Z73" s="15">
        <f>(((Q200*9000)/J200)+((Q201*9000)/J201)+((Q202*9000)/J202))/3</f>
        <v>0.83676316013745133</v>
      </c>
      <c r="AA73" s="24"/>
      <c r="AB73" s="25"/>
    </row>
    <row r="74" spans="1:28" ht="15.75" thickBot="1">
      <c r="A74" t="s">
        <v>13</v>
      </c>
      <c r="B74">
        <v>290</v>
      </c>
      <c r="C74">
        <v>34</v>
      </c>
      <c r="D74">
        <v>34</v>
      </c>
      <c r="E74" t="s">
        <v>76</v>
      </c>
      <c r="F74">
        <v>93</v>
      </c>
      <c r="G74">
        <v>93</v>
      </c>
      <c r="H74" t="s">
        <v>14</v>
      </c>
      <c r="I74" t="s">
        <v>15</v>
      </c>
      <c r="T74" s="16"/>
      <c r="U74" s="17"/>
      <c r="V74" s="17"/>
      <c r="W74" s="17"/>
      <c r="X74" s="17"/>
      <c r="Y74" s="17"/>
      <c r="Z74" s="18"/>
      <c r="AA74" s="19"/>
      <c r="AB74" s="20"/>
    </row>
    <row r="75" spans="1:28">
      <c r="B75">
        <v>420</v>
      </c>
      <c r="C75">
        <v>42</v>
      </c>
      <c r="D75">
        <v>39</v>
      </c>
      <c r="E75">
        <v>37</v>
      </c>
      <c r="F75">
        <v>28</v>
      </c>
      <c r="G75">
        <v>24</v>
      </c>
      <c r="H75">
        <v>19</v>
      </c>
      <c r="I75">
        <v>18</v>
      </c>
      <c r="J75">
        <v>6666</v>
      </c>
      <c r="K75">
        <v>1.63</v>
      </c>
      <c r="L75">
        <v>1.55</v>
      </c>
      <c r="M75">
        <v>1.44</v>
      </c>
      <c r="N75">
        <v>1.1000000000000001</v>
      </c>
      <c r="O75">
        <v>0.94</v>
      </c>
      <c r="P75">
        <v>0.76</v>
      </c>
      <c r="Q75">
        <v>0.71</v>
      </c>
      <c r="S75" s="26" t="s">
        <v>177</v>
      </c>
      <c r="T75" s="8">
        <f>(((K206*9000)/J206)+((K207*9000)/J207)+((K208*9000)/J208))/3</f>
        <v>1.7544655287213118</v>
      </c>
      <c r="U75" s="9">
        <f>(((L206*9000)/J206)+((L207*9000)/J207)+((L208*9000)/J208))/3</f>
        <v>1.5792286063862455</v>
      </c>
      <c r="V75" s="9">
        <f>(((M206*9000)/J206)+((M207*9000)/J207)+((M208*9000)/J208))/3</f>
        <v>1.4578524275039932</v>
      </c>
      <c r="W75" s="9">
        <f>(((N206*9000)/J206)+((N207*9000)/J207)+((N208*9000)/J208))/3</f>
        <v>1.1285245304359102</v>
      </c>
      <c r="X75" s="9">
        <f>(((O206*9000)/J206)+((O207*9000)/J207)+((O208*9000)/J208))/3</f>
        <v>0.93014468577805542</v>
      </c>
      <c r="Y75" s="9">
        <f>(((P206*9000)/J206)+((P207*9000)/J207)+((P208*9000)/J208))/3</f>
        <v>0.76521151231381113</v>
      </c>
      <c r="Z75" s="10">
        <f>(((Q206*9000)/J206)+((Q207*9000)/J207)+((Q208*9000)/J208))/3</f>
        <v>0.68893972188105479</v>
      </c>
      <c r="AA75" s="21"/>
      <c r="AB75" s="22"/>
    </row>
    <row r="76" spans="1:28">
      <c r="B76">
        <v>635</v>
      </c>
      <c r="C76">
        <v>69</v>
      </c>
      <c r="D76">
        <v>61</v>
      </c>
      <c r="E76">
        <v>57</v>
      </c>
      <c r="F76">
        <v>44</v>
      </c>
      <c r="G76">
        <v>36</v>
      </c>
      <c r="H76">
        <v>30</v>
      </c>
      <c r="I76">
        <v>26</v>
      </c>
      <c r="J76">
        <v>10086</v>
      </c>
      <c r="K76">
        <v>2.7</v>
      </c>
      <c r="L76">
        <v>2.41</v>
      </c>
      <c r="M76">
        <v>2.2400000000000002</v>
      </c>
      <c r="N76">
        <v>1.75</v>
      </c>
      <c r="O76">
        <v>1.43</v>
      </c>
      <c r="P76">
        <v>1.2</v>
      </c>
      <c r="Q76">
        <v>1</v>
      </c>
      <c r="S76" s="27"/>
      <c r="T76" s="11">
        <f>(((K212*9000)/J212)+((K213*9000)/J213)+((K214*9000)/J214))/3</f>
        <v>1.7897892085392393</v>
      </c>
      <c r="U76" s="6">
        <f>(((L212*9000)/J212)+((L213*9000)/J213)+((L214*9000)/J214))/3</f>
        <v>1.60396286172967</v>
      </c>
      <c r="V76" s="6">
        <f>(((M212*9000)/J212)+((M213*9000)/J213)+((M214*9000)/J214))/3</f>
        <v>1.4988632900563781</v>
      </c>
      <c r="W76" s="6">
        <f>(((N212*9000)/J212)+((N213*9000)/J213)+((N214*9000)/J214))/3</f>
        <v>1.1575440700038977</v>
      </c>
      <c r="X76" s="6">
        <f>(((O212*9000)/J212)+((O213*9000)/J213)+((O214*9000)/J214))/3</f>
        <v>0.95289739522439787</v>
      </c>
      <c r="Y76" s="6">
        <f>(((P212*9000)/J212)+((P213*9000)/J213)+((P214*9000)/J214))/3</f>
        <v>0.76072209618768172</v>
      </c>
      <c r="Z76" s="12">
        <f>(((Q212*9000)/J212)+((Q213*9000)/J213)+((Q214*9000)/J214))/3</f>
        <v>0.71485346151442164</v>
      </c>
      <c r="AA76" s="7">
        <f>(U76/V76)*100</f>
        <v>107.01195181512108</v>
      </c>
      <c r="AB76" s="23">
        <f>AVERAGE(AA76:AA77)</f>
        <v>99.754298434453702</v>
      </c>
    </row>
    <row r="77" spans="1:28" ht="15.75" thickBot="1">
      <c r="B77">
        <v>814</v>
      </c>
      <c r="C77">
        <v>89</v>
      </c>
      <c r="D77">
        <v>80</v>
      </c>
      <c r="E77">
        <v>75</v>
      </c>
      <c r="F77">
        <v>58</v>
      </c>
      <c r="G77">
        <v>49</v>
      </c>
      <c r="H77">
        <v>40</v>
      </c>
      <c r="I77">
        <v>34</v>
      </c>
      <c r="J77">
        <v>12935</v>
      </c>
      <c r="K77">
        <v>3.48</v>
      </c>
      <c r="L77">
        <v>3.15</v>
      </c>
      <c r="M77">
        <v>2.95</v>
      </c>
      <c r="N77">
        <v>2.29</v>
      </c>
      <c r="O77">
        <v>1.92</v>
      </c>
      <c r="P77">
        <v>1.57</v>
      </c>
      <c r="Q77">
        <v>1.34</v>
      </c>
      <c r="S77" s="28"/>
      <c r="T77" s="13">
        <f>(((K218*9000)/J218)+((K219*9000)/J219)+((K220*9000)/J220))/3</f>
        <v>1.8345534080513819</v>
      </c>
      <c r="U77" s="14">
        <f>(((L218*9000)/J218)+((L219*9000)/J219)+((L220*9000)/J220))/3</f>
        <v>1.6420742382860816</v>
      </c>
      <c r="V77" s="14">
        <f>(((M218*9000)/J218)+((M219*9000)/J219)+((M220*9000)/J220))/3</f>
        <v>1.5188635797071424</v>
      </c>
      <c r="W77" s="14">
        <f>(((N218*9000)/J218)+((N219*9000)/J219)+((N220*9000)/J220))/3</f>
        <v>1.1558522219718876</v>
      </c>
      <c r="X77" s="14">
        <f>(((O218*9000)/J218)+((O219*9000)/J219)+((O220*9000)/J220))/3</f>
        <v>0.94212827509417441</v>
      </c>
      <c r="Y77" s="14">
        <f>(((P218*9000)/J218)+((P219*9000)/J219)+((P220*9000)/J220))/3</f>
        <v>0.79576569605880287</v>
      </c>
      <c r="Z77" s="15">
        <f>(((Q218*9000)/J218)+((Q219*9000)/J219)+((Q220*9000)/J220))/3</f>
        <v>0.71592941370241159</v>
      </c>
      <c r="AA77" s="24">
        <f>(V77/U77)*100</f>
        <v>92.496645053786324</v>
      </c>
      <c r="AB77" s="25"/>
    </row>
    <row r="78" spans="1:28" ht="15.75" thickBot="1">
      <c r="A78" t="s">
        <v>39</v>
      </c>
      <c r="B78">
        <v>1</v>
      </c>
      <c r="C78" t="s">
        <v>40</v>
      </c>
      <c r="D78" t="s">
        <v>41</v>
      </c>
      <c r="E78" t="s">
        <v>77</v>
      </c>
      <c r="T78" s="16"/>
      <c r="U78" s="17"/>
      <c r="V78" s="17"/>
      <c r="W78" s="17"/>
      <c r="X78" s="17"/>
      <c r="Y78" s="17"/>
      <c r="Z78" s="18"/>
      <c r="AA78" s="19"/>
      <c r="AB78" s="20"/>
    </row>
    <row r="79" spans="1:28">
      <c r="A79" t="s">
        <v>70</v>
      </c>
      <c r="B79" t="s">
        <v>46</v>
      </c>
      <c r="C79" t="s">
        <v>55</v>
      </c>
      <c r="D79" t="s">
        <v>49</v>
      </c>
      <c r="S79" s="26" t="s">
        <v>178</v>
      </c>
      <c r="T79" s="8">
        <f>(((K224*9000)/J224)+((K225*9000)/J225)+((K226*9000)/J226))/3</f>
        <v>2.4172631150233967</v>
      </c>
      <c r="U79" s="9">
        <f>(((L224*9000)/J224)+((L225*9000)/J225)+((L226*9000)/J226))/3</f>
        <v>2.1893502536196676</v>
      </c>
      <c r="V79" s="9">
        <f>(((M224*9000)/J224)+((M225*9000)/J225)+((M226*9000)/J226))/3</f>
        <v>2.0635370886385842</v>
      </c>
      <c r="W79" s="9">
        <f>(((N224*9000)/J224)+((N225*9000)/J225)+((N226*9000)/J226))/3</f>
        <v>1.6398991929827573</v>
      </c>
      <c r="X79" s="9">
        <f>(((O224*9000)/J224)+((O225*9000)/J225)+((O226*9000)/J226))/3</f>
        <v>1.4538049653384864</v>
      </c>
      <c r="Y79" s="9">
        <f>(((P224*9000)/J224)+((P225*9000)/J225)+((P226*9000)/J226))/3</f>
        <v>1.1608003331032573</v>
      </c>
      <c r="Z79" s="10">
        <f>(((Q224*9000)/J224)+((Q225*9000)/J225)+((Q226*9000)/J226))/3</f>
        <v>1.0109258261322231</v>
      </c>
      <c r="AA79" s="21">
        <f>(U79/V79)*100</f>
        <v>106.09696649862923</v>
      </c>
      <c r="AB79" s="22">
        <f>AVERAGE(AA79:AA80)</f>
        <v>100.03463439287644</v>
      </c>
    </row>
    <row r="80" spans="1:28">
      <c r="A80" t="s">
        <v>13</v>
      </c>
      <c r="B80">
        <v>304</v>
      </c>
      <c r="C80">
        <v>35</v>
      </c>
      <c r="D80">
        <v>34</v>
      </c>
      <c r="E80" t="s">
        <v>78</v>
      </c>
      <c r="F80">
        <v>95</v>
      </c>
      <c r="G80">
        <v>93</v>
      </c>
      <c r="H80" t="s">
        <v>14</v>
      </c>
      <c r="I80" t="s">
        <v>15</v>
      </c>
      <c r="S80" s="27"/>
      <c r="T80" s="11">
        <f>(((K230*9000)/J230)+((K231*9000)/J231)+((K232*9000)/J232))/3</f>
        <v>2.3622110332592183</v>
      </c>
      <c r="U80" s="6">
        <f>(((L230*9000)/J230)+((L231*9000)/J231)+((L232*9000)/J232))/3</f>
        <v>2.1866619109101624</v>
      </c>
      <c r="V80" s="6">
        <f>(((M230*9000)/J230)+((M231*9000)/J231)+((M232*9000)/J232))/3</f>
        <v>2.0548565409178923</v>
      </c>
      <c r="W80" s="6">
        <f>(((N230*9000)/J230)+((N231*9000)/J231)+((N232*9000)/J232))/3</f>
        <v>1.6528609242936578</v>
      </c>
      <c r="X80" s="6">
        <f>(((O230*9000)/J230)+((O231*9000)/J231)+((O232*9000)/J232))/3</f>
        <v>1.3478952285258397</v>
      </c>
      <c r="Y80" s="6">
        <f>(((P230*9000)/J230)+((P231*9000)/J231)+((P232*9000)/J232))/3</f>
        <v>1.1492077109040051</v>
      </c>
      <c r="Z80" s="12">
        <f>(((Q230*9000)/J230)+((Q231*9000)/J231)+((Q232*9000)/J232))/3</f>
        <v>1.0361986899668978</v>
      </c>
      <c r="AA80" s="7">
        <f>(V80/U80)*100</f>
        <v>93.972302287123654</v>
      </c>
      <c r="AB80" s="23"/>
    </row>
    <row r="81" spans="1:28" ht="15.75" thickBot="1">
      <c r="B81">
        <v>445</v>
      </c>
      <c r="C81">
        <v>48</v>
      </c>
      <c r="D81">
        <v>42</v>
      </c>
      <c r="E81">
        <v>38</v>
      </c>
      <c r="F81">
        <v>32</v>
      </c>
      <c r="G81">
        <v>25</v>
      </c>
      <c r="H81">
        <v>23</v>
      </c>
      <c r="I81">
        <v>23</v>
      </c>
      <c r="J81">
        <v>7067</v>
      </c>
      <c r="K81">
        <v>1.9</v>
      </c>
      <c r="L81">
        <v>1.64</v>
      </c>
      <c r="M81">
        <v>1.5</v>
      </c>
      <c r="N81">
        <v>1.27</v>
      </c>
      <c r="O81">
        <v>0.99</v>
      </c>
      <c r="P81">
        <v>0.89</v>
      </c>
      <c r="Q81">
        <v>0.89</v>
      </c>
      <c r="S81" s="28"/>
      <c r="T81" s="13">
        <f>(((K236*9000)/J236)+((K237*9000)/J237)+((K238*9000)/J238))/3</f>
        <v>2.3818945734509445</v>
      </c>
      <c r="U81" s="14">
        <f>(((L236*9000)/J236)+((L237*9000)/J237)+((L238*9000)/J238))/3</f>
        <v>2.1720252317971167</v>
      </c>
      <c r="V81" s="14">
        <f>(((M236*9000)/J236)+((M237*9000)/J237)+((M238*9000)/J238))/3</f>
        <v>2.0524082991835471</v>
      </c>
      <c r="W81" s="14">
        <f>(((N236*9000)/J236)+((N237*9000)/J237)+((N238*9000)/J238))/3</f>
        <v>1.6288587736405375</v>
      </c>
      <c r="X81" s="14">
        <f>(((O236*9000)/J236)+((O237*9000)/J237)+((O238*9000)/J238))/3</f>
        <v>1.3481906984566276</v>
      </c>
      <c r="Y81" s="14">
        <f>(((P236*9000)/J236)+((P237*9000)/J237)+((P238*9000)/J238))/3</f>
        <v>1.1361584178194128</v>
      </c>
      <c r="Z81" s="15">
        <f>(((Q236*9000)/J236)+((Q237*9000)/J237)+((Q238*9000)/J238))/3</f>
        <v>1.0066312966539708</v>
      </c>
      <c r="AA81" s="24"/>
      <c r="AB81" s="25"/>
    </row>
    <row r="82" spans="1:28" ht="15.75" thickBot="1">
      <c r="B82">
        <v>649</v>
      </c>
      <c r="C82">
        <v>71</v>
      </c>
      <c r="D82">
        <v>64</v>
      </c>
      <c r="E82">
        <v>60</v>
      </c>
      <c r="F82">
        <v>48</v>
      </c>
      <c r="G82">
        <v>40</v>
      </c>
      <c r="H82">
        <v>35</v>
      </c>
      <c r="I82">
        <v>33</v>
      </c>
      <c r="J82">
        <v>10309</v>
      </c>
      <c r="K82">
        <v>2.78</v>
      </c>
      <c r="L82">
        <v>2.54</v>
      </c>
      <c r="M82">
        <v>2.35</v>
      </c>
      <c r="N82">
        <v>1.89</v>
      </c>
      <c r="O82">
        <v>1.59</v>
      </c>
      <c r="P82">
        <v>1.37</v>
      </c>
      <c r="Q82">
        <v>1.29</v>
      </c>
      <c r="T82" s="16"/>
      <c r="U82" s="17"/>
      <c r="V82" s="17"/>
      <c r="W82" s="17"/>
      <c r="X82" s="17"/>
      <c r="Y82" s="17"/>
      <c r="Z82" s="18"/>
      <c r="AA82" s="19"/>
      <c r="AB82" s="20"/>
    </row>
    <row r="83" spans="1:28">
      <c r="B83">
        <v>831</v>
      </c>
      <c r="C83">
        <v>94</v>
      </c>
      <c r="D83">
        <v>84</v>
      </c>
      <c r="E83">
        <v>78</v>
      </c>
      <c r="F83">
        <v>62</v>
      </c>
      <c r="G83">
        <v>54</v>
      </c>
      <c r="H83">
        <v>44</v>
      </c>
      <c r="I83">
        <v>38</v>
      </c>
      <c r="J83">
        <v>13205</v>
      </c>
      <c r="K83">
        <v>3.72</v>
      </c>
      <c r="L83">
        <v>3.32</v>
      </c>
      <c r="M83">
        <v>3.07</v>
      </c>
      <c r="N83">
        <v>2.44</v>
      </c>
      <c r="O83">
        <v>2.11</v>
      </c>
      <c r="P83">
        <v>1.73</v>
      </c>
      <c r="Q83">
        <v>1.5</v>
      </c>
      <c r="S83" s="26" t="s">
        <v>179</v>
      </c>
      <c r="T83" s="8">
        <f>(((K242*9000)/J242)+((K243*9000)/J243)+((K244*9000)/J244))/3</f>
        <v>2.3037184271295135</v>
      </c>
      <c r="U83" s="9">
        <f>(((L242*9000)/J242)+((L243*9000)/J243)+((L244*9000)/J244))/3</f>
        <v>2.1429059038914455</v>
      </c>
      <c r="V83" s="9">
        <f>(((M242*9000)/J242)+((M243*9000)/J243)+((M244*9000)/J244))/3</f>
        <v>2.0103513177033645</v>
      </c>
      <c r="W83" s="9">
        <f>(((N242*9000)/J242)+((N243*9000)/J243)+((N244*9000)/J244))/3</f>
        <v>1.6313926799616738</v>
      </c>
      <c r="X83" s="9">
        <f>(((O242*9000)/J242)+((O243*9000)/J243)+((O244*9000)/J244))/3</f>
        <v>1.3869795063590828</v>
      </c>
      <c r="Y83" s="9">
        <f>(((P242*9000)/J242)+((P243*9000)/J243)+((P244*9000)/J244))/3</f>
        <v>1.1659988437997593</v>
      </c>
      <c r="Z83" s="10">
        <f>(((Q242*9000)/J242)+((Q243*9000)/J243)+((Q244*9000)/J244))/3</f>
        <v>1.0377422518810198</v>
      </c>
      <c r="AA83" s="21">
        <f>(U83/V83)*100</f>
        <v>106.59360306931387</v>
      </c>
      <c r="AB83" s="22">
        <f>AVERAGE(AA83:AA84)</f>
        <v>100.19859056173198</v>
      </c>
    </row>
    <row r="84" spans="1:28">
      <c r="A84" t="s">
        <v>39</v>
      </c>
      <c r="B84">
        <v>1</v>
      </c>
      <c r="C84" t="s">
        <v>40</v>
      </c>
      <c r="D84" t="s">
        <v>41</v>
      </c>
      <c r="E84" t="s">
        <v>79</v>
      </c>
      <c r="S84" s="27"/>
      <c r="T84" s="11">
        <f>(((K248*9000)/J248)+((K249*9000)/J249)+((K250*9000)/J250))/3</f>
        <v>2.3478095729327286</v>
      </c>
      <c r="U84" s="6">
        <f>(((L248*9000)/J248)+((L249*9000)/J249)+((L250*9000)/J250))/3</f>
        <v>2.1547917782362309</v>
      </c>
      <c r="V84" s="6">
        <f>(((M248*9000)/J248)+((M249*9000)/J249)+((M250*9000)/J250))/3</f>
        <v>2.0212717876022315</v>
      </c>
      <c r="W84" s="6">
        <f>(((N248*9000)/J248)+((N249*9000)/J249)+((N250*9000)/J250))/3</f>
        <v>1.6440175578456486</v>
      </c>
      <c r="X84" s="6">
        <f>(((O248*9000)/J248)+((O249*9000)/J249)+((O250*9000)/J250))/3</f>
        <v>1.4032616073843123</v>
      </c>
      <c r="Y84" s="6">
        <f>(((P248*9000)/J248)+((P249*9000)/J249)+((P250*9000)/J250))/3</f>
        <v>1.1541245576321897</v>
      </c>
      <c r="Z84" s="12">
        <f>(((Q248*9000)/J248)+((Q249*9000)/J249)+((Q250*9000)/J250))/3</f>
        <v>1.0294671722245117</v>
      </c>
      <c r="AA84" s="7">
        <f>(V84/U84)*100</f>
        <v>93.80357805415008</v>
      </c>
      <c r="AB84" s="23"/>
    </row>
    <row r="85" spans="1:28" ht="15.75" thickBot="1">
      <c r="A85" t="s">
        <v>13</v>
      </c>
      <c r="B85">
        <v>305</v>
      </c>
      <c r="C85">
        <v>35</v>
      </c>
      <c r="D85">
        <v>34</v>
      </c>
      <c r="E85" t="s">
        <v>80</v>
      </c>
      <c r="F85">
        <v>94</v>
      </c>
      <c r="G85">
        <v>92</v>
      </c>
      <c r="H85" t="s">
        <v>14</v>
      </c>
      <c r="I85" t="s">
        <v>15</v>
      </c>
      <c r="S85" s="28"/>
      <c r="T85" s="13">
        <f>(((K254*9000)/J254)+((K255*9000)/J255)+((K256*9000)/J256))/3</f>
        <v>2.3551261936647978</v>
      </c>
      <c r="U85" s="14">
        <f>(((L254*9000)/J254)+((L255*9000)/J255)+((L256*9000)/J256))/3</f>
        <v>2.1633768562373721</v>
      </c>
      <c r="V85" s="14">
        <f>(((M254*9000)/J254)+((M255*9000)/J255)+((M256*9000)/J256))/3</f>
        <v>2.0395850744405277</v>
      </c>
      <c r="W85" s="14">
        <f>(((N254*9000)/J254)+((N255*9000)/J255)+((N256*9000)/J256))/3</f>
        <v>1.6618364008805608</v>
      </c>
      <c r="X85" s="14">
        <f>(((O254*9000)/J254)+((O255*9000)/J255)+((O256*9000)/J256))/3</f>
        <v>1.4028277477903377</v>
      </c>
      <c r="Y85" s="14">
        <f>(((P254*9000)/J254)+((P255*9000)/J255)+((P256*9000)/J256))/3</f>
        <v>1.1828587195242319</v>
      </c>
      <c r="Z85" s="15">
        <f>(((Q254*9000)/J254)+((Q255*9000)/J255)+((Q256*9000)/J256))/3</f>
        <v>1.0775414014577427</v>
      </c>
      <c r="AA85" s="24"/>
      <c r="AB85" s="25"/>
    </row>
    <row r="86" spans="1:28">
      <c r="B86">
        <v>424</v>
      </c>
      <c r="C86">
        <v>47</v>
      </c>
      <c r="D86">
        <v>42</v>
      </c>
      <c r="E86">
        <v>39</v>
      </c>
      <c r="F86">
        <v>31</v>
      </c>
      <c r="G86">
        <v>27</v>
      </c>
      <c r="H86">
        <v>22</v>
      </c>
      <c r="I86">
        <v>20</v>
      </c>
      <c r="J86">
        <v>6741</v>
      </c>
      <c r="K86">
        <v>1.84</v>
      </c>
      <c r="L86">
        <v>1.64</v>
      </c>
      <c r="M86">
        <v>1.52</v>
      </c>
      <c r="N86">
        <v>1.23</v>
      </c>
      <c r="O86">
        <v>1.06</v>
      </c>
      <c r="P86">
        <v>0.87</v>
      </c>
      <c r="Q86">
        <v>0.79</v>
      </c>
    </row>
    <row r="87" spans="1:28">
      <c r="B87">
        <v>657</v>
      </c>
      <c r="C87">
        <v>72</v>
      </c>
      <c r="D87">
        <v>66</v>
      </c>
      <c r="E87">
        <v>61</v>
      </c>
      <c r="F87">
        <v>49</v>
      </c>
      <c r="G87">
        <v>41</v>
      </c>
      <c r="H87">
        <v>34</v>
      </c>
      <c r="I87">
        <v>31</v>
      </c>
      <c r="J87">
        <v>10436</v>
      </c>
      <c r="K87">
        <v>2.84</v>
      </c>
      <c r="L87">
        <v>2.59</v>
      </c>
      <c r="M87">
        <v>2.39</v>
      </c>
      <c r="N87">
        <v>1.94</v>
      </c>
      <c r="O87">
        <v>1.61</v>
      </c>
      <c r="P87">
        <v>1.35</v>
      </c>
      <c r="Q87">
        <v>1.22</v>
      </c>
    </row>
    <row r="88" spans="1:28">
      <c r="B88">
        <v>823</v>
      </c>
      <c r="C88">
        <v>96</v>
      </c>
      <c r="D88">
        <v>86</v>
      </c>
      <c r="E88">
        <v>80</v>
      </c>
      <c r="F88">
        <v>63</v>
      </c>
      <c r="G88">
        <v>54</v>
      </c>
      <c r="H88">
        <v>45</v>
      </c>
      <c r="I88">
        <v>41</v>
      </c>
      <c r="J88">
        <v>13074</v>
      </c>
      <c r="K88">
        <v>3.76</v>
      </c>
      <c r="L88">
        <v>3.39</v>
      </c>
      <c r="M88">
        <v>3.15</v>
      </c>
      <c r="N88">
        <v>2.5</v>
      </c>
      <c r="O88">
        <v>2.13</v>
      </c>
      <c r="P88">
        <v>1.78</v>
      </c>
      <c r="Q88">
        <v>1.59</v>
      </c>
    </row>
    <row r="89" spans="1:28">
      <c r="A89" t="s">
        <v>39</v>
      </c>
      <c r="B89">
        <v>1</v>
      </c>
      <c r="C89" t="s">
        <v>40</v>
      </c>
      <c r="D89" t="s">
        <v>41</v>
      </c>
      <c r="E89" t="s">
        <v>81</v>
      </c>
    </row>
    <row r="90" spans="1:28">
      <c r="A90" t="s">
        <v>82</v>
      </c>
      <c r="B90" t="s">
        <v>46</v>
      </c>
      <c r="C90" t="s">
        <v>55</v>
      </c>
      <c r="D90" t="s">
        <v>48</v>
      </c>
      <c r="E90" t="s">
        <v>83</v>
      </c>
      <c r="F90" t="s">
        <v>84</v>
      </c>
      <c r="G90" t="s">
        <v>85</v>
      </c>
    </row>
    <row r="91" spans="1:28">
      <c r="A91" t="s">
        <v>13</v>
      </c>
      <c r="B91">
        <v>381</v>
      </c>
      <c r="C91">
        <v>36</v>
      </c>
      <c r="D91">
        <v>34</v>
      </c>
      <c r="E91" t="s">
        <v>86</v>
      </c>
      <c r="F91">
        <v>96</v>
      </c>
      <c r="G91">
        <v>92</v>
      </c>
      <c r="H91" t="s">
        <v>14</v>
      </c>
      <c r="I91" t="s">
        <v>15</v>
      </c>
    </row>
    <row r="92" spans="1:28">
      <c r="B92">
        <v>425</v>
      </c>
      <c r="C92">
        <v>45</v>
      </c>
      <c r="D92">
        <v>43</v>
      </c>
      <c r="E92">
        <v>40</v>
      </c>
      <c r="F92">
        <v>32</v>
      </c>
      <c r="G92">
        <v>27</v>
      </c>
      <c r="H92">
        <v>24</v>
      </c>
      <c r="I92">
        <v>23</v>
      </c>
      <c r="J92">
        <v>6749</v>
      </c>
      <c r="K92">
        <v>1.78</v>
      </c>
      <c r="L92">
        <v>1.67</v>
      </c>
      <c r="M92">
        <v>1.57</v>
      </c>
      <c r="N92">
        <v>1.26</v>
      </c>
      <c r="O92">
        <v>1.06</v>
      </c>
      <c r="P92">
        <v>0.95</v>
      </c>
      <c r="Q92">
        <v>0.9</v>
      </c>
    </row>
    <row r="93" spans="1:28">
      <c r="B93">
        <v>639</v>
      </c>
      <c r="C93">
        <v>72</v>
      </c>
      <c r="D93">
        <v>65</v>
      </c>
      <c r="E93">
        <v>62</v>
      </c>
      <c r="F93">
        <v>47</v>
      </c>
      <c r="G93">
        <v>44</v>
      </c>
      <c r="H93">
        <v>36</v>
      </c>
      <c r="I93">
        <v>30</v>
      </c>
      <c r="J93">
        <v>10150</v>
      </c>
      <c r="K93">
        <v>2.85</v>
      </c>
      <c r="L93">
        <v>2.5499999999999998</v>
      </c>
      <c r="M93">
        <v>2.42</v>
      </c>
      <c r="N93">
        <v>1.85</v>
      </c>
      <c r="O93">
        <v>1.74</v>
      </c>
      <c r="P93">
        <v>1.4</v>
      </c>
      <c r="Q93">
        <v>1.19</v>
      </c>
    </row>
    <row r="94" spans="1:28">
      <c r="B94">
        <v>832</v>
      </c>
      <c r="C94">
        <v>96</v>
      </c>
      <c r="D94">
        <v>86</v>
      </c>
      <c r="E94">
        <v>83</v>
      </c>
      <c r="F94">
        <v>65</v>
      </c>
      <c r="G94">
        <v>57</v>
      </c>
      <c r="H94">
        <v>47</v>
      </c>
      <c r="I94">
        <v>42</v>
      </c>
      <c r="J94">
        <v>13217</v>
      </c>
      <c r="K94">
        <v>3.77</v>
      </c>
      <c r="L94">
        <v>3.4</v>
      </c>
      <c r="M94">
        <v>3.25</v>
      </c>
      <c r="N94">
        <v>2.54</v>
      </c>
      <c r="O94">
        <v>2.25</v>
      </c>
      <c r="P94">
        <v>1.87</v>
      </c>
      <c r="Q94">
        <v>1.67</v>
      </c>
    </row>
    <row r="95" spans="1:28">
      <c r="A95" t="s">
        <v>39</v>
      </c>
      <c r="B95">
        <v>1</v>
      </c>
      <c r="C95" t="s">
        <v>40</v>
      </c>
      <c r="D95" t="s">
        <v>41</v>
      </c>
      <c r="E95" t="s">
        <v>87</v>
      </c>
    </row>
    <row r="96" spans="1:28">
      <c r="A96" t="s">
        <v>88</v>
      </c>
      <c r="B96" t="s">
        <v>46</v>
      </c>
      <c r="C96" t="s">
        <v>85</v>
      </c>
    </row>
    <row r="97" spans="1:17">
      <c r="A97" t="s">
        <v>13</v>
      </c>
      <c r="B97">
        <v>382</v>
      </c>
      <c r="C97">
        <v>35</v>
      </c>
      <c r="D97">
        <v>35</v>
      </c>
      <c r="E97" t="s">
        <v>89</v>
      </c>
      <c r="F97">
        <v>95</v>
      </c>
      <c r="G97">
        <v>94</v>
      </c>
      <c r="H97" t="s">
        <v>14</v>
      </c>
      <c r="I97" t="s">
        <v>15</v>
      </c>
    </row>
    <row r="98" spans="1:17">
      <c r="B98">
        <v>449</v>
      </c>
      <c r="C98">
        <v>47</v>
      </c>
      <c r="D98">
        <v>43</v>
      </c>
      <c r="E98">
        <v>41</v>
      </c>
      <c r="F98">
        <v>33</v>
      </c>
      <c r="G98">
        <v>29</v>
      </c>
      <c r="H98">
        <v>23</v>
      </c>
      <c r="I98">
        <v>23</v>
      </c>
      <c r="J98">
        <v>7127</v>
      </c>
      <c r="K98">
        <v>1.86</v>
      </c>
      <c r="L98">
        <v>1.68</v>
      </c>
      <c r="M98">
        <v>1.6</v>
      </c>
      <c r="N98">
        <v>1.3</v>
      </c>
      <c r="O98">
        <v>1.1399999999999999</v>
      </c>
      <c r="P98">
        <v>0.92</v>
      </c>
      <c r="Q98">
        <v>0.89</v>
      </c>
    </row>
    <row r="99" spans="1:17">
      <c r="B99">
        <v>660</v>
      </c>
      <c r="C99">
        <v>71</v>
      </c>
      <c r="D99">
        <v>65</v>
      </c>
      <c r="E99">
        <v>63</v>
      </c>
      <c r="F99">
        <v>49</v>
      </c>
      <c r="G99">
        <v>44</v>
      </c>
      <c r="H99">
        <v>37</v>
      </c>
      <c r="I99">
        <v>35</v>
      </c>
      <c r="J99">
        <v>10491</v>
      </c>
      <c r="K99">
        <v>2.81</v>
      </c>
      <c r="L99">
        <v>2.57</v>
      </c>
      <c r="M99">
        <v>2.46</v>
      </c>
      <c r="N99">
        <v>1.94</v>
      </c>
      <c r="O99">
        <v>1.72</v>
      </c>
      <c r="P99">
        <v>1.47</v>
      </c>
      <c r="Q99">
        <v>1.37</v>
      </c>
    </row>
    <row r="100" spans="1:17">
      <c r="B100">
        <v>834</v>
      </c>
      <c r="C100">
        <v>94</v>
      </c>
      <c r="D100">
        <v>86</v>
      </c>
      <c r="E100">
        <v>81</v>
      </c>
      <c r="F100">
        <v>65</v>
      </c>
      <c r="G100">
        <v>57</v>
      </c>
      <c r="H100">
        <v>48</v>
      </c>
      <c r="I100">
        <v>43</v>
      </c>
      <c r="J100">
        <v>13248</v>
      </c>
      <c r="K100">
        <v>3.69</v>
      </c>
      <c r="L100">
        <v>3.37</v>
      </c>
      <c r="M100">
        <v>3.19</v>
      </c>
      <c r="N100">
        <v>2.5499999999999998</v>
      </c>
      <c r="O100">
        <v>2.2200000000000002</v>
      </c>
      <c r="P100">
        <v>1.89</v>
      </c>
      <c r="Q100">
        <v>1.7</v>
      </c>
    </row>
    <row r="101" spans="1:17">
      <c r="A101" t="s">
        <v>39</v>
      </c>
      <c r="B101">
        <v>1</v>
      </c>
      <c r="C101" t="s">
        <v>40</v>
      </c>
      <c r="D101" t="s">
        <v>41</v>
      </c>
      <c r="E101" t="s">
        <v>90</v>
      </c>
    </row>
    <row r="102" spans="1:17">
      <c r="A102" t="s">
        <v>88</v>
      </c>
      <c r="B102" t="s">
        <v>46</v>
      </c>
      <c r="C102" t="s">
        <v>91</v>
      </c>
    </row>
    <row r="103" spans="1:17">
      <c r="A103" t="s">
        <v>13</v>
      </c>
      <c r="B103">
        <v>383</v>
      </c>
      <c r="C103">
        <v>35</v>
      </c>
      <c r="D103">
        <v>34</v>
      </c>
      <c r="E103" t="s">
        <v>92</v>
      </c>
      <c r="F103">
        <v>95</v>
      </c>
      <c r="G103">
        <v>93</v>
      </c>
      <c r="H103" t="s">
        <v>14</v>
      </c>
      <c r="I103" t="s">
        <v>15</v>
      </c>
    </row>
    <row r="104" spans="1:17">
      <c r="B104">
        <v>442</v>
      </c>
      <c r="C104">
        <v>45</v>
      </c>
      <c r="D104">
        <v>42</v>
      </c>
      <c r="E104">
        <v>40</v>
      </c>
      <c r="F104">
        <v>33</v>
      </c>
      <c r="G104">
        <v>28</v>
      </c>
      <c r="H104">
        <v>24</v>
      </c>
      <c r="I104">
        <v>23</v>
      </c>
      <c r="J104">
        <v>7019</v>
      </c>
      <c r="K104">
        <v>1.76</v>
      </c>
      <c r="L104">
        <v>1.67</v>
      </c>
      <c r="M104">
        <v>1.57</v>
      </c>
      <c r="N104">
        <v>1.31</v>
      </c>
      <c r="O104">
        <v>1.1000000000000001</v>
      </c>
      <c r="P104">
        <v>0.94</v>
      </c>
      <c r="Q104">
        <v>0.89</v>
      </c>
    </row>
    <row r="105" spans="1:17">
      <c r="B105">
        <v>657</v>
      </c>
      <c r="C105">
        <v>72</v>
      </c>
      <c r="D105">
        <v>65</v>
      </c>
      <c r="E105">
        <v>61</v>
      </c>
      <c r="F105">
        <v>51</v>
      </c>
      <c r="G105">
        <v>43</v>
      </c>
      <c r="H105">
        <v>37</v>
      </c>
      <c r="I105">
        <v>35</v>
      </c>
      <c r="J105">
        <v>10436</v>
      </c>
      <c r="K105">
        <v>2.82</v>
      </c>
      <c r="L105">
        <v>2.5499999999999998</v>
      </c>
      <c r="M105">
        <v>2.42</v>
      </c>
      <c r="N105">
        <v>2</v>
      </c>
      <c r="O105">
        <v>1.69</v>
      </c>
      <c r="P105">
        <v>1.44</v>
      </c>
      <c r="Q105">
        <v>1.37</v>
      </c>
    </row>
    <row r="106" spans="1:17">
      <c r="B106">
        <v>827</v>
      </c>
      <c r="C106">
        <v>93</v>
      </c>
      <c r="D106">
        <v>85</v>
      </c>
      <c r="E106">
        <v>81</v>
      </c>
      <c r="F106">
        <v>65</v>
      </c>
      <c r="G106">
        <v>57</v>
      </c>
      <c r="H106">
        <v>49</v>
      </c>
      <c r="I106">
        <v>45</v>
      </c>
      <c r="J106">
        <v>13141</v>
      </c>
      <c r="K106">
        <v>3.66</v>
      </c>
      <c r="L106">
        <v>3.35</v>
      </c>
      <c r="M106">
        <v>3.17</v>
      </c>
      <c r="N106">
        <v>2.57</v>
      </c>
      <c r="O106">
        <v>2.2400000000000002</v>
      </c>
      <c r="P106">
        <v>1.92</v>
      </c>
      <c r="Q106">
        <v>1.77</v>
      </c>
    </row>
    <row r="107" spans="1:17">
      <c r="A107" t="s">
        <v>39</v>
      </c>
      <c r="B107">
        <v>1</v>
      </c>
      <c r="C107" t="s">
        <v>40</v>
      </c>
      <c r="D107" t="s">
        <v>41</v>
      </c>
      <c r="E107" t="s">
        <v>93</v>
      </c>
    </row>
    <row r="108" spans="1:17">
      <c r="A108" t="s">
        <v>88</v>
      </c>
      <c r="B108" t="s">
        <v>46</v>
      </c>
      <c r="C108" t="s">
        <v>58</v>
      </c>
      <c r="D108" t="s">
        <v>49</v>
      </c>
    </row>
    <row r="109" spans="1:17">
      <c r="A109" t="s">
        <v>13</v>
      </c>
      <c r="B109">
        <v>485</v>
      </c>
      <c r="C109">
        <v>35</v>
      </c>
      <c r="D109">
        <v>35</v>
      </c>
      <c r="E109" t="s">
        <v>94</v>
      </c>
      <c r="F109">
        <v>95</v>
      </c>
      <c r="G109">
        <v>94</v>
      </c>
      <c r="H109" t="s">
        <v>14</v>
      </c>
      <c r="I109" t="s">
        <v>15</v>
      </c>
    </row>
    <row r="110" spans="1:17">
      <c r="B110">
        <v>439</v>
      </c>
      <c r="C110">
        <v>42</v>
      </c>
      <c r="D110">
        <v>34</v>
      </c>
      <c r="E110">
        <v>32</v>
      </c>
      <c r="F110">
        <v>26</v>
      </c>
      <c r="G110">
        <v>19</v>
      </c>
      <c r="H110">
        <v>15</v>
      </c>
      <c r="I110">
        <v>15</v>
      </c>
      <c r="J110">
        <v>6980</v>
      </c>
      <c r="K110">
        <v>1.65</v>
      </c>
      <c r="L110">
        <v>1.35</v>
      </c>
      <c r="M110">
        <v>1.27</v>
      </c>
      <c r="N110">
        <v>1.03</v>
      </c>
      <c r="O110">
        <v>0.74</v>
      </c>
      <c r="P110">
        <v>0.6</v>
      </c>
      <c r="Q110">
        <v>0.56999999999999995</v>
      </c>
    </row>
    <row r="111" spans="1:17">
      <c r="B111">
        <v>653</v>
      </c>
      <c r="C111">
        <v>61</v>
      </c>
      <c r="D111">
        <v>54</v>
      </c>
      <c r="E111">
        <v>50</v>
      </c>
      <c r="F111">
        <v>38</v>
      </c>
      <c r="G111">
        <v>31</v>
      </c>
      <c r="H111">
        <v>24</v>
      </c>
      <c r="I111">
        <v>21</v>
      </c>
      <c r="J111">
        <v>10380</v>
      </c>
      <c r="K111">
        <v>2.39</v>
      </c>
      <c r="L111">
        <v>2.11</v>
      </c>
      <c r="M111">
        <v>1.98</v>
      </c>
      <c r="N111">
        <v>1.49</v>
      </c>
      <c r="O111">
        <v>1.21</v>
      </c>
      <c r="P111">
        <v>0.95</v>
      </c>
      <c r="Q111">
        <v>0.82</v>
      </c>
    </row>
    <row r="112" spans="1:17">
      <c r="B112">
        <v>817</v>
      </c>
      <c r="C112">
        <v>79</v>
      </c>
      <c r="D112">
        <v>71</v>
      </c>
      <c r="E112">
        <v>66</v>
      </c>
      <c r="F112">
        <v>49</v>
      </c>
      <c r="G112">
        <v>41</v>
      </c>
      <c r="H112">
        <v>33</v>
      </c>
      <c r="I112">
        <v>27</v>
      </c>
      <c r="J112">
        <v>12986</v>
      </c>
      <c r="K112">
        <v>3.11</v>
      </c>
      <c r="L112">
        <v>2.78</v>
      </c>
      <c r="M112">
        <v>2.58</v>
      </c>
      <c r="N112">
        <v>1.91</v>
      </c>
      <c r="O112">
        <v>1.62</v>
      </c>
      <c r="P112">
        <v>1.28</v>
      </c>
      <c r="Q112">
        <v>1.06</v>
      </c>
    </row>
    <row r="113" spans="1:17">
      <c r="A113" t="s">
        <v>39</v>
      </c>
      <c r="B113">
        <v>1</v>
      </c>
      <c r="C113" t="s">
        <v>40</v>
      </c>
      <c r="D113" t="s">
        <v>41</v>
      </c>
      <c r="E113" t="s">
        <v>95</v>
      </c>
    </row>
    <row r="114" spans="1:17">
      <c r="A114" t="s">
        <v>96</v>
      </c>
      <c r="B114" t="s">
        <v>46</v>
      </c>
      <c r="C114" t="s">
        <v>97</v>
      </c>
      <c r="D114" t="s">
        <v>49</v>
      </c>
    </row>
    <row r="115" spans="1:17">
      <c r="A115" t="s">
        <v>13</v>
      </c>
      <c r="B115">
        <v>486</v>
      </c>
      <c r="C115">
        <v>35</v>
      </c>
      <c r="D115">
        <v>35</v>
      </c>
      <c r="E115" t="s">
        <v>98</v>
      </c>
      <c r="F115">
        <v>95</v>
      </c>
      <c r="G115">
        <v>94</v>
      </c>
      <c r="H115" t="s">
        <v>14</v>
      </c>
      <c r="I115" t="s">
        <v>15</v>
      </c>
    </row>
    <row r="116" spans="1:17">
      <c r="B116">
        <v>423</v>
      </c>
      <c r="C116">
        <v>39</v>
      </c>
      <c r="D116">
        <v>34</v>
      </c>
      <c r="E116">
        <v>31</v>
      </c>
      <c r="F116">
        <v>23</v>
      </c>
      <c r="G116">
        <v>19</v>
      </c>
      <c r="H116">
        <v>16</v>
      </c>
      <c r="I116">
        <v>14</v>
      </c>
      <c r="J116">
        <v>6722</v>
      </c>
      <c r="K116">
        <v>1.52</v>
      </c>
      <c r="L116">
        <v>1.33</v>
      </c>
      <c r="M116">
        <v>1.24</v>
      </c>
      <c r="N116">
        <v>0.91</v>
      </c>
      <c r="O116">
        <v>0.76</v>
      </c>
      <c r="P116">
        <v>0.61</v>
      </c>
      <c r="Q116">
        <v>0.54</v>
      </c>
    </row>
    <row r="117" spans="1:17">
      <c r="B117">
        <v>635</v>
      </c>
      <c r="C117">
        <v>60</v>
      </c>
      <c r="D117">
        <v>53</v>
      </c>
      <c r="E117">
        <v>49</v>
      </c>
      <c r="F117">
        <v>37</v>
      </c>
      <c r="G117">
        <v>30</v>
      </c>
      <c r="H117">
        <v>25</v>
      </c>
      <c r="I117">
        <v>21</v>
      </c>
      <c r="J117">
        <v>10094</v>
      </c>
      <c r="K117">
        <v>2.35</v>
      </c>
      <c r="L117">
        <v>2.09</v>
      </c>
      <c r="M117">
        <v>1.93</v>
      </c>
      <c r="N117">
        <v>1.45</v>
      </c>
      <c r="O117">
        <v>1.19</v>
      </c>
      <c r="P117">
        <v>0.97</v>
      </c>
      <c r="Q117">
        <v>0.83</v>
      </c>
    </row>
    <row r="118" spans="1:17">
      <c r="B118">
        <v>816</v>
      </c>
      <c r="C118">
        <v>79</v>
      </c>
      <c r="D118">
        <v>70</v>
      </c>
      <c r="E118">
        <v>65</v>
      </c>
      <c r="F118">
        <v>49</v>
      </c>
      <c r="G118">
        <v>40</v>
      </c>
      <c r="H118">
        <v>33</v>
      </c>
      <c r="I118">
        <v>29</v>
      </c>
      <c r="J118">
        <v>12958</v>
      </c>
      <c r="K118">
        <v>3.09</v>
      </c>
      <c r="L118">
        <v>2.76</v>
      </c>
      <c r="M118">
        <v>2.57</v>
      </c>
      <c r="N118">
        <v>1.94</v>
      </c>
      <c r="O118">
        <v>1.57</v>
      </c>
      <c r="P118">
        <v>1.3</v>
      </c>
      <c r="Q118">
        <v>1.1299999999999999</v>
      </c>
    </row>
    <row r="119" spans="1:17">
      <c r="A119" t="s">
        <v>39</v>
      </c>
      <c r="B119">
        <v>1</v>
      </c>
      <c r="C119" t="s">
        <v>40</v>
      </c>
      <c r="D119" t="s">
        <v>41</v>
      </c>
      <c r="E119" t="s">
        <v>99</v>
      </c>
    </row>
    <row r="120" spans="1:17">
      <c r="A120" t="s">
        <v>96</v>
      </c>
      <c r="B120" t="s">
        <v>46</v>
      </c>
      <c r="C120" t="s">
        <v>85</v>
      </c>
    </row>
    <row r="121" spans="1:17">
      <c r="A121" t="s">
        <v>13</v>
      </c>
      <c r="B121">
        <v>487</v>
      </c>
      <c r="C121">
        <v>35</v>
      </c>
      <c r="D121">
        <v>34</v>
      </c>
      <c r="E121" t="s">
        <v>100</v>
      </c>
      <c r="F121">
        <v>95</v>
      </c>
      <c r="G121">
        <v>93</v>
      </c>
      <c r="H121" t="s">
        <v>14</v>
      </c>
      <c r="I121" t="s">
        <v>15</v>
      </c>
    </row>
    <row r="122" spans="1:17">
      <c r="B122">
        <v>421</v>
      </c>
      <c r="C122">
        <v>41</v>
      </c>
      <c r="D122">
        <v>34</v>
      </c>
      <c r="E122">
        <v>32</v>
      </c>
      <c r="F122">
        <v>25</v>
      </c>
      <c r="G122">
        <v>18</v>
      </c>
      <c r="H122">
        <v>14</v>
      </c>
      <c r="I122">
        <v>14</v>
      </c>
      <c r="J122">
        <v>6694</v>
      </c>
      <c r="K122">
        <v>1.59</v>
      </c>
      <c r="L122">
        <v>1.35</v>
      </c>
      <c r="M122">
        <v>1.26</v>
      </c>
      <c r="N122">
        <v>0.99</v>
      </c>
      <c r="O122">
        <v>0.69</v>
      </c>
      <c r="P122">
        <v>0.54</v>
      </c>
      <c r="Q122">
        <v>0.56000000000000005</v>
      </c>
    </row>
    <row r="123" spans="1:17">
      <c r="B123">
        <v>641</v>
      </c>
      <c r="C123">
        <v>61</v>
      </c>
      <c r="D123">
        <v>53</v>
      </c>
      <c r="E123">
        <v>50</v>
      </c>
      <c r="F123">
        <v>37</v>
      </c>
      <c r="G123">
        <v>31</v>
      </c>
      <c r="H123">
        <v>24</v>
      </c>
      <c r="I123">
        <v>20</v>
      </c>
      <c r="J123">
        <v>10178</v>
      </c>
      <c r="K123">
        <v>2.4</v>
      </c>
      <c r="L123">
        <v>2.09</v>
      </c>
      <c r="M123">
        <v>1.95</v>
      </c>
      <c r="N123">
        <v>1.44</v>
      </c>
      <c r="O123">
        <v>1.22</v>
      </c>
      <c r="P123">
        <v>0.95</v>
      </c>
      <c r="Q123">
        <v>0.77</v>
      </c>
    </row>
    <row r="124" spans="1:17">
      <c r="B124">
        <v>831</v>
      </c>
      <c r="C124">
        <v>81</v>
      </c>
      <c r="D124">
        <v>71</v>
      </c>
      <c r="E124">
        <v>67</v>
      </c>
      <c r="F124">
        <v>50</v>
      </c>
      <c r="G124">
        <v>41</v>
      </c>
      <c r="H124">
        <v>32</v>
      </c>
      <c r="I124">
        <v>27</v>
      </c>
      <c r="J124">
        <v>13205</v>
      </c>
      <c r="K124">
        <v>3.2</v>
      </c>
      <c r="L124">
        <v>2.8</v>
      </c>
      <c r="M124">
        <v>2.62</v>
      </c>
      <c r="N124">
        <v>1.95</v>
      </c>
      <c r="O124">
        <v>1.61</v>
      </c>
      <c r="P124">
        <v>1.25</v>
      </c>
      <c r="Q124">
        <v>1.07</v>
      </c>
    </row>
    <row r="125" spans="1:17">
      <c r="A125" t="s">
        <v>39</v>
      </c>
      <c r="B125">
        <v>1</v>
      </c>
      <c r="C125" t="s">
        <v>40</v>
      </c>
      <c r="D125" t="s">
        <v>41</v>
      </c>
      <c r="E125" t="s">
        <v>101</v>
      </c>
    </row>
    <row r="126" spans="1:17">
      <c r="A126" t="s">
        <v>96</v>
      </c>
      <c r="B126" t="s">
        <v>46</v>
      </c>
      <c r="C126" t="s">
        <v>91</v>
      </c>
    </row>
    <row r="127" spans="1:17">
      <c r="A127" t="s">
        <v>13</v>
      </c>
      <c r="B127">
        <v>488</v>
      </c>
      <c r="C127">
        <v>35</v>
      </c>
      <c r="D127">
        <v>34</v>
      </c>
      <c r="E127" t="s">
        <v>102</v>
      </c>
      <c r="F127">
        <v>95</v>
      </c>
      <c r="G127">
        <v>92</v>
      </c>
      <c r="H127" t="s">
        <v>14</v>
      </c>
      <c r="I127" t="s">
        <v>15</v>
      </c>
    </row>
    <row r="128" spans="1:17">
      <c r="B128">
        <v>444</v>
      </c>
      <c r="C128">
        <v>39</v>
      </c>
      <c r="D128">
        <v>35</v>
      </c>
      <c r="E128">
        <v>33</v>
      </c>
      <c r="F128">
        <v>24</v>
      </c>
      <c r="G128">
        <v>20</v>
      </c>
      <c r="H128">
        <v>14</v>
      </c>
      <c r="I128">
        <v>12</v>
      </c>
      <c r="J128">
        <v>7047</v>
      </c>
      <c r="K128">
        <v>1.52</v>
      </c>
      <c r="L128">
        <v>1.37</v>
      </c>
      <c r="M128">
        <v>1.29</v>
      </c>
      <c r="N128">
        <v>0.94</v>
      </c>
      <c r="O128">
        <v>0.79</v>
      </c>
      <c r="P128">
        <v>0.54</v>
      </c>
      <c r="Q128">
        <v>0.49</v>
      </c>
    </row>
    <row r="129" spans="1:17">
      <c r="B129">
        <v>656</v>
      </c>
      <c r="C129">
        <v>60</v>
      </c>
      <c r="D129">
        <v>54</v>
      </c>
      <c r="E129">
        <v>51</v>
      </c>
      <c r="F129">
        <v>39</v>
      </c>
      <c r="G129">
        <v>30</v>
      </c>
      <c r="H129">
        <v>26</v>
      </c>
      <c r="I129">
        <v>21</v>
      </c>
      <c r="J129">
        <v>10424</v>
      </c>
      <c r="K129">
        <v>2.37</v>
      </c>
      <c r="L129">
        <v>2.13</v>
      </c>
      <c r="M129">
        <v>2</v>
      </c>
      <c r="N129">
        <v>1.53</v>
      </c>
      <c r="O129">
        <v>1.17</v>
      </c>
      <c r="P129">
        <v>1.01</v>
      </c>
      <c r="Q129">
        <v>0.83</v>
      </c>
    </row>
    <row r="130" spans="1:17">
      <c r="B130">
        <v>835</v>
      </c>
      <c r="C130">
        <v>81</v>
      </c>
      <c r="D130">
        <v>71</v>
      </c>
      <c r="E130">
        <v>67</v>
      </c>
      <c r="F130">
        <v>48</v>
      </c>
      <c r="G130">
        <v>41</v>
      </c>
      <c r="H130">
        <v>30</v>
      </c>
      <c r="I130">
        <v>26</v>
      </c>
      <c r="J130">
        <v>13272</v>
      </c>
      <c r="K130">
        <v>3.17</v>
      </c>
      <c r="L130">
        <v>2.8</v>
      </c>
      <c r="M130">
        <v>2.64</v>
      </c>
      <c r="N130">
        <v>1.89</v>
      </c>
      <c r="O130">
        <v>1.62</v>
      </c>
      <c r="P130">
        <v>1.17</v>
      </c>
      <c r="Q130">
        <v>1.03</v>
      </c>
    </row>
    <row r="131" spans="1:17">
      <c r="A131" t="s">
        <v>39</v>
      </c>
      <c r="B131">
        <v>1</v>
      </c>
      <c r="C131" t="s">
        <v>40</v>
      </c>
      <c r="D131" t="s">
        <v>41</v>
      </c>
      <c r="E131" t="s">
        <v>103</v>
      </c>
    </row>
    <row r="132" spans="1:17">
      <c r="A132" t="s">
        <v>96</v>
      </c>
      <c r="B132" t="s">
        <v>46</v>
      </c>
      <c r="C132" t="s">
        <v>104</v>
      </c>
      <c r="D132" t="s">
        <v>49</v>
      </c>
    </row>
    <row r="133" spans="1:17">
      <c r="A133" t="s">
        <v>13</v>
      </c>
      <c r="B133">
        <v>507</v>
      </c>
      <c r="C133">
        <v>36</v>
      </c>
      <c r="D133">
        <v>34</v>
      </c>
      <c r="E133" t="s">
        <v>105</v>
      </c>
      <c r="F133">
        <v>97</v>
      </c>
      <c r="G133">
        <v>92</v>
      </c>
      <c r="H133" t="s">
        <v>14</v>
      </c>
      <c r="I133" t="s">
        <v>15</v>
      </c>
    </row>
    <row r="134" spans="1:17">
      <c r="B134">
        <v>438</v>
      </c>
      <c r="C134">
        <v>34</v>
      </c>
      <c r="D134">
        <v>34</v>
      </c>
      <c r="E134">
        <v>30</v>
      </c>
      <c r="F134">
        <v>24</v>
      </c>
      <c r="G134">
        <v>20</v>
      </c>
      <c r="H134">
        <v>16</v>
      </c>
      <c r="I134">
        <v>15</v>
      </c>
      <c r="J134">
        <v>6952</v>
      </c>
      <c r="K134">
        <v>1.35</v>
      </c>
      <c r="L134">
        <v>1.33</v>
      </c>
      <c r="M134">
        <v>1.2</v>
      </c>
      <c r="N134">
        <v>0.93</v>
      </c>
      <c r="O134">
        <v>0.77</v>
      </c>
      <c r="P134">
        <v>0.63</v>
      </c>
      <c r="Q134">
        <v>0.56999999999999995</v>
      </c>
    </row>
    <row r="135" spans="1:17">
      <c r="B135">
        <v>651</v>
      </c>
      <c r="C135">
        <v>57</v>
      </c>
      <c r="D135">
        <v>52</v>
      </c>
      <c r="E135">
        <v>47</v>
      </c>
      <c r="F135">
        <v>37</v>
      </c>
      <c r="G135">
        <v>30</v>
      </c>
      <c r="H135">
        <v>25</v>
      </c>
      <c r="I135">
        <v>21</v>
      </c>
      <c r="J135">
        <v>10348</v>
      </c>
      <c r="K135">
        <v>2.23</v>
      </c>
      <c r="L135">
        <v>2.04</v>
      </c>
      <c r="M135">
        <v>1.83</v>
      </c>
      <c r="N135">
        <v>1.44</v>
      </c>
      <c r="O135">
        <v>1.18</v>
      </c>
      <c r="P135">
        <v>0.98</v>
      </c>
      <c r="Q135">
        <v>0.84</v>
      </c>
    </row>
    <row r="136" spans="1:17">
      <c r="B136">
        <v>831</v>
      </c>
      <c r="C136">
        <v>76</v>
      </c>
      <c r="D136">
        <v>68</v>
      </c>
      <c r="E136">
        <v>61</v>
      </c>
      <c r="F136">
        <v>48</v>
      </c>
      <c r="G136">
        <v>41</v>
      </c>
      <c r="H136">
        <v>33</v>
      </c>
      <c r="I136">
        <v>29</v>
      </c>
      <c r="J136">
        <v>13205</v>
      </c>
      <c r="K136">
        <v>3</v>
      </c>
      <c r="L136">
        <v>2.66</v>
      </c>
      <c r="M136">
        <v>2.41</v>
      </c>
      <c r="N136">
        <v>1.91</v>
      </c>
      <c r="O136">
        <v>1.63</v>
      </c>
      <c r="P136">
        <v>1.28</v>
      </c>
      <c r="Q136">
        <v>1.1499999999999999</v>
      </c>
    </row>
    <row r="137" spans="1:17">
      <c r="A137" t="s">
        <v>39</v>
      </c>
      <c r="B137">
        <v>1</v>
      </c>
      <c r="C137" t="s">
        <v>40</v>
      </c>
      <c r="D137" t="s">
        <v>41</v>
      </c>
      <c r="E137" t="s">
        <v>106</v>
      </c>
    </row>
    <row r="138" spans="1:17">
      <c r="A138" t="s">
        <v>107</v>
      </c>
      <c r="B138" t="s">
        <v>46</v>
      </c>
      <c r="C138" t="s">
        <v>97</v>
      </c>
      <c r="D138" t="s">
        <v>49</v>
      </c>
    </row>
    <row r="139" spans="1:17">
      <c r="A139" t="s">
        <v>13</v>
      </c>
      <c r="B139">
        <v>508</v>
      </c>
      <c r="C139">
        <v>36</v>
      </c>
      <c r="D139">
        <v>34</v>
      </c>
      <c r="E139" t="s">
        <v>108</v>
      </c>
      <c r="F139">
        <v>96</v>
      </c>
      <c r="G139">
        <v>93</v>
      </c>
      <c r="H139" t="s">
        <v>14</v>
      </c>
      <c r="I139" t="s">
        <v>15</v>
      </c>
    </row>
    <row r="140" spans="1:17">
      <c r="B140">
        <v>422</v>
      </c>
      <c r="C140">
        <v>39</v>
      </c>
      <c r="D140">
        <v>34</v>
      </c>
      <c r="E140">
        <v>31</v>
      </c>
      <c r="F140">
        <v>24</v>
      </c>
      <c r="G140">
        <v>20</v>
      </c>
      <c r="H140">
        <v>16</v>
      </c>
      <c r="I140">
        <v>15</v>
      </c>
      <c r="J140">
        <v>6702</v>
      </c>
      <c r="K140">
        <v>1.54</v>
      </c>
      <c r="L140">
        <v>1.33</v>
      </c>
      <c r="M140">
        <v>1.22</v>
      </c>
      <c r="N140">
        <v>0.96</v>
      </c>
      <c r="O140">
        <v>0.79</v>
      </c>
      <c r="P140">
        <v>0.63</v>
      </c>
      <c r="Q140">
        <v>0.57999999999999996</v>
      </c>
    </row>
    <row r="141" spans="1:17">
      <c r="B141">
        <v>636</v>
      </c>
      <c r="C141">
        <v>59</v>
      </c>
      <c r="D141">
        <v>53</v>
      </c>
      <c r="E141">
        <v>48</v>
      </c>
      <c r="F141">
        <v>38</v>
      </c>
      <c r="G141">
        <v>32</v>
      </c>
      <c r="H141">
        <v>26</v>
      </c>
      <c r="I141">
        <v>22</v>
      </c>
      <c r="J141">
        <v>10106</v>
      </c>
      <c r="K141">
        <v>2.3199999999999998</v>
      </c>
      <c r="L141">
        <v>2.08</v>
      </c>
      <c r="M141">
        <v>1.89</v>
      </c>
      <c r="N141">
        <v>1.48</v>
      </c>
      <c r="O141">
        <v>1.24</v>
      </c>
      <c r="P141">
        <v>1</v>
      </c>
      <c r="Q141">
        <v>0.87</v>
      </c>
    </row>
    <row r="142" spans="1:17">
      <c r="B142">
        <v>820</v>
      </c>
      <c r="C142">
        <v>78</v>
      </c>
      <c r="D142">
        <v>70</v>
      </c>
      <c r="E142">
        <v>63</v>
      </c>
      <c r="F142">
        <v>50</v>
      </c>
      <c r="G142">
        <v>42</v>
      </c>
      <c r="H142">
        <v>34</v>
      </c>
      <c r="I142">
        <v>29</v>
      </c>
      <c r="J142">
        <v>13030</v>
      </c>
      <c r="K142">
        <v>3.07</v>
      </c>
      <c r="L142">
        <v>2.76</v>
      </c>
      <c r="M142">
        <v>2.48</v>
      </c>
      <c r="N142">
        <v>1.95</v>
      </c>
      <c r="O142">
        <v>1.64</v>
      </c>
      <c r="P142">
        <v>1.33</v>
      </c>
      <c r="Q142">
        <v>1.1499999999999999</v>
      </c>
    </row>
    <row r="143" spans="1:17">
      <c r="A143" t="s">
        <v>39</v>
      </c>
      <c r="B143">
        <v>1</v>
      </c>
      <c r="C143" t="s">
        <v>40</v>
      </c>
      <c r="D143" t="s">
        <v>41</v>
      </c>
      <c r="E143" t="s">
        <v>109</v>
      </c>
    </row>
    <row r="144" spans="1:17">
      <c r="A144" t="s">
        <v>107</v>
      </c>
      <c r="B144" t="s">
        <v>46</v>
      </c>
      <c r="C144" t="s">
        <v>85</v>
      </c>
    </row>
    <row r="145" spans="1:17">
      <c r="A145" t="s">
        <v>13</v>
      </c>
      <c r="B145">
        <v>509</v>
      </c>
      <c r="C145">
        <v>35</v>
      </c>
      <c r="D145">
        <v>34</v>
      </c>
      <c r="E145" t="s">
        <v>110</v>
      </c>
      <c r="F145">
        <v>95</v>
      </c>
      <c r="G145">
        <v>93</v>
      </c>
      <c r="H145" t="s">
        <v>14</v>
      </c>
      <c r="I145" t="s">
        <v>15</v>
      </c>
    </row>
    <row r="146" spans="1:17">
      <c r="B146">
        <v>422</v>
      </c>
      <c r="C146">
        <v>38</v>
      </c>
      <c r="D146">
        <v>36</v>
      </c>
      <c r="E146">
        <v>32</v>
      </c>
      <c r="F146">
        <v>25</v>
      </c>
      <c r="G146">
        <v>21</v>
      </c>
      <c r="H146">
        <v>17</v>
      </c>
      <c r="I146">
        <v>15</v>
      </c>
      <c r="J146">
        <v>6702</v>
      </c>
      <c r="K146">
        <v>1.49</v>
      </c>
      <c r="L146">
        <v>1.4</v>
      </c>
      <c r="M146">
        <v>1.27</v>
      </c>
      <c r="N146">
        <v>1</v>
      </c>
      <c r="O146">
        <v>0.83</v>
      </c>
      <c r="P146">
        <v>0.67</v>
      </c>
      <c r="Q146">
        <v>0.61</v>
      </c>
    </row>
    <row r="147" spans="1:17">
      <c r="B147">
        <v>640</v>
      </c>
      <c r="C147">
        <v>59</v>
      </c>
      <c r="D147">
        <v>55</v>
      </c>
      <c r="E147">
        <v>50</v>
      </c>
      <c r="F147">
        <v>39</v>
      </c>
      <c r="G147">
        <v>32</v>
      </c>
      <c r="H147">
        <v>26</v>
      </c>
      <c r="I147">
        <v>23</v>
      </c>
      <c r="J147">
        <v>10170</v>
      </c>
      <c r="K147">
        <v>2.34</v>
      </c>
      <c r="L147">
        <v>2.17</v>
      </c>
      <c r="M147">
        <v>1.97</v>
      </c>
      <c r="N147">
        <v>1.53</v>
      </c>
      <c r="O147">
        <v>1.25</v>
      </c>
      <c r="P147">
        <v>1.04</v>
      </c>
      <c r="Q147">
        <v>0.9</v>
      </c>
    </row>
    <row r="148" spans="1:17">
      <c r="B148">
        <v>816</v>
      </c>
      <c r="C148">
        <v>81</v>
      </c>
      <c r="D148">
        <v>72</v>
      </c>
      <c r="E148">
        <v>66</v>
      </c>
      <c r="F148">
        <v>52</v>
      </c>
      <c r="G148">
        <v>42</v>
      </c>
      <c r="H148">
        <v>36</v>
      </c>
      <c r="I148">
        <v>30</v>
      </c>
      <c r="J148">
        <v>12966</v>
      </c>
      <c r="K148">
        <v>3.18</v>
      </c>
      <c r="L148">
        <v>2.84</v>
      </c>
      <c r="M148">
        <v>2.59</v>
      </c>
      <c r="N148">
        <v>2.04</v>
      </c>
      <c r="O148">
        <v>1.65</v>
      </c>
      <c r="P148">
        <v>1.4</v>
      </c>
      <c r="Q148">
        <v>1.19</v>
      </c>
    </row>
    <row r="149" spans="1:17">
      <c r="A149" t="s">
        <v>39</v>
      </c>
      <c r="B149">
        <v>1</v>
      </c>
      <c r="C149" t="s">
        <v>40</v>
      </c>
      <c r="D149" t="s">
        <v>41</v>
      </c>
      <c r="E149" t="s">
        <v>111</v>
      </c>
    </row>
    <row r="150" spans="1:17">
      <c r="A150" t="s">
        <v>107</v>
      </c>
      <c r="B150" t="s">
        <v>46</v>
      </c>
      <c r="C150" t="s">
        <v>91</v>
      </c>
    </row>
    <row r="151" spans="1:17">
      <c r="A151" t="s">
        <v>13</v>
      </c>
      <c r="B151">
        <v>510</v>
      </c>
      <c r="C151">
        <v>35</v>
      </c>
      <c r="D151">
        <v>35</v>
      </c>
      <c r="E151" t="s">
        <v>112</v>
      </c>
      <c r="F151">
        <v>95</v>
      </c>
      <c r="G151">
        <v>94</v>
      </c>
      <c r="H151" t="s">
        <v>14</v>
      </c>
      <c r="I151" t="s">
        <v>15</v>
      </c>
    </row>
    <row r="152" spans="1:17">
      <c r="B152">
        <v>418</v>
      </c>
      <c r="C152">
        <v>38</v>
      </c>
      <c r="D152">
        <v>36</v>
      </c>
      <c r="E152">
        <v>33</v>
      </c>
      <c r="F152">
        <v>25</v>
      </c>
      <c r="G152">
        <v>21</v>
      </c>
      <c r="H152">
        <v>17</v>
      </c>
      <c r="I152">
        <v>15</v>
      </c>
      <c r="J152">
        <v>6638</v>
      </c>
      <c r="K152">
        <v>1.51</v>
      </c>
      <c r="L152">
        <v>1.41</v>
      </c>
      <c r="M152">
        <v>1.28</v>
      </c>
      <c r="N152">
        <v>0.99</v>
      </c>
      <c r="O152">
        <v>0.82</v>
      </c>
      <c r="P152">
        <v>0.67</v>
      </c>
      <c r="Q152">
        <v>0.61</v>
      </c>
    </row>
    <row r="153" spans="1:17">
      <c r="B153">
        <v>648</v>
      </c>
      <c r="C153">
        <v>63</v>
      </c>
      <c r="D153">
        <v>57</v>
      </c>
      <c r="E153">
        <v>52</v>
      </c>
      <c r="F153">
        <v>41</v>
      </c>
      <c r="G153">
        <v>34</v>
      </c>
      <c r="H153">
        <v>27</v>
      </c>
      <c r="I153">
        <v>24</v>
      </c>
      <c r="J153">
        <v>10297</v>
      </c>
      <c r="K153">
        <v>2.48</v>
      </c>
      <c r="L153">
        <v>2.2200000000000002</v>
      </c>
      <c r="M153">
        <v>2.04</v>
      </c>
      <c r="N153">
        <v>1.6</v>
      </c>
      <c r="O153">
        <v>1.33</v>
      </c>
      <c r="P153">
        <v>1.07</v>
      </c>
      <c r="Q153">
        <v>0.93</v>
      </c>
    </row>
    <row r="154" spans="1:17">
      <c r="B154">
        <v>824</v>
      </c>
      <c r="C154">
        <v>82</v>
      </c>
      <c r="D154">
        <v>75</v>
      </c>
      <c r="E154">
        <v>68</v>
      </c>
      <c r="F154">
        <v>53</v>
      </c>
      <c r="G154">
        <v>45</v>
      </c>
      <c r="H154">
        <v>36</v>
      </c>
      <c r="I154">
        <v>31</v>
      </c>
      <c r="J154">
        <v>13093</v>
      </c>
      <c r="K154">
        <v>3.24</v>
      </c>
      <c r="L154">
        <v>2.94</v>
      </c>
      <c r="M154">
        <v>2.69</v>
      </c>
      <c r="N154">
        <v>2.09</v>
      </c>
      <c r="O154">
        <v>1.75</v>
      </c>
      <c r="P154">
        <v>1.42</v>
      </c>
      <c r="Q154">
        <v>1.23</v>
      </c>
    </row>
    <row r="155" spans="1:17">
      <c r="A155" t="s">
        <v>39</v>
      </c>
      <c r="B155">
        <v>1</v>
      </c>
      <c r="C155" t="s">
        <v>40</v>
      </c>
      <c r="D155" t="s">
        <v>41</v>
      </c>
      <c r="E155" t="s">
        <v>113</v>
      </c>
    </row>
    <row r="156" spans="1:17">
      <c r="A156" t="s">
        <v>107</v>
      </c>
      <c r="B156" t="s">
        <v>46</v>
      </c>
      <c r="C156" t="s">
        <v>91</v>
      </c>
      <c r="D156" t="s">
        <v>49</v>
      </c>
    </row>
    <row r="157" spans="1:17">
      <c r="A157" t="s">
        <v>13</v>
      </c>
      <c r="B157">
        <v>572</v>
      </c>
      <c r="C157">
        <v>35</v>
      </c>
      <c r="D157">
        <v>35</v>
      </c>
      <c r="E157" t="s">
        <v>114</v>
      </c>
      <c r="F157">
        <v>95</v>
      </c>
      <c r="G157">
        <v>94</v>
      </c>
      <c r="H157" t="s">
        <v>14</v>
      </c>
      <c r="I157" t="s">
        <v>15</v>
      </c>
    </row>
    <row r="158" spans="1:17">
      <c r="B158">
        <v>423</v>
      </c>
      <c r="C158">
        <v>40</v>
      </c>
      <c r="D158">
        <v>37</v>
      </c>
      <c r="E158">
        <v>34</v>
      </c>
      <c r="F158">
        <v>27</v>
      </c>
      <c r="G158">
        <v>23</v>
      </c>
      <c r="H158">
        <v>19</v>
      </c>
      <c r="I158">
        <v>17</v>
      </c>
      <c r="J158">
        <v>6718</v>
      </c>
      <c r="K158">
        <v>1.58</v>
      </c>
      <c r="L158">
        <v>1.44</v>
      </c>
      <c r="M158">
        <v>1.35</v>
      </c>
      <c r="N158">
        <v>1.05</v>
      </c>
      <c r="O158">
        <v>0.91</v>
      </c>
      <c r="P158">
        <v>0.75</v>
      </c>
      <c r="Q158">
        <v>0.68</v>
      </c>
    </row>
    <row r="159" spans="1:17">
      <c r="B159">
        <v>636</v>
      </c>
      <c r="C159">
        <v>63</v>
      </c>
      <c r="D159">
        <v>57</v>
      </c>
      <c r="E159">
        <v>54</v>
      </c>
      <c r="F159">
        <v>43</v>
      </c>
      <c r="G159">
        <v>37</v>
      </c>
      <c r="H159">
        <v>30</v>
      </c>
      <c r="I159">
        <v>27</v>
      </c>
      <c r="J159">
        <v>10110</v>
      </c>
      <c r="K159">
        <v>2.5</v>
      </c>
      <c r="L159">
        <v>2.2599999999999998</v>
      </c>
      <c r="M159">
        <v>2.13</v>
      </c>
      <c r="N159">
        <v>1.7</v>
      </c>
      <c r="O159">
        <v>1.45</v>
      </c>
      <c r="P159">
        <v>1.19</v>
      </c>
      <c r="Q159">
        <v>1.04</v>
      </c>
    </row>
    <row r="160" spans="1:17">
      <c r="B160">
        <v>822</v>
      </c>
      <c r="C160">
        <v>84</v>
      </c>
      <c r="D160">
        <v>77</v>
      </c>
      <c r="E160">
        <v>72</v>
      </c>
      <c r="F160">
        <v>57</v>
      </c>
      <c r="G160">
        <v>48</v>
      </c>
      <c r="H160">
        <v>39</v>
      </c>
      <c r="I160">
        <v>34</v>
      </c>
      <c r="J160">
        <v>13054</v>
      </c>
      <c r="K160">
        <v>3.31</v>
      </c>
      <c r="L160">
        <v>3.02</v>
      </c>
      <c r="M160">
        <v>2.83</v>
      </c>
      <c r="N160">
        <v>2.2400000000000002</v>
      </c>
      <c r="O160">
        <v>1.9</v>
      </c>
      <c r="P160">
        <v>1.55</v>
      </c>
      <c r="Q160">
        <v>1.34</v>
      </c>
    </row>
    <row r="161" spans="1:17">
      <c r="A161" t="s">
        <v>39</v>
      </c>
      <c r="B161">
        <v>1</v>
      </c>
      <c r="C161" t="s">
        <v>40</v>
      </c>
      <c r="D161" t="s">
        <v>41</v>
      </c>
      <c r="E161" t="s">
        <v>115</v>
      </c>
    </row>
    <row r="162" spans="1:17">
      <c r="A162" t="s">
        <v>116</v>
      </c>
      <c r="B162" t="s">
        <v>46</v>
      </c>
      <c r="C162" t="s">
        <v>97</v>
      </c>
      <c r="D162" t="s">
        <v>49</v>
      </c>
    </row>
    <row r="163" spans="1:17">
      <c r="A163" t="s">
        <v>13</v>
      </c>
      <c r="B163">
        <v>573</v>
      </c>
      <c r="C163">
        <v>35</v>
      </c>
      <c r="D163">
        <v>35</v>
      </c>
      <c r="E163" t="s">
        <v>117</v>
      </c>
      <c r="F163">
        <v>95</v>
      </c>
      <c r="G163">
        <v>94</v>
      </c>
      <c r="H163" t="s">
        <v>14</v>
      </c>
      <c r="I163" t="s">
        <v>15</v>
      </c>
    </row>
    <row r="164" spans="1:17">
      <c r="B164">
        <v>443</v>
      </c>
      <c r="C164">
        <v>41</v>
      </c>
      <c r="D164">
        <v>38</v>
      </c>
      <c r="E164">
        <v>36</v>
      </c>
      <c r="F164">
        <v>28</v>
      </c>
      <c r="G164">
        <v>24</v>
      </c>
      <c r="H164">
        <v>19</v>
      </c>
      <c r="I164">
        <v>18</v>
      </c>
      <c r="J164">
        <v>7043</v>
      </c>
      <c r="K164">
        <v>1.6</v>
      </c>
      <c r="L164">
        <v>1.49</v>
      </c>
      <c r="M164">
        <v>1.4</v>
      </c>
      <c r="N164">
        <v>1.1100000000000001</v>
      </c>
      <c r="O164">
        <v>0.94</v>
      </c>
      <c r="P164">
        <v>0.76</v>
      </c>
      <c r="Q164">
        <v>0.69</v>
      </c>
    </row>
    <row r="165" spans="1:17">
      <c r="B165">
        <v>653</v>
      </c>
      <c r="C165">
        <v>64</v>
      </c>
      <c r="D165">
        <v>58</v>
      </c>
      <c r="E165">
        <v>55</v>
      </c>
      <c r="F165">
        <v>44</v>
      </c>
      <c r="G165">
        <v>36</v>
      </c>
      <c r="H165">
        <v>30</v>
      </c>
      <c r="I165">
        <v>26</v>
      </c>
      <c r="J165">
        <v>10368</v>
      </c>
      <c r="K165">
        <v>2.52</v>
      </c>
      <c r="L165">
        <v>2.2999999999999998</v>
      </c>
      <c r="M165">
        <v>2.16</v>
      </c>
      <c r="N165">
        <v>1.72</v>
      </c>
      <c r="O165">
        <v>1.43</v>
      </c>
      <c r="P165">
        <v>1.18</v>
      </c>
      <c r="Q165">
        <v>1.03</v>
      </c>
    </row>
    <row r="166" spans="1:17">
      <c r="B166">
        <v>835</v>
      </c>
      <c r="C166">
        <v>85</v>
      </c>
      <c r="D166">
        <v>77</v>
      </c>
      <c r="E166">
        <v>72</v>
      </c>
      <c r="F166">
        <v>57</v>
      </c>
      <c r="G166">
        <v>49</v>
      </c>
      <c r="H166">
        <v>39</v>
      </c>
      <c r="I166">
        <v>34</v>
      </c>
      <c r="J166">
        <v>13260</v>
      </c>
      <c r="K166">
        <v>3.34</v>
      </c>
      <c r="L166">
        <v>3.04</v>
      </c>
      <c r="M166">
        <v>2.85</v>
      </c>
      <c r="N166">
        <v>2.2400000000000002</v>
      </c>
      <c r="O166">
        <v>1.91</v>
      </c>
      <c r="P166">
        <v>1.54</v>
      </c>
      <c r="Q166">
        <v>1.33</v>
      </c>
    </row>
    <row r="167" spans="1:17">
      <c r="A167" t="s">
        <v>39</v>
      </c>
      <c r="B167">
        <v>1</v>
      </c>
      <c r="C167" t="s">
        <v>40</v>
      </c>
      <c r="D167" t="s">
        <v>41</v>
      </c>
      <c r="E167" t="s">
        <v>118</v>
      </c>
    </row>
    <row r="168" spans="1:17">
      <c r="A168" t="s">
        <v>116</v>
      </c>
      <c r="B168" t="s">
        <v>46</v>
      </c>
      <c r="C168" t="s">
        <v>85</v>
      </c>
    </row>
    <row r="169" spans="1:17">
      <c r="A169" t="s">
        <v>13</v>
      </c>
      <c r="B169">
        <v>574</v>
      </c>
      <c r="C169">
        <v>35</v>
      </c>
      <c r="D169">
        <v>34</v>
      </c>
      <c r="E169" t="s">
        <v>119</v>
      </c>
      <c r="F169">
        <v>95</v>
      </c>
      <c r="G169">
        <v>93</v>
      </c>
      <c r="H169" t="s">
        <v>14</v>
      </c>
      <c r="I169" t="s">
        <v>15</v>
      </c>
    </row>
    <row r="170" spans="1:17">
      <c r="B170">
        <v>437</v>
      </c>
      <c r="C170">
        <v>41</v>
      </c>
      <c r="D170">
        <v>38</v>
      </c>
      <c r="E170">
        <v>36</v>
      </c>
      <c r="F170">
        <v>28</v>
      </c>
      <c r="G170">
        <v>23</v>
      </c>
      <c r="H170">
        <v>20</v>
      </c>
      <c r="I170">
        <v>18</v>
      </c>
      <c r="J170">
        <v>6940</v>
      </c>
      <c r="K170">
        <v>1.6</v>
      </c>
      <c r="L170">
        <v>1.5</v>
      </c>
      <c r="M170">
        <v>1.42</v>
      </c>
      <c r="N170">
        <v>1.1200000000000001</v>
      </c>
      <c r="O170">
        <v>0.91</v>
      </c>
      <c r="P170">
        <v>0.77</v>
      </c>
      <c r="Q170">
        <v>0.7</v>
      </c>
    </row>
    <row r="171" spans="1:17">
      <c r="B171">
        <v>648</v>
      </c>
      <c r="C171">
        <v>65</v>
      </c>
      <c r="D171">
        <v>59</v>
      </c>
      <c r="E171">
        <v>55</v>
      </c>
      <c r="F171">
        <v>43</v>
      </c>
      <c r="G171">
        <v>37</v>
      </c>
      <c r="H171">
        <v>30</v>
      </c>
      <c r="I171">
        <v>26</v>
      </c>
      <c r="J171">
        <v>10301</v>
      </c>
      <c r="K171">
        <v>2.5499999999999998</v>
      </c>
      <c r="L171">
        <v>2.31</v>
      </c>
      <c r="M171">
        <v>2.15</v>
      </c>
      <c r="N171">
        <v>1.71</v>
      </c>
      <c r="O171">
        <v>1.44</v>
      </c>
      <c r="P171">
        <v>1.17</v>
      </c>
      <c r="Q171">
        <v>1.02</v>
      </c>
    </row>
    <row r="172" spans="1:17">
      <c r="B172">
        <v>833</v>
      </c>
      <c r="C172">
        <v>86</v>
      </c>
      <c r="D172">
        <v>77</v>
      </c>
      <c r="E172">
        <v>72</v>
      </c>
      <c r="F172">
        <v>57</v>
      </c>
      <c r="G172">
        <v>48</v>
      </c>
      <c r="H172">
        <v>39</v>
      </c>
      <c r="I172">
        <v>34</v>
      </c>
      <c r="J172">
        <v>13240</v>
      </c>
      <c r="K172">
        <v>3.4</v>
      </c>
      <c r="L172">
        <v>3.04</v>
      </c>
      <c r="M172">
        <v>2.85</v>
      </c>
      <c r="N172">
        <v>2.2599999999999998</v>
      </c>
      <c r="O172">
        <v>1.89</v>
      </c>
      <c r="P172">
        <v>1.54</v>
      </c>
      <c r="Q172">
        <v>1.32</v>
      </c>
    </row>
    <row r="173" spans="1:17">
      <c r="A173" t="s">
        <v>39</v>
      </c>
      <c r="B173">
        <v>1</v>
      </c>
      <c r="C173" t="s">
        <v>40</v>
      </c>
      <c r="D173" t="s">
        <v>41</v>
      </c>
      <c r="E173" t="s">
        <v>120</v>
      </c>
    </row>
    <row r="174" spans="1:17">
      <c r="A174" t="s">
        <v>116</v>
      </c>
      <c r="B174" t="s">
        <v>46</v>
      </c>
      <c r="C174" t="s">
        <v>91</v>
      </c>
    </row>
    <row r="175" spans="1:17">
      <c r="A175" t="s">
        <v>13</v>
      </c>
      <c r="B175">
        <v>575</v>
      </c>
      <c r="C175">
        <v>35</v>
      </c>
      <c r="D175">
        <v>34</v>
      </c>
      <c r="E175" t="s">
        <v>121</v>
      </c>
      <c r="F175">
        <v>95</v>
      </c>
      <c r="G175">
        <v>93</v>
      </c>
      <c r="H175" t="s">
        <v>14</v>
      </c>
      <c r="I175" t="s">
        <v>15</v>
      </c>
    </row>
    <row r="176" spans="1:17">
      <c r="B176">
        <v>434</v>
      </c>
      <c r="C176">
        <v>39</v>
      </c>
      <c r="D176">
        <v>38</v>
      </c>
      <c r="E176">
        <v>36</v>
      </c>
      <c r="F176">
        <v>28</v>
      </c>
      <c r="G176">
        <v>23</v>
      </c>
      <c r="H176">
        <v>19</v>
      </c>
      <c r="I176">
        <v>17</v>
      </c>
      <c r="J176">
        <v>6896</v>
      </c>
      <c r="K176">
        <v>1.52</v>
      </c>
      <c r="L176">
        <v>1.49</v>
      </c>
      <c r="M176">
        <v>1.4</v>
      </c>
      <c r="N176">
        <v>1.1000000000000001</v>
      </c>
      <c r="O176">
        <v>0.91</v>
      </c>
      <c r="P176">
        <v>0.76</v>
      </c>
      <c r="Q176">
        <v>0.67</v>
      </c>
    </row>
    <row r="177" spans="1:17">
      <c r="B177">
        <v>649</v>
      </c>
      <c r="C177">
        <v>64</v>
      </c>
      <c r="D177">
        <v>59</v>
      </c>
      <c r="E177">
        <v>55</v>
      </c>
      <c r="F177">
        <v>43</v>
      </c>
      <c r="G177">
        <v>36</v>
      </c>
      <c r="H177">
        <v>31</v>
      </c>
      <c r="I177">
        <v>28</v>
      </c>
      <c r="J177">
        <v>10317</v>
      </c>
      <c r="K177">
        <v>2.52</v>
      </c>
      <c r="L177">
        <v>2.33</v>
      </c>
      <c r="M177">
        <v>2.17</v>
      </c>
      <c r="N177">
        <v>1.71</v>
      </c>
      <c r="O177">
        <v>1.41</v>
      </c>
      <c r="P177">
        <v>1.22</v>
      </c>
      <c r="Q177">
        <v>1.0900000000000001</v>
      </c>
    </row>
    <row r="178" spans="1:17">
      <c r="B178">
        <v>830</v>
      </c>
      <c r="C178">
        <v>84</v>
      </c>
      <c r="D178">
        <v>77</v>
      </c>
      <c r="E178">
        <v>72</v>
      </c>
      <c r="F178">
        <v>57</v>
      </c>
      <c r="G178">
        <v>48</v>
      </c>
      <c r="H178">
        <v>39</v>
      </c>
      <c r="I178">
        <v>33</v>
      </c>
      <c r="J178">
        <v>13185</v>
      </c>
      <c r="K178">
        <v>3.32</v>
      </c>
      <c r="L178">
        <v>3.05</v>
      </c>
      <c r="M178">
        <v>2.85</v>
      </c>
      <c r="N178">
        <v>2.2400000000000002</v>
      </c>
      <c r="O178">
        <v>1.91</v>
      </c>
      <c r="P178">
        <v>1.52</v>
      </c>
      <c r="Q178">
        <v>1.31</v>
      </c>
    </row>
    <row r="179" spans="1:17">
      <c r="A179" t="s">
        <v>39</v>
      </c>
      <c r="B179">
        <v>1</v>
      </c>
      <c r="C179" t="s">
        <v>40</v>
      </c>
      <c r="D179" t="s">
        <v>41</v>
      </c>
      <c r="E179" t="s">
        <v>122</v>
      </c>
    </row>
    <row r="180" spans="1:17">
      <c r="A180" t="s">
        <v>116</v>
      </c>
      <c r="B180" t="s">
        <v>46</v>
      </c>
      <c r="C180" t="s">
        <v>91</v>
      </c>
      <c r="D180" t="s">
        <v>49</v>
      </c>
    </row>
    <row r="181" spans="1:17">
      <c r="A181" t="s">
        <v>13</v>
      </c>
      <c r="B181">
        <v>606</v>
      </c>
      <c r="C181">
        <v>35</v>
      </c>
      <c r="D181">
        <v>34</v>
      </c>
      <c r="E181" t="s">
        <v>123</v>
      </c>
      <c r="F181">
        <v>95</v>
      </c>
      <c r="G181">
        <v>93</v>
      </c>
      <c r="H181" t="s">
        <v>14</v>
      </c>
      <c r="I181" t="s">
        <v>15</v>
      </c>
    </row>
    <row r="182" spans="1:17">
      <c r="B182">
        <v>451</v>
      </c>
      <c r="C182">
        <v>36</v>
      </c>
      <c r="D182">
        <v>35</v>
      </c>
      <c r="E182">
        <v>32</v>
      </c>
      <c r="F182">
        <v>26</v>
      </c>
      <c r="G182">
        <v>21</v>
      </c>
      <c r="H182">
        <v>18</v>
      </c>
      <c r="I182">
        <v>17</v>
      </c>
      <c r="J182">
        <v>7162</v>
      </c>
      <c r="K182">
        <v>1.42</v>
      </c>
      <c r="L182">
        <v>1.37</v>
      </c>
      <c r="M182">
        <v>1.27</v>
      </c>
      <c r="N182">
        <v>1.01</v>
      </c>
      <c r="O182">
        <v>0.81</v>
      </c>
      <c r="P182">
        <v>0.71</v>
      </c>
      <c r="Q182">
        <v>0.67</v>
      </c>
    </row>
    <row r="183" spans="1:17">
      <c r="B183">
        <v>657</v>
      </c>
      <c r="C183">
        <v>61</v>
      </c>
      <c r="D183">
        <v>53</v>
      </c>
      <c r="E183">
        <v>50</v>
      </c>
      <c r="F183">
        <v>39</v>
      </c>
      <c r="G183">
        <v>33</v>
      </c>
      <c r="H183">
        <v>28</v>
      </c>
      <c r="I183">
        <v>25</v>
      </c>
      <c r="J183">
        <v>10440</v>
      </c>
      <c r="K183">
        <v>2.39</v>
      </c>
      <c r="L183">
        <v>2.08</v>
      </c>
      <c r="M183">
        <v>1.98</v>
      </c>
      <c r="N183">
        <v>1.54</v>
      </c>
      <c r="O183">
        <v>1.29</v>
      </c>
      <c r="P183">
        <v>1.1000000000000001</v>
      </c>
      <c r="Q183">
        <v>1</v>
      </c>
    </row>
    <row r="184" spans="1:17">
      <c r="B184">
        <v>832</v>
      </c>
      <c r="C184">
        <v>79</v>
      </c>
      <c r="D184">
        <v>70</v>
      </c>
      <c r="E184">
        <v>66</v>
      </c>
      <c r="F184">
        <v>51</v>
      </c>
      <c r="G184">
        <v>43</v>
      </c>
      <c r="H184">
        <v>36</v>
      </c>
      <c r="I184">
        <v>32</v>
      </c>
      <c r="J184">
        <v>13225</v>
      </c>
      <c r="K184">
        <v>3.1</v>
      </c>
      <c r="L184">
        <v>2.74</v>
      </c>
      <c r="M184">
        <v>2.6</v>
      </c>
      <c r="N184">
        <v>2.02</v>
      </c>
      <c r="O184">
        <v>1.71</v>
      </c>
      <c r="P184">
        <v>1.4</v>
      </c>
      <c r="Q184">
        <v>1.25</v>
      </c>
    </row>
    <row r="185" spans="1:17">
      <c r="A185" t="s">
        <v>39</v>
      </c>
      <c r="B185">
        <v>1</v>
      </c>
      <c r="C185" t="s">
        <v>40</v>
      </c>
      <c r="D185" t="s">
        <v>41</v>
      </c>
      <c r="E185" t="s">
        <v>124</v>
      </c>
    </row>
    <row r="186" spans="1:17">
      <c r="A186" t="s">
        <v>116</v>
      </c>
      <c r="B186" t="s">
        <v>46</v>
      </c>
      <c r="C186" t="s">
        <v>85</v>
      </c>
      <c r="D186" t="s">
        <v>49</v>
      </c>
    </row>
    <row r="187" spans="1:17">
      <c r="A187" t="s">
        <v>13</v>
      </c>
      <c r="B187">
        <v>607</v>
      </c>
      <c r="C187">
        <v>35</v>
      </c>
      <c r="D187">
        <v>34</v>
      </c>
      <c r="E187" t="s">
        <v>125</v>
      </c>
      <c r="F187">
        <v>95</v>
      </c>
      <c r="G187">
        <v>93</v>
      </c>
      <c r="H187" t="s">
        <v>14</v>
      </c>
      <c r="I187" t="s">
        <v>15</v>
      </c>
    </row>
    <row r="188" spans="1:17">
      <c r="B188">
        <v>437</v>
      </c>
      <c r="C188">
        <v>37</v>
      </c>
      <c r="D188">
        <v>34</v>
      </c>
      <c r="E188">
        <v>32</v>
      </c>
      <c r="F188">
        <v>25</v>
      </c>
      <c r="G188">
        <v>22</v>
      </c>
      <c r="H188">
        <v>18</v>
      </c>
      <c r="I188">
        <v>17</v>
      </c>
      <c r="J188">
        <v>6948</v>
      </c>
      <c r="K188">
        <v>1.47</v>
      </c>
      <c r="L188">
        <v>1.35</v>
      </c>
      <c r="M188">
        <v>1.27</v>
      </c>
      <c r="N188">
        <v>1</v>
      </c>
      <c r="O188">
        <v>0.86</v>
      </c>
      <c r="P188">
        <v>0.72</v>
      </c>
      <c r="Q188">
        <v>0.65</v>
      </c>
    </row>
    <row r="189" spans="1:17">
      <c r="B189">
        <v>645</v>
      </c>
      <c r="C189">
        <v>58</v>
      </c>
      <c r="D189">
        <v>53</v>
      </c>
      <c r="E189">
        <v>49</v>
      </c>
      <c r="F189">
        <v>38</v>
      </c>
      <c r="G189">
        <v>32</v>
      </c>
      <c r="H189">
        <v>27</v>
      </c>
      <c r="I189">
        <v>25</v>
      </c>
      <c r="J189">
        <v>10249</v>
      </c>
      <c r="K189">
        <v>2.2799999999999998</v>
      </c>
      <c r="L189">
        <v>2.0699999999999998</v>
      </c>
      <c r="M189">
        <v>1.94</v>
      </c>
      <c r="N189">
        <v>1.5</v>
      </c>
      <c r="O189">
        <v>1.27</v>
      </c>
      <c r="P189">
        <v>1.07</v>
      </c>
      <c r="Q189">
        <v>0.98</v>
      </c>
    </row>
    <row r="190" spans="1:17">
      <c r="B190">
        <v>826</v>
      </c>
      <c r="C190">
        <v>79</v>
      </c>
      <c r="D190">
        <v>69</v>
      </c>
      <c r="E190">
        <v>65</v>
      </c>
      <c r="F190">
        <v>50</v>
      </c>
      <c r="G190">
        <v>43</v>
      </c>
      <c r="H190">
        <v>35</v>
      </c>
      <c r="I190">
        <v>31</v>
      </c>
      <c r="J190">
        <v>13125</v>
      </c>
      <c r="K190">
        <v>3.09</v>
      </c>
      <c r="L190">
        <v>2.73</v>
      </c>
      <c r="M190">
        <v>2.57</v>
      </c>
      <c r="N190">
        <v>1.98</v>
      </c>
      <c r="O190">
        <v>1.69</v>
      </c>
      <c r="P190">
        <v>1.39</v>
      </c>
      <c r="Q190">
        <v>1.2</v>
      </c>
    </row>
    <row r="191" spans="1:17">
      <c r="A191" t="s">
        <v>39</v>
      </c>
      <c r="B191">
        <v>1</v>
      </c>
      <c r="C191" t="s">
        <v>40</v>
      </c>
      <c r="D191" t="s">
        <v>41</v>
      </c>
      <c r="E191" t="s">
        <v>126</v>
      </c>
    </row>
    <row r="192" spans="1:17">
      <c r="A192" t="s">
        <v>116</v>
      </c>
      <c r="B192" t="s">
        <v>46</v>
      </c>
      <c r="C192" t="s">
        <v>85</v>
      </c>
    </row>
    <row r="193" spans="1:17">
      <c r="A193" t="s">
        <v>13</v>
      </c>
      <c r="B193">
        <v>608</v>
      </c>
      <c r="C193">
        <v>35</v>
      </c>
      <c r="D193">
        <v>34</v>
      </c>
      <c r="E193" t="s">
        <v>127</v>
      </c>
      <c r="F193">
        <v>95</v>
      </c>
      <c r="G193">
        <v>92</v>
      </c>
      <c r="H193" t="s">
        <v>14</v>
      </c>
      <c r="I193" t="s">
        <v>15</v>
      </c>
    </row>
    <row r="194" spans="1:17">
      <c r="B194">
        <v>443</v>
      </c>
      <c r="C194">
        <v>38</v>
      </c>
      <c r="D194">
        <v>34</v>
      </c>
      <c r="E194">
        <v>32</v>
      </c>
      <c r="F194">
        <v>26</v>
      </c>
      <c r="G194">
        <v>21</v>
      </c>
      <c r="H194">
        <v>18</v>
      </c>
      <c r="I194">
        <v>17</v>
      </c>
      <c r="J194">
        <v>7031</v>
      </c>
      <c r="K194">
        <v>1.48</v>
      </c>
      <c r="L194">
        <v>1.35</v>
      </c>
      <c r="M194">
        <v>1.26</v>
      </c>
      <c r="N194">
        <v>1.02</v>
      </c>
      <c r="O194">
        <v>0.83</v>
      </c>
      <c r="P194">
        <v>0.7</v>
      </c>
      <c r="Q194">
        <v>0.66</v>
      </c>
    </row>
    <row r="195" spans="1:17">
      <c r="B195">
        <v>658</v>
      </c>
      <c r="C195">
        <v>58</v>
      </c>
      <c r="D195">
        <v>52</v>
      </c>
      <c r="E195">
        <v>49</v>
      </c>
      <c r="F195">
        <v>38</v>
      </c>
      <c r="G195">
        <v>32</v>
      </c>
      <c r="H195">
        <v>26</v>
      </c>
      <c r="I195">
        <v>25</v>
      </c>
      <c r="J195">
        <v>10448</v>
      </c>
      <c r="K195">
        <v>2.27</v>
      </c>
      <c r="L195">
        <v>2.06</v>
      </c>
      <c r="M195">
        <v>1.94</v>
      </c>
      <c r="N195">
        <v>1.5</v>
      </c>
      <c r="O195">
        <v>1.26</v>
      </c>
      <c r="P195">
        <v>1.03</v>
      </c>
      <c r="Q195">
        <v>0.98</v>
      </c>
    </row>
    <row r="196" spans="1:17">
      <c r="B196">
        <v>832</v>
      </c>
      <c r="C196">
        <v>77</v>
      </c>
      <c r="D196">
        <v>69</v>
      </c>
      <c r="E196">
        <v>65</v>
      </c>
      <c r="F196">
        <v>50</v>
      </c>
      <c r="G196">
        <v>42</v>
      </c>
      <c r="H196">
        <v>36</v>
      </c>
      <c r="I196">
        <v>31</v>
      </c>
      <c r="J196">
        <v>13221</v>
      </c>
      <c r="K196">
        <v>3.04</v>
      </c>
      <c r="L196">
        <v>2.72</v>
      </c>
      <c r="M196">
        <v>2.56</v>
      </c>
      <c r="N196">
        <v>1.98</v>
      </c>
      <c r="O196">
        <v>1.67</v>
      </c>
      <c r="P196">
        <v>1.4</v>
      </c>
      <c r="Q196">
        <v>1.21</v>
      </c>
    </row>
    <row r="197" spans="1:17">
      <c r="A197" t="s">
        <v>39</v>
      </c>
      <c r="B197">
        <v>1</v>
      </c>
      <c r="C197" t="s">
        <v>40</v>
      </c>
      <c r="D197" t="s">
        <v>41</v>
      </c>
      <c r="E197" t="s">
        <v>128</v>
      </c>
    </row>
    <row r="198" spans="1:17">
      <c r="A198" t="s">
        <v>129</v>
      </c>
      <c r="B198" t="s">
        <v>46</v>
      </c>
      <c r="C198" t="s">
        <v>91</v>
      </c>
      <c r="D198" t="s">
        <v>130</v>
      </c>
      <c r="E198" t="s">
        <v>131</v>
      </c>
      <c r="F198" t="s">
        <v>132</v>
      </c>
      <c r="G198" t="s">
        <v>63</v>
      </c>
      <c r="H198" t="s">
        <v>48</v>
      </c>
      <c r="I198">
        <v>2</v>
      </c>
      <c r="J198" t="s">
        <v>133</v>
      </c>
    </row>
    <row r="199" spans="1:17">
      <c r="A199" t="s">
        <v>13</v>
      </c>
      <c r="B199">
        <v>609</v>
      </c>
      <c r="C199">
        <v>35</v>
      </c>
      <c r="D199">
        <v>35</v>
      </c>
      <c r="E199" t="s">
        <v>134</v>
      </c>
      <c r="F199">
        <v>95</v>
      </c>
      <c r="G199">
        <v>94</v>
      </c>
      <c r="H199" t="s">
        <v>14</v>
      </c>
      <c r="I199" t="s">
        <v>15</v>
      </c>
    </row>
    <row r="200" spans="1:17">
      <c r="B200">
        <v>446</v>
      </c>
      <c r="C200">
        <v>39</v>
      </c>
      <c r="D200">
        <v>34</v>
      </c>
      <c r="E200">
        <v>32</v>
      </c>
      <c r="F200">
        <v>25</v>
      </c>
      <c r="G200">
        <v>22</v>
      </c>
      <c r="H200">
        <v>18</v>
      </c>
      <c r="I200">
        <v>17</v>
      </c>
      <c r="J200">
        <v>7087</v>
      </c>
      <c r="K200">
        <v>1.52</v>
      </c>
      <c r="L200">
        <v>1.35</v>
      </c>
      <c r="M200">
        <v>1.24</v>
      </c>
      <c r="N200">
        <v>0.98</v>
      </c>
      <c r="O200">
        <v>0.87</v>
      </c>
      <c r="P200">
        <v>0.72</v>
      </c>
      <c r="Q200">
        <v>0.67</v>
      </c>
    </row>
    <row r="201" spans="1:17">
      <c r="B201">
        <v>655</v>
      </c>
      <c r="C201">
        <v>57</v>
      </c>
      <c r="D201">
        <v>52</v>
      </c>
      <c r="E201">
        <v>49</v>
      </c>
      <c r="F201">
        <v>38</v>
      </c>
      <c r="G201">
        <v>32</v>
      </c>
      <c r="H201">
        <v>27</v>
      </c>
      <c r="I201">
        <v>25</v>
      </c>
      <c r="J201">
        <v>10408</v>
      </c>
      <c r="K201">
        <v>2.25</v>
      </c>
      <c r="L201">
        <v>2.06</v>
      </c>
      <c r="M201">
        <v>1.93</v>
      </c>
      <c r="N201">
        <v>1.49</v>
      </c>
      <c r="O201">
        <v>1.26</v>
      </c>
      <c r="P201">
        <v>1.05</v>
      </c>
      <c r="Q201">
        <v>0.96</v>
      </c>
    </row>
    <row r="202" spans="1:17">
      <c r="B202">
        <v>833</v>
      </c>
      <c r="C202">
        <v>77</v>
      </c>
      <c r="D202">
        <v>69</v>
      </c>
      <c r="E202">
        <v>64</v>
      </c>
      <c r="F202">
        <v>50</v>
      </c>
      <c r="G202">
        <v>42</v>
      </c>
      <c r="H202">
        <v>35</v>
      </c>
      <c r="I202">
        <v>31</v>
      </c>
      <c r="J202">
        <v>13240</v>
      </c>
      <c r="K202">
        <v>3.02</v>
      </c>
      <c r="L202">
        <v>2.71</v>
      </c>
      <c r="M202">
        <v>2.54</v>
      </c>
      <c r="N202">
        <v>1.96</v>
      </c>
      <c r="O202">
        <v>1.66</v>
      </c>
      <c r="P202">
        <v>1.37</v>
      </c>
      <c r="Q202">
        <v>1.22</v>
      </c>
    </row>
    <row r="203" spans="1:17">
      <c r="A203" t="s">
        <v>39</v>
      </c>
      <c r="B203">
        <v>1</v>
      </c>
      <c r="C203" t="s">
        <v>40</v>
      </c>
      <c r="D203" t="s">
        <v>41</v>
      </c>
      <c r="E203" t="s">
        <v>135</v>
      </c>
    </row>
    <row r="204" spans="1:17">
      <c r="A204" t="s">
        <v>129</v>
      </c>
      <c r="B204" t="s">
        <v>46</v>
      </c>
      <c r="C204" t="s">
        <v>91</v>
      </c>
      <c r="D204" t="s">
        <v>49</v>
      </c>
    </row>
    <row r="205" spans="1:17">
      <c r="A205" t="s">
        <v>13</v>
      </c>
      <c r="B205">
        <v>764</v>
      </c>
      <c r="C205">
        <v>36</v>
      </c>
      <c r="D205">
        <v>34</v>
      </c>
      <c r="E205" t="s">
        <v>136</v>
      </c>
      <c r="F205">
        <v>96</v>
      </c>
      <c r="G205">
        <v>93</v>
      </c>
      <c r="H205" t="s">
        <v>14</v>
      </c>
      <c r="I205" t="s">
        <v>15</v>
      </c>
    </row>
    <row r="206" spans="1:17">
      <c r="B206">
        <v>445</v>
      </c>
      <c r="C206">
        <v>33</v>
      </c>
      <c r="D206">
        <v>30</v>
      </c>
      <c r="E206">
        <v>28</v>
      </c>
      <c r="F206">
        <v>22</v>
      </c>
      <c r="G206">
        <v>17</v>
      </c>
      <c r="H206">
        <v>15</v>
      </c>
      <c r="I206">
        <v>14</v>
      </c>
      <c r="J206">
        <v>7063</v>
      </c>
      <c r="K206">
        <v>1.3</v>
      </c>
      <c r="L206">
        <v>1.19</v>
      </c>
      <c r="M206">
        <v>1.0900000000000001</v>
      </c>
      <c r="N206">
        <v>0.85</v>
      </c>
      <c r="O206">
        <v>0.69</v>
      </c>
      <c r="P206">
        <v>0.57999999999999996</v>
      </c>
      <c r="Q206">
        <v>0.54</v>
      </c>
    </row>
    <row r="207" spans="1:17">
      <c r="B207">
        <v>653</v>
      </c>
      <c r="C207">
        <v>52</v>
      </c>
      <c r="D207">
        <v>47</v>
      </c>
      <c r="E207">
        <v>43</v>
      </c>
      <c r="F207">
        <v>33</v>
      </c>
      <c r="G207">
        <v>27</v>
      </c>
      <c r="H207">
        <v>22</v>
      </c>
      <c r="I207">
        <v>20</v>
      </c>
      <c r="J207">
        <v>10368</v>
      </c>
      <c r="K207">
        <v>2.04</v>
      </c>
      <c r="L207">
        <v>1.83</v>
      </c>
      <c r="M207">
        <v>1.69</v>
      </c>
      <c r="N207">
        <v>1.31</v>
      </c>
      <c r="O207">
        <v>1.07</v>
      </c>
      <c r="P207">
        <v>0.88</v>
      </c>
      <c r="Q207">
        <v>0.8</v>
      </c>
    </row>
    <row r="208" spans="1:17">
      <c r="B208">
        <v>836</v>
      </c>
      <c r="C208">
        <v>69</v>
      </c>
      <c r="D208">
        <v>61</v>
      </c>
      <c r="E208">
        <v>57</v>
      </c>
      <c r="F208">
        <v>44</v>
      </c>
      <c r="G208">
        <v>37</v>
      </c>
      <c r="H208">
        <v>30</v>
      </c>
      <c r="I208">
        <v>26</v>
      </c>
      <c r="J208">
        <v>13284</v>
      </c>
      <c r="K208">
        <v>2.71</v>
      </c>
      <c r="L208">
        <v>2.41</v>
      </c>
      <c r="M208">
        <v>2.2400000000000002</v>
      </c>
      <c r="N208">
        <v>1.72</v>
      </c>
      <c r="O208">
        <v>1.45</v>
      </c>
      <c r="P208">
        <v>1.17</v>
      </c>
      <c r="Q208">
        <v>1.01</v>
      </c>
    </row>
    <row r="209" spans="1:17">
      <c r="A209" t="s">
        <v>39</v>
      </c>
      <c r="B209">
        <v>1</v>
      </c>
      <c r="C209" t="s">
        <v>40</v>
      </c>
      <c r="D209" t="s">
        <v>41</v>
      </c>
      <c r="E209" t="s">
        <v>137</v>
      </c>
    </row>
    <row r="210" spans="1:17">
      <c r="A210" t="s">
        <v>138</v>
      </c>
      <c r="B210" t="s">
        <v>46</v>
      </c>
      <c r="C210" t="s">
        <v>85</v>
      </c>
      <c r="D210" t="s">
        <v>49</v>
      </c>
    </row>
    <row r="211" spans="1:17">
      <c r="A211" t="s">
        <v>13</v>
      </c>
      <c r="B211">
        <v>766</v>
      </c>
      <c r="C211">
        <v>35</v>
      </c>
      <c r="D211">
        <v>35</v>
      </c>
      <c r="E211" t="s">
        <v>139</v>
      </c>
      <c r="F211">
        <v>95</v>
      </c>
      <c r="G211">
        <v>95</v>
      </c>
      <c r="H211" t="s">
        <v>14</v>
      </c>
      <c r="I211" t="s">
        <v>15</v>
      </c>
    </row>
    <row r="212" spans="1:17">
      <c r="B212">
        <v>434</v>
      </c>
      <c r="C212">
        <v>32</v>
      </c>
      <c r="D212">
        <v>31</v>
      </c>
      <c r="E212">
        <v>28</v>
      </c>
      <c r="F212">
        <v>22</v>
      </c>
      <c r="G212">
        <v>18</v>
      </c>
      <c r="H212">
        <v>15</v>
      </c>
      <c r="I212">
        <v>13</v>
      </c>
      <c r="J212">
        <v>6888</v>
      </c>
      <c r="K212">
        <v>1.28</v>
      </c>
      <c r="L212">
        <v>1.21</v>
      </c>
      <c r="M212">
        <v>1.1000000000000001</v>
      </c>
      <c r="N212">
        <v>0.85</v>
      </c>
      <c r="O212">
        <v>0.71</v>
      </c>
      <c r="P212">
        <v>0.57999999999999996</v>
      </c>
      <c r="Q212">
        <v>0.53</v>
      </c>
    </row>
    <row r="213" spans="1:17">
      <c r="B213">
        <v>647</v>
      </c>
      <c r="C213">
        <v>54</v>
      </c>
      <c r="D213">
        <v>47</v>
      </c>
      <c r="E213">
        <v>44</v>
      </c>
      <c r="F213">
        <v>34</v>
      </c>
      <c r="G213">
        <v>28</v>
      </c>
      <c r="H213">
        <v>22</v>
      </c>
      <c r="I213">
        <v>21</v>
      </c>
      <c r="J213">
        <v>10285</v>
      </c>
      <c r="K213">
        <v>2.12</v>
      </c>
      <c r="L213">
        <v>1.83</v>
      </c>
      <c r="M213">
        <v>1.72</v>
      </c>
      <c r="N213">
        <v>1.33</v>
      </c>
      <c r="O213">
        <v>1.08</v>
      </c>
      <c r="P213">
        <v>0.85</v>
      </c>
      <c r="Q213">
        <v>0.83</v>
      </c>
    </row>
    <row r="214" spans="1:17">
      <c r="B214">
        <v>827</v>
      </c>
      <c r="C214">
        <v>68</v>
      </c>
      <c r="D214">
        <v>61</v>
      </c>
      <c r="E214">
        <v>58</v>
      </c>
      <c r="F214">
        <v>44</v>
      </c>
      <c r="G214">
        <v>37</v>
      </c>
      <c r="H214">
        <v>29</v>
      </c>
      <c r="I214">
        <v>27</v>
      </c>
      <c r="J214">
        <v>13145</v>
      </c>
      <c r="K214">
        <v>2.69</v>
      </c>
      <c r="L214">
        <v>2.38</v>
      </c>
      <c r="M214">
        <v>2.27</v>
      </c>
      <c r="N214">
        <v>1.75</v>
      </c>
      <c r="O214">
        <v>1.44</v>
      </c>
      <c r="P214">
        <v>1.1399999999999999</v>
      </c>
      <c r="Q214">
        <v>1.06</v>
      </c>
    </row>
    <row r="215" spans="1:17">
      <c r="A215" t="s">
        <v>39</v>
      </c>
      <c r="B215">
        <v>1</v>
      </c>
      <c r="C215" t="s">
        <v>40</v>
      </c>
      <c r="D215" t="s">
        <v>41</v>
      </c>
      <c r="E215" t="s">
        <v>140</v>
      </c>
    </row>
    <row r="216" spans="1:17">
      <c r="A216" t="s">
        <v>138</v>
      </c>
      <c r="B216" t="s">
        <v>46</v>
      </c>
      <c r="C216" t="s">
        <v>85</v>
      </c>
    </row>
    <row r="217" spans="1:17">
      <c r="A217" t="s">
        <v>13</v>
      </c>
      <c r="B217">
        <v>767</v>
      </c>
      <c r="C217">
        <v>35</v>
      </c>
      <c r="D217">
        <v>36</v>
      </c>
      <c r="E217" t="s">
        <v>141</v>
      </c>
      <c r="F217">
        <v>95</v>
      </c>
      <c r="G217">
        <v>97</v>
      </c>
      <c r="H217" t="s">
        <v>14</v>
      </c>
      <c r="I217" t="s">
        <v>15</v>
      </c>
    </row>
    <row r="218" spans="1:17">
      <c r="B218">
        <v>434</v>
      </c>
      <c r="C218">
        <v>34</v>
      </c>
      <c r="D218">
        <v>31</v>
      </c>
      <c r="E218">
        <v>28</v>
      </c>
      <c r="F218">
        <v>22</v>
      </c>
      <c r="G218">
        <v>18</v>
      </c>
      <c r="H218">
        <v>15</v>
      </c>
      <c r="I218">
        <v>14</v>
      </c>
      <c r="J218">
        <v>6892</v>
      </c>
      <c r="K218">
        <v>1.35</v>
      </c>
      <c r="L218">
        <v>1.2</v>
      </c>
      <c r="M218">
        <v>1.1100000000000001</v>
      </c>
      <c r="N218">
        <v>0.85</v>
      </c>
      <c r="O218">
        <v>0.69</v>
      </c>
      <c r="P218">
        <v>0.59</v>
      </c>
      <c r="Q218">
        <v>0.54</v>
      </c>
    </row>
    <row r="219" spans="1:17">
      <c r="B219">
        <v>646</v>
      </c>
      <c r="C219">
        <v>53</v>
      </c>
      <c r="D219">
        <v>48</v>
      </c>
      <c r="E219">
        <v>44</v>
      </c>
      <c r="F219">
        <v>34</v>
      </c>
      <c r="G219">
        <v>27</v>
      </c>
      <c r="H219">
        <v>23</v>
      </c>
      <c r="I219">
        <v>21</v>
      </c>
      <c r="J219">
        <v>10257</v>
      </c>
      <c r="K219">
        <v>2.1</v>
      </c>
      <c r="L219">
        <v>1.89</v>
      </c>
      <c r="M219">
        <v>1.75</v>
      </c>
      <c r="N219">
        <v>1.33</v>
      </c>
      <c r="O219">
        <v>1.07</v>
      </c>
      <c r="P219">
        <v>0.92</v>
      </c>
      <c r="Q219">
        <v>0.83</v>
      </c>
    </row>
    <row r="220" spans="1:17">
      <c r="B220">
        <v>833</v>
      </c>
      <c r="C220">
        <v>71</v>
      </c>
      <c r="D220">
        <v>64</v>
      </c>
      <c r="E220">
        <v>59</v>
      </c>
      <c r="F220">
        <v>44</v>
      </c>
      <c r="G220">
        <v>37</v>
      </c>
      <c r="H220">
        <v>30</v>
      </c>
      <c r="I220">
        <v>27</v>
      </c>
      <c r="J220">
        <v>13229</v>
      </c>
      <c r="K220">
        <v>2.79</v>
      </c>
      <c r="L220">
        <v>2.5</v>
      </c>
      <c r="M220">
        <v>2.31</v>
      </c>
      <c r="N220">
        <v>1.75</v>
      </c>
      <c r="O220">
        <v>1.45</v>
      </c>
      <c r="P220">
        <v>1.19</v>
      </c>
      <c r="Q220">
        <v>1.05</v>
      </c>
    </row>
    <row r="221" spans="1:17">
      <c r="A221" t="s">
        <v>39</v>
      </c>
      <c r="B221">
        <v>1</v>
      </c>
      <c r="C221" t="s">
        <v>40</v>
      </c>
      <c r="D221" t="s">
        <v>41</v>
      </c>
      <c r="E221" t="s">
        <v>142</v>
      </c>
    </row>
    <row r="222" spans="1:17">
      <c r="A222" t="s">
        <v>138</v>
      </c>
      <c r="B222" t="s">
        <v>46</v>
      </c>
      <c r="C222" t="s">
        <v>91</v>
      </c>
    </row>
    <row r="223" spans="1:17">
      <c r="A223" t="s">
        <v>13</v>
      </c>
      <c r="B223">
        <v>799</v>
      </c>
      <c r="C223">
        <v>36</v>
      </c>
      <c r="D223">
        <v>36</v>
      </c>
      <c r="E223" t="s">
        <v>143</v>
      </c>
      <c r="F223">
        <v>96</v>
      </c>
      <c r="G223">
        <v>97</v>
      </c>
      <c r="H223" t="s">
        <v>14</v>
      </c>
      <c r="I223" t="s">
        <v>15</v>
      </c>
    </row>
    <row r="224" spans="1:17">
      <c r="B224">
        <v>428</v>
      </c>
      <c r="C224">
        <v>46</v>
      </c>
      <c r="D224">
        <v>41</v>
      </c>
      <c r="E224">
        <v>38</v>
      </c>
      <c r="F224">
        <v>30</v>
      </c>
      <c r="G224">
        <v>28</v>
      </c>
      <c r="H224">
        <v>21</v>
      </c>
      <c r="I224">
        <v>18</v>
      </c>
      <c r="J224">
        <v>6801</v>
      </c>
      <c r="K224">
        <v>1.81</v>
      </c>
      <c r="L224">
        <v>1.62</v>
      </c>
      <c r="M224">
        <v>1.51</v>
      </c>
      <c r="N224">
        <v>1.2</v>
      </c>
      <c r="O224">
        <v>1.1100000000000001</v>
      </c>
      <c r="P224">
        <v>0.84</v>
      </c>
      <c r="Q224">
        <v>0.72</v>
      </c>
    </row>
    <row r="225" spans="1:17">
      <c r="B225">
        <v>641</v>
      </c>
      <c r="C225">
        <v>69</v>
      </c>
      <c r="D225">
        <v>62</v>
      </c>
      <c r="E225">
        <v>59</v>
      </c>
      <c r="F225">
        <v>48</v>
      </c>
      <c r="G225">
        <v>41</v>
      </c>
      <c r="H225">
        <v>34</v>
      </c>
      <c r="I225">
        <v>30</v>
      </c>
      <c r="J225">
        <v>10178</v>
      </c>
      <c r="K225">
        <v>2.7</v>
      </c>
      <c r="L225">
        <v>2.46</v>
      </c>
      <c r="M225">
        <v>2.33</v>
      </c>
      <c r="N225">
        <v>1.87</v>
      </c>
      <c r="O225">
        <v>1.63</v>
      </c>
      <c r="P225">
        <v>1.32</v>
      </c>
      <c r="Q225">
        <v>1.17</v>
      </c>
    </row>
    <row r="226" spans="1:17">
      <c r="B226">
        <v>824</v>
      </c>
      <c r="C226">
        <v>91</v>
      </c>
      <c r="D226">
        <v>83</v>
      </c>
      <c r="E226">
        <v>79</v>
      </c>
      <c r="F226">
        <v>62</v>
      </c>
      <c r="G226">
        <v>54</v>
      </c>
      <c r="H226">
        <v>45</v>
      </c>
      <c r="I226">
        <v>39</v>
      </c>
      <c r="J226">
        <v>13086</v>
      </c>
      <c r="K226">
        <v>3.59</v>
      </c>
      <c r="L226">
        <v>3.27</v>
      </c>
      <c r="M226">
        <v>3.1</v>
      </c>
      <c r="N226">
        <v>2.44</v>
      </c>
      <c r="O226">
        <v>2.11</v>
      </c>
      <c r="P226">
        <v>1.75</v>
      </c>
      <c r="Q226">
        <v>1.52</v>
      </c>
    </row>
    <row r="227" spans="1:17">
      <c r="A227" t="s">
        <v>39</v>
      </c>
      <c r="B227">
        <v>1</v>
      </c>
      <c r="C227" t="s">
        <v>40</v>
      </c>
      <c r="D227" t="s">
        <v>41</v>
      </c>
      <c r="E227" t="s">
        <v>144</v>
      </c>
    </row>
    <row r="228" spans="1:17">
      <c r="A228" t="s">
        <v>145</v>
      </c>
      <c r="B228" t="s">
        <v>46</v>
      </c>
      <c r="C228" t="s">
        <v>85</v>
      </c>
    </row>
    <row r="229" spans="1:17">
      <c r="A229" t="s">
        <v>13</v>
      </c>
      <c r="B229">
        <v>800</v>
      </c>
      <c r="C229">
        <v>35</v>
      </c>
      <c r="D229">
        <v>35</v>
      </c>
      <c r="E229" t="s">
        <v>146</v>
      </c>
      <c r="F229">
        <v>95</v>
      </c>
      <c r="G229">
        <v>94</v>
      </c>
      <c r="H229" t="s">
        <v>14</v>
      </c>
      <c r="I229" t="s">
        <v>15</v>
      </c>
    </row>
    <row r="230" spans="1:17">
      <c r="B230">
        <v>439</v>
      </c>
      <c r="C230">
        <v>45</v>
      </c>
      <c r="D230">
        <v>42</v>
      </c>
      <c r="E230">
        <v>39</v>
      </c>
      <c r="F230">
        <v>31</v>
      </c>
      <c r="G230">
        <v>25</v>
      </c>
      <c r="H230">
        <v>21</v>
      </c>
      <c r="I230">
        <v>19</v>
      </c>
      <c r="J230">
        <v>6980</v>
      </c>
      <c r="K230">
        <v>1.76</v>
      </c>
      <c r="L230">
        <v>1.64</v>
      </c>
      <c r="M230">
        <v>1.54</v>
      </c>
      <c r="N230">
        <v>1.22</v>
      </c>
      <c r="O230">
        <v>0.99</v>
      </c>
      <c r="P230">
        <v>0.84</v>
      </c>
      <c r="Q230">
        <v>0.74</v>
      </c>
    </row>
    <row r="231" spans="1:17">
      <c r="B231">
        <v>647</v>
      </c>
      <c r="C231">
        <v>69</v>
      </c>
      <c r="D231">
        <v>64</v>
      </c>
      <c r="E231">
        <v>60</v>
      </c>
      <c r="F231">
        <v>48</v>
      </c>
      <c r="G231">
        <v>37</v>
      </c>
      <c r="H231">
        <v>35</v>
      </c>
      <c r="I231">
        <v>33</v>
      </c>
      <c r="J231">
        <v>10273</v>
      </c>
      <c r="K231">
        <v>2.7</v>
      </c>
      <c r="L231">
        <v>2.5099999999999998</v>
      </c>
      <c r="M231">
        <v>2.37</v>
      </c>
      <c r="N231">
        <v>1.91</v>
      </c>
      <c r="O231">
        <v>1.47</v>
      </c>
      <c r="P231">
        <v>1.37</v>
      </c>
      <c r="Q231">
        <v>1.31</v>
      </c>
    </row>
    <row r="232" spans="1:17">
      <c r="B232">
        <v>827</v>
      </c>
      <c r="C232">
        <v>91</v>
      </c>
      <c r="D232">
        <v>83</v>
      </c>
      <c r="E232">
        <v>78</v>
      </c>
      <c r="F232">
        <v>63</v>
      </c>
      <c r="G232">
        <v>55</v>
      </c>
      <c r="H232">
        <v>43</v>
      </c>
      <c r="I232">
        <v>37</v>
      </c>
      <c r="J232">
        <v>13141</v>
      </c>
      <c r="K232">
        <v>3.58</v>
      </c>
      <c r="L232">
        <v>3.28</v>
      </c>
      <c r="M232">
        <v>3.07</v>
      </c>
      <c r="N232">
        <v>2.5</v>
      </c>
      <c r="O232">
        <v>2.16</v>
      </c>
      <c r="P232">
        <v>1.7</v>
      </c>
      <c r="Q232">
        <v>1.47</v>
      </c>
    </row>
    <row r="233" spans="1:17">
      <c r="A233" t="s">
        <v>39</v>
      </c>
      <c r="B233">
        <v>1</v>
      </c>
      <c r="C233" t="s">
        <v>40</v>
      </c>
      <c r="D233" t="s">
        <v>41</v>
      </c>
      <c r="E233" t="s">
        <v>147</v>
      </c>
    </row>
    <row r="234" spans="1:17">
      <c r="A234" t="s">
        <v>145</v>
      </c>
      <c r="B234" t="s">
        <v>46</v>
      </c>
      <c r="C234" t="s">
        <v>91</v>
      </c>
    </row>
    <row r="235" spans="1:17">
      <c r="A235" t="s">
        <v>13</v>
      </c>
      <c r="B235">
        <v>801</v>
      </c>
      <c r="C235">
        <v>35</v>
      </c>
      <c r="D235">
        <v>36</v>
      </c>
      <c r="E235" t="s">
        <v>148</v>
      </c>
      <c r="F235">
        <v>95</v>
      </c>
      <c r="G235">
        <v>96</v>
      </c>
      <c r="H235" t="s">
        <v>14</v>
      </c>
      <c r="I235" t="s">
        <v>15</v>
      </c>
    </row>
    <row r="236" spans="1:17">
      <c r="B236">
        <v>437</v>
      </c>
      <c r="C236">
        <v>46</v>
      </c>
      <c r="D236">
        <v>42</v>
      </c>
      <c r="E236">
        <v>39</v>
      </c>
      <c r="F236">
        <v>32</v>
      </c>
      <c r="G236">
        <v>25</v>
      </c>
      <c r="H236">
        <v>22</v>
      </c>
      <c r="I236">
        <v>19</v>
      </c>
      <c r="J236">
        <v>6940</v>
      </c>
      <c r="K236">
        <v>1.8</v>
      </c>
      <c r="L236">
        <v>1.65</v>
      </c>
      <c r="M236">
        <v>1.53</v>
      </c>
      <c r="N236">
        <v>1.24</v>
      </c>
      <c r="O236">
        <v>0.99</v>
      </c>
      <c r="P236">
        <v>0.86</v>
      </c>
      <c r="Q236">
        <v>0.76</v>
      </c>
    </row>
    <row r="237" spans="1:17">
      <c r="B237">
        <v>646</v>
      </c>
      <c r="C237">
        <v>69</v>
      </c>
      <c r="D237">
        <v>63</v>
      </c>
      <c r="E237">
        <v>59</v>
      </c>
      <c r="F237">
        <v>47</v>
      </c>
      <c r="G237">
        <v>39</v>
      </c>
      <c r="H237">
        <v>33</v>
      </c>
      <c r="I237">
        <v>29</v>
      </c>
      <c r="J237">
        <v>10265</v>
      </c>
      <c r="K237">
        <v>2.7</v>
      </c>
      <c r="L237">
        <v>2.4700000000000002</v>
      </c>
      <c r="M237">
        <v>2.34</v>
      </c>
      <c r="N237">
        <v>1.86</v>
      </c>
      <c r="O237">
        <v>1.52</v>
      </c>
      <c r="P237">
        <v>1.3</v>
      </c>
      <c r="Q237">
        <v>1.1299999999999999</v>
      </c>
    </row>
    <row r="238" spans="1:17">
      <c r="B238">
        <v>825</v>
      </c>
      <c r="C238">
        <v>90</v>
      </c>
      <c r="D238">
        <v>82</v>
      </c>
      <c r="E238">
        <v>79</v>
      </c>
      <c r="F238">
        <v>61</v>
      </c>
      <c r="G238">
        <v>53</v>
      </c>
      <c r="H238">
        <v>43</v>
      </c>
      <c r="I238">
        <v>39</v>
      </c>
      <c r="J238">
        <v>13109</v>
      </c>
      <c r="K238">
        <v>3.56</v>
      </c>
      <c r="L238">
        <v>3.22</v>
      </c>
      <c r="M238">
        <v>3.09</v>
      </c>
      <c r="N238">
        <v>2.4</v>
      </c>
      <c r="O238">
        <v>2.08</v>
      </c>
      <c r="P238">
        <v>1.68</v>
      </c>
      <c r="Q238">
        <v>1.52</v>
      </c>
    </row>
    <row r="239" spans="1:17">
      <c r="A239" t="s">
        <v>39</v>
      </c>
      <c r="B239">
        <v>1</v>
      </c>
      <c r="C239" t="s">
        <v>40</v>
      </c>
      <c r="D239" t="s">
        <v>41</v>
      </c>
      <c r="E239" t="s">
        <v>149</v>
      </c>
    </row>
    <row r="240" spans="1:17">
      <c r="A240" t="s">
        <v>145</v>
      </c>
      <c r="B240" t="s">
        <v>46</v>
      </c>
      <c r="C240" t="s">
        <v>91</v>
      </c>
      <c r="D240" t="s">
        <v>49</v>
      </c>
    </row>
    <row r="241" spans="1:17">
      <c r="A241" t="s">
        <v>13</v>
      </c>
      <c r="B241">
        <v>853</v>
      </c>
      <c r="C241">
        <v>36</v>
      </c>
      <c r="D241">
        <v>35</v>
      </c>
      <c r="E241" t="s">
        <v>150</v>
      </c>
      <c r="F241">
        <v>96</v>
      </c>
      <c r="G241">
        <v>95</v>
      </c>
      <c r="H241" t="s">
        <v>14</v>
      </c>
      <c r="I241" t="s">
        <v>15</v>
      </c>
    </row>
    <row r="242" spans="1:17">
      <c r="B242">
        <v>439</v>
      </c>
      <c r="C242">
        <v>41</v>
      </c>
      <c r="D242">
        <v>41</v>
      </c>
      <c r="E242">
        <v>38</v>
      </c>
      <c r="F242">
        <v>31</v>
      </c>
      <c r="G242">
        <v>26</v>
      </c>
      <c r="H242">
        <v>22</v>
      </c>
      <c r="I242">
        <v>20</v>
      </c>
      <c r="J242">
        <v>6980</v>
      </c>
      <c r="K242">
        <v>1.63</v>
      </c>
      <c r="L242">
        <v>1.6</v>
      </c>
      <c r="M242">
        <v>1.5</v>
      </c>
      <c r="N242">
        <v>1.23</v>
      </c>
      <c r="O242">
        <v>1.03</v>
      </c>
      <c r="P242">
        <v>0.88</v>
      </c>
      <c r="Q242">
        <v>0.79</v>
      </c>
    </row>
    <row r="243" spans="1:17">
      <c r="B243">
        <v>650</v>
      </c>
      <c r="C243">
        <v>69</v>
      </c>
      <c r="D243">
        <v>63</v>
      </c>
      <c r="E243">
        <v>59</v>
      </c>
      <c r="F243">
        <v>48</v>
      </c>
      <c r="G243">
        <v>40</v>
      </c>
      <c r="H243">
        <v>34</v>
      </c>
      <c r="I243">
        <v>31</v>
      </c>
      <c r="J243">
        <v>10325</v>
      </c>
      <c r="K243">
        <v>2.7</v>
      </c>
      <c r="L243">
        <v>2.46</v>
      </c>
      <c r="M243">
        <v>2.31</v>
      </c>
      <c r="N243">
        <v>1.88</v>
      </c>
      <c r="O243">
        <v>1.58</v>
      </c>
      <c r="P243">
        <v>1.35</v>
      </c>
      <c r="Q243">
        <v>1.2</v>
      </c>
    </row>
    <row r="244" spans="1:17">
      <c r="B244">
        <v>821</v>
      </c>
      <c r="C244">
        <v>91</v>
      </c>
      <c r="D244">
        <v>82</v>
      </c>
      <c r="E244">
        <v>77</v>
      </c>
      <c r="F244">
        <v>61</v>
      </c>
      <c r="G244">
        <v>54</v>
      </c>
      <c r="H244">
        <v>44</v>
      </c>
      <c r="I244">
        <v>39</v>
      </c>
      <c r="J244">
        <v>13046</v>
      </c>
      <c r="K244">
        <v>3.56</v>
      </c>
      <c r="L244">
        <v>3.22</v>
      </c>
      <c r="M244">
        <v>3.02</v>
      </c>
      <c r="N244">
        <v>2.42</v>
      </c>
      <c r="O244">
        <v>2.11</v>
      </c>
      <c r="P244">
        <v>1.72</v>
      </c>
      <c r="Q244">
        <v>1.52</v>
      </c>
    </row>
    <row r="245" spans="1:17">
      <c r="A245" t="s">
        <v>39</v>
      </c>
      <c r="B245">
        <v>1</v>
      </c>
      <c r="C245" t="s">
        <v>40</v>
      </c>
      <c r="D245" t="s">
        <v>41</v>
      </c>
      <c r="E245" t="s">
        <v>151</v>
      </c>
    </row>
    <row r="246" spans="1:17">
      <c r="A246" t="s">
        <v>152</v>
      </c>
      <c r="B246" t="s">
        <v>46</v>
      </c>
      <c r="C246" t="s">
        <v>85</v>
      </c>
    </row>
    <row r="247" spans="1:17">
      <c r="A247" t="s">
        <v>13</v>
      </c>
      <c r="B247">
        <v>854</v>
      </c>
      <c r="C247">
        <v>36</v>
      </c>
      <c r="D247">
        <v>35</v>
      </c>
      <c r="E247" t="s">
        <v>153</v>
      </c>
      <c r="F247">
        <v>96</v>
      </c>
      <c r="G247">
        <v>95</v>
      </c>
      <c r="H247" t="s">
        <v>14</v>
      </c>
      <c r="I247" t="s">
        <v>15</v>
      </c>
    </row>
    <row r="248" spans="1:17">
      <c r="B248">
        <v>447</v>
      </c>
      <c r="C248">
        <v>45</v>
      </c>
      <c r="D248">
        <v>42</v>
      </c>
      <c r="E248">
        <v>39</v>
      </c>
      <c r="F248">
        <v>32</v>
      </c>
      <c r="G248">
        <v>28</v>
      </c>
      <c r="H248">
        <v>23</v>
      </c>
      <c r="I248">
        <v>20</v>
      </c>
      <c r="J248">
        <v>7099</v>
      </c>
      <c r="K248">
        <v>1.76</v>
      </c>
      <c r="L248">
        <v>1.65</v>
      </c>
      <c r="M248">
        <v>1.54</v>
      </c>
      <c r="N248">
        <v>1.25</v>
      </c>
      <c r="O248">
        <v>1.08</v>
      </c>
      <c r="P248">
        <v>0.89</v>
      </c>
      <c r="Q248">
        <v>0.79</v>
      </c>
    </row>
    <row r="249" spans="1:17">
      <c r="B249">
        <v>658</v>
      </c>
      <c r="C249">
        <v>70</v>
      </c>
      <c r="D249">
        <v>64</v>
      </c>
      <c r="E249">
        <v>59</v>
      </c>
      <c r="F249">
        <v>49</v>
      </c>
      <c r="G249">
        <v>41</v>
      </c>
      <c r="H249">
        <v>34</v>
      </c>
      <c r="I249">
        <v>31</v>
      </c>
      <c r="J249">
        <v>10448</v>
      </c>
      <c r="K249">
        <v>2.74</v>
      </c>
      <c r="L249">
        <v>2.5</v>
      </c>
      <c r="M249">
        <v>2.34</v>
      </c>
      <c r="N249">
        <v>1.93</v>
      </c>
      <c r="O249">
        <v>1.62</v>
      </c>
      <c r="P249">
        <v>1.35</v>
      </c>
      <c r="Q249">
        <v>1.23</v>
      </c>
    </row>
    <row r="250" spans="1:17">
      <c r="B250">
        <v>827</v>
      </c>
      <c r="C250">
        <v>91</v>
      </c>
      <c r="D250">
        <v>82</v>
      </c>
      <c r="E250">
        <v>78</v>
      </c>
      <c r="F250">
        <v>63</v>
      </c>
      <c r="G250">
        <v>54</v>
      </c>
      <c r="H250">
        <v>43</v>
      </c>
      <c r="I250">
        <v>38</v>
      </c>
      <c r="J250">
        <v>13141</v>
      </c>
      <c r="K250">
        <v>3.58</v>
      </c>
      <c r="L250">
        <v>3.24</v>
      </c>
      <c r="M250">
        <v>3.06</v>
      </c>
      <c r="N250">
        <v>2.46</v>
      </c>
      <c r="O250">
        <v>2.11</v>
      </c>
      <c r="P250">
        <v>1.71</v>
      </c>
      <c r="Q250">
        <v>1.5</v>
      </c>
    </row>
    <row r="251" spans="1:17">
      <c r="A251" t="s">
        <v>39</v>
      </c>
      <c r="B251">
        <v>1</v>
      </c>
      <c r="C251" t="s">
        <v>40</v>
      </c>
      <c r="D251" t="s">
        <v>41</v>
      </c>
      <c r="E251" t="s">
        <v>154</v>
      </c>
    </row>
    <row r="252" spans="1:17">
      <c r="A252" t="s">
        <v>152</v>
      </c>
      <c r="B252" t="s">
        <v>46</v>
      </c>
      <c r="C252" t="s">
        <v>91</v>
      </c>
    </row>
    <row r="253" spans="1:17">
      <c r="A253" t="s">
        <v>13</v>
      </c>
      <c r="B253">
        <v>856</v>
      </c>
      <c r="C253">
        <v>35</v>
      </c>
      <c r="D253">
        <v>35</v>
      </c>
      <c r="E253" t="s">
        <v>155</v>
      </c>
      <c r="F253">
        <v>95</v>
      </c>
      <c r="G253">
        <v>94</v>
      </c>
      <c r="H253" t="s">
        <v>14</v>
      </c>
      <c r="I253" t="s">
        <v>15</v>
      </c>
    </row>
    <row r="254" spans="1:17">
      <c r="B254">
        <v>430</v>
      </c>
      <c r="C254">
        <v>45</v>
      </c>
      <c r="D254">
        <v>41</v>
      </c>
      <c r="E254">
        <v>39</v>
      </c>
      <c r="F254">
        <v>32</v>
      </c>
      <c r="G254">
        <v>27</v>
      </c>
      <c r="H254">
        <v>23</v>
      </c>
      <c r="I254">
        <v>21</v>
      </c>
      <c r="J254">
        <v>6837</v>
      </c>
      <c r="K254">
        <v>1.76</v>
      </c>
      <c r="L254">
        <v>1.62</v>
      </c>
      <c r="M254">
        <v>1.52</v>
      </c>
      <c r="N254">
        <v>1.26</v>
      </c>
      <c r="O254">
        <v>1.06</v>
      </c>
      <c r="P254">
        <v>0.89</v>
      </c>
      <c r="Q254">
        <v>0.82</v>
      </c>
    </row>
    <row r="255" spans="1:17">
      <c r="B255">
        <v>653</v>
      </c>
      <c r="C255">
        <v>68</v>
      </c>
      <c r="D255">
        <v>63</v>
      </c>
      <c r="E255">
        <v>59</v>
      </c>
      <c r="F255">
        <v>48</v>
      </c>
      <c r="G255">
        <v>41</v>
      </c>
      <c r="H255">
        <v>34</v>
      </c>
      <c r="I255">
        <v>32</v>
      </c>
      <c r="J255">
        <v>10380</v>
      </c>
      <c r="K255">
        <v>2.67</v>
      </c>
      <c r="L255">
        <v>2.48</v>
      </c>
      <c r="M255">
        <v>2.33</v>
      </c>
      <c r="N255">
        <v>1.9</v>
      </c>
      <c r="O255">
        <v>1.6</v>
      </c>
      <c r="P255">
        <v>1.35</v>
      </c>
      <c r="Q255">
        <v>1.25</v>
      </c>
    </row>
    <row r="256" spans="1:17">
      <c r="B256">
        <v>826</v>
      </c>
      <c r="C256">
        <v>90</v>
      </c>
      <c r="D256">
        <v>82</v>
      </c>
      <c r="E256">
        <v>78</v>
      </c>
      <c r="F256">
        <v>62</v>
      </c>
      <c r="G256">
        <v>53</v>
      </c>
      <c r="H256">
        <v>45</v>
      </c>
      <c r="I256">
        <v>40</v>
      </c>
      <c r="J256">
        <v>13129</v>
      </c>
      <c r="K256">
        <v>3.55</v>
      </c>
      <c r="L256">
        <v>3.22</v>
      </c>
      <c r="M256">
        <v>3.06</v>
      </c>
      <c r="N256">
        <v>2.4500000000000002</v>
      </c>
      <c r="O256">
        <v>2.08</v>
      </c>
      <c r="P256">
        <v>1.76</v>
      </c>
      <c r="Q256">
        <v>1.56</v>
      </c>
    </row>
    <row r="257" spans="1:5">
      <c r="A257" t="s">
        <v>39</v>
      </c>
      <c r="B257">
        <v>1</v>
      </c>
      <c r="C257" t="s">
        <v>40</v>
      </c>
      <c r="D257" t="s">
        <v>41</v>
      </c>
      <c r="E257" t="s">
        <v>156</v>
      </c>
    </row>
    <row r="258" spans="1:5">
      <c r="A258" t="s">
        <v>152</v>
      </c>
      <c r="B258" t="s">
        <v>46</v>
      </c>
      <c r="C258" t="s">
        <v>91</v>
      </c>
      <c r="D258" t="s">
        <v>49</v>
      </c>
    </row>
    <row r="259" spans="1:5">
      <c r="A259" t="s">
        <v>157</v>
      </c>
    </row>
    <row r="260" spans="1:5">
      <c r="A260" t="s">
        <v>158</v>
      </c>
    </row>
  </sheetData>
  <mergeCells count="13">
    <mergeCell ref="S39:S42"/>
    <mergeCell ref="T37:Z37"/>
    <mergeCell ref="AA37:AG37"/>
    <mergeCell ref="S83:S85"/>
    <mergeCell ref="S79:S81"/>
    <mergeCell ref="S75:S77"/>
    <mergeCell ref="S70:S73"/>
    <mergeCell ref="S65:S68"/>
    <mergeCell ref="S60:S63"/>
    <mergeCell ref="S55:S58"/>
    <mergeCell ref="S51:S53"/>
    <mergeCell ref="S48:S49"/>
    <mergeCell ref="S44:S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2901LTE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2010-10-28T00:49:22Z</dcterms:created>
  <dcterms:modified xsi:type="dcterms:W3CDTF">2012-02-21T17:10:09Z</dcterms:modified>
</cp:coreProperties>
</file>