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2902LTEN" sheetId="1" r:id="rId1"/>
  </sheets>
  <calcPr calcId="125725"/>
</workbook>
</file>

<file path=xl/calcChain.xml><?xml version="1.0" encoding="utf-8"?>
<calcChain xmlns="http://schemas.openxmlformats.org/spreadsheetml/2006/main">
  <c r="AA88" i="1"/>
  <c r="AB87"/>
  <c r="AA87"/>
  <c r="AA83"/>
  <c r="AA82"/>
  <c r="AB82" s="1"/>
  <c r="AA78"/>
  <c r="AB77"/>
  <c r="AA77"/>
  <c r="AA73"/>
  <c r="AA72"/>
  <c r="AB72" s="1"/>
  <c r="AA69"/>
  <c r="AB68"/>
  <c r="AA68"/>
  <c r="AA66"/>
  <c r="AA65"/>
  <c r="AB65" s="1"/>
  <c r="AA62"/>
  <c r="AB61"/>
  <c r="AA61"/>
  <c r="AA58"/>
  <c r="AA57"/>
  <c r="AB57" s="1"/>
  <c r="AA55"/>
  <c r="AB54"/>
  <c r="AA54"/>
  <c r="AA51"/>
  <c r="AA50"/>
  <c r="AB50" s="1"/>
  <c r="AA45"/>
  <c r="AA44"/>
  <c r="AB44" s="1"/>
  <c r="AA41"/>
  <c r="AA40"/>
  <c r="AB40"/>
  <c r="T86"/>
  <c r="T52"/>
  <c r="T51"/>
  <c r="T39"/>
  <c r="U39"/>
  <c r="V39"/>
  <c r="W39"/>
  <c r="X39"/>
  <c r="Y39"/>
  <c r="Z39"/>
  <c r="T40"/>
  <c r="U40"/>
  <c r="V40"/>
  <c r="W40"/>
  <c r="X40"/>
  <c r="Y40"/>
  <c r="Z40"/>
  <c r="T41"/>
  <c r="U41"/>
  <c r="V41"/>
  <c r="W41"/>
  <c r="X41"/>
  <c r="Y41"/>
  <c r="Z41"/>
  <c r="T42"/>
  <c r="U42"/>
  <c r="V42"/>
  <c r="W42"/>
  <c r="X42"/>
  <c r="Y42"/>
  <c r="Z42"/>
  <c r="T44"/>
  <c r="U44"/>
  <c r="V44"/>
  <c r="W44"/>
  <c r="X44"/>
  <c r="Y44"/>
  <c r="Z44"/>
  <c r="T45"/>
  <c r="U45"/>
  <c r="V45"/>
  <c r="W45"/>
  <c r="X45"/>
  <c r="Y45"/>
  <c r="Z45"/>
  <c r="T47"/>
  <c r="U47"/>
  <c r="V47"/>
  <c r="W47"/>
  <c r="X47"/>
  <c r="Y47"/>
  <c r="Z47"/>
  <c r="T48"/>
  <c r="U48"/>
  <c r="V48"/>
  <c r="W48"/>
  <c r="X48"/>
  <c r="Y48"/>
  <c r="Z48"/>
  <c r="T49"/>
  <c r="U49"/>
  <c r="V49"/>
  <c r="W49"/>
  <c r="X49"/>
  <c r="Y49"/>
  <c r="Z49"/>
  <c r="T50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T54"/>
  <c r="U54"/>
  <c r="V54"/>
  <c r="W54"/>
  <c r="X54"/>
  <c r="Y54"/>
  <c r="Z54"/>
  <c r="T55"/>
  <c r="U55"/>
  <c r="V55"/>
  <c r="W55"/>
  <c r="X55"/>
  <c r="Y55"/>
  <c r="Z55"/>
  <c r="T57"/>
  <c r="U57"/>
  <c r="V57"/>
  <c r="W57"/>
  <c r="X57"/>
  <c r="Y57"/>
  <c r="Z57"/>
  <c r="T58"/>
  <c r="U58"/>
  <c r="V58"/>
  <c r="W58"/>
  <c r="X58"/>
  <c r="Y58"/>
  <c r="Z58"/>
  <c r="T60"/>
  <c r="U60"/>
  <c r="V60"/>
  <c r="W60"/>
  <c r="X60"/>
  <c r="Y60"/>
  <c r="Z60"/>
  <c r="T61"/>
  <c r="U61"/>
  <c r="V61"/>
  <c r="W61"/>
  <c r="X61"/>
  <c r="Y61"/>
  <c r="Z61"/>
  <c r="T62"/>
  <c r="U62"/>
  <c r="V62"/>
  <c r="W62"/>
  <c r="X62"/>
  <c r="Y62"/>
  <c r="Z62"/>
  <c r="T63"/>
  <c r="U63"/>
  <c r="V63"/>
  <c r="W63"/>
  <c r="X63"/>
  <c r="Y63"/>
  <c r="Z63"/>
  <c r="T65"/>
  <c r="U65"/>
  <c r="V65"/>
  <c r="W65"/>
  <c r="X65"/>
  <c r="Y65"/>
  <c r="Z65"/>
  <c r="T66"/>
  <c r="U66"/>
  <c r="V66"/>
  <c r="W66"/>
  <c r="X66"/>
  <c r="Y66"/>
  <c r="Z66"/>
  <c r="T68"/>
  <c r="U68"/>
  <c r="V68"/>
  <c r="W68"/>
  <c r="X68"/>
  <c r="Y68"/>
  <c r="Z68"/>
  <c r="T69"/>
  <c r="U69"/>
  <c r="V69"/>
  <c r="W69"/>
  <c r="X69"/>
  <c r="Y69"/>
  <c r="Z69"/>
  <c r="T71"/>
  <c r="U71"/>
  <c r="V71"/>
  <c r="W71"/>
  <c r="X71"/>
  <c r="Y71"/>
  <c r="Z71"/>
  <c r="T72"/>
  <c r="U72"/>
  <c r="V72"/>
  <c r="W72"/>
  <c r="X72"/>
  <c r="Y72"/>
  <c r="Z72"/>
  <c r="T73"/>
  <c r="U73"/>
  <c r="V73"/>
  <c r="W73"/>
  <c r="X73"/>
  <c r="Y73"/>
  <c r="Z73"/>
  <c r="T74"/>
  <c r="U74"/>
  <c r="V74"/>
  <c r="W74"/>
  <c r="X74"/>
  <c r="Y74"/>
  <c r="Z74"/>
  <c r="T76"/>
  <c r="U76"/>
  <c r="V76"/>
  <c r="W76"/>
  <c r="X76"/>
  <c r="Y76"/>
  <c r="Z76"/>
  <c r="T77"/>
  <c r="U77"/>
  <c r="V77"/>
  <c r="W77"/>
  <c r="X77"/>
  <c r="Y77"/>
  <c r="Z77"/>
  <c r="T78"/>
  <c r="U78"/>
  <c r="V78"/>
  <c r="W78"/>
  <c r="X78"/>
  <c r="Y78"/>
  <c r="Z78"/>
  <c r="T79"/>
  <c r="U79"/>
  <c r="V79"/>
  <c r="W79"/>
  <c r="X79"/>
  <c r="Y79"/>
  <c r="Z79"/>
  <c r="T81"/>
  <c r="U81"/>
  <c r="V81"/>
  <c r="W81"/>
  <c r="X81"/>
  <c r="Y81"/>
  <c r="Z81"/>
  <c r="T82"/>
  <c r="U82"/>
  <c r="V82"/>
  <c r="W82"/>
  <c r="X82"/>
  <c r="Y82"/>
  <c r="Z82"/>
  <c r="T83"/>
  <c r="U83"/>
  <c r="V83"/>
  <c r="W83"/>
  <c r="X83"/>
  <c r="Y83"/>
  <c r="Z83"/>
  <c r="T84"/>
  <c r="U84"/>
  <c r="V84"/>
  <c r="W84"/>
  <c r="X84"/>
  <c r="Y84"/>
  <c r="Z84"/>
  <c r="U86"/>
  <c r="V86"/>
  <c r="W86"/>
  <c r="X86"/>
  <c r="Y86"/>
  <c r="Z86"/>
  <c r="T87"/>
  <c r="U87"/>
  <c r="V87"/>
  <c r="W87"/>
  <c r="X87"/>
  <c r="Y87"/>
  <c r="Z87"/>
  <c r="T88"/>
  <c r="U88"/>
  <c r="V88"/>
  <c r="W88"/>
  <c r="X88"/>
  <c r="Y88"/>
  <c r="Z88"/>
  <c r="T89"/>
  <c r="U89"/>
  <c r="V89"/>
  <c r="W89"/>
  <c r="X89"/>
  <c r="Y89"/>
  <c r="Z89"/>
  <c r="B132"/>
</calcChain>
</file>

<file path=xl/sharedStrings.xml><?xml version="1.0" encoding="utf-8"?>
<sst xmlns="http://schemas.openxmlformats.org/spreadsheetml/2006/main" count="500" uniqueCount="172">
  <si>
    <t>12345...........................................................................</t>
  </si>
  <si>
    <t>AA123111111111111111111111111111111111111111111111111111111111114444444444444444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</si>
  <si>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</si>
  <si>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</si>
  <si>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..***...........................................................................</t>
  </si>
  <si>
    <t>R80</t>
  </si>
  <si>
    <t>1008192902LTEN36F20</t>
  </si>
  <si>
    <t>711013008002-159140604.202211</t>
  </si>
  <si>
    <t>C:\UTAUSTIN\</t>
  </si>
  <si>
    <t>.FWD</t>
  </si>
  <si>
    <t>12WAL</t>
  </si>
  <si>
    <t>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</si>
  <si>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</si>
  <si>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</si>
  <si>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</si>
  <si>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</si>
  <si>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</si>
  <si>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</si>
  <si>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</si>
  <si>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</si>
  <si>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</si>
  <si>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</si>
  <si>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</si>
  <si>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</si>
  <si>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</si>
  <si>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</si>
  <si>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11120600........................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</si>
  <si>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</si>
  <si>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</si>
  <si>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</si>
  <si>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</si>
  <si>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</si>
  <si>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</si>
  <si>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</si>
  <si>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</si>
  <si>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</si>
  <si>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TTU-RPDB</t>
  </si>
  <si>
    <t>I61144</t>
  </si>
  <si>
    <t>B150</t>
  </si>
  <si>
    <t>rd1</t>
  </si>
  <si>
    <t>rd2S</t>
  </si>
  <si>
    <t>0........................................................</t>
  </si>
  <si>
    <t>'I-M-1</t>
  </si>
  <si>
    <t>upmiddle</t>
  </si>
  <si>
    <t>I61146</t>
  </si>
  <si>
    <t>1........................................................</t>
  </si>
  <si>
    <t>upstream</t>
  </si>
  <si>
    <t>I61148</t>
  </si>
  <si>
    <t>2........................................................</t>
  </si>
  <si>
    <t>dnstream</t>
  </si>
  <si>
    <t>I61149</t>
  </si>
  <si>
    <t>3........................................................</t>
  </si>
  <si>
    <t>middle</t>
  </si>
  <si>
    <t>I61151</t>
  </si>
  <si>
    <t>98........................................................</t>
  </si>
  <si>
    <t>'I-S-1</t>
  </si>
  <si>
    <t>I61153</t>
  </si>
  <si>
    <t>99........................................................</t>
  </si>
  <si>
    <t>I61154</t>
  </si>
  <si>
    <t>318........................................................</t>
  </si>
  <si>
    <t>'I-M-2</t>
  </si>
  <si>
    <t>I61156</t>
  </si>
  <si>
    <t>319........................................................</t>
  </si>
  <si>
    <t>I61159</t>
  </si>
  <si>
    <t>repeat</t>
  </si>
  <si>
    <t>with</t>
  </si>
  <si>
    <t>pin</t>
  </si>
  <si>
    <t>in</t>
  </si>
  <si>
    <t>the</t>
  </si>
  <si>
    <t>upper</t>
  </si>
  <si>
    <t>hole</t>
  </si>
  <si>
    <t>I61200</t>
  </si>
  <si>
    <t>removed</t>
  </si>
  <si>
    <t>I61202</t>
  </si>
  <si>
    <t>320........................................................</t>
  </si>
  <si>
    <t>densream</t>
  </si>
  <si>
    <t>I61204</t>
  </si>
  <si>
    <t>322........................................................</t>
  </si>
  <si>
    <t>I61206</t>
  </si>
  <si>
    <t>385........................................................</t>
  </si>
  <si>
    <t>'I-S-2</t>
  </si>
  <si>
    <t>upnsream</t>
  </si>
  <si>
    <t>I61207</t>
  </si>
  <si>
    <t>386........................................................</t>
  </si>
  <si>
    <t>dnnsream</t>
  </si>
  <si>
    <t>I61209</t>
  </si>
  <si>
    <t>427........................................................</t>
  </si>
  <si>
    <t>'CJ</t>
  </si>
  <si>
    <t>-</t>
  </si>
  <si>
    <t>I61210</t>
  </si>
  <si>
    <t>428........................................................</t>
  </si>
  <si>
    <t>I61213</t>
  </si>
  <si>
    <t>537........................................................</t>
  </si>
  <si>
    <t>'II-L-1</t>
  </si>
  <si>
    <t>I61214</t>
  </si>
  <si>
    <t>539........................................................</t>
  </si>
  <si>
    <t>Y-crack</t>
  </si>
  <si>
    <t>I61216</t>
  </si>
  <si>
    <t>540........................................................</t>
  </si>
  <si>
    <t>I61217</t>
  </si>
  <si>
    <t>543........................................................</t>
  </si>
  <si>
    <t>I61219</t>
  </si>
  <si>
    <t>548........................................................</t>
  </si>
  <si>
    <t>'II-S-1</t>
  </si>
  <si>
    <t>I61220</t>
  </si>
  <si>
    <t>549........................................................</t>
  </si>
  <si>
    <t>I61223</t>
  </si>
  <si>
    <t>582........................................................</t>
  </si>
  <si>
    <t>'II-S-2</t>
  </si>
  <si>
    <t>I61224</t>
  </si>
  <si>
    <t>583........................................................</t>
  </si>
  <si>
    <t>I61226</t>
  </si>
  <si>
    <t>629........................................................</t>
  </si>
  <si>
    <t>'II-M-1</t>
  </si>
  <si>
    <t>I61228</t>
  </si>
  <si>
    <t>630........................................................</t>
  </si>
  <si>
    <t>I61229</t>
  </si>
  <si>
    <t>631........................................................</t>
  </si>
  <si>
    <t>mid</t>
  </si>
  <si>
    <t>I61231</t>
  </si>
  <si>
    <t>632........................................................</t>
  </si>
  <si>
    <t>I61233</t>
  </si>
  <si>
    <t>678........................................................</t>
  </si>
  <si>
    <t>'II-M-2</t>
  </si>
  <si>
    <t>I61234</t>
  </si>
  <si>
    <t>679........................................................</t>
  </si>
  <si>
    <t>I61235</t>
  </si>
  <si>
    <t>680........................................................</t>
  </si>
  <si>
    <t>I61237</t>
  </si>
  <si>
    <t>681........................................................</t>
  </si>
  <si>
    <t>I61239</t>
  </si>
  <si>
    <t>701........................................................</t>
  </si>
  <si>
    <t>'II-L-2</t>
  </si>
  <si>
    <t>I61240</t>
  </si>
  <si>
    <t>702........................................................</t>
  </si>
  <si>
    <t>I61242</t>
  </si>
  <si>
    <t>703........................................................</t>
  </si>
  <si>
    <t>I61243</t>
  </si>
  <si>
    <t>706........................................................</t>
  </si>
  <si>
    <t>I61245</t>
  </si>
  <si>
    <t>796........................................................</t>
  </si>
  <si>
    <t>'II-L-3</t>
  </si>
  <si>
    <t>I61246</t>
  </si>
  <si>
    <t>798........................................................</t>
  </si>
  <si>
    <t>I61248</t>
  </si>
  <si>
    <t>799........................................................</t>
  </si>
  <si>
    <t>I61249</t>
  </si>
  <si>
    <t>802........................................................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</si>
  <si>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</si>
  <si>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</si>
  <si>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</si>
  <si>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</si>
  <si>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</si>
  <si>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</si>
  <si>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</si>
  <si>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</si>
  <si>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</si>
  <si>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</si>
  <si>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</si>
  <si>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</si>
  <si>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S-I-1</t>
  </si>
  <si>
    <t>M-I-2</t>
  </si>
  <si>
    <t>S-I-2</t>
  </si>
  <si>
    <t>TCJ</t>
  </si>
  <si>
    <t>L-II-1</t>
  </si>
  <si>
    <t>S-II-1</t>
  </si>
  <si>
    <t>S-II-2</t>
  </si>
  <si>
    <t>M-II-1</t>
  </si>
  <si>
    <t>M-II-2</t>
  </si>
  <si>
    <t>L-II-2</t>
  </si>
  <si>
    <t>L-II-3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</si>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</sst>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2" fontId="16" fillId="0" borderId="15" xfId="0" applyNumberFormat="1" applyFont="1" applyFill="1" applyBorder="1" applyAlignment="1">
      <alignment horizontal="center"/>
    </xf>
    <xf numFmtId="164" fontId="16" fillId="0" borderId="15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33" borderId="18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0"/>
  <sheetViews>
    <sheetView tabSelected="1" workbookViewId="0"/>
  </sheetViews>
  <sheetFormatPr defaultRowHeight="15"/>
  <cols>
    <col min="18" max="18" width="2.5703125" customWidth="1"/>
    <col min="20" max="25" width="4.5703125" style="1" bestFit="1" customWidth="1"/>
    <col min="26" max="26" width="5.140625" style="1" bestFit="1" customWidth="1"/>
    <col min="27" max="27" width="6.5703125" style="1" bestFit="1" customWidth="1"/>
    <col min="28" max="28" width="8.140625" style="2" bestFit="1" customWidth="1"/>
  </cols>
  <sheetData>
    <row r="1" spans="1:14">
      <c r="A1" t="s">
        <v>5</v>
      </c>
      <c r="B1">
        <v>18358</v>
      </c>
      <c r="C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 t="s">
        <v>11</v>
      </c>
    </row>
    <row r="6" spans="1:14">
      <c r="A6" t="s">
        <v>12</v>
      </c>
      <c r="B6">
        <v>802</v>
      </c>
      <c r="C6">
        <v>46</v>
      </c>
      <c r="D6">
        <v>42</v>
      </c>
      <c r="E6">
        <v>18359</v>
      </c>
      <c r="F6">
        <v>114</v>
      </c>
      <c r="G6">
        <v>108</v>
      </c>
      <c r="H6" t="s">
        <v>13</v>
      </c>
      <c r="I6" t="s">
        <v>14</v>
      </c>
    </row>
    <row r="7" spans="1:14">
      <c r="A7" t="s">
        <v>12</v>
      </c>
      <c r="B7">
        <v>802</v>
      </c>
      <c r="C7">
        <v>46</v>
      </c>
      <c r="D7">
        <v>42</v>
      </c>
      <c r="E7">
        <v>18359</v>
      </c>
      <c r="F7">
        <v>114</v>
      </c>
      <c r="G7">
        <v>108</v>
      </c>
      <c r="H7" t="s">
        <v>13</v>
      </c>
      <c r="I7" t="s">
        <v>14</v>
      </c>
    </row>
    <row r="8" spans="1:14">
      <c r="A8">
        <v>1.33441052749366E+16</v>
      </c>
      <c r="B8">
        <v>0.152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15</v>
      </c>
      <c r="B10">
        <v>215</v>
      </c>
      <c r="C10">
        <v>1.0029999999999999</v>
      </c>
      <c r="D10">
        <v>89</v>
      </c>
    </row>
    <row r="11" spans="1:14">
      <c r="A11" t="s">
        <v>16</v>
      </c>
      <c r="B11">
        <v>2439</v>
      </c>
      <c r="C11">
        <v>1.0449999999999999</v>
      </c>
      <c r="D11">
        <v>0.98299999999999998</v>
      </c>
    </row>
    <row r="12" spans="1:14">
      <c r="A12" t="s">
        <v>17</v>
      </c>
      <c r="B12">
        <v>2455</v>
      </c>
      <c r="C12">
        <v>1.046</v>
      </c>
      <c r="D12">
        <v>1.0169999999999999</v>
      </c>
    </row>
    <row r="13" spans="1:14">
      <c r="A13" t="s">
        <v>18</v>
      </c>
      <c r="B13">
        <v>511</v>
      </c>
      <c r="C13">
        <v>0.98960000000000004</v>
      </c>
      <c r="D13">
        <v>0.99950000000000006</v>
      </c>
    </row>
    <row r="14" spans="1:14">
      <c r="A14" t="s">
        <v>19</v>
      </c>
      <c r="B14">
        <v>3401</v>
      </c>
      <c r="C14">
        <v>1</v>
      </c>
      <c r="D14">
        <v>1.0109999999999999</v>
      </c>
    </row>
    <row r="15" spans="1:14">
      <c r="A15" t="s">
        <v>20</v>
      </c>
      <c r="B15">
        <v>3335</v>
      </c>
      <c r="C15">
        <v>1</v>
      </c>
      <c r="D15">
        <v>0.97099999999999997</v>
      </c>
    </row>
    <row r="16" spans="1:14">
      <c r="A16" t="s">
        <v>21</v>
      </c>
      <c r="B16">
        <v>954</v>
      </c>
      <c r="C16">
        <v>1</v>
      </c>
      <c r="D16">
        <v>1.002</v>
      </c>
    </row>
    <row r="17" spans="1:5">
      <c r="A17" t="s">
        <v>22</v>
      </c>
      <c r="B17">
        <v>958</v>
      </c>
      <c r="C17">
        <v>1</v>
      </c>
      <c r="D17">
        <v>1.0860000000000001</v>
      </c>
    </row>
    <row r="18" spans="1:5">
      <c r="A18" t="s">
        <v>23</v>
      </c>
      <c r="B18">
        <v>2433</v>
      </c>
      <c r="C18">
        <v>1</v>
      </c>
      <c r="D18">
        <v>0.97399999999999998</v>
      </c>
    </row>
    <row r="19" spans="1:5">
      <c r="A19" t="s">
        <v>24</v>
      </c>
      <c r="B19">
        <v>3371</v>
      </c>
      <c r="C19">
        <v>1.0049999999999999</v>
      </c>
      <c r="D19">
        <v>1</v>
      </c>
    </row>
    <row r="20" spans="1:5">
      <c r="A20" t="s">
        <v>24</v>
      </c>
      <c r="B20">
        <v>2440</v>
      </c>
      <c r="C20">
        <v>1.03</v>
      </c>
      <c r="D20">
        <v>0.999</v>
      </c>
    </row>
    <row r="21" spans="1:5">
      <c r="A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11</v>
      </c>
    </row>
    <row r="26" spans="1:5">
      <c r="B26" t="s">
        <v>30</v>
      </c>
      <c r="C26" t="s">
        <v>31</v>
      </c>
      <c r="D26" t="s">
        <v>32</v>
      </c>
    </row>
    <row r="27" spans="1:5">
      <c r="A27" t="s">
        <v>28</v>
      </c>
      <c r="B27">
        <v>0</v>
      </c>
    </row>
    <row r="28" spans="1:5">
      <c r="A28" t="s">
        <v>33</v>
      </c>
    </row>
    <row r="29" spans="1:5">
      <c r="B29">
        <v>0</v>
      </c>
      <c r="C29" t="s">
        <v>34</v>
      </c>
      <c r="D29">
        <v>0</v>
      </c>
      <c r="E29" t="s">
        <v>35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4</v>
      </c>
    </row>
    <row r="35" spans="1:28">
      <c r="A35" t="s">
        <v>4</v>
      </c>
    </row>
    <row r="36" spans="1:28" ht="15.75" thickBot="1">
      <c r="A36" t="s">
        <v>36</v>
      </c>
    </row>
    <row r="37" spans="1:28" ht="15.75" thickBot="1">
      <c r="A37" t="s">
        <v>28</v>
      </c>
      <c r="B37">
        <v>0</v>
      </c>
      <c r="T37" s="31" t="s">
        <v>171</v>
      </c>
      <c r="U37" s="32"/>
      <c r="V37" s="32"/>
      <c r="W37" s="32"/>
      <c r="X37" s="32"/>
      <c r="Y37" s="32"/>
      <c r="Z37" s="33"/>
    </row>
    <row r="38" spans="1:28" ht="15.75" thickBot="1">
      <c r="A38" t="s">
        <v>12</v>
      </c>
      <c r="B38">
        <v>0</v>
      </c>
      <c r="C38">
        <v>43</v>
      </c>
      <c r="D38">
        <v>39</v>
      </c>
      <c r="E38" t="s">
        <v>37</v>
      </c>
      <c r="F38">
        <v>109</v>
      </c>
      <c r="G38">
        <v>101</v>
      </c>
      <c r="H38" t="s">
        <v>13</v>
      </c>
      <c r="I38" t="s">
        <v>14</v>
      </c>
      <c r="T38" s="3" t="s">
        <v>150</v>
      </c>
      <c r="U38" s="3" t="s">
        <v>151</v>
      </c>
      <c r="V38" s="3" t="s">
        <v>152</v>
      </c>
      <c r="W38" s="3" t="s">
        <v>153</v>
      </c>
      <c r="X38" s="3" t="s">
        <v>154</v>
      </c>
      <c r="Y38" s="3" t="s">
        <v>155</v>
      </c>
      <c r="Z38" s="3" t="s">
        <v>156</v>
      </c>
      <c r="AA38" s="4" t="s">
        <v>157</v>
      </c>
      <c r="AB38" s="5" t="s">
        <v>158</v>
      </c>
    </row>
    <row r="39" spans="1:28">
      <c r="B39">
        <v>420</v>
      </c>
      <c r="C39">
        <v>58</v>
      </c>
      <c r="D39">
        <v>54</v>
      </c>
      <c r="E39">
        <v>51</v>
      </c>
      <c r="F39">
        <v>41</v>
      </c>
      <c r="G39">
        <v>32</v>
      </c>
      <c r="H39">
        <v>25</v>
      </c>
      <c r="I39">
        <v>22</v>
      </c>
      <c r="J39">
        <v>6670</v>
      </c>
      <c r="K39">
        <v>2.29</v>
      </c>
      <c r="L39">
        <v>2.11</v>
      </c>
      <c r="M39">
        <v>2</v>
      </c>
      <c r="N39">
        <v>1.6</v>
      </c>
      <c r="O39">
        <v>1.28</v>
      </c>
      <c r="P39">
        <v>0.99</v>
      </c>
      <c r="Q39">
        <v>0.86</v>
      </c>
      <c r="S39" s="28" t="s">
        <v>159</v>
      </c>
      <c r="T39" s="7">
        <f>(((K39*9000)/J39)+((K40*9000)/J40)+((K41*9000)/J41))/3</f>
        <v>3.2080648869011115</v>
      </c>
      <c r="U39" s="8">
        <f>(((L39*9000)/J39)+((L40*9000)/J40)+((L41*9000)/J41))/3</f>
        <v>2.9581196027963887</v>
      </c>
      <c r="V39" s="8">
        <f>(((M39*9000)/J39)+((M40*9000)/J40)+((M41*9000)/J41))/3</f>
        <v>2.7785448221341915</v>
      </c>
      <c r="W39" s="8">
        <f>(((N39*9000)/J39)+((N40*9000)/J40)+((N41*9000)/J41))/3</f>
        <v>2.183323878354527</v>
      </c>
      <c r="X39" s="8">
        <f>(((O39*9000)/J39)+((O40*9000)/J40)+((O41*9000)/J41))/3</f>
        <v>1.7863403390105768</v>
      </c>
      <c r="Y39" s="8">
        <f>(((P39*9000)/J39)+((P40*9000)/J40)+((P41*9000)/J41))/3</f>
        <v>1.4005377360983642</v>
      </c>
      <c r="Z39" s="16">
        <f>(((Q39*9000)/J39)+((Q40*9000)/J40)+((Q41*9000)/J41))/3</f>
        <v>1.1636253574494331</v>
      </c>
      <c r="AA39" s="24"/>
      <c r="AB39" s="9"/>
    </row>
    <row r="40" spans="1:28">
      <c r="B40">
        <v>642</v>
      </c>
      <c r="C40">
        <v>93</v>
      </c>
      <c r="D40">
        <v>87</v>
      </c>
      <c r="E40">
        <v>81</v>
      </c>
      <c r="F40">
        <v>63</v>
      </c>
      <c r="G40">
        <v>52</v>
      </c>
      <c r="H40">
        <v>41</v>
      </c>
      <c r="I40">
        <v>34</v>
      </c>
      <c r="J40">
        <v>10197</v>
      </c>
      <c r="K40">
        <v>3.67</v>
      </c>
      <c r="L40">
        <v>3.41</v>
      </c>
      <c r="M40">
        <v>3.18</v>
      </c>
      <c r="N40">
        <v>2.46</v>
      </c>
      <c r="O40">
        <v>2.04</v>
      </c>
      <c r="P40">
        <v>1.62</v>
      </c>
      <c r="Q40">
        <v>1.32</v>
      </c>
      <c r="S40" s="29"/>
      <c r="T40" s="10">
        <f>(((K45*9000)/J45)+((K46*9000)/J46)+((K47*9000)/J47))/3</f>
        <v>3.2536410311350576</v>
      </c>
      <c r="U40" s="6">
        <f>(((L45*9000)/J45)+((L46*9000)/J46)+((L47*9000)/J47))/3</f>
        <v>3.0204252797777009</v>
      </c>
      <c r="V40" s="6">
        <f>(((M45*9000)/J45)+((M46*9000)/J46)+((M47*9000)/J47))/3</f>
        <v>2.8180372522017674</v>
      </c>
      <c r="W40" s="6">
        <f>(((N45*9000)/J45)+((N46*9000)/J46)+((N47*9000)/J47))/3</f>
        <v>2.208462608278928</v>
      </c>
      <c r="X40" s="6">
        <f>(((O45*9000)/J45)+((O46*9000)/J46)+((O47*9000)/J47))/3</f>
        <v>1.8226533849291127</v>
      </c>
      <c r="Y40" s="6">
        <f>(((P45*9000)/J45)+((P46*9000)/J46)+((P47*9000)/J47))/3</f>
        <v>1.4381013464115722</v>
      </c>
      <c r="Z40" s="17">
        <f>(((Q45*9000)/J45)+((Q46*9000)/J46)+((Q47*9000)/J47))/3</f>
        <v>1.1956130033557262</v>
      </c>
      <c r="AA40" s="15">
        <f>(U40/W40)*100</f>
        <v>136.76596870850085</v>
      </c>
      <c r="AB40" s="25">
        <f>AVERAGE(AA40:AA41)</f>
        <v>104.88084882568506</v>
      </c>
    </row>
    <row r="41" spans="1:28">
      <c r="B41">
        <v>817</v>
      </c>
      <c r="C41">
        <v>121</v>
      </c>
      <c r="D41">
        <v>111</v>
      </c>
      <c r="E41">
        <v>104</v>
      </c>
      <c r="F41">
        <v>81</v>
      </c>
      <c r="G41">
        <v>67</v>
      </c>
      <c r="H41">
        <v>53</v>
      </c>
      <c r="I41">
        <v>43</v>
      </c>
      <c r="J41">
        <v>12974</v>
      </c>
      <c r="K41">
        <v>4.75</v>
      </c>
      <c r="L41">
        <v>4.3499999999999996</v>
      </c>
      <c r="M41">
        <v>4.08</v>
      </c>
      <c r="N41">
        <v>3.2</v>
      </c>
      <c r="O41">
        <v>2.64</v>
      </c>
      <c r="P41">
        <v>2.0699999999999998</v>
      </c>
      <c r="Q41">
        <v>1.68</v>
      </c>
      <c r="S41" s="29"/>
      <c r="T41" s="10">
        <f>(((K51*9000)/J51)+((K52*9000)/J52)+((K53*9000)/J53))/3</f>
        <v>3.3511065423453155</v>
      </c>
      <c r="U41" s="6">
        <f>(((L51*9000)/J51)+((L52*9000)/J52)+((L53*9000)/J53))/3</f>
        <v>3.0777082354571026</v>
      </c>
      <c r="V41" s="6">
        <f>(((M51*9000)/J51)+((M52*9000)/J52)+((M53*9000)/J53))/3</f>
        <v>2.8698907587879199</v>
      </c>
      <c r="W41" s="6">
        <f>(((N51*9000)/J51)+((N52*9000)/J52)+((N53*9000)/J53))/3</f>
        <v>2.246595561206632</v>
      </c>
      <c r="X41" s="6">
        <f>(((O51*9000)/J51)+((O52*9000)/J52)+((O53*9000)/J53))/3</f>
        <v>1.8426272932076049</v>
      </c>
      <c r="Y41" s="6">
        <f>(((P51*9000)/J51)+((P52*9000)/J52)+((P53*9000)/J53))/3</f>
        <v>1.4596579966836964</v>
      </c>
      <c r="Z41" s="17">
        <f>(((Q51*9000)/J51)+((Q52*9000)/J52)+((Q53*9000)/J53))/3</f>
        <v>1.2076127448227867</v>
      </c>
      <c r="AA41" s="15">
        <f>(W41/U41)*100</f>
        <v>72.995728942869292</v>
      </c>
      <c r="AB41" s="11"/>
    </row>
    <row r="42" spans="1:28" ht="15.75" thickBot="1">
      <c r="A42" t="s">
        <v>38</v>
      </c>
      <c r="B42">
        <v>1</v>
      </c>
      <c r="C42" t="s">
        <v>39</v>
      </c>
      <c r="D42" t="s">
        <v>40</v>
      </c>
      <c r="E42" t="s">
        <v>41</v>
      </c>
      <c r="S42" s="30"/>
      <c r="T42" s="12">
        <f>(((K57*9000)/J57)+((K58*9000)/J58)+((K59*9000)/J59))/3</f>
        <v>3.3408727816062131</v>
      </c>
      <c r="U42" s="13">
        <f>(((L57*9000)/J57)+((L58*9000)/J58)+((L59*9000)/J59))/3</f>
        <v>3.06573362454019</v>
      </c>
      <c r="V42" s="13">
        <f>(((M57*9000)/J57)+((M58*9000)/J58)+((M59*9000)/J59))/3</f>
        <v>2.8824833603955056</v>
      </c>
      <c r="W42" s="13">
        <f>(((N57*9000)/J57)+((N58*9000)/J58)+((N59*9000)/J59))/3</f>
        <v>2.2422132580437402</v>
      </c>
      <c r="X42" s="13">
        <f>(((O57*9000)/J57)+((O58*9000)/J58)+((O59*9000)/J59))/3</f>
        <v>1.8508871258921136</v>
      </c>
      <c r="Y42" s="13">
        <f>(((P57*9000)/J57)+((P58*9000)/J58)+((P59*9000)/J59))/3</f>
        <v>1.4544989473615715</v>
      </c>
      <c r="Z42" s="18">
        <f>(((Q57*9000)/J57)+((Q58*9000)/J58)+((Q59*9000)/J59))/3</f>
        <v>1.2168643294465429</v>
      </c>
      <c r="AA42" s="26"/>
      <c r="AB42" s="14"/>
    </row>
    <row r="43" spans="1:28" ht="15.75" thickBot="1">
      <c r="A43" t="s">
        <v>42</v>
      </c>
      <c r="B43" t="s">
        <v>43</v>
      </c>
      <c r="T43" s="19"/>
      <c r="U43" s="20"/>
      <c r="V43" s="20"/>
      <c r="W43" s="20"/>
      <c r="X43" s="20"/>
      <c r="Y43" s="20"/>
      <c r="Z43" s="21"/>
      <c r="AA43" s="22"/>
      <c r="AB43" s="23"/>
    </row>
    <row r="44" spans="1:28">
      <c r="A44" t="s">
        <v>12</v>
      </c>
      <c r="B44">
        <v>1</v>
      </c>
      <c r="C44">
        <v>43</v>
      </c>
      <c r="D44">
        <v>40</v>
      </c>
      <c r="E44" t="s">
        <v>44</v>
      </c>
      <c r="F44">
        <v>108</v>
      </c>
      <c r="G44">
        <v>103</v>
      </c>
      <c r="H44" t="s">
        <v>13</v>
      </c>
      <c r="I44" t="s">
        <v>14</v>
      </c>
      <c r="S44" s="28" t="s">
        <v>160</v>
      </c>
      <c r="T44" s="7">
        <f>(((K63*9000)/J63)+((K64*9000)/J64)+((K65*9000)/J65))/3</f>
        <v>3.2478889732505891</v>
      </c>
      <c r="U44" s="8">
        <f>(((L63*9000)/J63)+((L64*9000)/J64)+((L65*9000)/J65))/3</f>
        <v>2.8411895506913694</v>
      </c>
      <c r="V44" s="8">
        <f>(((M63*9000)/J63)+((M64*9000)/J64)+((M65*9000)/J65))/3</f>
        <v>2.7605818347523932</v>
      </c>
      <c r="W44" s="8">
        <f>(((N63*9000)/J63)+((N64*9000)/J64)+((N65*9000)/J65))/3</f>
        <v>2.1061660650924239</v>
      </c>
      <c r="X44" s="8">
        <f>(((O63*9000)/J63)+((O64*9000)/J64)+((O65*9000)/J65))/3</f>
        <v>1.6680245333197614</v>
      </c>
      <c r="Y44" s="8">
        <f>(((P63*9000)/J63)+((P64*9000)/J64)+((P65*9000)/J65))/3</f>
        <v>1.2842555130367204</v>
      </c>
      <c r="Z44" s="16">
        <f>(((Q63*9000)/J63)+((Q64*9000)/J64)+((Q65*9000)/J65))/3</f>
        <v>1.1200934815168582</v>
      </c>
      <c r="AA44" s="24">
        <f>(U44/W44)*100</f>
        <v>134.89864820164078</v>
      </c>
      <c r="AB44" s="27">
        <f>AVERAGE(AA44:AA45)</f>
        <v>103.73231813498728</v>
      </c>
    </row>
    <row r="45" spans="1:28" ht="15.75" thickBot="1">
      <c r="B45">
        <v>426</v>
      </c>
      <c r="C45">
        <v>60</v>
      </c>
      <c r="D45">
        <v>56</v>
      </c>
      <c r="E45">
        <v>52</v>
      </c>
      <c r="F45">
        <v>41</v>
      </c>
      <c r="G45">
        <v>34</v>
      </c>
      <c r="H45">
        <v>27</v>
      </c>
      <c r="I45">
        <v>23</v>
      </c>
      <c r="J45">
        <v>6773</v>
      </c>
      <c r="K45">
        <v>2.37</v>
      </c>
      <c r="L45">
        <v>2.2000000000000002</v>
      </c>
      <c r="M45">
        <v>2.06</v>
      </c>
      <c r="N45">
        <v>1.62</v>
      </c>
      <c r="O45">
        <v>1.33</v>
      </c>
      <c r="P45">
        <v>1.06</v>
      </c>
      <c r="Q45">
        <v>0.91</v>
      </c>
      <c r="S45" s="30"/>
      <c r="T45" s="12">
        <f>(((K69*9000)/J69)+((K70*9000)/J70)+((K71*9000)/J71))/3</f>
        <v>3.2029008892835531</v>
      </c>
      <c r="U45" s="13">
        <f>(((L69*9000)/J69)+((L70*9000)/J70)+((L71*9000)/J71))/3</f>
        <v>2.9509835490568288</v>
      </c>
      <c r="V45" s="13">
        <f>(((M69*9000)/J69)+((M70*9000)/J70)+((M71*9000)/J71))/3</f>
        <v>2.7695210503688563</v>
      </c>
      <c r="W45" s="13">
        <f>(((N69*9000)/J69)+((N70*9000)/J70)+((N71*9000)/J71))/3</f>
        <v>2.1414103701070712</v>
      </c>
      <c r="X45" s="13">
        <f>(((O69*9000)/J69)+((O70*9000)/J70)+((O71*9000)/J71))/3</f>
        <v>1.7734969088452261</v>
      </c>
      <c r="Y45" s="13">
        <f>(((P69*9000)/J69)+((P70*9000)/J70)+((P71*9000)/J71))/3</f>
        <v>1.3800946231169642</v>
      </c>
      <c r="Z45" s="18">
        <f>(((Q69*9000)/J69)+((Q70*9000)/J70)+((Q71*9000)/J71))/3</f>
        <v>1.1444041644345717</v>
      </c>
      <c r="AA45" s="26">
        <f>(W45/U45)*100</f>
        <v>72.56598806833378</v>
      </c>
      <c r="AB45" s="14"/>
    </row>
    <row r="46" spans="1:28" ht="15.75" thickBot="1">
      <c r="B46">
        <v>645</v>
      </c>
      <c r="C46">
        <v>95</v>
      </c>
      <c r="D46">
        <v>88</v>
      </c>
      <c r="E46">
        <v>82</v>
      </c>
      <c r="F46">
        <v>64</v>
      </c>
      <c r="G46">
        <v>53</v>
      </c>
      <c r="H46">
        <v>42</v>
      </c>
      <c r="I46">
        <v>34</v>
      </c>
      <c r="J46">
        <v>10245</v>
      </c>
      <c r="K46">
        <v>3.72</v>
      </c>
      <c r="L46">
        <v>3.46</v>
      </c>
      <c r="M46">
        <v>3.22</v>
      </c>
      <c r="N46">
        <v>2.5299999999999998</v>
      </c>
      <c r="O46">
        <v>2.09</v>
      </c>
      <c r="P46">
        <v>1.64</v>
      </c>
      <c r="Q46">
        <v>1.35</v>
      </c>
      <c r="T46" s="19"/>
      <c r="U46" s="20"/>
      <c r="V46" s="20"/>
      <c r="W46" s="20"/>
      <c r="X46" s="20"/>
      <c r="Y46" s="20"/>
      <c r="Z46" s="21"/>
      <c r="AA46" s="22"/>
      <c r="AB46" s="23"/>
    </row>
    <row r="47" spans="1:28">
      <c r="B47">
        <v>808</v>
      </c>
      <c r="C47">
        <v>121</v>
      </c>
      <c r="D47">
        <v>112</v>
      </c>
      <c r="E47">
        <v>105</v>
      </c>
      <c r="F47">
        <v>82</v>
      </c>
      <c r="G47">
        <v>68</v>
      </c>
      <c r="H47">
        <v>53</v>
      </c>
      <c r="I47">
        <v>43</v>
      </c>
      <c r="J47">
        <v>12839</v>
      </c>
      <c r="K47">
        <v>4.7699999999999996</v>
      </c>
      <c r="L47">
        <v>4.42</v>
      </c>
      <c r="M47">
        <v>4.12</v>
      </c>
      <c r="N47">
        <v>3.21</v>
      </c>
      <c r="O47">
        <v>2.66</v>
      </c>
      <c r="P47">
        <v>2.09</v>
      </c>
      <c r="Q47">
        <v>1.7</v>
      </c>
      <c r="S47" s="28" t="s">
        <v>161</v>
      </c>
      <c r="T47" s="7">
        <f>(((K75*9000)/J75)+((K76*9000)/J76)+((K77*9000)/J77))/3</f>
        <v>2.5985025789345939</v>
      </c>
      <c r="U47" s="8">
        <f>(((L75*9000)/J75)+((L76*9000)/J76)+((L77*9000)/J77))/3</f>
        <v>2.4201590151281551</v>
      </c>
      <c r="V47" s="8">
        <f>(((M75*9000)/J75)+((M76*9000)/J76)+((M77*9000)/J77))/3</f>
        <v>2.2893497424671163</v>
      </c>
      <c r="W47" s="8">
        <f>(((N75*9000)/J75)+((N76*9000)/J76)+((N77*9000)/J77))/3</f>
        <v>1.744593114325883</v>
      </c>
      <c r="X47" s="8">
        <f>(((O75*9000)/J75)+((O76*9000)/J76)+((O77*9000)/J77))/3</f>
        <v>1.4297655040764614</v>
      </c>
      <c r="Y47" s="8">
        <f>(((P75*9000)/J75)+((P76*9000)/J76)+((P77*9000)/J77))/3</f>
        <v>1.123333020068741</v>
      </c>
      <c r="Z47" s="16">
        <f>(((Q75*9000)/J75)+((Q76*9000)/J76)+((Q77*9000)/J77))/3</f>
        <v>0.93229604409620537</v>
      </c>
      <c r="AA47" s="24"/>
      <c r="AB47" s="9"/>
    </row>
    <row r="48" spans="1:28">
      <c r="A48" t="s">
        <v>38</v>
      </c>
      <c r="B48">
        <v>1</v>
      </c>
      <c r="C48" t="s">
        <v>39</v>
      </c>
      <c r="D48" t="s">
        <v>40</v>
      </c>
      <c r="E48" t="s">
        <v>45</v>
      </c>
      <c r="S48" s="29"/>
      <c r="T48" s="10">
        <f>(((K81*9000)/J81)+((K82*9000)/J82)+((K83*9000)/J83))/3</f>
        <v>2.6300677899421214</v>
      </c>
      <c r="U48" s="6">
        <f>(((L81*9000)/J81)+((L82*9000)/J82)+((L83*9000)/J83))/3</f>
        <v>2.4284439493776104</v>
      </c>
      <c r="V48" s="6">
        <f>(((M81*9000)/J81)+((M82*9000)/J82)+((M83*9000)/J83))/3</f>
        <v>2.2717700627236677</v>
      </c>
      <c r="W48" s="6">
        <f>(((N81*9000)/J81)+((N82*9000)/J82)+((N83*9000)/J83))/3</f>
        <v>1.7497833586167248</v>
      </c>
      <c r="X48" s="6">
        <f>(((O81*9000)/J81)+((O82*9000)/J82)+((O83*9000)/J83))/3</f>
        <v>1.4195329704607504</v>
      </c>
      <c r="Y48" s="6">
        <f>(((P81*9000)/J81)+((P82*9000)/J82)+((P83*9000)/J83))/3</f>
        <v>1.1091420274308064</v>
      </c>
      <c r="Z48" s="17">
        <f>(((Q81*9000)/J81)+((Q82*9000)/J82)+((Q83*9000)/J83))/3</f>
        <v>0.95366117854931776</v>
      </c>
      <c r="AA48" s="15"/>
      <c r="AB48" s="11"/>
    </row>
    <row r="49" spans="1:28">
      <c r="A49" t="s">
        <v>42</v>
      </c>
      <c r="B49" t="s">
        <v>46</v>
      </c>
      <c r="S49" s="29"/>
      <c r="T49" s="10">
        <f>(((K86*9000)/J86)+((K87*9000)/J87)+((K88*9000)/J88))/3</f>
        <v>2.5730472522304826</v>
      </c>
      <c r="U49" s="6">
        <f>(((L86*9000)/J86)+((L87*9000)/J87)+((L88*9000)/J88))/3</f>
        <v>2.3359841458456576</v>
      </c>
      <c r="V49" s="6">
        <f>(((M86*9000)/J86)+((M87*9000)/J87)+((M88*9000)/J88))/3</f>
        <v>2.2087237560873425</v>
      </c>
      <c r="W49" s="6">
        <f>(((N86*9000)/J86)+((N87*9000)/J87)+((N88*9000)/J88))/3</f>
        <v>1.6826487300897865</v>
      </c>
      <c r="X49" s="6">
        <f>(((O86*9000)/J86)+((O87*9000)/J87)+((O88*9000)/J88))/3</f>
        <v>1.3614175691690686</v>
      </c>
      <c r="Y49" s="6">
        <f>(((P86*9000)/J86)+((P87*9000)/J87)+((P88*9000)/J88))/3</f>
        <v>1.0746956134343468</v>
      </c>
      <c r="Z49" s="17">
        <f>(((Q86*9000)/J86)+((Q87*9000)/J87)+((Q88*9000)/J88))/3</f>
        <v>0.90608123993616785</v>
      </c>
      <c r="AA49" s="15"/>
      <c r="AB49" s="11"/>
    </row>
    <row r="50" spans="1:28">
      <c r="A50" t="s">
        <v>12</v>
      </c>
      <c r="B50">
        <v>2</v>
      </c>
      <c r="C50">
        <v>43</v>
      </c>
      <c r="D50">
        <v>41</v>
      </c>
      <c r="E50" t="s">
        <v>47</v>
      </c>
      <c r="F50">
        <v>108</v>
      </c>
      <c r="G50">
        <v>105</v>
      </c>
      <c r="H50" t="s">
        <v>13</v>
      </c>
      <c r="I50" t="s">
        <v>14</v>
      </c>
      <c r="S50" s="29"/>
      <c r="T50" s="10">
        <f>(((K92*9000)/J92)+((K93*9000)/J93)+((K94*9000)/J94))/3</f>
        <v>2.5917963918767319</v>
      </c>
      <c r="U50" s="6">
        <f>(((L92*9000)/J92)+((L93*9000)/J93)+((L94*9000)/J94))/3</f>
        <v>2.3874903092562056</v>
      </c>
      <c r="V50" s="6">
        <f>(((M92*9000)/J92)+((M93*9000)/J93)+((M94*9000)/J94))/3</f>
        <v>2.2182317070806068</v>
      </c>
      <c r="W50" s="6">
        <f>(((N92*9000)/J92)+((N93*9000)/J93)+((N94*9000)/J94))/3</f>
        <v>1.7223079589431809</v>
      </c>
      <c r="X50" s="6">
        <f>(((O92*9000)/J92)+((O93*9000)/J93)+((O94*9000)/J94))/3</f>
        <v>1.4138329789381172</v>
      </c>
      <c r="Y50" s="6">
        <f>(((P92*9000)/J92)+((P93*9000)/J93)+((P94*9000)/J94))/3</f>
        <v>1.1013495883900306</v>
      </c>
      <c r="Z50" s="17">
        <f>(((Q92*9000)/J92)+((Q93*9000)/J93)+((Q94*9000)/J94))/3</f>
        <v>0.9259260518867366</v>
      </c>
      <c r="AA50" s="15">
        <f>(U50/W50)*100</f>
        <v>138.62156862592593</v>
      </c>
      <c r="AB50" s="25">
        <f>AVERAGE(AA50:AA51)</f>
        <v>104.8393376572556</v>
      </c>
    </row>
    <row r="51" spans="1:28">
      <c r="B51">
        <v>411</v>
      </c>
      <c r="C51">
        <v>62</v>
      </c>
      <c r="D51">
        <v>56</v>
      </c>
      <c r="E51">
        <v>52</v>
      </c>
      <c r="F51">
        <v>41</v>
      </c>
      <c r="G51">
        <v>33</v>
      </c>
      <c r="H51">
        <v>27</v>
      </c>
      <c r="I51">
        <v>22</v>
      </c>
      <c r="J51">
        <v>6531</v>
      </c>
      <c r="K51">
        <v>2.42</v>
      </c>
      <c r="L51">
        <v>2.2000000000000002</v>
      </c>
      <c r="M51">
        <v>2.06</v>
      </c>
      <c r="N51">
        <v>1.6</v>
      </c>
      <c r="O51">
        <v>1.31</v>
      </c>
      <c r="P51">
        <v>1.06</v>
      </c>
      <c r="Q51">
        <v>0.88</v>
      </c>
      <c r="S51" s="29"/>
      <c r="T51" s="10">
        <f>(((K98*9000)/J98)+((K99*9000)/J99)+((K100*9000)/J100))/3</f>
        <v>2.6087434312258329</v>
      </c>
      <c r="U51" s="6">
        <f>(((L98*9000)/J98)+((L99*9000)/J99)+((L100*9000)/J100))/3</f>
        <v>2.4222566688985987</v>
      </c>
      <c r="V51" s="6">
        <f>(((M98*9000)/J98)+((M99*9000)/J99)+((M100*9000)/J100))/3</f>
        <v>2.2511648180896717</v>
      </c>
      <c r="W51" s="6">
        <f>(((N98*9000)/J98)+((N99*9000)/J99)+((N100*9000)/J100))/3</f>
        <v>1.7211855054906489</v>
      </c>
      <c r="X51" s="6">
        <f>(((O98*9000)/J98)+((O99*9000)/J99)+((O100*9000)/J100))/3</f>
        <v>1.424440522865239</v>
      </c>
      <c r="Y51" s="6">
        <f>(((P98*9000)/J98)+((P99*9000)/J99)+((P100*9000)/J100))/3</f>
        <v>1.1278826697410482</v>
      </c>
      <c r="Z51" s="17">
        <f>(((Q98*9000)/J98)+((Q99*9000)/J99)+((Q100*9000)/J100))/3</f>
        <v>0.95839938401423741</v>
      </c>
      <c r="AA51" s="15">
        <f>(W51/U51)*100</f>
        <v>71.057106688585264</v>
      </c>
      <c r="AB51" s="11"/>
    </row>
    <row r="52" spans="1:28" ht="15.75" thickBot="1">
      <c r="B52">
        <v>634</v>
      </c>
      <c r="C52">
        <v>94</v>
      </c>
      <c r="D52">
        <v>87</v>
      </c>
      <c r="E52">
        <v>81</v>
      </c>
      <c r="F52">
        <v>65</v>
      </c>
      <c r="G52">
        <v>52</v>
      </c>
      <c r="H52">
        <v>41</v>
      </c>
      <c r="I52">
        <v>34</v>
      </c>
      <c r="J52">
        <v>10070</v>
      </c>
      <c r="K52">
        <v>3.72</v>
      </c>
      <c r="L52">
        <v>3.43</v>
      </c>
      <c r="M52">
        <v>3.19</v>
      </c>
      <c r="N52">
        <v>2.54</v>
      </c>
      <c r="O52">
        <v>2.06</v>
      </c>
      <c r="P52">
        <v>1.62</v>
      </c>
      <c r="Q52">
        <v>1.34</v>
      </c>
      <c r="S52" s="30"/>
      <c r="T52" s="12">
        <f>(((K104*9000)/J104)+((K105*9000)/J105)+((K106*9000)/J106))/3</f>
        <v>2.6769290714146181</v>
      </c>
      <c r="U52" s="13">
        <f>(((L104*9000)/J104)+((L105*9000)/J105)+((L106*9000)/J106))/3</f>
        <v>2.4451409830232023</v>
      </c>
      <c r="V52" s="13">
        <f>(((M104*9000)/J104)+((M105*9000)/J105)+((M106*9000)/J106))/3</f>
        <v>2.2708332095306849</v>
      </c>
      <c r="W52" s="13">
        <f>(((N104*9000)/J104)+((N105*9000)/J105)+((N106*9000)/J106))/3</f>
        <v>1.7737431825285894</v>
      </c>
      <c r="X52" s="13">
        <f>(((O104*9000)/J104)+((O105*9000)/J105)+((O106*9000)/J106))/3</f>
        <v>1.4609416118020153</v>
      </c>
      <c r="Y52" s="13">
        <f>(((P104*9000)/J104)+((P105*9000)/J105)+((P106*9000)/J106))/3</f>
        <v>1.1601975677977696</v>
      </c>
      <c r="Z52" s="18">
        <f>(((Q104*9000)/J104)+((Q105*9000)/J105)+((Q106*9000)/J106))/3</f>
        <v>0.95744721333818583</v>
      </c>
      <c r="AA52" s="26"/>
      <c r="AB52" s="14"/>
    </row>
    <row r="53" spans="1:28" ht="15.75" thickBot="1">
      <c r="B53">
        <v>813</v>
      </c>
      <c r="C53">
        <v>124</v>
      </c>
      <c r="D53">
        <v>114</v>
      </c>
      <c r="E53">
        <v>106</v>
      </c>
      <c r="F53">
        <v>83</v>
      </c>
      <c r="G53">
        <v>69</v>
      </c>
      <c r="H53">
        <v>54</v>
      </c>
      <c r="I53">
        <v>44</v>
      </c>
      <c r="J53">
        <v>12915</v>
      </c>
      <c r="K53">
        <v>4.87</v>
      </c>
      <c r="L53">
        <v>4.5</v>
      </c>
      <c r="M53">
        <v>4.1900000000000004</v>
      </c>
      <c r="N53">
        <v>3.25</v>
      </c>
      <c r="O53">
        <v>2.7</v>
      </c>
      <c r="P53">
        <v>2.11</v>
      </c>
      <c r="Q53">
        <v>1.74</v>
      </c>
      <c r="T53" s="19"/>
      <c r="U53" s="20"/>
      <c r="V53" s="20"/>
      <c r="W53" s="20"/>
      <c r="X53" s="20"/>
      <c r="Y53" s="20"/>
      <c r="Z53" s="21"/>
      <c r="AA53" s="22"/>
      <c r="AB53" s="23"/>
    </row>
    <row r="54" spans="1:28">
      <c r="A54" t="s">
        <v>38</v>
      </c>
      <c r="B54">
        <v>1</v>
      </c>
      <c r="C54" t="s">
        <v>39</v>
      </c>
      <c r="D54" t="s">
        <v>40</v>
      </c>
      <c r="E54" t="s">
        <v>48</v>
      </c>
      <c r="S54" s="28" t="s">
        <v>162</v>
      </c>
      <c r="T54" s="7">
        <f>(((K110*9000)/J110)+((K111*9000)/J111)+((K112*9000)/J112))/3</f>
        <v>3.3096088653584705</v>
      </c>
      <c r="U54" s="8">
        <f>(((L110*9000)/J110)+((L111*9000)/J111)+((L112*9000)/J112))/3</f>
        <v>3.0795594171809921</v>
      </c>
      <c r="V54" s="8">
        <f>(((M110*9000)/J110)+((M111*9000)/J111)+((M112*9000)/J112))/3</f>
        <v>2.8755930809053307</v>
      </c>
      <c r="W54" s="8">
        <f>(((N110*9000)/J110)+((N111*9000)/J111)+((N112*9000)/J112))/3</f>
        <v>2.3103475009723158</v>
      </c>
      <c r="X54" s="8">
        <f>(((O110*9000)/J110)+((O111*9000)/J111)+((O112*9000)/J112))/3</f>
        <v>1.8365520084977689</v>
      </c>
      <c r="Y54" s="8">
        <f>(((P110*9000)/J110)+((P111*9000)/J111)+((P112*9000)/J112))/3</f>
        <v>1.4546409272796064</v>
      </c>
      <c r="Z54" s="16">
        <f>(((Q110*9000)/J110)+((Q111*9000)/J111)+((Q112*9000)/J112))/3</f>
        <v>1.1990544818288005</v>
      </c>
      <c r="AA54" s="24">
        <f>(U54/W54)*100</f>
        <v>133.29420859351035</v>
      </c>
      <c r="AB54" s="27">
        <f>AVERAGE(AA54:AA55)</f>
        <v>102.869515538557</v>
      </c>
    </row>
    <row r="55" spans="1:28" ht="15.75" thickBot="1">
      <c r="A55" t="s">
        <v>42</v>
      </c>
      <c r="B55" t="s">
        <v>49</v>
      </c>
      <c r="S55" s="30"/>
      <c r="T55" s="12">
        <f>(((K116*9000)/J116)+((K117*9000)/J117)+((K118*9000)/J118))/3</f>
        <v>3.362017955837699</v>
      </c>
      <c r="U55" s="13">
        <f>(((L116*9000)/J116)+((L117*9000)/J117)+((L118*9000)/J118))/3</f>
        <v>3.1076183229317782</v>
      </c>
      <c r="V55" s="13">
        <f>(((M116*9000)/J116)+((M117*9000)/J117)+((M118*9000)/J118))/3</f>
        <v>2.9052151069341314</v>
      </c>
      <c r="W55" s="13">
        <f>(((N116*9000)/J116)+((N117*9000)/J117)+((N118*9000)/J118))/3</f>
        <v>2.2513085775158674</v>
      </c>
      <c r="X55" s="13">
        <f>(((O116*9000)/J116)+((O117*9000)/J117)+((O118*9000)/J118))/3</f>
        <v>1.8541303311626487</v>
      </c>
      <c r="Y55" s="13">
        <f>(((P116*9000)/J116)+((P117*9000)/J117)+((P118*9000)/J118))/3</f>
        <v>1.439723766122688</v>
      </c>
      <c r="Z55" s="18">
        <f>(((Q116*9000)/J116)+((Q117*9000)/J117)+((Q118*9000)/J118))/3</f>
        <v>1.17372612432963</v>
      </c>
      <c r="AA55" s="26">
        <f>(W55/U55)*100</f>
        <v>72.444822483603645</v>
      </c>
      <c r="AB55" s="14"/>
    </row>
    <row r="56" spans="1:28" ht="15.75" thickBot="1">
      <c r="A56" t="s">
        <v>12</v>
      </c>
      <c r="B56">
        <v>3</v>
      </c>
      <c r="C56">
        <v>43</v>
      </c>
      <c r="D56">
        <v>41</v>
      </c>
      <c r="E56" t="s">
        <v>50</v>
      </c>
      <c r="F56">
        <v>108</v>
      </c>
      <c r="G56">
        <v>105</v>
      </c>
      <c r="H56" t="s">
        <v>13</v>
      </c>
      <c r="I56" t="s">
        <v>14</v>
      </c>
      <c r="T56" s="19"/>
      <c r="U56" s="20"/>
      <c r="V56" s="20"/>
      <c r="W56" s="20"/>
      <c r="X56" s="20"/>
      <c r="Y56" s="20"/>
      <c r="Z56" s="21"/>
      <c r="AA56" s="22"/>
      <c r="AB56" s="23"/>
    </row>
    <row r="57" spans="1:28">
      <c r="B57">
        <v>416</v>
      </c>
      <c r="C57">
        <v>61</v>
      </c>
      <c r="D57">
        <v>56</v>
      </c>
      <c r="E57">
        <v>53</v>
      </c>
      <c r="F57">
        <v>41</v>
      </c>
      <c r="G57">
        <v>34</v>
      </c>
      <c r="H57">
        <v>27</v>
      </c>
      <c r="I57">
        <v>23</v>
      </c>
      <c r="J57">
        <v>6602</v>
      </c>
      <c r="K57">
        <v>2.39</v>
      </c>
      <c r="L57">
        <v>2.2000000000000002</v>
      </c>
      <c r="M57">
        <v>2.0699999999999998</v>
      </c>
      <c r="N57">
        <v>1.61</v>
      </c>
      <c r="O57">
        <v>1.32</v>
      </c>
      <c r="P57">
        <v>1.05</v>
      </c>
      <c r="Q57">
        <v>0.91</v>
      </c>
      <c r="S57" s="28" t="s">
        <v>163</v>
      </c>
      <c r="T57" s="7">
        <f>(((K122*9000)/J122)+((K123*9000)/J123)+((K124*9000)/J124))/3</f>
        <v>3.2539213156723235</v>
      </c>
      <c r="U57" s="8">
        <f>(((L122*9000)/J122)+((L123*9000)/J123)+((L124*9000)/J124))/3</f>
        <v>2.9616487538064971</v>
      </c>
      <c r="V57" s="8">
        <f>(((M122*9000)/J122)+((M123*9000)/J123)+((M124*9000)/J124))/3</f>
        <v>2.860438332847886</v>
      </c>
      <c r="W57" s="8">
        <f>(((N122*9000)/J122)+((N123*9000)/J123)+((N124*9000)/J124))/3</f>
        <v>2.0320319072711825</v>
      </c>
      <c r="X57" s="8">
        <f>(((O122*9000)/J122)+((O123*9000)/J123)+((O124*9000)/J124))/3</f>
        <v>1.6479309707699468</v>
      </c>
      <c r="Y57" s="8">
        <f>(((P122*9000)/J122)+((P123*9000)/J123)+((P124*9000)/J124))/3</f>
        <v>1.2587200635526667</v>
      </c>
      <c r="Z57" s="16">
        <f>(((Q122*9000)/J122)+((Q123*9000)/J123)+((Q124*9000)/J124))/3</f>
        <v>1.0433989880676264</v>
      </c>
      <c r="AA57" s="24">
        <f>(U57/W57)*100</f>
        <v>145.74814220233861</v>
      </c>
      <c r="AB57" s="27">
        <f>AVERAGE(AA57:AA58)</f>
        <v>107.44128743998408</v>
      </c>
    </row>
    <row r="58" spans="1:28" ht="15.75" thickBot="1">
      <c r="B58">
        <v>639</v>
      </c>
      <c r="C58">
        <v>97</v>
      </c>
      <c r="D58">
        <v>88</v>
      </c>
      <c r="E58">
        <v>83</v>
      </c>
      <c r="F58">
        <v>64</v>
      </c>
      <c r="G58">
        <v>54</v>
      </c>
      <c r="H58">
        <v>42</v>
      </c>
      <c r="I58">
        <v>34</v>
      </c>
      <c r="J58">
        <v>10146</v>
      </c>
      <c r="K58">
        <v>3.8</v>
      </c>
      <c r="L58">
        <v>3.46</v>
      </c>
      <c r="M58">
        <v>3.26</v>
      </c>
      <c r="N58">
        <v>2.54</v>
      </c>
      <c r="O58">
        <v>2.11</v>
      </c>
      <c r="P58">
        <v>1.64</v>
      </c>
      <c r="Q58">
        <v>1.35</v>
      </c>
      <c r="S58" s="30"/>
      <c r="T58" s="12">
        <f>(((K128*9000)/J128)+((K129*9000)/J129)+((K130*9000)/J130))/3</f>
        <v>3.0878640867132634</v>
      </c>
      <c r="U58" s="13">
        <f>(((L128*9000)/J128)+((L129*9000)/J129)+((L130*9000)/J130))/3</f>
        <v>2.7433817399792875</v>
      </c>
      <c r="V58" s="13">
        <f>(((M128*9000)/J128)+((M129*9000)/J129)+((M130*9000)/J130))/3</f>
        <v>2.738088204456965</v>
      </c>
      <c r="W58" s="13">
        <f>(((N128*9000)/J128)+((N129*9000)/J129)+((N130*9000)/J130))/3</f>
        <v>1.8966214021163621</v>
      </c>
      <c r="X58" s="13">
        <f>(((O128*9000)/J128)+((O129*9000)/J129)+((O130*9000)/J130))/3</f>
        <v>1.5185487989666779</v>
      </c>
      <c r="Y58" s="13">
        <f>(((P128*9000)/J128)+((P129*9000)/J129)+((P130*9000)/J130))/3</f>
        <v>1.1838497887065147</v>
      </c>
      <c r="Z58" s="18">
        <f>(((Q128*9000)/J128)+((Q129*9000)/J129)+((Q130*9000)/J130))/3</f>
        <v>0.99636702254488918</v>
      </c>
      <c r="AA58" s="26">
        <f>(W58/U58)*100</f>
        <v>69.134432677629533</v>
      </c>
      <c r="AB58" s="14"/>
    </row>
    <row r="59" spans="1:28" ht="15.75" thickBot="1">
      <c r="B59">
        <v>813</v>
      </c>
      <c r="C59">
        <v>124</v>
      </c>
      <c r="D59">
        <v>114</v>
      </c>
      <c r="E59">
        <v>107</v>
      </c>
      <c r="F59">
        <v>83</v>
      </c>
      <c r="G59">
        <v>69</v>
      </c>
      <c r="H59">
        <v>54</v>
      </c>
      <c r="I59">
        <v>44</v>
      </c>
      <c r="J59">
        <v>12915</v>
      </c>
      <c r="K59">
        <v>4.87</v>
      </c>
      <c r="L59">
        <v>4.49</v>
      </c>
      <c r="M59">
        <v>4.21</v>
      </c>
      <c r="N59">
        <v>3.27</v>
      </c>
      <c r="O59">
        <v>2.7</v>
      </c>
      <c r="P59">
        <v>2.12</v>
      </c>
      <c r="Q59">
        <v>1.74</v>
      </c>
      <c r="T59" s="19"/>
      <c r="U59" s="20"/>
      <c r="V59" s="20"/>
      <c r="W59" s="20"/>
      <c r="X59" s="20"/>
      <c r="Y59" s="20"/>
      <c r="Z59" s="21"/>
      <c r="AA59" s="22"/>
      <c r="AB59" s="23"/>
    </row>
    <row r="60" spans="1:28">
      <c r="A60" t="s">
        <v>38</v>
      </c>
      <c r="B60">
        <v>1</v>
      </c>
      <c r="C60" t="s">
        <v>39</v>
      </c>
      <c r="D60" t="s">
        <v>40</v>
      </c>
      <c r="E60" t="s">
        <v>51</v>
      </c>
      <c r="S60" s="28" t="s">
        <v>164</v>
      </c>
      <c r="T60" s="7">
        <f>(((K134*9000)/J134)+((K135*9000)/J135)+((K136*9000)/J136))/3</f>
        <v>3.1785604217131755</v>
      </c>
      <c r="U60" s="8">
        <f>(((L134*9000)/J134)+((L135*9000)/J135)+((L136*9000)/J136))/3</f>
        <v>2.8620540409055972</v>
      </c>
      <c r="V60" s="8">
        <f>(((M134*9000)/J134)+((M135*9000)/J135)+((M136*9000)/J136))/3</f>
        <v>2.7465241627946444</v>
      </c>
      <c r="W60" s="8">
        <f>(((N134*9000)/J134)+((N135*9000)/J135)+((N136*9000)/J136))/3</f>
        <v>1.9812624495383979</v>
      </c>
      <c r="X60" s="8">
        <f>(((O134*9000)/J134)+((O135*9000)/J135)+((O136*9000)/J136))/3</f>
        <v>1.6027005471994216</v>
      </c>
      <c r="Y60" s="8">
        <f>(((P134*9000)/J134)+((P135*9000)/J135)+((P136*9000)/J136))/3</f>
        <v>1.2478398915587496</v>
      </c>
      <c r="Z60" s="16">
        <f>(((Q134*9000)/J134)+((Q135*9000)/J135)+((Q136*9000)/J136))/3</f>
        <v>1.0460269549391576</v>
      </c>
      <c r="AA60" s="24"/>
      <c r="AB60" s="9"/>
    </row>
    <row r="61" spans="1:28">
      <c r="A61" t="s">
        <v>42</v>
      </c>
      <c r="B61" t="s">
        <v>49</v>
      </c>
      <c r="C61" t="s">
        <v>52</v>
      </c>
      <c r="S61" s="29"/>
      <c r="T61" s="10">
        <f>(((K140*9000)/J140)+((K141*9000)/J141)+((K142*9000)/J142))/3</f>
        <v>3.0753666680603402</v>
      </c>
      <c r="U61" s="6">
        <f>(((L140*9000)/J140)+((L141*9000)/J141)+((L142*9000)/J142))/3</f>
        <v>2.7649089214813252</v>
      </c>
      <c r="V61" s="6">
        <f>(((M140*9000)/J140)+((M141*9000)/J141)+((M142*9000)/J142))/3</f>
        <v>2.6206541232827525</v>
      </c>
      <c r="W61" s="6">
        <f>(((N140*9000)/J140)+((N141*9000)/J141)+((N142*9000)/J142))/3</f>
        <v>1.9150778778406263</v>
      </c>
      <c r="X61" s="6">
        <f>(((O140*9000)/J140)+((O141*9000)/J141)+((O142*9000)/J142))/3</f>
        <v>1.5882413744323227</v>
      </c>
      <c r="Y61" s="6">
        <f>(((P140*9000)/J140)+((P141*9000)/J141)+((P142*9000)/J142))/3</f>
        <v>1.2469558807055832</v>
      </c>
      <c r="Z61" s="17">
        <f>(((Q140*9000)/J140)+((Q141*9000)/J141)+((Q142*9000)/J142))/3</f>
        <v>1.0396907639772748</v>
      </c>
      <c r="AA61" s="15">
        <f>(U61/W61)*100</f>
        <v>144.37579554722538</v>
      </c>
      <c r="AB61" s="25">
        <f>AVERAGE(AA61:AA62)</f>
        <v>107.17454173098494</v>
      </c>
    </row>
    <row r="62" spans="1:28">
      <c r="A62" t="s">
        <v>12</v>
      </c>
      <c r="B62">
        <v>98</v>
      </c>
      <c r="C62">
        <v>43</v>
      </c>
      <c r="D62">
        <v>39</v>
      </c>
      <c r="E62" t="s">
        <v>53</v>
      </c>
      <c r="F62">
        <v>109</v>
      </c>
      <c r="G62">
        <v>102</v>
      </c>
      <c r="H62" t="s">
        <v>13</v>
      </c>
      <c r="I62" t="s">
        <v>14</v>
      </c>
      <c r="S62" s="29"/>
      <c r="T62" s="10">
        <f>(((K146*9000)/J146)+((K147*9000)/J147)+((K148*9000)/J148))/3</f>
        <v>3.0422570028965623</v>
      </c>
      <c r="U62" s="6">
        <f>(((L146*9000)/J146)+((L147*9000)/J147)+((L148*9000)/J148))/3</f>
        <v>2.7341734900088248</v>
      </c>
      <c r="V62" s="6">
        <f>(((M146*9000)/J146)+((M147*9000)/J147)+((M148*9000)/J148))/3</f>
        <v>2.5903595615164474</v>
      </c>
      <c r="W62" s="6">
        <f>(((N146*9000)/J146)+((N147*9000)/J147)+((N148*9000)/J148))/3</f>
        <v>1.9131910882524936</v>
      </c>
      <c r="X62" s="6">
        <f>(((O146*9000)/J146)+((O147*9000)/J147)+((O148*9000)/J148))/3</f>
        <v>1.5859102684157038</v>
      </c>
      <c r="Y62" s="6">
        <f>(((P146*9000)/J146)+((P147*9000)/J147)+((P148*9000)/J148))/3</f>
        <v>1.2617375655954437</v>
      </c>
      <c r="Z62" s="17">
        <f>(((Q146*9000)/J146)+((Q147*9000)/J147)+((Q148*9000)/J148))/3</f>
        <v>1.0714197793972013</v>
      </c>
      <c r="AA62" s="15">
        <f>(W62/U62)*100</f>
        <v>69.973287914744517</v>
      </c>
      <c r="AB62" s="11"/>
    </row>
    <row r="63" spans="1:28" ht="15.75" thickBot="1">
      <c r="B63">
        <v>427</v>
      </c>
      <c r="C63">
        <v>61</v>
      </c>
      <c r="D63">
        <v>52</v>
      </c>
      <c r="E63">
        <v>51</v>
      </c>
      <c r="F63">
        <v>39</v>
      </c>
      <c r="G63">
        <v>31</v>
      </c>
      <c r="H63">
        <v>23</v>
      </c>
      <c r="I63">
        <v>21</v>
      </c>
      <c r="J63">
        <v>6785</v>
      </c>
      <c r="K63">
        <v>2.39</v>
      </c>
      <c r="L63">
        <v>2.04</v>
      </c>
      <c r="M63">
        <v>2.0099999999999998</v>
      </c>
      <c r="N63">
        <v>1.55</v>
      </c>
      <c r="O63">
        <v>1.21</v>
      </c>
      <c r="P63">
        <v>0.9</v>
      </c>
      <c r="Q63">
        <v>0.83</v>
      </c>
      <c r="S63" s="30"/>
      <c r="T63" s="12">
        <f>(((K152*9000)/J152)+((K153*9000)/J153)+((K154*9000)/J154))/3</f>
        <v>2.89237637393185</v>
      </c>
      <c r="U63" s="13">
        <f>(((L152*9000)/J152)+((L153*9000)/J153)+((L154*9000)/J154))/3</f>
        <v>2.6965227250129247</v>
      </c>
      <c r="V63" s="13">
        <f>(((M152*9000)/J152)+((M153*9000)/J153)+((M154*9000)/J154))/3</f>
        <v>2.4828334975572948</v>
      </c>
      <c r="W63" s="13">
        <f>(((N152*9000)/J152)+((N153*9000)/J153)+((N154*9000)/J154))/3</f>
        <v>1.9708299017432935</v>
      </c>
      <c r="X63" s="13">
        <f>(((O152*9000)/J152)+((O153*9000)/J153)+((O154*9000)/J154))/3</f>
        <v>1.6241989447141851</v>
      </c>
      <c r="Y63" s="13">
        <f>(((P152*9000)/J152)+((P153*9000)/J153)+((P154*9000)/J154))/3</f>
        <v>1.2922711811770566</v>
      </c>
      <c r="Z63" s="18">
        <f>(((Q152*9000)/J152)+((Q153*9000)/J153)+((Q154*9000)/J154))/3</f>
        <v>1.0813138911767737</v>
      </c>
      <c r="AA63" s="26"/>
      <c r="AB63" s="14"/>
    </row>
    <row r="64" spans="1:28" ht="15.75" thickBot="1">
      <c r="B64">
        <v>643</v>
      </c>
      <c r="C64">
        <v>93</v>
      </c>
      <c r="D64">
        <v>82</v>
      </c>
      <c r="E64">
        <v>80</v>
      </c>
      <c r="F64">
        <v>61</v>
      </c>
      <c r="G64">
        <v>48</v>
      </c>
      <c r="H64">
        <v>37</v>
      </c>
      <c r="I64">
        <v>32</v>
      </c>
      <c r="J64">
        <v>10217</v>
      </c>
      <c r="K64">
        <v>3.65</v>
      </c>
      <c r="L64">
        <v>3.24</v>
      </c>
      <c r="M64">
        <v>3.16</v>
      </c>
      <c r="N64">
        <v>2.41</v>
      </c>
      <c r="O64">
        <v>1.87</v>
      </c>
      <c r="P64">
        <v>1.47</v>
      </c>
      <c r="Q64">
        <v>1.26</v>
      </c>
      <c r="T64" s="19"/>
      <c r="U64" s="20"/>
      <c r="V64" s="20"/>
      <c r="W64" s="20"/>
      <c r="X64" s="20"/>
      <c r="Y64" s="20"/>
      <c r="Z64" s="21"/>
      <c r="AA64" s="22"/>
      <c r="AB64" s="23"/>
    </row>
    <row r="65" spans="1:28">
      <c r="B65">
        <v>818</v>
      </c>
      <c r="C65">
        <v>123</v>
      </c>
      <c r="D65">
        <v>109</v>
      </c>
      <c r="E65">
        <v>104</v>
      </c>
      <c r="F65">
        <v>79</v>
      </c>
      <c r="G65">
        <v>64</v>
      </c>
      <c r="H65">
        <v>50</v>
      </c>
      <c r="I65">
        <v>42</v>
      </c>
      <c r="J65">
        <v>12998</v>
      </c>
      <c r="K65">
        <v>4.8499999999999996</v>
      </c>
      <c r="L65">
        <v>4.28</v>
      </c>
      <c r="M65">
        <v>4.09</v>
      </c>
      <c r="N65">
        <v>3.09</v>
      </c>
      <c r="O65">
        <v>2.5299999999999998</v>
      </c>
      <c r="P65">
        <v>1.97</v>
      </c>
      <c r="Q65">
        <v>1.66</v>
      </c>
      <c r="S65" s="28" t="s">
        <v>165</v>
      </c>
      <c r="T65" s="7">
        <f>(((K158*9000)/J158)+((K159*9000)/J159)+((K160*9000)/J160))/3</f>
        <v>3.5398921081827019</v>
      </c>
      <c r="U65" s="8">
        <f>(((L158*9000)/J158)+((L159*9000)/J159)+((L160*9000)/J160))/3</f>
        <v>3.2815517853567635</v>
      </c>
      <c r="V65" s="8">
        <f>(((M158*9000)/J158)+((M159*9000)/J159)+((M160*9000)/J160))/3</f>
        <v>2.9703786112435644</v>
      </c>
      <c r="W65" s="8">
        <f>(((N158*9000)/J158)+((N159*9000)/J159)+((N160*9000)/J160))/3</f>
        <v>2.3616815469796073</v>
      </c>
      <c r="X65" s="8">
        <f>(((O158*9000)/J158)+((O159*9000)/J159)+((O160*9000)/J160))/3</f>
        <v>1.9285627457629015</v>
      </c>
      <c r="Y65" s="8">
        <f>(((P158*9000)/J158)+((P159*9000)/J159)+((P160*9000)/J160))/3</f>
        <v>1.5023553561800203</v>
      </c>
      <c r="Z65" s="16">
        <f>(((Q158*9000)/J158)+((Q159*9000)/J159)+((Q160*9000)/J160))/3</f>
        <v>1.2375189096297754</v>
      </c>
      <c r="AA65" s="24">
        <f>(U65/W65)*100</f>
        <v>138.9497999657741</v>
      </c>
      <c r="AB65" s="27">
        <f>AVERAGE(AA65:AA66)</f>
        <v>105.38053813106868</v>
      </c>
    </row>
    <row r="66" spans="1:28" ht="15.75" thickBot="1">
      <c r="A66" t="s">
        <v>38</v>
      </c>
      <c r="B66">
        <v>1</v>
      </c>
      <c r="C66" t="s">
        <v>39</v>
      </c>
      <c r="D66" t="s">
        <v>40</v>
      </c>
      <c r="E66" t="s">
        <v>54</v>
      </c>
      <c r="S66" s="30"/>
      <c r="T66" s="12">
        <f>(((K164*9000)/J164)+((K165*9000)/J165)+((K166*9000)/J166))/3</f>
        <v>3.6175232863940443</v>
      </c>
      <c r="U66" s="13">
        <f>(((L164*9000)/J164)+((L165*9000)/J165)+((L166*9000)/J166))/3</f>
        <v>3.3630596256925802</v>
      </c>
      <c r="V66" s="13">
        <f>(((M164*9000)/J164)+((M165*9000)/J165)+((M166*9000)/J166))/3</f>
        <v>3.0866237576611297</v>
      </c>
      <c r="W66" s="13">
        <f>(((N164*9000)/J164)+((N165*9000)/J165)+((N166*9000)/J166))/3</f>
        <v>2.4150560398175385</v>
      </c>
      <c r="X66" s="13">
        <f>(((O164*9000)/J164)+((O165*9000)/J165)+((O166*9000)/J166))/3</f>
        <v>1.9682100652988981</v>
      </c>
      <c r="Y66" s="13">
        <f>(((P164*9000)/J164)+((P165*9000)/J165)+((P166*9000)/J166))/3</f>
        <v>1.5200953330009594</v>
      </c>
      <c r="Z66" s="18">
        <f>(((Q164*9000)/J164)+((Q165*9000)/J165)+((Q166*9000)/J166))/3</f>
        <v>1.2682760299529996</v>
      </c>
      <c r="AA66" s="26">
        <f>(W66/U66)*100</f>
        <v>71.811276296363246</v>
      </c>
      <c r="AB66" s="14"/>
    </row>
    <row r="67" spans="1:28" ht="15.75" thickBot="1">
      <c r="A67" t="s">
        <v>55</v>
      </c>
      <c r="B67" t="s">
        <v>46</v>
      </c>
      <c r="T67" s="19"/>
      <c r="U67" s="20"/>
      <c r="V67" s="20"/>
      <c r="W67" s="20"/>
      <c r="X67" s="20"/>
      <c r="Y67" s="20"/>
      <c r="Z67" s="21"/>
      <c r="AA67" s="22"/>
      <c r="AB67" s="23"/>
    </row>
    <row r="68" spans="1:28">
      <c r="A68" t="s">
        <v>12</v>
      </c>
      <c r="B68">
        <v>99</v>
      </c>
      <c r="C68">
        <v>43</v>
      </c>
      <c r="D68">
        <v>38</v>
      </c>
      <c r="E68" t="s">
        <v>56</v>
      </c>
      <c r="F68">
        <v>108</v>
      </c>
      <c r="G68">
        <v>99</v>
      </c>
      <c r="H68" t="s">
        <v>13</v>
      </c>
      <c r="I68" t="s">
        <v>14</v>
      </c>
      <c r="S68" s="28" t="s">
        <v>166</v>
      </c>
      <c r="T68" s="7">
        <f>(((K170*9000)/J170)+((K171*9000)/J171)+((K172*9000)/J172))/3</f>
        <v>4.0697116684977273</v>
      </c>
      <c r="U68" s="8">
        <f>(((L170*9000)/J170)+((L171*9000)/J171)+((L172*9000)/J172))/3</f>
        <v>3.8094051839721979</v>
      </c>
      <c r="V68" s="8">
        <f>(((M170*9000)/J170)+((M171*9000)/J171)+((M172*9000)/J172))/3</f>
        <v>3.5293826737758036</v>
      </c>
      <c r="W68" s="8">
        <f>(((N170*9000)/J170)+((N171*9000)/J171)+((N172*9000)/J172))/3</f>
        <v>2.7552450762727454</v>
      </c>
      <c r="X68" s="8">
        <f>(((O170*9000)/J170)+((O171*9000)/J171)+((O172*9000)/J172))/3</f>
        <v>2.2301786914691353</v>
      </c>
      <c r="Y68" s="8">
        <f>(((P170*9000)/J170)+((P171*9000)/J171)+((P172*9000)/J172))/3</f>
        <v>1.7507789347823266</v>
      </c>
      <c r="Z68" s="16">
        <f>(((Q170*9000)/J170)+((Q171*9000)/J171)+((Q172*9000)/J172))/3</f>
        <v>1.4468682986293555</v>
      </c>
      <c r="AA68" s="24">
        <f>(U68/W68)*100</f>
        <v>138.2601212784129</v>
      </c>
      <c r="AB68" s="27">
        <f>AVERAGE(AA68:AA69)</f>
        <v>105.04930883726639</v>
      </c>
    </row>
    <row r="69" spans="1:28" ht="15.75" thickBot="1">
      <c r="B69">
        <v>410</v>
      </c>
      <c r="C69">
        <v>57</v>
      </c>
      <c r="D69">
        <v>53</v>
      </c>
      <c r="E69">
        <v>50</v>
      </c>
      <c r="F69">
        <v>38</v>
      </c>
      <c r="G69">
        <v>32</v>
      </c>
      <c r="H69">
        <v>25</v>
      </c>
      <c r="I69">
        <v>21</v>
      </c>
      <c r="J69">
        <v>6507</v>
      </c>
      <c r="K69">
        <v>2.2599999999999998</v>
      </c>
      <c r="L69">
        <v>2.1</v>
      </c>
      <c r="M69">
        <v>1.96</v>
      </c>
      <c r="N69">
        <v>1.51</v>
      </c>
      <c r="O69">
        <v>1.25</v>
      </c>
      <c r="P69">
        <v>1</v>
      </c>
      <c r="Q69">
        <v>0.82</v>
      </c>
      <c r="S69" s="30"/>
      <c r="T69" s="12">
        <f>(((K177*9000)/J177)+((K178*9000)/J178)+((K179*9000)/J179))/3</f>
        <v>4.1259280691453526</v>
      </c>
      <c r="U69" s="13">
        <f>(((L177*9000)/J177)+((L178*9000)/J178)+((L179*9000)/J179))/3</f>
        <v>3.8103764131591702</v>
      </c>
      <c r="V69" s="13">
        <f>(((M177*9000)/J177)+((M178*9000)/J178)+((M179*9000)/J179))/3</f>
        <v>3.5285369187065592</v>
      </c>
      <c r="W69" s="13">
        <f>(((N177*9000)/J177)+((N178*9000)/J178)+((N179*9000)/J179))/3</f>
        <v>2.7373171222459534</v>
      </c>
      <c r="X69" s="13">
        <f>(((O177*9000)/J177)+((O178*9000)/J178)+((O179*9000)/J179))/3</f>
        <v>2.2341896595143087</v>
      </c>
      <c r="Y69" s="13">
        <f>(((P177*9000)/J177)+((P178*9000)/J178)+((P179*9000)/J179))/3</f>
        <v>1.7456375001736746</v>
      </c>
      <c r="Z69" s="18">
        <f>(((Q177*9000)/J177)+((Q178*9000)/J178)+((Q179*9000)/J179))/3</f>
        <v>1.4196802552393351</v>
      </c>
      <c r="AA69" s="26">
        <f>(W69/U69)*100</f>
        <v>71.838496396119893</v>
      </c>
      <c r="AB69" s="14"/>
    </row>
    <row r="70" spans="1:28" ht="15.75" thickBot="1">
      <c r="B70">
        <v>636</v>
      </c>
      <c r="C70">
        <v>92</v>
      </c>
      <c r="D70">
        <v>84</v>
      </c>
      <c r="E70">
        <v>79</v>
      </c>
      <c r="F70">
        <v>62</v>
      </c>
      <c r="G70">
        <v>51</v>
      </c>
      <c r="H70">
        <v>39</v>
      </c>
      <c r="I70">
        <v>33</v>
      </c>
      <c r="J70">
        <v>10098</v>
      </c>
      <c r="K70">
        <v>3.61</v>
      </c>
      <c r="L70">
        <v>3.3</v>
      </c>
      <c r="M70">
        <v>3.11</v>
      </c>
      <c r="N70">
        <v>2.4300000000000002</v>
      </c>
      <c r="O70">
        <v>2.0099999999999998</v>
      </c>
      <c r="P70">
        <v>1.52</v>
      </c>
      <c r="Q70">
        <v>1.28</v>
      </c>
      <c r="T70" s="19"/>
      <c r="U70" s="20"/>
      <c r="V70" s="20"/>
      <c r="W70" s="20"/>
      <c r="X70" s="20"/>
      <c r="Y70" s="20"/>
      <c r="Z70" s="21"/>
      <c r="AA70" s="22"/>
      <c r="AB70" s="23"/>
    </row>
    <row r="71" spans="1:28">
      <c r="B71">
        <v>812</v>
      </c>
      <c r="C71">
        <v>119</v>
      </c>
      <c r="D71">
        <v>110</v>
      </c>
      <c r="E71">
        <v>103</v>
      </c>
      <c r="F71">
        <v>79</v>
      </c>
      <c r="G71">
        <v>66</v>
      </c>
      <c r="H71">
        <v>51</v>
      </c>
      <c r="I71">
        <v>42</v>
      </c>
      <c r="J71">
        <v>12899</v>
      </c>
      <c r="K71">
        <v>4.68</v>
      </c>
      <c r="L71">
        <v>4.3099999999999996</v>
      </c>
      <c r="M71">
        <v>4.05</v>
      </c>
      <c r="N71">
        <v>3.11</v>
      </c>
      <c r="O71">
        <v>2.58</v>
      </c>
      <c r="P71">
        <v>2.0099999999999998</v>
      </c>
      <c r="Q71">
        <v>1.66</v>
      </c>
      <c r="S71" s="28" t="s">
        <v>167</v>
      </c>
      <c r="T71" s="7">
        <f>(((K183*9000)/J183)+((K184*9000)/J184)+((K185*9000)/J185))/3</f>
        <v>2.9069182479617122</v>
      </c>
      <c r="U71" s="8">
        <f>(((L183*9000)/J183)+((L184*9000)/J184)+((L185*9000)/J185))/3</f>
        <v>2.6581251994446071</v>
      </c>
      <c r="V71" s="8">
        <f>(((M183*9000)/J183)+((M184*9000)/J184)+((M185*9000)/J185))/3</f>
        <v>2.517278142808471</v>
      </c>
      <c r="W71" s="8">
        <f>(((N183*9000)/J183)+((N184*9000)/J184)+((N185*9000)/J185))/3</f>
        <v>1.8875944623028753</v>
      </c>
      <c r="X71" s="8">
        <f>(((O183*9000)/J183)+((O184*9000)/J184)+((O185*9000)/J185))/3</f>
        <v>1.5442955739195889</v>
      </c>
      <c r="Y71" s="8">
        <f>(((P183*9000)/J183)+((P184*9000)/J184)+((P185*9000)/J185))/3</f>
        <v>1.2081245934280094</v>
      </c>
      <c r="Z71" s="16">
        <f>(((Q183*9000)/J183)+((Q184*9000)/J184)+((Q185*9000)/J185))/3</f>
        <v>0.99667999150471098</v>
      </c>
      <c r="AA71" s="24"/>
      <c r="AB71" s="9"/>
    </row>
    <row r="72" spans="1:28">
      <c r="A72" t="s">
        <v>38</v>
      </c>
      <c r="B72">
        <v>1</v>
      </c>
      <c r="C72" t="s">
        <v>39</v>
      </c>
      <c r="D72" t="s">
        <v>40</v>
      </c>
      <c r="E72" t="s">
        <v>57</v>
      </c>
      <c r="S72" s="29"/>
      <c r="T72" s="10">
        <f>(((K189*9000)/J189)+((K190*9000)/J190)+((K191*9000)/J191))/3</f>
        <v>2.9128148391636999</v>
      </c>
      <c r="U72" s="6">
        <f>(((L189*9000)/J189)+((L190*9000)/J190)+((L191*9000)/J191))/3</f>
        <v>2.6542814185898393</v>
      </c>
      <c r="V72" s="6">
        <f>(((M189*9000)/J189)+((M190*9000)/J190)+((M191*9000)/J191))/3</f>
        <v>2.4762492775421272</v>
      </c>
      <c r="W72" s="6">
        <f>(((N189*9000)/J189)+((N190*9000)/J190)+((N191*9000)/J191))/3</f>
        <v>1.925813844125883</v>
      </c>
      <c r="X72" s="6">
        <f>(((O189*9000)/J189)+((O190*9000)/J190)+((O191*9000)/J191))/3</f>
        <v>1.5516076409542527</v>
      </c>
      <c r="Y72" s="6">
        <f>(((P189*9000)/J189)+((P190*9000)/J190)+((P191*9000)/J191))/3</f>
        <v>1.2078626020979599</v>
      </c>
      <c r="Z72" s="17">
        <f>(((Q189*9000)/J189)+((Q190*9000)/J190)+((Q191*9000)/J191))/3</f>
        <v>1.0156922855267014</v>
      </c>
      <c r="AA72" s="15">
        <f>(U72/W72)*100</f>
        <v>137.82647926672288</v>
      </c>
      <c r="AB72" s="25">
        <f>AVERAGE(AA72:AA73)</f>
        <v>105.54983930106009</v>
      </c>
    </row>
    <row r="73" spans="1:28">
      <c r="A73" t="s">
        <v>55</v>
      </c>
      <c r="B73" t="s">
        <v>49</v>
      </c>
      <c r="S73" s="29"/>
      <c r="T73" s="10">
        <f>(((K195*9000)/J195)+((K196*9000)/J196)+((K197*9000)/J197))/3</f>
        <v>2.9227524848407263</v>
      </c>
      <c r="U73" s="6">
        <f>(((L195*9000)/J195)+((L196*9000)/J196)+((L197*9000)/J197))/3</f>
        <v>2.6561601528638175</v>
      </c>
      <c r="V73" s="6">
        <f>(((M195*9000)/J195)+((M196*9000)/J196)+((M197*9000)/J197))/3</f>
        <v>2.4638145081244769</v>
      </c>
      <c r="W73" s="6">
        <f>(((N195*9000)/J195)+((N196*9000)/J196)+((N197*9000)/J197))/3</f>
        <v>1.9462535234752985</v>
      </c>
      <c r="X73" s="6">
        <f>(((O195*9000)/J195)+((O196*9000)/J196)+((O197*9000)/J197))/3</f>
        <v>1.5783088598339672</v>
      </c>
      <c r="Y73" s="6">
        <f>(((P195*9000)/J195)+((P196*9000)/J196)+((P197*9000)/J197))/3</f>
        <v>1.2266490663003013</v>
      </c>
      <c r="Z73" s="17">
        <f>(((Q195*9000)/J195)+((Q196*9000)/J196)+((Q197*9000)/J197))/3</f>
        <v>1.0082905962918038</v>
      </c>
      <c r="AA73" s="15">
        <f>(W73/U73)*100</f>
        <v>73.273199335397294</v>
      </c>
      <c r="AB73" s="11"/>
    </row>
    <row r="74" spans="1:28" ht="15.75" thickBot="1">
      <c r="A74" t="s">
        <v>12</v>
      </c>
      <c r="B74">
        <v>318</v>
      </c>
      <c r="C74">
        <v>44</v>
      </c>
      <c r="D74">
        <v>37</v>
      </c>
      <c r="E74" t="s">
        <v>58</v>
      </c>
      <c r="F74">
        <v>110</v>
      </c>
      <c r="G74">
        <v>99</v>
      </c>
      <c r="H74" t="s">
        <v>13</v>
      </c>
      <c r="I74" t="s">
        <v>14</v>
      </c>
      <c r="S74" s="30"/>
      <c r="T74" s="12">
        <f>(((K202*9000)/J202)+((K203*9000)/J203)+((K204*9000)/J204))/3</f>
        <v>2.9896398835116771</v>
      </c>
      <c r="U74" s="13">
        <f>(((L202*9000)/J202)+((L203*9000)/J203)+((L204*9000)/J204))/3</f>
        <v>2.7304586872279741</v>
      </c>
      <c r="V74" s="13">
        <f>(((M202*9000)/J202)+((M203*9000)/J203)+((M204*9000)/J204))/3</f>
        <v>2.4991080800671277</v>
      </c>
      <c r="W74" s="13">
        <f>(((N202*9000)/J202)+((N203*9000)/J203)+((N204*9000)/J204))/3</f>
        <v>1.9831977730554728</v>
      </c>
      <c r="X74" s="13">
        <f>(((O202*9000)/J202)+((O203*9000)/J203)+((O204*9000)/J204))/3</f>
        <v>1.5813791697354216</v>
      </c>
      <c r="Y74" s="13">
        <f>(((P202*9000)/J202)+((P203*9000)/J203)+((P204*9000)/J204))/3</f>
        <v>1.2659553186392081</v>
      </c>
      <c r="Z74" s="18">
        <f>(((Q202*9000)/J202)+((Q203*9000)/J203)+((Q204*9000)/J204))/3</f>
        <v>1.0775643293655968</v>
      </c>
      <c r="AA74" s="26"/>
      <c r="AB74" s="14"/>
    </row>
    <row r="75" spans="1:28" ht="15.75" thickBot="1">
      <c r="B75">
        <v>426</v>
      </c>
      <c r="C75">
        <v>47</v>
      </c>
      <c r="D75">
        <v>45</v>
      </c>
      <c r="E75">
        <v>42</v>
      </c>
      <c r="F75">
        <v>33</v>
      </c>
      <c r="G75">
        <v>27</v>
      </c>
      <c r="H75">
        <v>21</v>
      </c>
      <c r="I75">
        <v>18</v>
      </c>
      <c r="J75">
        <v>6769</v>
      </c>
      <c r="K75">
        <v>1.85</v>
      </c>
      <c r="L75">
        <v>1.76</v>
      </c>
      <c r="M75">
        <v>1.67</v>
      </c>
      <c r="N75">
        <v>1.28</v>
      </c>
      <c r="O75">
        <v>1.07</v>
      </c>
      <c r="P75">
        <v>0.81</v>
      </c>
      <c r="Q75">
        <v>0.69</v>
      </c>
      <c r="T75" s="19"/>
      <c r="U75" s="20"/>
      <c r="V75" s="20"/>
      <c r="W75" s="20"/>
      <c r="X75" s="20"/>
      <c r="Y75" s="20"/>
      <c r="Z75" s="21"/>
      <c r="AA75" s="22"/>
      <c r="AB75" s="23"/>
    </row>
    <row r="76" spans="1:28">
      <c r="B76">
        <v>642</v>
      </c>
      <c r="C76">
        <v>75</v>
      </c>
      <c r="D76">
        <v>69</v>
      </c>
      <c r="E76">
        <v>65</v>
      </c>
      <c r="F76">
        <v>50</v>
      </c>
      <c r="G76">
        <v>40</v>
      </c>
      <c r="H76">
        <v>32</v>
      </c>
      <c r="I76">
        <v>26</v>
      </c>
      <c r="J76">
        <v>10197</v>
      </c>
      <c r="K76">
        <v>2.96</v>
      </c>
      <c r="L76">
        <v>2.72</v>
      </c>
      <c r="M76">
        <v>2.57</v>
      </c>
      <c r="N76">
        <v>1.95</v>
      </c>
      <c r="O76">
        <v>1.57</v>
      </c>
      <c r="P76">
        <v>1.27</v>
      </c>
      <c r="Q76">
        <v>1.04</v>
      </c>
      <c r="S76" s="28" t="s">
        <v>168</v>
      </c>
      <c r="T76" s="7">
        <f>(((K208*9000)/J208)+((K209*9000)/J209)+((K210*9000)/J210))/3</f>
        <v>3.3977030928053189</v>
      </c>
      <c r="U76" s="8">
        <f>(((L208*9000)/J208)+((L209*9000)/J209)+((L210*9000)/J210))/3</f>
        <v>3.1776502706488574</v>
      </c>
      <c r="V76" s="8">
        <f>(((M208*9000)/J208)+((M209*9000)/J209)+((M210*9000)/J210))/3</f>
        <v>2.9416965888803177</v>
      </c>
      <c r="W76" s="8">
        <f>(((N208*9000)/J208)+((N209*9000)/J209)+((N210*9000)/J210))/3</f>
        <v>2.3374828454389678</v>
      </c>
      <c r="X76" s="8">
        <f>(((O208*9000)/J208)+((O209*9000)/J209)+((O210*9000)/J210))/3</f>
        <v>1.9442441804046497</v>
      </c>
      <c r="Y76" s="8">
        <f>(((P208*9000)/J208)+((P209*9000)/J209)+((P210*9000)/J210))/3</f>
        <v>1.5224573460732378</v>
      </c>
      <c r="Z76" s="16">
        <f>(((Q208*9000)/J208)+((Q209*9000)/J209)+((Q210*9000)/J210))/3</f>
        <v>1.3310552468466781</v>
      </c>
      <c r="AA76" s="24"/>
      <c r="AB76" s="9"/>
    </row>
    <row r="77" spans="1:28">
      <c r="B77">
        <v>807</v>
      </c>
      <c r="C77">
        <v>99</v>
      </c>
      <c r="D77">
        <v>91</v>
      </c>
      <c r="E77">
        <v>86</v>
      </c>
      <c r="F77">
        <v>66</v>
      </c>
      <c r="G77">
        <v>54</v>
      </c>
      <c r="H77">
        <v>42</v>
      </c>
      <c r="I77">
        <v>35</v>
      </c>
      <c r="J77">
        <v>12823</v>
      </c>
      <c r="K77">
        <v>3.88</v>
      </c>
      <c r="L77">
        <v>3.59</v>
      </c>
      <c r="M77">
        <v>3.39</v>
      </c>
      <c r="N77">
        <v>2.58</v>
      </c>
      <c r="O77">
        <v>2.11</v>
      </c>
      <c r="P77">
        <v>1.67</v>
      </c>
      <c r="Q77">
        <v>1.37</v>
      </c>
      <c r="S77" s="29"/>
      <c r="T77" s="10">
        <f>(((K214*9000)/J214)+((K215*9000)/J215)+((K216*9000)/J216))/3</f>
        <v>3.4855354632760647</v>
      </c>
      <c r="U77" s="6">
        <f>(((L214*9000)/J214)+((L215*9000)/J215)+((L216*9000)/J216))/3</f>
        <v>3.2423323203184764</v>
      </c>
      <c r="V77" s="6">
        <f>(((M214*9000)/J214)+((M215*9000)/J215)+((M216*9000)/J216))/3</f>
        <v>2.9818104806820522</v>
      </c>
      <c r="W77" s="6">
        <f>(((N214*9000)/J214)+((N215*9000)/J215)+((N216*9000)/J216))/3</f>
        <v>2.3712864232412727</v>
      </c>
      <c r="X77" s="6">
        <f>(((O214*9000)/J214)+((O215*9000)/J215)+((O216*9000)/J216))/3</f>
        <v>1.958962131702717</v>
      </c>
      <c r="Y77" s="6">
        <f>(((P214*9000)/J214)+((P215*9000)/J215)+((P216*9000)/J216))/3</f>
        <v>1.5564197974078569</v>
      </c>
      <c r="Z77" s="17">
        <f>(((Q214*9000)/J214)+((Q215*9000)/J215)+((Q216*9000)/J216))/3</f>
        <v>1.2864164924337935</v>
      </c>
      <c r="AA77" s="15">
        <f>(U77/W77)*100</f>
        <v>136.73305293447368</v>
      </c>
      <c r="AB77" s="25">
        <f>AVERAGE(AA77:AA78)</f>
        <v>105.14116143122857</v>
      </c>
    </row>
    <row r="78" spans="1:28">
      <c r="A78" t="s">
        <v>38</v>
      </c>
      <c r="B78">
        <v>1</v>
      </c>
      <c r="C78" t="s">
        <v>39</v>
      </c>
      <c r="D78" t="s">
        <v>40</v>
      </c>
      <c r="E78" t="s">
        <v>59</v>
      </c>
      <c r="S78" s="29"/>
      <c r="T78" s="10">
        <f>(((K220*9000)/J220)+((K221*9000)/J221)+((K222*9000)/J222))/3</f>
        <v>3.5359087179977706</v>
      </c>
      <c r="U78" s="6">
        <f>(((L220*9000)/J220)+((L221*9000)/J221)+((L222*9000)/J222))/3</f>
        <v>3.2565875673413625</v>
      </c>
      <c r="V78" s="6">
        <f>(((M220*9000)/J220)+((M221*9000)/J221)+((M222*9000)/J222))/3</f>
        <v>3.0507236874499468</v>
      </c>
      <c r="W78" s="6">
        <f>(((N220*9000)/J220)+((N221*9000)/J221)+((N222*9000)/J222))/3</f>
        <v>2.3951963803450487</v>
      </c>
      <c r="X78" s="6">
        <f>(((O220*9000)/J220)+((O221*9000)/J221)+((O222*9000)/J222))/3</f>
        <v>1.9702727744561586</v>
      </c>
      <c r="Y78" s="6">
        <f>(((P220*9000)/J220)+((P221*9000)/J221)+((P222*9000)/J222))/3</f>
        <v>1.5621239586039259</v>
      </c>
      <c r="Z78" s="17">
        <f>(((Q220*9000)/J220)+((Q221*9000)/J221)+((Q222*9000)/J222))/3</f>
        <v>1.3004526330718542</v>
      </c>
      <c r="AA78" s="15">
        <f>(W78/U78)*100</f>
        <v>73.549269927983445</v>
      </c>
      <c r="AB78" s="11"/>
    </row>
    <row r="79" spans="1:28" ht="15.75" thickBot="1">
      <c r="A79" t="s">
        <v>60</v>
      </c>
      <c r="B79" t="s">
        <v>46</v>
      </c>
      <c r="C79" t="s">
        <v>52</v>
      </c>
      <c r="S79" s="30"/>
      <c r="T79" s="12">
        <f>(((K226*9000)/J226)+((K227*9000)/J227)+((K228*9000)/J228))/3</f>
        <v>3.4838757288464861</v>
      </c>
      <c r="U79" s="13">
        <f>(((L226*9000)/J226)+((L227*9000)/J227)+((L228*9000)/J228))/3</f>
        <v>3.2271978953666278</v>
      </c>
      <c r="V79" s="13">
        <f>(((M226*9000)/J226)+((M227*9000)/J227)+((M228*9000)/J228))/3</f>
        <v>3.0259805160905926</v>
      </c>
      <c r="W79" s="13">
        <f>(((N226*9000)/J226)+((N227*9000)/J227)+((N228*9000)/J228))/3</f>
        <v>2.3562963115613478</v>
      </c>
      <c r="X79" s="13">
        <f>(((O226*9000)/J226)+((O227*9000)/J227)+((O228*9000)/J228))/3</f>
        <v>1.9566989188080459</v>
      </c>
      <c r="Y79" s="13">
        <f>(((P226*9000)/J226)+((P227*9000)/J227)+((P228*9000)/J228))/3</f>
        <v>1.5714718911536114</v>
      </c>
      <c r="Z79" s="18">
        <f>(((Q226*9000)/J226)+((Q227*9000)/J227)+((Q228*9000)/J228))/3</f>
        <v>1.2905440732549893</v>
      </c>
      <c r="AA79" s="26"/>
      <c r="AB79" s="14"/>
    </row>
    <row r="80" spans="1:28" ht="15.75" thickBot="1">
      <c r="A80" t="s">
        <v>12</v>
      </c>
      <c r="B80">
        <v>319</v>
      </c>
      <c r="C80">
        <v>43</v>
      </c>
      <c r="D80">
        <v>37</v>
      </c>
      <c r="E80" t="s">
        <v>61</v>
      </c>
      <c r="F80">
        <v>109</v>
      </c>
      <c r="G80">
        <v>99</v>
      </c>
      <c r="H80" t="s">
        <v>13</v>
      </c>
      <c r="I80" t="s">
        <v>14</v>
      </c>
      <c r="T80" s="19"/>
      <c r="U80" s="20"/>
      <c r="V80" s="20"/>
      <c r="W80" s="20"/>
      <c r="X80" s="20"/>
      <c r="Y80" s="20"/>
      <c r="Z80" s="21"/>
      <c r="AA80" s="22"/>
      <c r="AB80" s="23"/>
    </row>
    <row r="81" spans="1:28">
      <c r="B81">
        <v>421</v>
      </c>
      <c r="C81">
        <v>48</v>
      </c>
      <c r="D81">
        <v>45</v>
      </c>
      <c r="E81">
        <v>42</v>
      </c>
      <c r="F81">
        <v>34</v>
      </c>
      <c r="G81">
        <v>26</v>
      </c>
      <c r="H81">
        <v>20</v>
      </c>
      <c r="I81">
        <v>18</v>
      </c>
      <c r="J81">
        <v>6690</v>
      </c>
      <c r="K81">
        <v>1.9</v>
      </c>
      <c r="L81">
        <v>1.76</v>
      </c>
      <c r="M81">
        <v>1.65</v>
      </c>
      <c r="N81">
        <v>1.33</v>
      </c>
      <c r="O81">
        <v>1.02</v>
      </c>
      <c r="P81">
        <v>0.8</v>
      </c>
      <c r="Q81">
        <v>0.72</v>
      </c>
      <c r="S81" s="28" t="s">
        <v>169</v>
      </c>
      <c r="T81" s="7">
        <f>(((K232*9000)/J232)+((K233*9000)/J233)+((K234*9000)/J234))/3</f>
        <v>3.2639453727612913</v>
      </c>
      <c r="U81" s="8">
        <f>(((L232*9000)/J232)+((L233*9000)/J233)+((L234*9000)/J234))/3</f>
        <v>3.0164588362220002</v>
      </c>
      <c r="V81" s="8">
        <f>(((M232*9000)/J232)+((M233*9000)/J233)+((M234*9000)/J234))/3</f>
        <v>2.842167901242604</v>
      </c>
      <c r="W81" s="8">
        <f>(((N232*9000)/J232)+((N233*9000)/J233)+((N234*9000)/J234))/3</f>
        <v>2.2132219011524357</v>
      </c>
      <c r="X81" s="8">
        <f>(((O232*9000)/J232)+((O233*9000)/J233)+((O234*9000)/J234))/3</f>
        <v>1.7472647014522147</v>
      </c>
      <c r="Y81" s="8">
        <f>(((P232*9000)/J232)+((P233*9000)/J233)+((P234*9000)/J234))/3</f>
        <v>1.3988117101231208</v>
      </c>
      <c r="Z81" s="16">
        <f>(((Q232*9000)/J232)+((Q233*9000)/J233)+((Q234*9000)/J234))/3</f>
        <v>1.1589197353815821</v>
      </c>
      <c r="AA81" s="24"/>
      <c r="AB81" s="9"/>
    </row>
    <row r="82" spans="1:28">
      <c r="B82">
        <v>639</v>
      </c>
      <c r="C82">
        <v>74</v>
      </c>
      <c r="D82">
        <v>69</v>
      </c>
      <c r="E82">
        <v>64</v>
      </c>
      <c r="F82">
        <v>50</v>
      </c>
      <c r="G82">
        <v>41</v>
      </c>
      <c r="H82">
        <v>32</v>
      </c>
      <c r="I82">
        <v>26</v>
      </c>
      <c r="J82">
        <v>10146</v>
      </c>
      <c r="K82">
        <v>2.93</v>
      </c>
      <c r="L82">
        <v>2.72</v>
      </c>
      <c r="M82">
        <v>2.5299999999999998</v>
      </c>
      <c r="N82">
        <v>1.95</v>
      </c>
      <c r="O82">
        <v>1.61</v>
      </c>
      <c r="P82">
        <v>1.24</v>
      </c>
      <c r="Q82">
        <v>1.04</v>
      </c>
      <c r="S82" s="29"/>
      <c r="T82" s="10">
        <f>(((K238*9000)/J238)+((K239*9000)/J239)+((K240*9000)/J240))/3</f>
        <v>3.2881503644501957</v>
      </c>
      <c r="U82" s="6">
        <f>(((L238*9000)/J238)+((L239*9000)/J239)+((L240*9000)/J240))/3</f>
        <v>2.9876601212697245</v>
      </c>
      <c r="V82" s="6">
        <f>(((M238*9000)/J238)+((M239*9000)/J239)+((M240*9000)/J240))/3</f>
        <v>2.8292820546010264</v>
      </c>
      <c r="W82" s="6">
        <f>(((N238*9000)/J238)+((N239*9000)/J239)+((N240*9000)/J240))/3</f>
        <v>2.15516567443763</v>
      </c>
      <c r="X82" s="6">
        <f>(((O238*9000)/J238)+((O239*9000)/J239)+((O240*9000)/J240))/3</f>
        <v>1.743242365489895</v>
      </c>
      <c r="Y82" s="6">
        <f>(((P238*9000)/J238)+((P239*9000)/J239)+((P240*9000)/J240))/3</f>
        <v>1.3935607063971205</v>
      </c>
      <c r="Z82" s="17">
        <f>(((Q238*9000)/J238)+((Q239*9000)/J239)+((Q240*9000)/J240))/3</f>
        <v>1.1617926777397936</v>
      </c>
      <c r="AA82" s="15">
        <f>(U82/W82)*100</f>
        <v>138.62786312469115</v>
      </c>
      <c r="AB82" s="25">
        <f>AVERAGE(AA82:AA83)</f>
        <v>105.38188542766753</v>
      </c>
    </row>
    <row r="83" spans="1:28">
      <c r="B83">
        <v>812</v>
      </c>
      <c r="C83">
        <v>100</v>
      </c>
      <c r="D83">
        <v>91</v>
      </c>
      <c r="E83">
        <v>86</v>
      </c>
      <c r="F83">
        <v>63</v>
      </c>
      <c r="G83">
        <v>53</v>
      </c>
      <c r="H83">
        <v>42</v>
      </c>
      <c r="I83">
        <v>35</v>
      </c>
      <c r="J83">
        <v>12899</v>
      </c>
      <c r="K83">
        <v>3.92</v>
      </c>
      <c r="L83">
        <v>3.59</v>
      </c>
      <c r="M83">
        <v>3.37</v>
      </c>
      <c r="N83">
        <v>2.48</v>
      </c>
      <c r="O83">
        <v>2.09</v>
      </c>
      <c r="P83">
        <v>1.65</v>
      </c>
      <c r="Q83">
        <v>1.39</v>
      </c>
      <c r="S83" s="29"/>
      <c r="T83" s="10">
        <f>(((K244*9000)/J244)+((K245*9000)/J245)+((K246*9000)/J246))/3</f>
        <v>3.2697257827335506</v>
      </c>
      <c r="U83" s="6">
        <f>(((L244*9000)/J244)+((L245*9000)/J245)+((L246*9000)/J246))/3</f>
        <v>2.9722647801845059</v>
      </c>
      <c r="V83" s="6">
        <f>(((M244*9000)/J244)+((M245*9000)/J245)+((M246*9000)/J246))/3</f>
        <v>2.8098979995921787</v>
      </c>
      <c r="W83" s="6">
        <f>(((N244*9000)/J244)+((N245*9000)/J245)+((N246*9000)/J246))/3</f>
        <v>2.1440701793443204</v>
      </c>
      <c r="X83" s="6">
        <f>(((O244*9000)/J244)+((O245*9000)/J245)+((O246*9000)/J246))/3</f>
        <v>1.7620454123879308</v>
      </c>
      <c r="Y83" s="6">
        <f>(((P244*9000)/J244)+((P245*9000)/J245)+((P246*9000)/J246))/3</f>
        <v>1.4150716779935546</v>
      </c>
      <c r="Z83" s="17">
        <f>(((Q244*9000)/J244)+((Q245*9000)/J245)+((Q246*9000)/J246))/3</f>
        <v>1.1694947012897634</v>
      </c>
      <c r="AA83" s="15">
        <f>(W83/U83)*100</f>
        <v>72.135907730643893</v>
      </c>
      <c r="AB83" s="11"/>
    </row>
    <row r="84" spans="1:28" ht="15.75" thickBot="1">
      <c r="A84" t="s">
        <v>38</v>
      </c>
      <c r="B84">
        <v>1</v>
      </c>
      <c r="C84" t="s">
        <v>39</v>
      </c>
      <c r="D84" t="s">
        <v>40</v>
      </c>
      <c r="E84" t="s">
        <v>62</v>
      </c>
      <c r="S84" s="30"/>
      <c r="T84" s="12">
        <f>(((K250*9000)/J250)+((K251*9000)/J251)+((K252*9000)/J252))/3</f>
        <v>3.3002656609355494</v>
      </c>
      <c r="U84" s="13">
        <f>(((L250*9000)/J250)+((L251*9000)/J251)+((L252*9000)/J252))/3</f>
        <v>3.0028590886697657</v>
      </c>
      <c r="V84" s="13">
        <f>(((M250*9000)/J250)+((M251*9000)/J251)+((M252*9000)/J252))/3</f>
        <v>2.7785124867525561</v>
      </c>
      <c r="W84" s="13">
        <f>(((N250*9000)/J250)+((N251*9000)/J251)+((N252*9000)/J252))/3</f>
        <v>2.2509603858785536</v>
      </c>
      <c r="X84" s="13">
        <f>(((O250*9000)/J250)+((O251*9000)/J251)+((O252*9000)/J252))/3</f>
        <v>1.8861481816963988</v>
      </c>
      <c r="Y84" s="13">
        <f>(((P250*9000)/J250)+((P251*9000)/J251)+((P252*9000)/J252))/3</f>
        <v>1.5222003644181641</v>
      </c>
      <c r="Z84" s="18">
        <f>(((Q250*9000)/J250)+((Q251*9000)/J251)+((Q252*9000)/J252))/3</f>
        <v>1.2854200349316234</v>
      </c>
      <c r="AA84" s="26"/>
      <c r="AB84" s="14"/>
    </row>
    <row r="85" spans="1:28" ht="15.75" thickBot="1">
      <c r="A85" t="s">
        <v>12</v>
      </c>
      <c r="B85">
        <v>319</v>
      </c>
      <c r="C85">
        <v>43</v>
      </c>
      <c r="D85">
        <v>37</v>
      </c>
      <c r="E85" t="s">
        <v>63</v>
      </c>
      <c r="F85">
        <v>109</v>
      </c>
      <c r="G85">
        <v>99</v>
      </c>
      <c r="H85" t="s">
        <v>13</v>
      </c>
      <c r="I85" t="s">
        <v>14</v>
      </c>
      <c r="T85" s="19"/>
      <c r="U85" s="20"/>
      <c r="V85" s="20"/>
      <c r="W85" s="20"/>
      <c r="X85" s="20"/>
      <c r="Y85" s="20"/>
      <c r="Z85" s="21"/>
      <c r="AA85" s="22"/>
      <c r="AB85" s="23"/>
    </row>
    <row r="86" spans="1:28">
      <c r="B86">
        <v>442</v>
      </c>
      <c r="C86">
        <v>50</v>
      </c>
      <c r="D86">
        <v>44</v>
      </c>
      <c r="E86">
        <v>43</v>
      </c>
      <c r="F86">
        <v>33</v>
      </c>
      <c r="G86">
        <v>26</v>
      </c>
      <c r="H86">
        <v>21</v>
      </c>
      <c r="I86">
        <v>18</v>
      </c>
      <c r="J86">
        <v>7015</v>
      </c>
      <c r="K86">
        <v>1.95</v>
      </c>
      <c r="L86">
        <v>1.72</v>
      </c>
      <c r="M86">
        <v>1.68</v>
      </c>
      <c r="N86">
        <v>1.28</v>
      </c>
      <c r="O86">
        <v>1.02</v>
      </c>
      <c r="P86">
        <v>0.81</v>
      </c>
      <c r="Q86">
        <v>0.7</v>
      </c>
      <c r="S86" s="28" t="s">
        <v>170</v>
      </c>
      <c r="T86" s="7">
        <f>(((K256*9000)/J256)+((K257*9000)/J257)+((K258*9000)/J258))/3</f>
        <v>3.6503527801606723</v>
      </c>
      <c r="U86" s="8">
        <f>(((L256*9000)/J256)+((L257*9000)/J257)+((L258*9000)/J258))/3</f>
        <v>3.2585451055830412</v>
      </c>
      <c r="V86" s="8">
        <f>(((M256*9000)/J256)+((M257*9000)/J257)+((M258*9000)/J258))/3</f>
        <v>3.1499967376866542</v>
      </c>
      <c r="W86" s="8">
        <f>(((N256*9000)/J256)+((N257*9000)/J257)+((N258*9000)/J258))/3</f>
        <v>2.2848843244946946</v>
      </c>
      <c r="X86" s="8">
        <f>(((O256*9000)/J256)+((O257*9000)/J257)+((O258*9000)/J258))/3</f>
        <v>1.8736835589916412</v>
      </c>
      <c r="Y86" s="8">
        <f>(((P256*9000)/J256)+((P257*9000)/J257)+((P258*9000)/J258))/3</f>
        <v>1.433982611556071</v>
      </c>
      <c r="Z86" s="16">
        <f>(((Q256*9000)/J256)+((Q257*9000)/J257)+((Q258*9000)/J258))/3</f>
        <v>1.1630719193695414</v>
      </c>
      <c r="AA86" s="24"/>
      <c r="AB86" s="9"/>
    </row>
    <row r="87" spans="1:28">
      <c r="B87">
        <v>662</v>
      </c>
      <c r="C87">
        <v>75</v>
      </c>
      <c r="D87">
        <v>70</v>
      </c>
      <c r="E87">
        <v>65</v>
      </c>
      <c r="F87">
        <v>49</v>
      </c>
      <c r="G87">
        <v>40</v>
      </c>
      <c r="H87">
        <v>32</v>
      </c>
      <c r="I87">
        <v>26</v>
      </c>
      <c r="J87">
        <v>10515</v>
      </c>
      <c r="K87">
        <v>2.95</v>
      </c>
      <c r="L87">
        <v>2.76</v>
      </c>
      <c r="M87">
        <v>2.5499999999999998</v>
      </c>
      <c r="N87">
        <v>1.93</v>
      </c>
      <c r="O87">
        <v>1.57</v>
      </c>
      <c r="P87">
        <v>1.24</v>
      </c>
      <c r="Q87">
        <v>1.03</v>
      </c>
      <c r="S87" s="29"/>
      <c r="T87" s="10">
        <f>(((K262*9000)/J262)+((K263*9000)/J263)+((K264*9000)/J264))/3</f>
        <v>3.5333608714989642</v>
      </c>
      <c r="U87" s="6">
        <f>(((L262*9000)/J262)+((L263*9000)/J263)+((L264*9000)/J264))/3</f>
        <v>3.1740638389016556</v>
      </c>
      <c r="V87" s="6">
        <f>(((M262*9000)/J262)+((M263*9000)/J263)+((M264*9000)/J264))/3</f>
        <v>3.0243493128954775</v>
      </c>
      <c r="W87" s="6">
        <f>(((N262*9000)/J262)+((N263*9000)/J263)+((N264*9000)/J264))/3</f>
        <v>2.227055188127101</v>
      </c>
      <c r="X87" s="6">
        <f>(((O262*9000)/J262)+((O263*9000)/J263)+((O264*9000)/J264))/3</f>
        <v>1.8184225297693868</v>
      </c>
      <c r="Y87" s="6">
        <f>(((P262*9000)/J262)+((P263*9000)/J263)+((P264*9000)/J264))/3</f>
        <v>1.4060381131576272</v>
      </c>
      <c r="Z87" s="17">
        <f>(((Q262*9000)/J262)+((Q263*9000)/J263)+((Q264*9000)/J264))/3</f>
        <v>1.1420198967072739</v>
      </c>
      <c r="AA87" s="15">
        <f>(U87/W87)*100</f>
        <v>142.52290898866164</v>
      </c>
      <c r="AB87" s="25">
        <f>AVERAGE(AA87:AA88)</f>
        <v>106.74230968257467</v>
      </c>
    </row>
    <row r="88" spans="1:28">
      <c r="B88">
        <v>827</v>
      </c>
      <c r="C88">
        <v>100</v>
      </c>
      <c r="D88">
        <v>91</v>
      </c>
      <c r="E88">
        <v>85</v>
      </c>
      <c r="F88">
        <v>65</v>
      </c>
      <c r="G88">
        <v>53</v>
      </c>
      <c r="H88">
        <v>42</v>
      </c>
      <c r="I88">
        <v>35</v>
      </c>
      <c r="J88">
        <v>13137</v>
      </c>
      <c r="K88">
        <v>3.93</v>
      </c>
      <c r="L88">
        <v>3.56</v>
      </c>
      <c r="M88">
        <v>3.34</v>
      </c>
      <c r="N88">
        <v>2.56</v>
      </c>
      <c r="O88">
        <v>2.09</v>
      </c>
      <c r="P88">
        <v>1.64</v>
      </c>
      <c r="Q88">
        <v>1.37</v>
      </c>
      <c r="S88" s="29"/>
      <c r="T88" s="10">
        <f>(((K268*9000)/J268)+((K269*9000)/J269)+((K270*9000)/J270))/3</f>
        <v>3.4751726308824753</v>
      </c>
      <c r="U88" s="6">
        <f>(((L268*9000)/J268)+((L269*9000)/J269)+((L270*9000)/J270))/3</f>
        <v>3.1420342919283066</v>
      </c>
      <c r="V88" s="6">
        <f>(((M268*9000)/J268)+((M269*9000)/J269)+((M270*9000)/J270))/3</f>
        <v>2.967274168259145</v>
      </c>
      <c r="W88" s="6">
        <f>(((N268*9000)/J268)+((N269*9000)/J269)+((N270*9000)/J270))/3</f>
        <v>2.2296412741680913</v>
      </c>
      <c r="X88" s="6">
        <f>(((O268*9000)/J268)+((O269*9000)/J269)+((O270*9000)/J270))/3</f>
        <v>1.8210188906789124</v>
      </c>
      <c r="Y88" s="6">
        <f>(((P268*9000)/J268)+((P269*9000)/J269)+((P270*9000)/J270))/3</f>
        <v>1.4084690142933542</v>
      </c>
      <c r="Z88" s="17">
        <f>(((Q268*9000)/J268)+((Q269*9000)/J269)+((Q270*9000)/J270))/3</f>
        <v>1.1552767404650599</v>
      </c>
      <c r="AA88" s="15">
        <f>(W88/U88)*100</f>
        <v>70.961710376487702</v>
      </c>
      <c r="AB88" s="11"/>
    </row>
    <row r="89" spans="1:28" ht="15.75" thickBot="1">
      <c r="A89" t="s">
        <v>38</v>
      </c>
      <c r="B89">
        <v>1</v>
      </c>
      <c r="C89" t="s">
        <v>39</v>
      </c>
      <c r="D89" t="s">
        <v>40</v>
      </c>
      <c r="E89" t="s">
        <v>62</v>
      </c>
      <c r="S89" s="30"/>
      <c r="T89" s="12">
        <f>(((K274*9000)/J274)+((K275*9000)/J275)+((K276*9000)/J276))/3</f>
        <v>3.4381231373906935</v>
      </c>
      <c r="U89" s="13">
        <f>(((L274*9000)/J274)+((L275*9000)/J275)+((L276*9000)/J276))/3</f>
        <v>3.134898741672604</v>
      </c>
      <c r="V89" s="13">
        <f>(((M274*9000)/J274)+((M275*9000)/J275)+((M276*9000)/J276))/3</f>
        <v>2.923230470428928</v>
      </c>
      <c r="W89" s="13">
        <f>(((N274*9000)/J274)+((N275*9000)/J275)+((N276*9000)/J276))/3</f>
        <v>2.2620593816476586</v>
      </c>
      <c r="X89" s="13">
        <f>(((O274*9000)/J274)+((O275*9000)/J275)+((O276*9000)/J276))/3</f>
        <v>1.8588273210915434</v>
      </c>
      <c r="Y89" s="13">
        <f>(((P274*9000)/J274)+((P275*9000)/J275)+((P276*9000)/J276))/3</f>
        <v>1.4623302766109425</v>
      </c>
      <c r="Z89" s="18">
        <f>(((Q274*9000)/J274)+((Q275*9000)/J275)+((Q276*9000)/J276))/3</f>
        <v>1.1467234765502612</v>
      </c>
      <c r="AA89" s="26"/>
      <c r="AB89" s="14"/>
    </row>
    <row r="90" spans="1:28">
      <c r="A90" t="s">
        <v>60</v>
      </c>
      <c r="B90" t="s">
        <v>46</v>
      </c>
      <c r="C90" t="s">
        <v>52</v>
      </c>
      <c r="D90" t="s">
        <v>64</v>
      </c>
      <c r="E90" t="s">
        <v>65</v>
      </c>
      <c r="F90" t="s">
        <v>66</v>
      </c>
      <c r="G90" t="s">
        <v>67</v>
      </c>
      <c r="H90" t="s">
        <v>68</v>
      </c>
      <c r="I90" t="s">
        <v>69</v>
      </c>
      <c r="J90" t="s">
        <v>70</v>
      </c>
    </row>
    <row r="91" spans="1:28">
      <c r="A91" t="s">
        <v>12</v>
      </c>
      <c r="B91">
        <v>319</v>
      </c>
      <c r="C91">
        <v>44</v>
      </c>
      <c r="D91">
        <v>39</v>
      </c>
      <c r="E91" t="s">
        <v>71</v>
      </c>
      <c r="F91">
        <v>110</v>
      </c>
      <c r="G91">
        <v>101</v>
      </c>
      <c r="H91" t="s">
        <v>13</v>
      </c>
      <c r="I91" t="s">
        <v>14</v>
      </c>
    </row>
    <row r="92" spans="1:28">
      <c r="B92">
        <v>439</v>
      </c>
      <c r="C92">
        <v>49</v>
      </c>
      <c r="D92">
        <v>46</v>
      </c>
      <c r="E92">
        <v>42</v>
      </c>
      <c r="F92">
        <v>33</v>
      </c>
      <c r="G92">
        <v>27</v>
      </c>
      <c r="H92">
        <v>21</v>
      </c>
      <c r="I92">
        <v>18</v>
      </c>
      <c r="J92">
        <v>6968</v>
      </c>
      <c r="K92">
        <v>1.93</v>
      </c>
      <c r="L92">
        <v>1.8</v>
      </c>
      <c r="M92">
        <v>1.66</v>
      </c>
      <c r="N92">
        <v>1.31</v>
      </c>
      <c r="O92">
        <v>1.06</v>
      </c>
      <c r="P92">
        <v>0.81</v>
      </c>
      <c r="Q92">
        <v>0.71</v>
      </c>
    </row>
    <row r="93" spans="1:28">
      <c r="B93">
        <v>663</v>
      </c>
      <c r="C93">
        <v>78</v>
      </c>
      <c r="D93">
        <v>71</v>
      </c>
      <c r="E93">
        <v>66</v>
      </c>
      <c r="F93">
        <v>51</v>
      </c>
      <c r="G93">
        <v>42</v>
      </c>
      <c r="H93">
        <v>33</v>
      </c>
      <c r="I93">
        <v>27</v>
      </c>
      <c r="J93">
        <v>10531</v>
      </c>
      <c r="K93">
        <v>3.06</v>
      </c>
      <c r="L93">
        <v>2.78</v>
      </c>
      <c r="M93">
        <v>2.59</v>
      </c>
      <c r="N93">
        <v>2.02</v>
      </c>
      <c r="O93">
        <v>1.66</v>
      </c>
      <c r="P93">
        <v>1.31</v>
      </c>
      <c r="Q93">
        <v>1.07</v>
      </c>
    </row>
    <row r="94" spans="1:28">
      <c r="B94">
        <v>826</v>
      </c>
      <c r="C94">
        <v>99</v>
      </c>
      <c r="D94">
        <v>91</v>
      </c>
      <c r="E94">
        <v>85</v>
      </c>
      <c r="F94">
        <v>65</v>
      </c>
      <c r="G94">
        <v>54</v>
      </c>
      <c r="H94">
        <v>42</v>
      </c>
      <c r="I94">
        <v>35</v>
      </c>
      <c r="J94">
        <v>13125</v>
      </c>
      <c r="K94">
        <v>3.89</v>
      </c>
      <c r="L94">
        <v>3.59</v>
      </c>
      <c r="M94">
        <v>3.35</v>
      </c>
      <c r="N94">
        <v>2.5499999999999998</v>
      </c>
      <c r="O94">
        <v>2.12</v>
      </c>
      <c r="P94">
        <v>1.66</v>
      </c>
      <c r="Q94">
        <v>1.38</v>
      </c>
    </row>
    <row r="95" spans="1:28">
      <c r="A95" t="s">
        <v>38</v>
      </c>
      <c r="B95">
        <v>1</v>
      </c>
      <c r="C95" t="s">
        <v>39</v>
      </c>
      <c r="D95" t="s">
        <v>40</v>
      </c>
      <c r="E95" t="s">
        <v>62</v>
      </c>
    </row>
    <row r="96" spans="1:28">
      <c r="A96" t="s">
        <v>60</v>
      </c>
      <c r="B96" t="s">
        <v>46</v>
      </c>
      <c r="C96" t="s">
        <v>52</v>
      </c>
      <c r="D96" t="s">
        <v>64</v>
      </c>
      <c r="E96" t="s">
        <v>65</v>
      </c>
      <c r="F96" t="s">
        <v>66</v>
      </c>
      <c r="G96" t="s">
        <v>72</v>
      </c>
    </row>
    <row r="97" spans="1:17">
      <c r="A97" t="s">
        <v>12</v>
      </c>
      <c r="B97">
        <v>320</v>
      </c>
      <c r="C97">
        <v>44</v>
      </c>
      <c r="D97">
        <v>40</v>
      </c>
      <c r="E97" t="s">
        <v>73</v>
      </c>
      <c r="F97">
        <v>110</v>
      </c>
      <c r="G97">
        <v>103</v>
      </c>
      <c r="H97" t="s">
        <v>13</v>
      </c>
      <c r="I97" t="s">
        <v>14</v>
      </c>
    </row>
    <row r="98" spans="1:17">
      <c r="B98">
        <v>419</v>
      </c>
      <c r="C98">
        <v>47</v>
      </c>
      <c r="D98">
        <v>45</v>
      </c>
      <c r="E98">
        <v>41</v>
      </c>
      <c r="F98">
        <v>30</v>
      </c>
      <c r="G98">
        <v>27</v>
      </c>
      <c r="H98">
        <v>21</v>
      </c>
      <c r="I98">
        <v>19</v>
      </c>
      <c r="J98">
        <v>6662</v>
      </c>
      <c r="K98">
        <v>1.86</v>
      </c>
      <c r="L98">
        <v>1.76</v>
      </c>
      <c r="M98">
        <v>1.62</v>
      </c>
      <c r="N98">
        <v>1.2</v>
      </c>
      <c r="O98">
        <v>1.04</v>
      </c>
      <c r="P98">
        <v>0.81</v>
      </c>
      <c r="Q98">
        <v>0.73</v>
      </c>
    </row>
    <row r="99" spans="1:17">
      <c r="B99">
        <v>651</v>
      </c>
      <c r="C99">
        <v>76</v>
      </c>
      <c r="D99">
        <v>70</v>
      </c>
      <c r="E99">
        <v>66</v>
      </c>
      <c r="F99">
        <v>51</v>
      </c>
      <c r="G99">
        <v>42</v>
      </c>
      <c r="H99">
        <v>33</v>
      </c>
      <c r="I99">
        <v>27</v>
      </c>
      <c r="J99">
        <v>10337</v>
      </c>
      <c r="K99">
        <v>2.98</v>
      </c>
      <c r="L99">
        <v>2.77</v>
      </c>
      <c r="M99">
        <v>2.58</v>
      </c>
      <c r="N99">
        <v>2</v>
      </c>
      <c r="O99">
        <v>1.63</v>
      </c>
      <c r="P99">
        <v>1.29</v>
      </c>
      <c r="Q99">
        <v>1.06</v>
      </c>
    </row>
    <row r="100" spans="1:17">
      <c r="B100">
        <v>821</v>
      </c>
      <c r="C100">
        <v>100</v>
      </c>
      <c r="D100">
        <v>91</v>
      </c>
      <c r="E100">
        <v>85</v>
      </c>
      <c r="F100">
        <v>66</v>
      </c>
      <c r="G100">
        <v>53</v>
      </c>
      <c r="H100">
        <v>43</v>
      </c>
      <c r="I100">
        <v>36</v>
      </c>
      <c r="J100">
        <v>13042</v>
      </c>
      <c r="K100">
        <v>3.94</v>
      </c>
      <c r="L100">
        <v>3.59</v>
      </c>
      <c r="M100">
        <v>3.36</v>
      </c>
      <c r="N100">
        <v>2.61</v>
      </c>
      <c r="O100">
        <v>2.1</v>
      </c>
      <c r="P100">
        <v>1.69</v>
      </c>
      <c r="Q100">
        <v>1.4</v>
      </c>
    </row>
    <row r="101" spans="1:17">
      <c r="A101" t="s">
        <v>38</v>
      </c>
      <c r="B101">
        <v>1</v>
      </c>
      <c r="C101" t="s">
        <v>39</v>
      </c>
      <c r="D101" t="s">
        <v>40</v>
      </c>
      <c r="E101" t="s">
        <v>74</v>
      </c>
    </row>
    <row r="102" spans="1:17">
      <c r="A102" t="s">
        <v>60</v>
      </c>
      <c r="B102" t="s">
        <v>75</v>
      </c>
    </row>
    <row r="103" spans="1:17">
      <c r="A103" t="s">
        <v>12</v>
      </c>
      <c r="B103">
        <v>322</v>
      </c>
      <c r="C103">
        <v>43</v>
      </c>
      <c r="D103">
        <v>40</v>
      </c>
      <c r="E103" t="s">
        <v>76</v>
      </c>
      <c r="F103">
        <v>109</v>
      </c>
      <c r="G103">
        <v>104</v>
      </c>
      <c r="H103" t="s">
        <v>13</v>
      </c>
      <c r="I103" t="s">
        <v>14</v>
      </c>
    </row>
    <row r="104" spans="1:17">
      <c r="B104">
        <v>414</v>
      </c>
      <c r="C104">
        <v>49</v>
      </c>
      <c r="D104">
        <v>45</v>
      </c>
      <c r="E104">
        <v>42</v>
      </c>
      <c r="F104">
        <v>32</v>
      </c>
      <c r="G104">
        <v>27</v>
      </c>
      <c r="H104">
        <v>21</v>
      </c>
      <c r="I104">
        <v>18</v>
      </c>
      <c r="J104">
        <v>6582</v>
      </c>
      <c r="K104">
        <v>1.93</v>
      </c>
      <c r="L104">
        <v>1.75</v>
      </c>
      <c r="M104">
        <v>1.63</v>
      </c>
      <c r="N104">
        <v>1.27</v>
      </c>
      <c r="O104">
        <v>1.06</v>
      </c>
      <c r="P104">
        <v>0.81</v>
      </c>
      <c r="Q104">
        <v>0.69</v>
      </c>
    </row>
    <row r="105" spans="1:17">
      <c r="B105">
        <v>646</v>
      </c>
      <c r="C105">
        <v>78</v>
      </c>
      <c r="D105">
        <v>71</v>
      </c>
      <c r="E105">
        <v>65</v>
      </c>
      <c r="F105">
        <v>52</v>
      </c>
      <c r="G105">
        <v>42</v>
      </c>
      <c r="H105">
        <v>34</v>
      </c>
      <c r="I105">
        <v>28</v>
      </c>
      <c r="J105">
        <v>10269</v>
      </c>
      <c r="K105">
        <v>3.05</v>
      </c>
      <c r="L105">
        <v>2.79</v>
      </c>
      <c r="M105">
        <v>2.57</v>
      </c>
      <c r="N105">
        <v>2.0299999999999998</v>
      </c>
      <c r="O105">
        <v>1.65</v>
      </c>
      <c r="P105">
        <v>1.35</v>
      </c>
      <c r="Q105">
        <v>1.08</v>
      </c>
    </row>
    <row r="106" spans="1:17">
      <c r="B106">
        <v>819</v>
      </c>
      <c r="C106">
        <v>100</v>
      </c>
      <c r="D106">
        <v>92</v>
      </c>
      <c r="E106">
        <v>86</v>
      </c>
      <c r="F106">
        <v>66</v>
      </c>
      <c r="G106">
        <v>55</v>
      </c>
      <c r="H106">
        <v>44</v>
      </c>
      <c r="I106">
        <v>36</v>
      </c>
      <c r="J106">
        <v>13010</v>
      </c>
      <c r="K106">
        <v>3.93</v>
      </c>
      <c r="L106">
        <v>3.61</v>
      </c>
      <c r="M106">
        <v>3.37</v>
      </c>
      <c r="N106">
        <v>2.61</v>
      </c>
      <c r="O106">
        <v>2.15</v>
      </c>
      <c r="P106">
        <v>1.72</v>
      </c>
      <c r="Q106">
        <v>1.42</v>
      </c>
    </row>
    <row r="107" spans="1:17">
      <c r="A107" t="s">
        <v>38</v>
      </c>
      <c r="B107">
        <v>1</v>
      </c>
      <c r="C107" t="s">
        <v>39</v>
      </c>
      <c r="D107" t="s">
        <v>40</v>
      </c>
      <c r="E107" t="s">
        <v>77</v>
      </c>
    </row>
    <row r="108" spans="1:17">
      <c r="A108" t="s">
        <v>60</v>
      </c>
      <c r="B108" t="s">
        <v>75</v>
      </c>
      <c r="C108" t="s">
        <v>52</v>
      </c>
    </row>
    <row r="109" spans="1:17">
      <c r="A109" t="s">
        <v>12</v>
      </c>
      <c r="B109">
        <v>385</v>
      </c>
      <c r="C109">
        <v>46</v>
      </c>
      <c r="D109">
        <v>41</v>
      </c>
      <c r="E109" t="s">
        <v>78</v>
      </c>
      <c r="F109">
        <v>114</v>
      </c>
      <c r="G109">
        <v>105</v>
      </c>
      <c r="H109" t="s">
        <v>13</v>
      </c>
      <c r="I109" t="s">
        <v>14</v>
      </c>
    </row>
    <row r="110" spans="1:17">
      <c r="B110">
        <v>411</v>
      </c>
      <c r="C110">
        <v>59</v>
      </c>
      <c r="D110">
        <v>55</v>
      </c>
      <c r="E110">
        <v>52</v>
      </c>
      <c r="F110">
        <v>43</v>
      </c>
      <c r="G110">
        <v>33</v>
      </c>
      <c r="H110">
        <v>26</v>
      </c>
      <c r="I110">
        <v>22</v>
      </c>
      <c r="J110">
        <v>6527</v>
      </c>
      <c r="K110">
        <v>2.3199999999999998</v>
      </c>
      <c r="L110">
        <v>2.1800000000000002</v>
      </c>
      <c r="M110">
        <v>2.0299999999999998</v>
      </c>
      <c r="N110">
        <v>1.68</v>
      </c>
      <c r="O110">
        <v>1.28</v>
      </c>
      <c r="P110">
        <v>1.03</v>
      </c>
      <c r="Q110">
        <v>0.86</v>
      </c>
    </row>
    <row r="111" spans="1:17">
      <c r="B111">
        <v>621</v>
      </c>
      <c r="C111">
        <v>94</v>
      </c>
      <c r="D111">
        <v>87</v>
      </c>
      <c r="E111">
        <v>81</v>
      </c>
      <c r="F111">
        <v>65</v>
      </c>
      <c r="G111">
        <v>52</v>
      </c>
      <c r="H111">
        <v>41</v>
      </c>
      <c r="I111">
        <v>34</v>
      </c>
      <c r="J111">
        <v>9868</v>
      </c>
      <c r="K111">
        <v>3.7</v>
      </c>
      <c r="L111">
        <v>3.41</v>
      </c>
      <c r="M111">
        <v>3.19</v>
      </c>
      <c r="N111">
        <v>2.54</v>
      </c>
      <c r="O111">
        <v>2.0499999999999998</v>
      </c>
      <c r="P111">
        <v>1.62</v>
      </c>
      <c r="Q111">
        <v>1.33</v>
      </c>
    </row>
    <row r="112" spans="1:17">
      <c r="B112">
        <v>804</v>
      </c>
      <c r="C112">
        <v>121</v>
      </c>
      <c r="D112">
        <v>113</v>
      </c>
      <c r="E112">
        <v>105</v>
      </c>
      <c r="F112">
        <v>83</v>
      </c>
      <c r="G112">
        <v>68</v>
      </c>
      <c r="H112">
        <v>53</v>
      </c>
      <c r="I112">
        <v>43</v>
      </c>
      <c r="J112">
        <v>12768</v>
      </c>
      <c r="K112">
        <v>4.76</v>
      </c>
      <c r="L112">
        <v>4.43</v>
      </c>
      <c r="M112">
        <v>4.1399999999999997</v>
      </c>
      <c r="N112">
        <v>3.26</v>
      </c>
      <c r="O112">
        <v>2.66</v>
      </c>
      <c r="P112">
        <v>2.08</v>
      </c>
      <c r="Q112">
        <v>1.7</v>
      </c>
    </row>
    <row r="113" spans="1:17">
      <c r="A113" t="s">
        <v>38</v>
      </c>
      <c r="B113">
        <v>1</v>
      </c>
      <c r="C113" t="s">
        <v>39</v>
      </c>
      <c r="D113" t="s">
        <v>40</v>
      </c>
      <c r="E113" t="s">
        <v>79</v>
      </c>
    </row>
    <row r="114" spans="1:17">
      <c r="A114" t="s">
        <v>80</v>
      </c>
      <c r="B114" t="s">
        <v>81</v>
      </c>
    </row>
    <row r="115" spans="1:17">
      <c r="A115" t="s">
        <v>12</v>
      </c>
      <c r="B115">
        <v>386</v>
      </c>
      <c r="C115">
        <v>46</v>
      </c>
      <c r="D115">
        <v>41</v>
      </c>
      <c r="E115" t="s">
        <v>82</v>
      </c>
      <c r="F115">
        <v>114</v>
      </c>
      <c r="G115">
        <v>105</v>
      </c>
      <c r="H115" t="s">
        <v>13</v>
      </c>
      <c r="I115" t="s">
        <v>14</v>
      </c>
    </row>
    <row r="116" spans="1:17">
      <c r="B116">
        <v>422</v>
      </c>
      <c r="C116">
        <v>62</v>
      </c>
      <c r="D116">
        <v>58</v>
      </c>
      <c r="E116">
        <v>54</v>
      </c>
      <c r="F116">
        <v>42</v>
      </c>
      <c r="G116">
        <v>35</v>
      </c>
      <c r="H116">
        <v>27</v>
      </c>
      <c r="I116">
        <v>23</v>
      </c>
      <c r="J116">
        <v>6698</v>
      </c>
      <c r="K116">
        <v>2.4500000000000002</v>
      </c>
      <c r="L116">
        <v>2.2799999999999998</v>
      </c>
      <c r="M116">
        <v>2.13</v>
      </c>
      <c r="N116">
        <v>1.66</v>
      </c>
      <c r="O116">
        <v>1.36</v>
      </c>
      <c r="P116">
        <v>1.04</v>
      </c>
      <c r="Q116">
        <v>0.89</v>
      </c>
    </row>
    <row r="117" spans="1:17">
      <c r="B117">
        <v>636</v>
      </c>
      <c r="C117">
        <v>96</v>
      </c>
      <c r="D117">
        <v>88</v>
      </c>
      <c r="E117">
        <v>83</v>
      </c>
      <c r="F117">
        <v>64</v>
      </c>
      <c r="G117">
        <v>53</v>
      </c>
      <c r="H117">
        <v>42</v>
      </c>
      <c r="I117">
        <v>33</v>
      </c>
      <c r="J117">
        <v>10098</v>
      </c>
      <c r="K117">
        <v>3.79</v>
      </c>
      <c r="L117">
        <v>3.48</v>
      </c>
      <c r="M117">
        <v>3.26</v>
      </c>
      <c r="N117">
        <v>2.52</v>
      </c>
      <c r="O117">
        <v>2.09</v>
      </c>
      <c r="P117">
        <v>1.64</v>
      </c>
      <c r="Q117">
        <v>1.3</v>
      </c>
    </row>
    <row r="118" spans="1:17">
      <c r="B118">
        <v>811</v>
      </c>
      <c r="C118">
        <v>124</v>
      </c>
      <c r="D118">
        <v>115</v>
      </c>
      <c r="E118">
        <v>107</v>
      </c>
      <c r="F118">
        <v>83</v>
      </c>
      <c r="G118">
        <v>68</v>
      </c>
      <c r="H118">
        <v>53</v>
      </c>
      <c r="I118">
        <v>42</v>
      </c>
      <c r="J118">
        <v>12883</v>
      </c>
      <c r="K118">
        <v>4.8899999999999997</v>
      </c>
      <c r="L118">
        <v>4.5199999999999996</v>
      </c>
      <c r="M118">
        <v>4.22</v>
      </c>
      <c r="N118">
        <v>3.26</v>
      </c>
      <c r="O118">
        <v>2.68</v>
      </c>
      <c r="P118">
        <v>2.09</v>
      </c>
      <c r="Q118">
        <v>1.67</v>
      </c>
    </row>
    <row r="119" spans="1:17">
      <c r="A119" t="s">
        <v>38</v>
      </c>
      <c r="B119">
        <v>1</v>
      </c>
      <c r="C119" t="s">
        <v>39</v>
      </c>
      <c r="D119" t="s">
        <v>40</v>
      </c>
      <c r="E119" t="s">
        <v>83</v>
      </c>
    </row>
    <row r="120" spans="1:17">
      <c r="A120" t="s">
        <v>80</v>
      </c>
      <c r="B120" t="s">
        <v>84</v>
      </c>
    </row>
    <row r="121" spans="1:17">
      <c r="A121" t="s">
        <v>12</v>
      </c>
      <c r="B121">
        <v>427</v>
      </c>
      <c r="C121">
        <v>46</v>
      </c>
      <c r="D121">
        <v>41</v>
      </c>
      <c r="E121" t="s">
        <v>85</v>
      </c>
      <c r="F121">
        <v>114</v>
      </c>
      <c r="G121">
        <v>106</v>
      </c>
      <c r="H121" t="s">
        <v>13</v>
      </c>
      <c r="I121" t="s">
        <v>14</v>
      </c>
    </row>
    <row r="122" spans="1:17">
      <c r="B122">
        <v>418</v>
      </c>
      <c r="C122">
        <v>60</v>
      </c>
      <c r="D122">
        <v>55</v>
      </c>
      <c r="E122">
        <v>53</v>
      </c>
      <c r="F122">
        <v>37</v>
      </c>
      <c r="G122">
        <v>30</v>
      </c>
      <c r="H122">
        <v>23</v>
      </c>
      <c r="I122">
        <v>19</v>
      </c>
      <c r="J122">
        <v>6634</v>
      </c>
      <c r="K122">
        <v>2.37</v>
      </c>
      <c r="L122">
        <v>2.15</v>
      </c>
      <c r="M122">
        <v>2.0699999999999998</v>
      </c>
      <c r="N122">
        <v>1.44</v>
      </c>
      <c r="O122">
        <v>1.18</v>
      </c>
      <c r="P122">
        <v>0.91</v>
      </c>
      <c r="Q122">
        <v>0.76</v>
      </c>
    </row>
    <row r="123" spans="1:17">
      <c r="B123">
        <v>651</v>
      </c>
      <c r="C123">
        <v>94</v>
      </c>
      <c r="D123">
        <v>86</v>
      </c>
      <c r="E123">
        <v>83</v>
      </c>
      <c r="F123">
        <v>60</v>
      </c>
      <c r="G123">
        <v>48</v>
      </c>
      <c r="H123">
        <v>36</v>
      </c>
      <c r="I123">
        <v>30</v>
      </c>
      <c r="J123">
        <v>10337</v>
      </c>
      <c r="K123">
        <v>3.7</v>
      </c>
      <c r="L123">
        <v>3.38</v>
      </c>
      <c r="M123">
        <v>3.26</v>
      </c>
      <c r="N123">
        <v>2.34</v>
      </c>
      <c r="O123">
        <v>1.87</v>
      </c>
      <c r="P123">
        <v>1.43</v>
      </c>
      <c r="Q123">
        <v>1.17</v>
      </c>
    </row>
    <row r="124" spans="1:17">
      <c r="B124">
        <v>813</v>
      </c>
      <c r="C124">
        <v>121</v>
      </c>
      <c r="D124">
        <v>110</v>
      </c>
      <c r="E124">
        <v>107</v>
      </c>
      <c r="F124">
        <v>77</v>
      </c>
      <c r="G124">
        <v>62</v>
      </c>
      <c r="H124">
        <v>47</v>
      </c>
      <c r="I124">
        <v>39</v>
      </c>
      <c r="J124">
        <v>12911</v>
      </c>
      <c r="K124">
        <v>4.7699999999999996</v>
      </c>
      <c r="L124">
        <v>4.34</v>
      </c>
      <c r="M124">
        <v>4.21</v>
      </c>
      <c r="N124">
        <v>3.02</v>
      </c>
      <c r="O124">
        <v>2.46</v>
      </c>
      <c r="P124">
        <v>1.86</v>
      </c>
      <c r="Q124">
        <v>1.55</v>
      </c>
    </row>
    <row r="125" spans="1:17">
      <c r="A125" t="s">
        <v>38</v>
      </c>
      <c r="B125">
        <v>1</v>
      </c>
      <c r="C125" t="s">
        <v>39</v>
      </c>
      <c r="D125" t="s">
        <v>40</v>
      </c>
      <c r="E125" t="s">
        <v>86</v>
      </c>
    </row>
    <row r="126" spans="1:17">
      <c r="A126" t="s">
        <v>87</v>
      </c>
      <c r="B126" t="s">
        <v>88</v>
      </c>
      <c r="C126" t="s">
        <v>46</v>
      </c>
    </row>
    <row r="127" spans="1:17">
      <c r="A127" t="s">
        <v>12</v>
      </c>
      <c r="B127">
        <v>428</v>
      </c>
      <c r="C127">
        <v>46</v>
      </c>
      <c r="D127">
        <v>41</v>
      </c>
      <c r="E127" t="s">
        <v>89</v>
      </c>
      <c r="F127">
        <v>114</v>
      </c>
      <c r="G127">
        <v>105</v>
      </c>
      <c r="H127" t="s">
        <v>13</v>
      </c>
      <c r="I127" t="s">
        <v>14</v>
      </c>
    </row>
    <row r="128" spans="1:17">
      <c r="B128">
        <v>416</v>
      </c>
      <c r="C128">
        <v>56</v>
      </c>
      <c r="D128">
        <v>50</v>
      </c>
      <c r="E128">
        <v>50</v>
      </c>
      <c r="F128">
        <v>33</v>
      </c>
      <c r="G128">
        <v>27</v>
      </c>
      <c r="H128">
        <v>22</v>
      </c>
      <c r="I128">
        <v>17</v>
      </c>
      <c r="J128">
        <v>6614</v>
      </c>
      <c r="K128">
        <v>2.2200000000000002</v>
      </c>
      <c r="L128">
        <v>1.96</v>
      </c>
      <c r="M128">
        <v>1.96</v>
      </c>
      <c r="N128">
        <v>1.31</v>
      </c>
      <c r="O128">
        <v>1.06</v>
      </c>
      <c r="P128">
        <v>0.85</v>
      </c>
      <c r="Q128">
        <v>0.68</v>
      </c>
    </row>
    <row r="129" spans="1:17">
      <c r="B129">
        <v>633</v>
      </c>
      <c r="C129">
        <v>88</v>
      </c>
      <c r="D129">
        <v>78</v>
      </c>
      <c r="E129">
        <v>78</v>
      </c>
      <c r="F129">
        <v>56</v>
      </c>
      <c r="G129">
        <v>43</v>
      </c>
      <c r="H129">
        <v>33</v>
      </c>
      <c r="I129">
        <v>30</v>
      </c>
      <c r="J129">
        <v>10051</v>
      </c>
      <c r="K129">
        <v>3.46</v>
      </c>
      <c r="L129">
        <v>3.08</v>
      </c>
      <c r="M129">
        <v>3.07</v>
      </c>
      <c r="N129">
        <v>2.19</v>
      </c>
      <c r="O129">
        <v>1.69</v>
      </c>
      <c r="P129">
        <v>1.29</v>
      </c>
      <c r="Q129">
        <v>1.1599999999999999</v>
      </c>
    </row>
    <row r="130" spans="1:17">
      <c r="B130">
        <v>818</v>
      </c>
      <c r="C130">
        <v>115</v>
      </c>
      <c r="D130">
        <v>103</v>
      </c>
      <c r="E130">
        <v>103</v>
      </c>
      <c r="F130">
        <v>72</v>
      </c>
      <c r="G130">
        <v>59</v>
      </c>
      <c r="H130">
        <v>46</v>
      </c>
      <c r="I130">
        <v>38</v>
      </c>
      <c r="J130">
        <v>12994</v>
      </c>
      <c r="K130">
        <v>4.54</v>
      </c>
      <c r="L130">
        <v>4.05</v>
      </c>
      <c r="M130">
        <v>4.04</v>
      </c>
      <c r="N130">
        <v>2.81</v>
      </c>
      <c r="O130">
        <v>2.31</v>
      </c>
      <c r="P130">
        <v>1.79</v>
      </c>
      <c r="Q130">
        <v>1.48</v>
      </c>
    </row>
    <row r="131" spans="1:17">
      <c r="A131" t="s">
        <v>38</v>
      </c>
      <c r="B131">
        <v>1</v>
      </c>
      <c r="C131" t="s">
        <v>39</v>
      </c>
      <c r="D131" t="s">
        <v>40</v>
      </c>
      <c r="E131" t="s">
        <v>90</v>
      </c>
    </row>
    <row r="132" spans="1:17">
      <c r="A132" t="s">
        <v>87</v>
      </c>
      <c r="B132" t="e">
        <f>-dnpstream</f>
        <v>#NAME?</v>
      </c>
    </row>
    <row r="133" spans="1:17">
      <c r="A133" t="s">
        <v>12</v>
      </c>
      <c r="B133">
        <v>537</v>
      </c>
      <c r="C133">
        <v>46</v>
      </c>
      <c r="D133">
        <v>42</v>
      </c>
      <c r="E133" t="s">
        <v>91</v>
      </c>
      <c r="F133">
        <v>115</v>
      </c>
      <c r="G133">
        <v>107</v>
      </c>
      <c r="H133" t="s">
        <v>13</v>
      </c>
      <c r="I133" t="s">
        <v>14</v>
      </c>
    </row>
    <row r="134" spans="1:17">
      <c r="B134">
        <v>411</v>
      </c>
      <c r="C134">
        <v>58</v>
      </c>
      <c r="D134">
        <v>52</v>
      </c>
      <c r="E134">
        <v>50</v>
      </c>
      <c r="F134">
        <v>35</v>
      </c>
      <c r="G134">
        <v>28</v>
      </c>
      <c r="H134">
        <v>23</v>
      </c>
      <c r="I134">
        <v>19</v>
      </c>
      <c r="J134">
        <v>6535</v>
      </c>
      <c r="K134">
        <v>2.2599999999999998</v>
      </c>
      <c r="L134">
        <v>2.04</v>
      </c>
      <c r="M134">
        <v>1.97</v>
      </c>
      <c r="N134">
        <v>1.38</v>
      </c>
      <c r="O134">
        <v>1.1200000000000001</v>
      </c>
      <c r="P134">
        <v>0.9</v>
      </c>
      <c r="Q134">
        <v>0.73</v>
      </c>
    </row>
    <row r="135" spans="1:17">
      <c r="B135">
        <v>628</v>
      </c>
      <c r="C135">
        <v>90</v>
      </c>
      <c r="D135">
        <v>81</v>
      </c>
      <c r="E135">
        <v>77</v>
      </c>
      <c r="F135">
        <v>56</v>
      </c>
      <c r="G135">
        <v>46</v>
      </c>
      <c r="H135">
        <v>35</v>
      </c>
      <c r="I135">
        <v>30</v>
      </c>
      <c r="J135">
        <v>9979</v>
      </c>
      <c r="K135">
        <v>3.53</v>
      </c>
      <c r="L135">
        <v>3.17</v>
      </c>
      <c r="M135">
        <v>3.04</v>
      </c>
      <c r="N135">
        <v>2.21</v>
      </c>
      <c r="O135">
        <v>1.79</v>
      </c>
      <c r="P135">
        <v>1.38</v>
      </c>
      <c r="Q135">
        <v>1.17</v>
      </c>
    </row>
    <row r="136" spans="1:17">
      <c r="B136">
        <v>810</v>
      </c>
      <c r="C136">
        <v>118</v>
      </c>
      <c r="D136">
        <v>106</v>
      </c>
      <c r="E136">
        <v>101</v>
      </c>
      <c r="F136">
        <v>74</v>
      </c>
      <c r="G136">
        <v>60</v>
      </c>
      <c r="H136">
        <v>46</v>
      </c>
      <c r="I136">
        <v>39</v>
      </c>
      <c r="J136">
        <v>12863</v>
      </c>
      <c r="K136">
        <v>4.63</v>
      </c>
      <c r="L136">
        <v>4.17</v>
      </c>
      <c r="M136">
        <v>3.98</v>
      </c>
      <c r="N136">
        <v>2.93</v>
      </c>
      <c r="O136">
        <v>2.36</v>
      </c>
      <c r="P136">
        <v>1.8</v>
      </c>
      <c r="Q136">
        <v>1.54</v>
      </c>
    </row>
    <row r="137" spans="1:17">
      <c r="A137" t="s">
        <v>38</v>
      </c>
      <c r="B137">
        <v>1</v>
      </c>
      <c r="C137" t="s">
        <v>39</v>
      </c>
      <c r="D137" t="s">
        <v>40</v>
      </c>
      <c r="E137" t="s">
        <v>92</v>
      </c>
    </row>
    <row r="138" spans="1:17">
      <c r="A138" t="s">
        <v>93</v>
      </c>
      <c r="B138" t="s">
        <v>46</v>
      </c>
      <c r="C138" t="s">
        <v>52</v>
      </c>
    </row>
    <row r="139" spans="1:17">
      <c r="A139" t="s">
        <v>12</v>
      </c>
      <c r="B139">
        <v>539</v>
      </c>
      <c r="C139">
        <v>46</v>
      </c>
      <c r="D139">
        <v>41</v>
      </c>
      <c r="E139" t="s">
        <v>94</v>
      </c>
      <c r="F139">
        <v>114</v>
      </c>
      <c r="G139">
        <v>105</v>
      </c>
      <c r="H139" t="s">
        <v>13</v>
      </c>
      <c r="I139" t="s">
        <v>14</v>
      </c>
    </row>
    <row r="140" spans="1:17">
      <c r="B140">
        <v>411</v>
      </c>
      <c r="C140">
        <v>56</v>
      </c>
      <c r="D140">
        <v>49</v>
      </c>
      <c r="E140">
        <v>47</v>
      </c>
      <c r="F140">
        <v>33</v>
      </c>
      <c r="G140">
        <v>27</v>
      </c>
      <c r="H140">
        <v>22</v>
      </c>
      <c r="I140">
        <v>18</v>
      </c>
      <c r="J140">
        <v>6535</v>
      </c>
      <c r="K140">
        <v>2.2000000000000002</v>
      </c>
      <c r="L140">
        <v>1.94</v>
      </c>
      <c r="M140">
        <v>1.84</v>
      </c>
      <c r="N140">
        <v>1.31</v>
      </c>
      <c r="O140">
        <v>1.08</v>
      </c>
      <c r="P140">
        <v>0.85</v>
      </c>
      <c r="Q140">
        <v>0.72</v>
      </c>
    </row>
    <row r="141" spans="1:17">
      <c r="B141">
        <v>629</v>
      </c>
      <c r="C141">
        <v>86</v>
      </c>
      <c r="D141">
        <v>78</v>
      </c>
      <c r="E141">
        <v>74</v>
      </c>
      <c r="F141">
        <v>55</v>
      </c>
      <c r="G141">
        <v>47</v>
      </c>
      <c r="H141">
        <v>36</v>
      </c>
      <c r="I141">
        <v>29</v>
      </c>
      <c r="J141">
        <v>9999</v>
      </c>
      <c r="K141">
        <v>3.39</v>
      </c>
      <c r="L141">
        <v>3.07</v>
      </c>
      <c r="M141">
        <v>2.92</v>
      </c>
      <c r="N141">
        <v>2.16</v>
      </c>
      <c r="O141">
        <v>1.84</v>
      </c>
      <c r="P141">
        <v>1.41</v>
      </c>
      <c r="Q141">
        <v>1.1499999999999999</v>
      </c>
    </row>
    <row r="142" spans="1:17">
      <c r="B142">
        <v>814</v>
      </c>
      <c r="C142">
        <v>115</v>
      </c>
      <c r="D142">
        <v>104</v>
      </c>
      <c r="E142">
        <v>99</v>
      </c>
      <c r="F142">
        <v>73</v>
      </c>
      <c r="G142">
        <v>59</v>
      </c>
      <c r="H142">
        <v>47</v>
      </c>
      <c r="I142">
        <v>40</v>
      </c>
      <c r="J142">
        <v>12935</v>
      </c>
      <c r="K142">
        <v>4.5199999999999996</v>
      </c>
      <c r="L142">
        <v>4.1100000000000003</v>
      </c>
      <c r="M142">
        <v>3.88</v>
      </c>
      <c r="N142">
        <v>2.87</v>
      </c>
      <c r="O142">
        <v>2.33</v>
      </c>
      <c r="P142">
        <v>1.87</v>
      </c>
      <c r="Q142">
        <v>1.57</v>
      </c>
    </row>
    <row r="143" spans="1:17">
      <c r="A143" t="s">
        <v>38</v>
      </c>
      <c r="B143">
        <v>1</v>
      </c>
      <c r="C143" t="s">
        <v>39</v>
      </c>
      <c r="D143" t="s">
        <v>40</v>
      </c>
      <c r="E143" t="s">
        <v>95</v>
      </c>
    </row>
    <row r="144" spans="1:17">
      <c r="A144" t="s">
        <v>93</v>
      </c>
      <c r="B144" t="s">
        <v>46</v>
      </c>
      <c r="C144" t="s">
        <v>96</v>
      </c>
    </row>
    <row r="145" spans="1:17">
      <c r="A145" t="s">
        <v>12</v>
      </c>
      <c r="B145">
        <v>540</v>
      </c>
      <c r="C145">
        <v>44</v>
      </c>
      <c r="D145">
        <v>41</v>
      </c>
      <c r="E145" t="s">
        <v>97</v>
      </c>
      <c r="F145">
        <v>111</v>
      </c>
      <c r="G145">
        <v>106</v>
      </c>
      <c r="H145" t="s">
        <v>13</v>
      </c>
      <c r="I145" t="s">
        <v>14</v>
      </c>
    </row>
    <row r="146" spans="1:17">
      <c r="B146">
        <v>416</v>
      </c>
      <c r="C146">
        <v>56</v>
      </c>
      <c r="D146">
        <v>50</v>
      </c>
      <c r="E146">
        <v>47</v>
      </c>
      <c r="F146">
        <v>34</v>
      </c>
      <c r="G146">
        <v>29</v>
      </c>
      <c r="H146">
        <v>23</v>
      </c>
      <c r="I146">
        <v>20</v>
      </c>
      <c r="J146">
        <v>6610</v>
      </c>
      <c r="K146">
        <v>2.19</v>
      </c>
      <c r="L146">
        <v>1.95</v>
      </c>
      <c r="M146">
        <v>1.84</v>
      </c>
      <c r="N146">
        <v>1.34</v>
      </c>
      <c r="O146">
        <v>1.1200000000000001</v>
      </c>
      <c r="P146">
        <v>0.89</v>
      </c>
      <c r="Q146">
        <v>0.77</v>
      </c>
    </row>
    <row r="147" spans="1:17">
      <c r="B147">
        <v>625</v>
      </c>
      <c r="C147">
        <v>85</v>
      </c>
      <c r="D147">
        <v>77</v>
      </c>
      <c r="E147">
        <v>73</v>
      </c>
      <c r="F147">
        <v>54</v>
      </c>
      <c r="G147">
        <v>45</v>
      </c>
      <c r="H147">
        <v>36</v>
      </c>
      <c r="I147">
        <v>30</v>
      </c>
      <c r="J147">
        <v>9927</v>
      </c>
      <c r="K147">
        <v>3.35</v>
      </c>
      <c r="L147">
        <v>3.02</v>
      </c>
      <c r="M147">
        <v>2.87</v>
      </c>
      <c r="N147">
        <v>2.13</v>
      </c>
      <c r="O147">
        <v>1.76</v>
      </c>
      <c r="P147">
        <v>1.4</v>
      </c>
      <c r="Q147">
        <v>1.18</v>
      </c>
    </row>
    <row r="148" spans="1:17">
      <c r="B148">
        <v>817</v>
      </c>
      <c r="C148">
        <v>114</v>
      </c>
      <c r="D148">
        <v>103</v>
      </c>
      <c r="E148">
        <v>98</v>
      </c>
      <c r="F148">
        <v>73</v>
      </c>
      <c r="G148">
        <v>60</v>
      </c>
      <c r="H148">
        <v>48</v>
      </c>
      <c r="I148">
        <v>40</v>
      </c>
      <c r="J148">
        <v>12974</v>
      </c>
      <c r="K148">
        <v>4.4800000000000004</v>
      </c>
      <c r="L148">
        <v>4.05</v>
      </c>
      <c r="M148">
        <v>3.84</v>
      </c>
      <c r="N148">
        <v>2.86</v>
      </c>
      <c r="O148">
        <v>2.36</v>
      </c>
      <c r="P148">
        <v>1.88</v>
      </c>
      <c r="Q148">
        <v>1.58</v>
      </c>
    </row>
    <row r="149" spans="1:17">
      <c r="A149" t="s">
        <v>38</v>
      </c>
      <c r="B149">
        <v>1</v>
      </c>
      <c r="C149" t="s">
        <v>39</v>
      </c>
      <c r="D149" t="s">
        <v>40</v>
      </c>
      <c r="E149" t="s">
        <v>98</v>
      </c>
    </row>
    <row r="150" spans="1:17">
      <c r="A150" t="s">
        <v>93</v>
      </c>
      <c r="B150" t="s">
        <v>49</v>
      </c>
      <c r="C150" t="s">
        <v>96</v>
      </c>
    </row>
    <row r="151" spans="1:17">
      <c r="A151" t="s">
        <v>12</v>
      </c>
      <c r="B151">
        <v>543</v>
      </c>
      <c r="C151">
        <v>44</v>
      </c>
      <c r="D151">
        <v>41</v>
      </c>
      <c r="E151" t="s">
        <v>99</v>
      </c>
      <c r="F151">
        <v>110</v>
      </c>
      <c r="G151">
        <v>106</v>
      </c>
      <c r="H151" t="s">
        <v>13</v>
      </c>
      <c r="I151" t="s">
        <v>14</v>
      </c>
    </row>
    <row r="152" spans="1:17">
      <c r="B152">
        <v>415</v>
      </c>
      <c r="C152">
        <v>50</v>
      </c>
      <c r="D152">
        <v>48</v>
      </c>
      <c r="E152">
        <v>44</v>
      </c>
      <c r="F152">
        <v>35</v>
      </c>
      <c r="G152">
        <v>28</v>
      </c>
      <c r="H152">
        <v>23</v>
      </c>
      <c r="I152">
        <v>20</v>
      </c>
      <c r="J152">
        <v>6586</v>
      </c>
      <c r="K152">
        <v>1.98</v>
      </c>
      <c r="L152">
        <v>1.88</v>
      </c>
      <c r="M152">
        <v>1.74</v>
      </c>
      <c r="N152">
        <v>1.36</v>
      </c>
      <c r="O152">
        <v>1.1100000000000001</v>
      </c>
      <c r="P152">
        <v>0.89</v>
      </c>
      <c r="Q152">
        <v>0.77</v>
      </c>
    </row>
    <row r="153" spans="1:17">
      <c r="B153">
        <v>630</v>
      </c>
      <c r="C153">
        <v>82</v>
      </c>
      <c r="D153">
        <v>77</v>
      </c>
      <c r="E153">
        <v>70</v>
      </c>
      <c r="F153">
        <v>56</v>
      </c>
      <c r="G153">
        <v>47</v>
      </c>
      <c r="H153">
        <v>37</v>
      </c>
      <c r="I153">
        <v>31</v>
      </c>
      <c r="J153">
        <v>10011</v>
      </c>
      <c r="K153">
        <v>3.24</v>
      </c>
      <c r="L153">
        <v>3.02</v>
      </c>
      <c r="M153">
        <v>2.77</v>
      </c>
      <c r="N153">
        <v>2.21</v>
      </c>
      <c r="O153">
        <v>1.84</v>
      </c>
      <c r="P153">
        <v>1.45</v>
      </c>
      <c r="Q153">
        <v>1.21</v>
      </c>
    </row>
    <row r="154" spans="1:17">
      <c r="B154">
        <v>806</v>
      </c>
      <c r="C154">
        <v>110</v>
      </c>
      <c r="D154">
        <v>101</v>
      </c>
      <c r="E154">
        <v>93</v>
      </c>
      <c r="F154">
        <v>75</v>
      </c>
      <c r="G154">
        <v>62</v>
      </c>
      <c r="H154">
        <v>49</v>
      </c>
      <c r="I154">
        <v>40</v>
      </c>
      <c r="J154">
        <v>12800</v>
      </c>
      <c r="K154">
        <v>4.3499999999999996</v>
      </c>
      <c r="L154">
        <v>3.99</v>
      </c>
      <c r="M154">
        <v>3.67</v>
      </c>
      <c r="N154">
        <v>2.94</v>
      </c>
      <c r="O154">
        <v>2.42</v>
      </c>
      <c r="P154">
        <v>1.93</v>
      </c>
      <c r="Q154">
        <v>1.57</v>
      </c>
    </row>
    <row r="155" spans="1:17">
      <c r="A155" t="s">
        <v>38</v>
      </c>
      <c r="B155">
        <v>1</v>
      </c>
      <c r="C155" t="s">
        <v>39</v>
      </c>
      <c r="D155" t="s">
        <v>40</v>
      </c>
      <c r="E155" t="s">
        <v>100</v>
      </c>
    </row>
    <row r="156" spans="1:17">
      <c r="A156" t="s">
        <v>93</v>
      </c>
      <c r="B156" t="s">
        <v>49</v>
      </c>
      <c r="C156" t="s">
        <v>52</v>
      </c>
    </row>
    <row r="157" spans="1:17">
      <c r="A157" t="s">
        <v>12</v>
      </c>
      <c r="B157">
        <v>548</v>
      </c>
      <c r="C157">
        <v>45</v>
      </c>
      <c r="D157">
        <v>40</v>
      </c>
      <c r="E157" t="s">
        <v>101</v>
      </c>
      <c r="F157">
        <v>112</v>
      </c>
      <c r="G157">
        <v>104</v>
      </c>
      <c r="H157" t="s">
        <v>13</v>
      </c>
      <c r="I157" t="s">
        <v>14</v>
      </c>
    </row>
    <row r="158" spans="1:17">
      <c r="B158">
        <v>408</v>
      </c>
      <c r="C158">
        <v>64</v>
      </c>
      <c r="D158">
        <v>60</v>
      </c>
      <c r="E158">
        <v>54</v>
      </c>
      <c r="F158">
        <v>43</v>
      </c>
      <c r="G158">
        <v>36</v>
      </c>
      <c r="H158">
        <v>28</v>
      </c>
      <c r="I158">
        <v>22</v>
      </c>
      <c r="J158">
        <v>6479</v>
      </c>
      <c r="K158">
        <v>2.5299999999999998</v>
      </c>
      <c r="L158">
        <v>2.35</v>
      </c>
      <c r="M158">
        <v>2.12</v>
      </c>
      <c r="N158">
        <v>1.67</v>
      </c>
      <c r="O158">
        <v>1.41</v>
      </c>
      <c r="P158">
        <v>1.1000000000000001</v>
      </c>
      <c r="Q158">
        <v>0.88</v>
      </c>
    </row>
    <row r="159" spans="1:17">
      <c r="B159">
        <v>628</v>
      </c>
      <c r="C159">
        <v>100</v>
      </c>
      <c r="D159">
        <v>93</v>
      </c>
      <c r="E159">
        <v>84</v>
      </c>
      <c r="F159">
        <v>67</v>
      </c>
      <c r="G159">
        <v>53</v>
      </c>
      <c r="H159">
        <v>41</v>
      </c>
      <c r="I159">
        <v>35</v>
      </c>
      <c r="J159">
        <v>9979</v>
      </c>
      <c r="K159">
        <v>3.92</v>
      </c>
      <c r="L159">
        <v>3.64</v>
      </c>
      <c r="M159">
        <v>3.3</v>
      </c>
      <c r="N159">
        <v>2.65</v>
      </c>
      <c r="O159">
        <v>2.09</v>
      </c>
      <c r="P159">
        <v>1.63</v>
      </c>
      <c r="Q159">
        <v>1.39</v>
      </c>
    </row>
    <row r="160" spans="1:17">
      <c r="B160">
        <v>811</v>
      </c>
      <c r="C160">
        <v>130</v>
      </c>
      <c r="D160">
        <v>120</v>
      </c>
      <c r="E160">
        <v>109</v>
      </c>
      <c r="F160">
        <v>86</v>
      </c>
      <c r="G160">
        <v>71</v>
      </c>
      <c r="H160">
        <v>55</v>
      </c>
      <c r="I160">
        <v>45</v>
      </c>
      <c r="J160">
        <v>12883</v>
      </c>
      <c r="K160">
        <v>5.1100000000000003</v>
      </c>
      <c r="L160">
        <v>4.72</v>
      </c>
      <c r="M160">
        <v>4.28</v>
      </c>
      <c r="N160">
        <v>3.4</v>
      </c>
      <c r="O160">
        <v>2.78</v>
      </c>
      <c r="P160">
        <v>2.16</v>
      </c>
      <c r="Q160">
        <v>1.77</v>
      </c>
    </row>
    <row r="161" spans="1:17">
      <c r="A161" t="s">
        <v>38</v>
      </c>
      <c r="B161">
        <v>1</v>
      </c>
      <c r="C161" t="s">
        <v>39</v>
      </c>
      <c r="D161" t="s">
        <v>40</v>
      </c>
      <c r="E161" t="s">
        <v>102</v>
      </c>
    </row>
    <row r="162" spans="1:17">
      <c r="A162" t="s">
        <v>103</v>
      </c>
      <c r="B162" t="s">
        <v>46</v>
      </c>
    </row>
    <row r="163" spans="1:17">
      <c r="A163" t="s">
        <v>12</v>
      </c>
      <c r="B163">
        <v>549</v>
      </c>
      <c r="C163">
        <v>44</v>
      </c>
      <c r="D163">
        <v>40</v>
      </c>
      <c r="E163" t="s">
        <v>104</v>
      </c>
      <c r="F163">
        <v>110</v>
      </c>
      <c r="G163">
        <v>104</v>
      </c>
      <c r="H163" t="s">
        <v>13</v>
      </c>
      <c r="I163" t="s">
        <v>14</v>
      </c>
    </row>
    <row r="164" spans="1:17">
      <c r="B164">
        <v>398</v>
      </c>
      <c r="C164">
        <v>64</v>
      </c>
      <c r="D164">
        <v>60</v>
      </c>
      <c r="E164">
        <v>55</v>
      </c>
      <c r="F164">
        <v>43</v>
      </c>
      <c r="G164">
        <v>35</v>
      </c>
      <c r="H164">
        <v>27</v>
      </c>
      <c r="I164">
        <v>23</v>
      </c>
      <c r="J164">
        <v>6324</v>
      </c>
      <c r="K164">
        <v>2.5099999999999998</v>
      </c>
      <c r="L164">
        <v>2.35</v>
      </c>
      <c r="M164">
        <v>2.16</v>
      </c>
      <c r="N164">
        <v>1.68</v>
      </c>
      <c r="O164">
        <v>1.38</v>
      </c>
      <c r="P164">
        <v>1.04</v>
      </c>
      <c r="Q164">
        <v>0.92</v>
      </c>
    </row>
    <row r="165" spans="1:17">
      <c r="B165">
        <v>614</v>
      </c>
      <c r="C165">
        <v>101</v>
      </c>
      <c r="D165">
        <v>93</v>
      </c>
      <c r="E165">
        <v>85</v>
      </c>
      <c r="F165">
        <v>68</v>
      </c>
      <c r="G165">
        <v>54</v>
      </c>
      <c r="H165">
        <v>43</v>
      </c>
      <c r="I165">
        <v>35</v>
      </c>
      <c r="J165">
        <v>9757</v>
      </c>
      <c r="K165">
        <v>3.97</v>
      </c>
      <c r="L165">
        <v>3.67</v>
      </c>
      <c r="M165">
        <v>3.36</v>
      </c>
      <c r="N165">
        <v>2.66</v>
      </c>
      <c r="O165">
        <v>2.14</v>
      </c>
      <c r="P165">
        <v>1.67</v>
      </c>
      <c r="Q165">
        <v>1.37</v>
      </c>
    </row>
    <row r="166" spans="1:17">
      <c r="B166">
        <v>809</v>
      </c>
      <c r="C166">
        <v>131</v>
      </c>
      <c r="D166">
        <v>122</v>
      </c>
      <c r="E166">
        <v>112</v>
      </c>
      <c r="F166">
        <v>87</v>
      </c>
      <c r="G166">
        <v>71</v>
      </c>
      <c r="H166">
        <v>56</v>
      </c>
      <c r="I166">
        <v>45</v>
      </c>
      <c r="J166">
        <v>12859</v>
      </c>
      <c r="K166">
        <v>5.17</v>
      </c>
      <c r="L166">
        <v>4.8</v>
      </c>
      <c r="M166">
        <v>4.41</v>
      </c>
      <c r="N166">
        <v>3.43</v>
      </c>
      <c r="O166">
        <v>2.81</v>
      </c>
      <c r="P166">
        <v>2.2000000000000002</v>
      </c>
      <c r="Q166">
        <v>1.76</v>
      </c>
    </row>
    <row r="167" spans="1:17">
      <c r="A167" t="s">
        <v>38</v>
      </c>
      <c r="B167">
        <v>1</v>
      </c>
      <c r="C167" t="s">
        <v>39</v>
      </c>
      <c r="D167" t="s">
        <v>40</v>
      </c>
      <c r="E167" t="s">
        <v>105</v>
      </c>
    </row>
    <row r="168" spans="1:17">
      <c r="A168" t="s">
        <v>103</v>
      </c>
      <c r="B168" t="s">
        <v>49</v>
      </c>
    </row>
    <row r="169" spans="1:17">
      <c r="A169" t="s">
        <v>12</v>
      </c>
      <c r="B169">
        <v>582</v>
      </c>
      <c r="C169">
        <v>44</v>
      </c>
      <c r="D169">
        <v>39</v>
      </c>
      <c r="E169" t="s">
        <v>106</v>
      </c>
      <c r="F169">
        <v>111</v>
      </c>
      <c r="G169">
        <v>101</v>
      </c>
      <c r="H169" t="s">
        <v>13</v>
      </c>
      <c r="I169" t="s">
        <v>14</v>
      </c>
    </row>
    <row r="170" spans="1:17">
      <c r="B170">
        <v>405</v>
      </c>
      <c r="C170">
        <v>71</v>
      </c>
      <c r="D170">
        <v>68</v>
      </c>
      <c r="E170">
        <v>63</v>
      </c>
      <c r="F170">
        <v>50</v>
      </c>
      <c r="G170">
        <v>39</v>
      </c>
      <c r="H170">
        <v>32</v>
      </c>
      <c r="I170">
        <v>26</v>
      </c>
      <c r="J170">
        <v>6428</v>
      </c>
      <c r="K170">
        <v>2.8</v>
      </c>
      <c r="L170">
        <v>2.69</v>
      </c>
      <c r="M170">
        <v>2.4700000000000002</v>
      </c>
      <c r="N170">
        <v>1.95</v>
      </c>
      <c r="O170">
        <v>1.54</v>
      </c>
      <c r="P170">
        <v>1.24</v>
      </c>
      <c r="Q170">
        <v>1.04</v>
      </c>
    </row>
    <row r="171" spans="1:17">
      <c r="B171">
        <v>617</v>
      </c>
      <c r="C171">
        <v>114</v>
      </c>
      <c r="D171">
        <v>105</v>
      </c>
      <c r="E171">
        <v>98</v>
      </c>
      <c r="F171">
        <v>77</v>
      </c>
      <c r="G171">
        <v>62</v>
      </c>
      <c r="H171">
        <v>49</v>
      </c>
      <c r="I171">
        <v>40</v>
      </c>
      <c r="J171">
        <v>9800</v>
      </c>
      <c r="K171">
        <v>4.4800000000000004</v>
      </c>
      <c r="L171">
        <v>4.1399999999999997</v>
      </c>
      <c r="M171">
        <v>3.85</v>
      </c>
      <c r="N171">
        <v>3.02</v>
      </c>
      <c r="O171">
        <v>2.44</v>
      </c>
      <c r="P171">
        <v>1.91</v>
      </c>
      <c r="Q171">
        <v>1.58</v>
      </c>
    </row>
    <row r="172" spans="1:17">
      <c r="B172">
        <v>810</v>
      </c>
      <c r="C172">
        <v>152</v>
      </c>
      <c r="D172">
        <v>140</v>
      </c>
      <c r="E172">
        <v>131</v>
      </c>
      <c r="F172">
        <v>100</v>
      </c>
      <c r="G172">
        <v>83</v>
      </c>
      <c r="H172">
        <v>64</v>
      </c>
      <c r="I172">
        <v>52</v>
      </c>
      <c r="J172">
        <v>12871</v>
      </c>
      <c r="K172">
        <v>5.97</v>
      </c>
      <c r="L172">
        <v>5.52</v>
      </c>
      <c r="M172">
        <v>5.14</v>
      </c>
      <c r="N172">
        <v>3.95</v>
      </c>
      <c r="O172">
        <v>3.28</v>
      </c>
      <c r="P172">
        <v>2.52</v>
      </c>
      <c r="Q172">
        <v>2.0499999999999998</v>
      </c>
    </row>
    <row r="173" spans="1:17">
      <c r="A173" t="s">
        <v>38</v>
      </c>
      <c r="B173">
        <v>1</v>
      </c>
      <c r="C173" t="s">
        <v>39</v>
      </c>
      <c r="D173" t="s">
        <v>40</v>
      </c>
      <c r="E173" t="s">
        <v>107</v>
      </c>
    </row>
    <row r="174" spans="1:17">
      <c r="A174" t="s">
        <v>108</v>
      </c>
      <c r="B174" t="s">
        <v>46</v>
      </c>
    </row>
    <row r="175" spans="1:17">
      <c r="A175" t="s">
        <v>108</v>
      </c>
      <c r="B175" t="s">
        <v>46</v>
      </c>
    </row>
    <row r="176" spans="1:17">
      <c r="A176" t="s">
        <v>12</v>
      </c>
      <c r="B176">
        <v>583</v>
      </c>
      <c r="C176">
        <v>44</v>
      </c>
      <c r="D176">
        <v>39</v>
      </c>
      <c r="E176" t="s">
        <v>109</v>
      </c>
      <c r="F176">
        <v>111</v>
      </c>
      <c r="G176">
        <v>102</v>
      </c>
      <c r="H176" t="s">
        <v>13</v>
      </c>
      <c r="I176" t="s">
        <v>14</v>
      </c>
    </row>
    <row r="177" spans="1:17">
      <c r="B177">
        <v>409</v>
      </c>
      <c r="C177">
        <v>74</v>
      </c>
      <c r="D177">
        <v>68</v>
      </c>
      <c r="E177">
        <v>63</v>
      </c>
      <c r="F177">
        <v>49</v>
      </c>
      <c r="G177">
        <v>40</v>
      </c>
      <c r="H177">
        <v>31</v>
      </c>
      <c r="I177">
        <v>25</v>
      </c>
      <c r="J177">
        <v>6491</v>
      </c>
      <c r="K177">
        <v>2.91</v>
      </c>
      <c r="L177">
        <v>2.66</v>
      </c>
      <c r="M177">
        <v>2.4700000000000002</v>
      </c>
      <c r="N177">
        <v>1.91</v>
      </c>
      <c r="O177">
        <v>1.56</v>
      </c>
      <c r="P177">
        <v>1.23</v>
      </c>
      <c r="Q177">
        <v>0.98</v>
      </c>
    </row>
    <row r="178" spans="1:17">
      <c r="B178">
        <v>631</v>
      </c>
      <c r="C178">
        <v>117</v>
      </c>
      <c r="D178">
        <v>108</v>
      </c>
      <c r="E178">
        <v>100</v>
      </c>
      <c r="F178">
        <v>78</v>
      </c>
      <c r="G178">
        <v>64</v>
      </c>
      <c r="H178">
        <v>49</v>
      </c>
      <c r="I178">
        <v>41</v>
      </c>
      <c r="J178">
        <v>10031</v>
      </c>
      <c r="K178">
        <v>4.6100000000000003</v>
      </c>
      <c r="L178">
        <v>4.2699999999999996</v>
      </c>
      <c r="M178">
        <v>3.95</v>
      </c>
      <c r="N178">
        <v>3.07</v>
      </c>
      <c r="O178">
        <v>2.5</v>
      </c>
      <c r="P178">
        <v>1.94</v>
      </c>
      <c r="Q178">
        <v>1.62</v>
      </c>
    </row>
    <row r="179" spans="1:17">
      <c r="B179">
        <v>807</v>
      </c>
      <c r="C179">
        <v>152</v>
      </c>
      <c r="D179">
        <v>141</v>
      </c>
      <c r="E179">
        <v>131</v>
      </c>
      <c r="F179">
        <v>102</v>
      </c>
      <c r="G179">
        <v>83</v>
      </c>
      <c r="H179">
        <v>65</v>
      </c>
      <c r="I179">
        <v>52</v>
      </c>
      <c r="J179">
        <v>12815</v>
      </c>
      <c r="K179">
        <v>5.99</v>
      </c>
      <c r="L179">
        <v>5.57</v>
      </c>
      <c r="M179">
        <v>5.15</v>
      </c>
      <c r="N179">
        <v>4</v>
      </c>
      <c r="O179">
        <v>3.27</v>
      </c>
      <c r="P179">
        <v>2.5499999999999998</v>
      </c>
      <c r="Q179">
        <v>2.06</v>
      </c>
    </row>
    <row r="180" spans="1:17">
      <c r="A180" t="s">
        <v>38</v>
      </c>
      <c r="B180">
        <v>1</v>
      </c>
      <c r="C180" t="s">
        <v>39</v>
      </c>
      <c r="D180" t="s">
        <v>40</v>
      </c>
      <c r="E180" t="s">
        <v>110</v>
      </c>
    </row>
    <row r="181" spans="1:17">
      <c r="A181" t="s">
        <v>108</v>
      </c>
      <c r="B181" t="s">
        <v>49</v>
      </c>
    </row>
    <row r="182" spans="1:17">
      <c r="A182" t="s">
        <v>12</v>
      </c>
      <c r="B182">
        <v>629</v>
      </c>
      <c r="C182">
        <v>45</v>
      </c>
      <c r="D182">
        <v>40</v>
      </c>
      <c r="E182" t="s">
        <v>111</v>
      </c>
      <c r="F182">
        <v>113</v>
      </c>
      <c r="G182">
        <v>104</v>
      </c>
      <c r="H182" t="s">
        <v>13</v>
      </c>
      <c r="I182" t="s">
        <v>14</v>
      </c>
    </row>
    <row r="183" spans="1:17">
      <c r="B183">
        <v>403</v>
      </c>
      <c r="C183">
        <v>51</v>
      </c>
      <c r="D183">
        <v>47</v>
      </c>
      <c r="E183">
        <v>44</v>
      </c>
      <c r="F183">
        <v>34</v>
      </c>
      <c r="G183">
        <v>27</v>
      </c>
      <c r="H183">
        <v>21</v>
      </c>
      <c r="I183">
        <v>17</v>
      </c>
      <c r="J183">
        <v>6408</v>
      </c>
      <c r="K183">
        <v>2.02</v>
      </c>
      <c r="L183">
        <v>1.85</v>
      </c>
      <c r="M183">
        <v>1.75</v>
      </c>
      <c r="N183">
        <v>1.34</v>
      </c>
      <c r="O183">
        <v>1.06</v>
      </c>
      <c r="P183">
        <v>0.83</v>
      </c>
      <c r="Q183">
        <v>0.67</v>
      </c>
    </row>
    <row r="184" spans="1:17">
      <c r="B184">
        <v>636</v>
      </c>
      <c r="C184">
        <v>83</v>
      </c>
      <c r="D184">
        <v>76</v>
      </c>
      <c r="E184">
        <v>72</v>
      </c>
      <c r="F184">
        <v>53</v>
      </c>
      <c r="G184">
        <v>44</v>
      </c>
      <c r="H184">
        <v>34</v>
      </c>
      <c r="I184">
        <v>30</v>
      </c>
      <c r="J184">
        <v>10102</v>
      </c>
      <c r="K184">
        <v>3.26</v>
      </c>
      <c r="L184">
        <v>2.98</v>
      </c>
      <c r="M184">
        <v>2.82</v>
      </c>
      <c r="N184">
        <v>2.09</v>
      </c>
      <c r="O184">
        <v>1.72</v>
      </c>
      <c r="P184">
        <v>1.35</v>
      </c>
      <c r="Q184">
        <v>1.18</v>
      </c>
    </row>
    <row r="185" spans="1:17">
      <c r="B185">
        <v>812</v>
      </c>
      <c r="C185">
        <v>108</v>
      </c>
      <c r="D185">
        <v>99</v>
      </c>
      <c r="E185">
        <v>94</v>
      </c>
      <c r="F185">
        <v>70</v>
      </c>
      <c r="G185">
        <v>59</v>
      </c>
      <c r="H185">
        <v>46</v>
      </c>
      <c r="I185">
        <v>36</v>
      </c>
      <c r="J185">
        <v>12899</v>
      </c>
      <c r="K185">
        <v>4.2699999999999996</v>
      </c>
      <c r="L185">
        <v>3.9</v>
      </c>
      <c r="M185">
        <v>3.7</v>
      </c>
      <c r="N185">
        <v>2.75</v>
      </c>
      <c r="O185">
        <v>2.31</v>
      </c>
      <c r="P185">
        <v>1.8</v>
      </c>
      <c r="Q185">
        <v>1.43</v>
      </c>
    </row>
    <row r="186" spans="1:17">
      <c r="A186" t="s">
        <v>38</v>
      </c>
      <c r="B186">
        <v>1</v>
      </c>
      <c r="C186" t="s">
        <v>39</v>
      </c>
      <c r="D186" t="s">
        <v>40</v>
      </c>
      <c r="E186" t="s">
        <v>112</v>
      </c>
    </row>
    <row r="187" spans="1:17">
      <c r="A187" t="s">
        <v>113</v>
      </c>
      <c r="B187" t="s">
        <v>46</v>
      </c>
      <c r="C187" t="s">
        <v>52</v>
      </c>
    </row>
    <row r="188" spans="1:17">
      <c r="A188" t="s">
        <v>12</v>
      </c>
      <c r="B188">
        <v>630</v>
      </c>
      <c r="C188">
        <v>44</v>
      </c>
      <c r="D188">
        <v>39</v>
      </c>
      <c r="E188" t="s">
        <v>114</v>
      </c>
      <c r="F188">
        <v>111</v>
      </c>
      <c r="G188">
        <v>102</v>
      </c>
      <c r="H188" t="s">
        <v>13</v>
      </c>
      <c r="I188" t="s">
        <v>14</v>
      </c>
    </row>
    <row r="189" spans="1:17">
      <c r="B189">
        <v>405</v>
      </c>
      <c r="C189">
        <v>53</v>
      </c>
      <c r="D189">
        <v>48</v>
      </c>
      <c r="E189">
        <v>44</v>
      </c>
      <c r="F189">
        <v>34</v>
      </c>
      <c r="G189">
        <v>28</v>
      </c>
      <c r="H189">
        <v>21</v>
      </c>
      <c r="I189">
        <v>17</v>
      </c>
      <c r="J189">
        <v>6436</v>
      </c>
      <c r="K189">
        <v>2.0699999999999998</v>
      </c>
      <c r="L189">
        <v>1.87</v>
      </c>
      <c r="M189">
        <v>1.74</v>
      </c>
      <c r="N189">
        <v>1.33</v>
      </c>
      <c r="O189">
        <v>1.0900000000000001</v>
      </c>
      <c r="P189">
        <v>0.84</v>
      </c>
      <c r="Q189">
        <v>0.66</v>
      </c>
    </row>
    <row r="190" spans="1:17">
      <c r="B190">
        <v>634</v>
      </c>
      <c r="C190">
        <v>82</v>
      </c>
      <c r="D190">
        <v>75</v>
      </c>
      <c r="E190">
        <v>70</v>
      </c>
      <c r="F190">
        <v>56</v>
      </c>
      <c r="G190">
        <v>44</v>
      </c>
      <c r="H190">
        <v>34</v>
      </c>
      <c r="I190">
        <v>31</v>
      </c>
      <c r="J190">
        <v>10066</v>
      </c>
      <c r="K190">
        <v>3.24</v>
      </c>
      <c r="L190">
        <v>2.96</v>
      </c>
      <c r="M190">
        <v>2.77</v>
      </c>
      <c r="N190">
        <v>2.2000000000000002</v>
      </c>
      <c r="O190">
        <v>1.72</v>
      </c>
      <c r="P190">
        <v>1.35</v>
      </c>
      <c r="Q190">
        <v>1.23</v>
      </c>
    </row>
    <row r="191" spans="1:17">
      <c r="B191">
        <v>807</v>
      </c>
      <c r="C191">
        <v>107</v>
      </c>
      <c r="D191">
        <v>98</v>
      </c>
      <c r="E191">
        <v>91</v>
      </c>
      <c r="F191">
        <v>71</v>
      </c>
      <c r="G191">
        <v>58</v>
      </c>
      <c r="H191">
        <v>45</v>
      </c>
      <c r="I191">
        <v>37</v>
      </c>
      <c r="J191">
        <v>12827</v>
      </c>
      <c r="K191">
        <v>4.2</v>
      </c>
      <c r="L191">
        <v>3.85</v>
      </c>
      <c r="M191">
        <v>3.59</v>
      </c>
      <c r="N191">
        <v>2.78</v>
      </c>
      <c r="O191">
        <v>2.27</v>
      </c>
      <c r="P191">
        <v>1.77</v>
      </c>
      <c r="Q191">
        <v>1.46</v>
      </c>
    </row>
    <row r="192" spans="1:17">
      <c r="A192" t="s">
        <v>38</v>
      </c>
      <c r="B192">
        <v>1</v>
      </c>
      <c r="C192" t="s">
        <v>39</v>
      </c>
      <c r="D192" t="s">
        <v>40</v>
      </c>
      <c r="E192" t="s">
        <v>115</v>
      </c>
    </row>
    <row r="193" spans="1:17">
      <c r="A193" t="s">
        <v>113</v>
      </c>
      <c r="B193" t="s">
        <v>46</v>
      </c>
    </row>
    <row r="194" spans="1:17">
      <c r="A194" t="s">
        <v>12</v>
      </c>
      <c r="B194">
        <v>631</v>
      </c>
      <c r="C194">
        <v>45</v>
      </c>
      <c r="D194">
        <v>39</v>
      </c>
      <c r="E194" t="s">
        <v>116</v>
      </c>
      <c r="F194">
        <v>113</v>
      </c>
      <c r="G194">
        <v>102</v>
      </c>
      <c r="H194" t="s">
        <v>13</v>
      </c>
      <c r="I194" t="s">
        <v>14</v>
      </c>
    </row>
    <row r="195" spans="1:17">
      <c r="B195">
        <v>402</v>
      </c>
      <c r="C195">
        <v>52</v>
      </c>
      <c r="D195">
        <v>47</v>
      </c>
      <c r="E195">
        <v>44</v>
      </c>
      <c r="F195">
        <v>35</v>
      </c>
      <c r="G195">
        <v>28</v>
      </c>
      <c r="H195">
        <v>22</v>
      </c>
      <c r="I195">
        <v>18</v>
      </c>
      <c r="J195">
        <v>6388</v>
      </c>
      <c r="K195">
        <v>2.06</v>
      </c>
      <c r="L195">
        <v>1.85</v>
      </c>
      <c r="M195">
        <v>1.71</v>
      </c>
      <c r="N195">
        <v>1.39</v>
      </c>
      <c r="O195">
        <v>1.0900000000000001</v>
      </c>
      <c r="P195">
        <v>0.85</v>
      </c>
      <c r="Q195">
        <v>0.71</v>
      </c>
    </row>
    <row r="196" spans="1:17">
      <c r="B196">
        <v>635</v>
      </c>
      <c r="C196">
        <v>83</v>
      </c>
      <c r="D196">
        <v>76</v>
      </c>
      <c r="E196">
        <v>70</v>
      </c>
      <c r="F196">
        <v>55</v>
      </c>
      <c r="G196">
        <v>45</v>
      </c>
      <c r="H196">
        <v>35</v>
      </c>
      <c r="I196">
        <v>29</v>
      </c>
      <c r="J196">
        <v>10090</v>
      </c>
      <c r="K196">
        <v>3.26</v>
      </c>
      <c r="L196">
        <v>2.98</v>
      </c>
      <c r="M196">
        <v>2.76</v>
      </c>
      <c r="N196">
        <v>2.15</v>
      </c>
      <c r="O196">
        <v>1.79</v>
      </c>
      <c r="P196">
        <v>1.39</v>
      </c>
      <c r="Q196">
        <v>1.1299999999999999</v>
      </c>
    </row>
    <row r="197" spans="1:17">
      <c r="B197">
        <v>802</v>
      </c>
      <c r="C197">
        <v>107</v>
      </c>
      <c r="D197">
        <v>97</v>
      </c>
      <c r="E197">
        <v>91</v>
      </c>
      <c r="F197">
        <v>71</v>
      </c>
      <c r="G197">
        <v>58</v>
      </c>
      <c r="H197">
        <v>45</v>
      </c>
      <c r="I197">
        <v>37</v>
      </c>
      <c r="J197">
        <v>12748</v>
      </c>
      <c r="K197">
        <v>4.1900000000000004</v>
      </c>
      <c r="L197">
        <v>3.83</v>
      </c>
      <c r="M197">
        <v>3.57</v>
      </c>
      <c r="N197">
        <v>2.78</v>
      </c>
      <c r="O197">
        <v>2.27</v>
      </c>
      <c r="P197">
        <v>1.76</v>
      </c>
      <c r="Q197">
        <v>1.44</v>
      </c>
    </row>
    <row r="198" spans="1:17">
      <c r="A198" t="s">
        <v>38</v>
      </c>
      <c r="B198">
        <v>1</v>
      </c>
      <c r="C198" t="s">
        <v>39</v>
      </c>
      <c r="D198" t="s">
        <v>40</v>
      </c>
      <c r="E198" t="s">
        <v>117</v>
      </c>
    </row>
    <row r="199" spans="1:17">
      <c r="A199" t="s">
        <v>113</v>
      </c>
      <c r="B199" t="s">
        <v>49</v>
      </c>
      <c r="C199" t="s">
        <v>118</v>
      </c>
    </row>
    <row r="200" spans="1:17">
      <c r="A200" t="s">
        <v>113</v>
      </c>
      <c r="B200" t="s">
        <v>49</v>
      </c>
    </row>
    <row r="201" spans="1:17">
      <c r="A201" t="s">
        <v>12</v>
      </c>
      <c r="B201">
        <v>632</v>
      </c>
      <c r="C201">
        <v>46</v>
      </c>
      <c r="D201">
        <v>40</v>
      </c>
      <c r="E201" t="s">
        <v>119</v>
      </c>
      <c r="F201">
        <v>114</v>
      </c>
      <c r="G201">
        <v>103</v>
      </c>
      <c r="H201" t="s">
        <v>13</v>
      </c>
      <c r="I201" t="s">
        <v>14</v>
      </c>
    </row>
    <row r="202" spans="1:17">
      <c r="B202">
        <v>406</v>
      </c>
      <c r="C202">
        <v>55</v>
      </c>
      <c r="D202">
        <v>49</v>
      </c>
      <c r="E202">
        <v>44</v>
      </c>
      <c r="F202">
        <v>36</v>
      </c>
      <c r="G202">
        <v>28</v>
      </c>
      <c r="H202">
        <v>23</v>
      </c>
      <c r="I202">
        <v>19</v>
      </c>
      <c r="J202">
        <v>6451</v>
      </c>
      <c r="K202">
        <v>2.16</v>
      </c>
      <c r="L202">
        <v>1.92</v>
      </c>
      <c r="M202">
        <v>1.74</v>
      </c>
      <c r="N202">
        <v>1.4</v>
      </c>
      <c r="O202">
        <v>1.1100000000000001</v>
      </c>
      <c r="P202">
        <v>0.89</v>
      </c>
      <c r="Q202">
        <v>0.74</v>
      </c>
    </row>
    <row r="203" spans="1:17">
      <c r="B203">
        <v>638</v>
      </c>
      <c r="C203">
        <v>84</v>
      </c>
      <c r="D203">
        <v>78</v>
      </c>
      <c r="E203">
        <v>72</v>
      </c>
      <c r="F203">
        <v>57</v>
      </c>
      <c r="G203">
        <v>45</v>
      </c>
      <c r="H203">
        <v>36</v>
      </c>
      <c r="I203">
        <v>32</v>
      </c>
      <c r="J203">
        <v>10130</v>
      </c>
      <c r="K203">
        <v>3.3</v>
      </c>
      <c r="L203">
        <v>3.08</v>
      </c>
      <c r="M203">
        <v>2.82</v>
      </c>
      <c r="N203">
        <v>2.2400000000000002</v>
      </c>
      <c r="O203">
        <v>1.76</v>
      </c>
      <c r="P203">
        <v>1.43</v>
      </c>
      <c r="Q203">
        <v>1.26</v>
      </c>
    </row>
    <row r="204" spans="1:17">
      <c r="B204">
        <v>802</v>
      </c>
      <c r="C204">
        <v>109</v>
      </c>
      <c r="D204">
        <v>100</v>
      </c>
      <c r="E204">
        <v>92</v>
      </c>
      <c r="F204">
        <v>72</v>
      </c>
      <c r="G204">
        <v>59</v>
      </c>
      <c r="H204">
        <v>46</v>
      </c>
      <c r="I204">
        <v>39</v>
      </c>
      <c r="J204">
        <v>12740</v>
      </c>
      <c r="K204">
        <v>4.28</v>
      </c>
      <c r="L204">
        <v>3.93</v>
      </c>
      <c r="M204">
        <v>3.63</v>
      </c>
      <c r="N204">
        <v>2.84</v>
      </c>
      <c r="O204">
        <v>2.31</v>
      </c>
      <c r="P204">
        <v>1.82</v>
      </c>
      <c r="Q204">
        <v>1.53</v>
      </c>
    </row>
    <row r="205" spans="1:17">
      <c r="A205" t="s">
        <v>38</v>
      </c>
      <c r="B205">
        <v>1</v>
      </c>
      <c r="C205" t="s">
        <v>39</v>
      </c>
      <c r="D205" t="s">
        <v>40</v>
      </c>
      <c r="E205" t="s">
        <v>120</v>
      </c>
    </row>
    <row r="206" spans="1:17">
      <c r="A206" t="s">
        <v>113</v>
      </c>
      <c r="B206" t="s">
        <v>49</v>
      </c>
      <c r="C206" t="s">
        <v>118</v>
      </c>
    </row>
    <row r="207" spans="1:17">
      <c r="A207" t="s">
        <v>12</v>
      </c>
      <c r="B207">
        <v>678</v>
      </c>
      <c r="C207">
        <v>45</v>
      </c>
      <c r="D207">
        <v>40</v>
      </c>
      <c r="E207" t="s">
        <v>121</v>
      </c>
      <c r="F207">
        <v>112</v>
      </c>
      <c r="G207">
        <v>103</v>
      </c>
      <c r="H207" t="s">
        <v>13</v>
      </c>
      <c r="I207" t="s">
        <v>14</v>
      </c>
    </row>
    <row r="208" spans="1:17">
      <c r="B208">
        <v>418</v>
      </c>
      <c r="C208">
        <v>62</v>
      </c>
      <c r="D208">
        <v>59</v>
      </c>
      <c r="E208">
        <v>54</v>
      </c>
      <c r="F208">
        <v>43</v>
      </c>
      <c r="G208">
        <v>36</v>
      </c>
      <c r="H208">
        <v>28</v>
      </c>
      <c r="I208">
        <v>25</v>
      </c>
      <c r="J208">
        <v>6634</v>
      </c>
      <c r="K208">
        <v>2.4300000000000002</v>
      </c>
      <c r="L208">
        <v>2.31</v>
      </c>
      <c r="M208">
        <v>2.13</v>
      </c>
      <c r="N208">
        <v>1.69</v>
      </c>
      <c r="O208">
        <v>1.41</v>
      </c>
      <c r="P208">
        <v>1.1100000000000001</v>
      </c>
      <c r="Q208">
        <v>0.98</v>
      </c>
    </row>
    <row r="209" spans="1:17">
      <c r="B209">
        <v>638</v>
      </c>
      <c r="C209">
        <v>98</v>
      </c>
      <c r="D209">
        <v>91</v>
      </c>
      <c r="E209">
        <v>84</v>
      </c>
      <c r="F209">
        <v>67</v>
      </c>
      <c r="G209">
        <v>56</v>
      </c>
      <c r="H209">
        <v>43</v>
      </c>
      <c r="I209">
        <v>39</v>
      </c>
      <c r="J209">
        <v>10134</v>
      </c>
      <c r="K209">
        <v>3.85</v>
      </c>
      <c r="L209">
        <v>3.56</v>
      </c>
      <c r="M209">
        <v>3.3</v>
      </c>
      <c r="N209">
        <v>2.63</v>
      </c>
      <c r="O209">
        <v>2.19</v>
      </c>
      <c r="P209">
        <v>1.7</v>
      </c>
      <c r="Q209">
        <v>1.53</v>
      </c>
    </row>
    <row r="210" spans="1:17">
      <c r="B210">
        <v>803</v>
      </c>
      <c r="C210">
        <v>125</v>
      </c>
      <c r="D210">
        <v>117</v>
      </c>
      <c r="E210">
        <v>108</v>
      </c>
      <c r="F210">
        <v>86</v>
      </c>
      <c r="G210">
        <v>71</v>
      </c>
      <c r="H210">
        <v>56</v>
      </c>
      <c r="I210">
        <v>47</v>
      </c>
      <c r="J210">
        <v>12760</v>
      </c>
      <c r="K210">
        <v>4.93</v>
      </c>
      <c r="L210">
        <v>4.59</v>
      </c>
      <c r="M210">
        <v>4.26</v>
      </c>
      <c r="N210">
        <v>3.38</v>
      </c>
      <c r="O210">
        <v>2.8</v>
      </c>
      <c r="P210">
        <v>2.2000000000000002</v>
      </c>
      <c r="Q210">
        <v>1.85</v>
      </c>
    </row>
    <row r="211" spans="1:17">
      <c r="A211" t="s">
        <v>38</v>
      </c>
      <c r="B211">
        <v>1</v>
      </c>
      <c r="C211" t="s">
        <v>39</v>
      </c>
      <c r="D211" t="s">
        <v>40</v>
      </c>
      <c r="E211" t="s">
        <v>122</v>
      </c>
    </row>
    <row r="212" spans="1:17">
      <c r="A212" t="s">
        <v>123</v>
      </c>
      <c r="B212" t="s">
        <v>46</v>
      </c>
      <c r="C212" t="s">
        <v>118</v>
      </c>
    </row>
    <row r="213" spans="1:17">
      <c r="A213" t="s">
        <v>12</v>
      </c>
      <c r="B213">
        <v>679</v>
      </c>
      <c r="C213">
        <v>45</v>
      </c>
      <c r="D213">
        <v>39</v>
      </c>
      <c r="E213" t="s">
        <v>124</v>
      </c>
      <c r="F213">
        <v>113</v>
      </c>
      <c r="G213">
        <v>101</v>
      </c>
      <c r="H213" t="s">
        <v>13</v>
      </c>
      <c r="I213" t="s">
        <v>14</v>
      </c>
    </row>
    <row r="214" spans="1:17">
      <c r="B214">
        <v>413</v>
      </c>
      <c r="C214">
        <v>63</v>
      </c>
      <c r="D214">
        <v>59</v>
      </c>
      <c r="E214">
        <v>54</v>
      </c>
      <c r="F214">
        <v>44</v>
      </c>
      <c r="G214">
        <v>36</v>
      </c>
      <c r="H214">
        <v>28</v>
      </c>
      <c r="I214">
        <v>24</v>
      </c>
      <c r="J214">
        <v>6559</v>
      </c>
      <c r="K214">
        <v>2.4900000000000002</v>
      </c>
      <c r="L214">
        <v>2.33</v>
      </c>
      <c r="M214">
        <v>2.12</v>
      </c>
      <c r="N214">
        <v>1.71</v>
      </c>
      <c r="O214">
        <v>1.4</v>
      </c>
      <c r="P214">
        <v>1.1200000000000001</v>
      </c>
      <c r="Q214">
        <v>0.93</v>
      </c>
    </row>
    <row r="215" spans="1:17">
      <c r="B215">
        <v>620</v>
      </c>
      <c r="C215">
        <v>97</v>
      </c>
      <c r="D215">
        <v>90</v>
      </c>
      <c r="E215">
        <v>83</v>
      </c>
      <c r="F215">
        <v>66</v>
      </c>
      <c r="G215">
        <v>55</v>
      </c>
      <c r="H215">
        <v>43</v>
      </c>
      <c r="I215">
        <v>36</v>
      </c>
      <c r="J215">
        <v>9848</v>
      </c>
      <c r="K215">
        <v>3.82</v>
      </c>
      <c r="L215">
        <v>3.56</v>
      </c>
      <c r="M215">
        <v>3.28</v>
      </c>
      <c r="N215">
        <v>2.61</v>
      </c>
      <c r="O215">
        <v>2.15</v>
      </c>
      <c r="P215">
        <v>1.7</v>
      </c>
      <c r="Q215">
        <v>1.42</v>
      </c>
    </row>
    <row r="216" spans="1:17">
      <c r="B216">
        <v>811</v>
      </c>
      <c r="C216">
        <v>129</v>
      </c>
      <c r="D216">
        <v>119</v>
      </c>
      <c r="E216">
        <v>110</v>
      </c>
      <c r="F216">
        <v>87</v>
      </c>
      <c r="G216">
        <v>73</v>
      </c>
      <c r="H216">
        <v>57</v>
      </c>
      <c r="I216">
        <v>47</v>
      </c>
      <c r="J216">
        <v>12883</v>
      </c>
      <c r="K216">
        <v>5.08</v>
      </c>
      <c r="L216">
        <v>4.6900000000000004</v>
      </c>
      <c r="M216">
        <v>4.3499999999999996</v>
      </c>
      <c r="N216">
        <v>3.41</v>
      </c>
      <c r="O216">
        <v>2.85</v>
      </c>
      <c r="P216">
        <v>2.2599999999999998</v>
      </c>
      <c r="Q216">
        <v>1.84</v>
      </c>
    </row>
    <row r="217" spans="1:17">
      <c r="A217" t="s">
        <v>38</v>
      </c>
      <c r="B217">
        <v>1</v>
      </c>
      <c r="C217" t="s">
        <v>39</v>
      </c>
      <c r="D217" t="s">
        <v>40</v>
      </c>
      <c r="E217" t="s">
        <v>125</v>
      </c>
    </row>
    <row r="218" spans="1:17">
      <c r="A218" t="s">
        <v>123</v>
      </c>
      <c r="B218" t="s">
        <v>46</v>
      </c>
    </row>
    <row r="219" spans="1:17">
      <c r="A219" t="s">
        <v>12</v>
      </c>
      <c r="B219">
        <v>680</v>
      </c>
      <c r="C219">
        <v>45</v>
      </c>
      <c r="D219">
        <v>41</v>
      </c>
      <c r="E219" t="s">
        <v>126</v>
      </c>
      <c r="F219">
        <v>113</v>
      </c>
      <c r="G219">
        <v>105</v>
      </c>
      <c r="H219" t="s">
        <v>13</v>
      </c>
      <c r="I219" t="s">
        <v>14</v>
      </c>
    </row>
    <row r="220" spans="1:17">
      <c r="B220">
        <v>400</v>
      </c>
      <c r="C220">
        <v>63</v>
      </c>
      <c r="D220">
        <v>58</v>
      </c>
      <c r="E220">
        <v>54</v>
      </c>
      <c r="F220">
        <v>43</v>
      </c>
      <c r="G220">
        <v>35</v>
      </c>
      <c r="H220">
        <v>28</v>
      </c>
      <c r="I220">
        <v>24</v>
      </c>
      <c r="J220">
        <v>6356</v>
      </c>
      <c r="K220">
        <v>2.4900000000000002</v>
      </c>
      <c r="L220">
        <v>2.2799999999999998</v>
      </c>
      <c r="M220">
        <v>2.13</v>
      </c>
      <c r="N220">
        <v>1.68</v>
      </c>
      <c r="O220">
        <v>1.39</v>
      </c>
      <c r="P220">
        <v>1.1000000000000001</v>
      </c>
      <c r="Q220">
        <v>0.93</v>
      </c>
    </row>
    <row r="221" spans="1:17">
      <c r="B221">
        <v>632</v>
      </c>
      <c r="C221">
        <v>99</v>
      </c>
      <c r="D221">
        <v>92</v>
      </c>
      <c r="E221">
        <v>86</v>
      </c>
      <c r="F221">
        <v>68</v>
      </c>
      <c r="G221">
        <v>55</v>
      </c>
      <c r="H221">
        <v>44</v>
      </c>
      <c r="I221">
        <v>37</v>
      </c>
      <c r="J221">
        <v>10047</v>
      </c>
      <c r="K221">
        <v>3.88</v>
      </c>
      <c r="L221">
        <v>3.61</v>
      </c>
      <c r="M221">
        <v>3.38</v>
      </c>
      <c r="N221">
        <v>2.69</v>
      </c>
      <c r="O221">
        <v>2.17</v>
      </c>
      <c r="P221">
        <v>1.73</v>
      </c>
      <c r="Q221">
        <v>1.44</v>
      </c>
    </row>
    <row r="222" spans="1:17">
      <c r="B222">
        <v>796</v>
      </c>
      <c r="C222">
        <v>129</v>
      </c>
      <c r="D222">
        <v>118</v>
      </c>
      <c r="E222">
        <v>111</v>
      </c>
      <c r="F222">
        <v>86</v>
      </c>
      <c r="G222">
        <v>71</v>
      </c>
      <c r="H222">
        <v>57</v>
      </c>
      <c r="I222">
        <v>46</v>
      </c>
      <c r="J222">
        <v>12653</v>
      </c>
      <c r="K222">
        <v>5.07</v>
      </c>
      <c r="L222">
        <v>4.6500000000000004</v>
      </c>
      <c r="M222">
        <v>4.37</v>
      </c>
      <c r="N222">
        <v>3.37</v>
      </c>
      <c r="O222">
        <v>2.81</v>
      </c>
      <c r="P222">
        <v>2.2200000000000002</v>
      </c>
      <c r="Q222">
        <v>1.82</v>
      </c>
    </row>
    <row r="223" spans="1:17">
      <c r="A223" t="s">
        <v>38</v>
      </c>
      <c r="B223">
        <v>1</v>
      </c>
      <c r="C223" t="s">
        <v>39</v>
      </c>
      <c r="D223" t="s">
        <v>40</v>
      </c>
      <c r="E223" t="s">
        <v>127</v>
      </c>
    </row>
    <row r="224" spans="1:17">
      <c r="A224" t="s">
        <v>123</v>
      </c>
      <c r="B224" t="s">
        <v>49</v>
      </c>
    </row>
    <row r="225" spans="1:17">
      <c r="A225" t="s">
        <v>12</v>
      </c>
      <c r="B225">
        <v>681</v>
      </c>
      <c r="C225">
        <v>45</v>
      </c>
      <c r="D225">
        <v>40</v>
      </c>
      <c r="E225" t="s">
        <v>128</v>
      </c>
      <c r="F225">
        <v>112</v>
      </c>
      <c r="G225">
        <v>104</v>
      </c>
      <c r="H225" t="s">
        <v>13</v>
      </c>
      <c r="I225" t="s">
        <v>14</v>
      </c>
    </row>
    <row r="226" spans="1:17">
      <c r="B226">
        <v>408</v>
      </c>
      <c r="C226">
        <v>63</v>
      </c>
      <c r="D226">
        <v>58</v>
      </c>
      <c r="E226">
        <v>54</v>
      </c>
      <c r="F226">
        <v>42</v>
      </c>
      <c r="G226">
        <v>35</v>
      </c>
      <c r="H226">
        <v>28</v>
      </c>
      <c r="I226">
        <v>23</v>
      </c>
      <c r="J226">
        <v>6483</v>
      </c>
      <c r="K226">
        <v>2.48</v>
      </c>
      <c r="L226">
        <v>2.2799999999999998</v>
      </c>
      <c r="M226">
        <v>2.14</v>
      </c>
      <c r="N226">
        <v>1.65</v>
      </c>
      <c r="O226">
        <v>1.39</v>
      </c>
      <c r="P226">
        <v>1.1100000000000001</v>
      </c>
      <c r="Q226">
        <v>0.91</v>
      </c>
    </row>
    <row r="227" spans="1:17">
      <c r="B227">
        <v>635</v>
      </c>
      <c r="C227">
        <v>99</v>
      </c>
      <c r="D227">
        <v>92</v>
      </c>
      <c r="E227">
        <v>86</v>
      </c>
      <c r="F227">
        <v>67</v>
      </c>
      <c r="G227">
        <v>56</v>
      </c>
      <c r="H227">
        <v>46</v>
      </c>
      <c r="I227">
        <v>38</v>
      </c>
      <c r="J227">
        <v>10094</v>
      </c>
      <c r="K227">
        <v>3.88</v>
      </c>
      <c r="L227">
        <v>3.62</v>
      </c>
      <c r="M227">
        <v>3.39</v>
      </c>
      <c r="N227">
        <v>2.65</v>
      </c>
      <c r="O227">
        <v>2.2000000000000002</v>
      </c>
      <c r="P227">
        <v>1.79</v>
      </c>
      <c r="Q227">
        <v>1.48</v>
      </c>
    </row>
    <row r="228" spans="1:17">
      <c r="B228">
        <v>804</v>
      </c>
      <c r="C228">
        <v>128</v>
      </c>
      <c r="D228">
        <v>119</v>
      </c>
      <c r="E228">
        <v>111</v>
      </c>
      <c r="F228">
        <v>87</v>
      </c>
      <c r="G228">
        <v>72</v>
      </c>
      <c r="H228">
        <v>57</v>
      </c>
      <c r="I228">
        <v>47</v>
      </c>
      <c r="J228">
        <v>12780</v>
      </c>
      <c r="K228">
        <v>5.04</v>
      </c>
      <c r="L228">
        <v>4.67</v>
      </c>
      <c r="M228">
        <v>4.38</v>
      </c>
      <c r="N228">
        <v>3.43</v>
      </c>
      <c r="O228">
        <v>2.81</v>
      </c>
      <c r="P228">
        <v>2.2400000000000002</v>
      </c>
      <c r="Q228">
        <v>1.83</v>
      </c>
    </row>
    <row r="229" spans="1:17">
      <c r="A229" t="s">
        <v>38</v>
      </c>
      <c r="B229">
        <v>1</v>
      </c>
      <c r="C229" t="s">
        <v>39</v>
      </c>
      <c r="D229" t="s">
        <v>40</v>
      </c>
      <c r="E229" t="s">
        <v>129</v>
      </c>
    </row>
    <row r="230" spans="1:17">
      <c r="A230" t="s">
        <v>123</v>
      </c>
      <c r="B230" t="s">
        <v>49</v>
      </c>
      <c r="C230" t="s">
        <v>118</v>
      </c>
    </row>
    <row r="231" spans="1:17">
      <c r="A231" t="s">
        <v>12</v>
      </c>
      <c r="B231">
        <v>701</v>
      </c>
      <c r="C231">
        <v>46</v>
      </c>
      <c r="D231">
        <v>41</v>
      </c>
      <c r="E231" t="s">
        <v>130</v>
      </c>
      <c r="F231">
        <v>114</v>
      </c>
      <c r="G231">
        <v>105</v>
      </c>
      <c r="H231" t="s">
        <v>13</v>
      </c>
      <c r="I231" t="s">
        <v>14</v>
      </c>
    </row>
    <row r="232" spans="1:17">
      <c r="B232">
        <v>408</v>
      </c>
      <c r="C232">
        <v>59</v>
      </c>
      <c r="D232">
        <v>54</v>
      </c>
      <c r="E232">
        <v>51</v>
      </c>
      <c r="F232">
        <v>40</v>
      </c>
      <c r="G232">
        <v>31</v>
      </c>
      <c r="H232">
        <v>25</v>
      </c>
      <c r="I232">
        <v>21</v>
      </c>
      <c r="J232">
        <v>6487</v>
      </c>
      <c r="K232">
        <v>2.31</v>
      </c>
      <c r="L232">
        <v>2.13</v>
      </c>
      <c r="M232">
        <v>2.0099999999999998</v>
      </c>
      <c r="N232">
        <v>1.57</v>
      </c>
      <c r="O232">
        <v>1.21</v>
      </c>
      <c r="P232">
        <v>0.99</v>
      </c>
      <c r="Q232">
        <v>0.83</v>
      </c>
    </row>
    <row r="233" spans="1:17">
      <c r="B233">
        <v>621</v>
      </c>
      <c r="C233">
        <v>91</v>
      </c>
      <c r="D233">
        <v>84</v>
      </c>
      <c r="E233">
        <v>79</v>
      </c>
      <c r="F233">
        <v>61</v>
      </c>
      <c r="G233">
        <v>49</v>
      </c>
      <c r="H233">
        <v>39</v>
      </c>
      <c r="I233">
        <v>32</v>
      </c>
      <c r="J233">
        <v>9868</v>
      </c>
      <c r="K233">
        <v>3.57</v>
      </c>
      <c r="L233">
        <v>3.3</v>
      </c>
      <c r="M233">
        <v>3.11</v>
      </c>
      <c r="N233">
        <v>2.39</v>
      </c>
      <c r="O233">
        <v>1.93</v>
      </c>
      <c r="P233">
        <v>1.52</v>
      </c>
      <c r="Q233">
        <v>1.26</v>
      </c>
    </row>
    <row r="234" spans="1:17">
      <c r="B234">
        <v>804</v>
      </c>
      <c r="C234">
        <v>120</v>
      </c>
      <c r="D234">
        <v>111</v>
      </c>
      <c r="E234">
        <v>105</v>
      </c>
      <c r="F234">
        <v>82</v>
      </c>
      <c r="G234">
        <v>65</v>
      </c>
      <c r="H234">
        <v>52</v>
      </c>
      <c r="I234">
        <v>42</v>
      </c>
      <c r="J234">
        <v>12780</v>
      </c>
      <c r="K234">
        <v>4.7300000000000004</v>
      </c>
      <c r="L234">
        <v>4.38</v>
      </c>
      <c r="M234">
        <v>4.12</v>
      </c>
      <c r="N234">
        <v>3.24</v>
      </c>
      <c r="O234">
        <v>2.56</v>
      </c>
      <c r="P234">
        <v>2.04</v>
      </c>
      <c r="Q234">
        <v>1.67</v>
      </c>
    </row>
    <row r="235" spans="1:17">
      <c r="A235" t="s">
        <v>38</v>
      </c>
      <c r="B235">
        <v>1</v>
      </c>
      <c r="C235" t="s">
        <v>39</v>
      </c>
      <c r="D235" t="s">
        <v>40</v>
      </c>
      <c r="E235" t="s">
        <v>131</v>
      </c>
    </row>
    <row r="236" spans="1:17">
      <c r="A236" t="s">
        <v>132</v>
      </c>
      <c r="B236" t="s">
        <v>46</v>
      </c>
      <c r="C236" t="s">
        <v>118</v>
      </c>
    </row>
    <row r="237" spans="1:17">
      <c r="A237" t="s">
        <v>12</v>
      </c>
      <c r="B237">
        <v>702</v>
      </c>
      <c r="C237">
        <v>45</v>
      </c>
      <c r="D237">
        <v>41</v>
      </c>
      <c r="E237" t="s">
        <v>133</v>
      </c>
      <c r="F237">
        <v>113</v>
      </c>
      <c r="G237">
        <v>105</v>
      </c>
      <c r="H237" t="s">
        <v>13</v>
      </c>
      <c r="I237" t="s">
        <v>14</v>
      </c>
    </row>
    <row r="238" spans="1:17">
      <c r="B238">
        <v>407</v>
      </c>
      <c r="C238">
        <v>60</v>
      </c>
      <c r="D238">
        <v>54</v>
      </c>
      <c r="E238">
        <v>51</v>
      </c>
      <c r="F238">
        <v>38</v>
      </c>
      <c r="G238">
        <v>31</v>
      </c>
      <c r="H238">
        <v>25</v>
      </c>
      <c r="I238">
        <v>21</v>
      </c>
      <c r="J238">
        <v>6459</v>
      </c>
      <c r="K238">
        <v>2.37</v>
      </c>
      <c r="L238">
        <v>2.11</v>
      </c>
      <c r="M238">
        <v>2</v>
      </c>
      <c r="N238">
        <v>1.5</v>
      </c>
      <c r="O238">
        <v>1.2</v>
      </c>
      <c r="P238">
        <v>0.98</v>
      </c>
      <c r="Q238">
        <v>0.83</v>
      </c>
    </row>
    <row r="239" spans="1:17">
      <c r="B239">
        <v>635</v>
      </c>
      <c r="C239">
        <v>92</v>
      </c>
      <c r="D239">
        <v>85</v>
      </c>
      <c r="E239">
        <v>80</v>
      </c>
      <c r="F239">
        <v>63</v>
      </c>
      <c r="G239">
        <v>50</v>
      </c>
      <c r="H239">
        <v>40</v>
      </c>
      <c r="I239">
        <v>33</v>
      </c>
      <c r="J239">
        <v>10082</v>
      </c>
      <c r="K239">
        <v>3.63</v>
      </c>
      <c r="L239">
        <v>3.34</v>
      </c>
      <c r="M239">
        <v>3.16</v>
      </c>
      <c r="N239">
        <v>2.46</v>
      </c>
      <c r="O239">
        <v>1.96</v>
      </c>
      <c r="P239">
        <v>1.56</v>
      </c>
      <c r="Q239">
        <v>1.29</v>
      </c>
    </row>
    <row r="240" spans="1:17">
      <c r="B240">
        <v>808</v>
      </c>
      <c r="C240">
        <v>121</v>
      </c>
      <c r="D240">
        <v>110</v>
      </c>
      <c r="E240">
        <v>105</v>
      </c>
      <c r="F240">
        <v>79</v>
      </c>
      <c r="G240">
        <v>66</v>
      </c>
      <c r="H240">
        <v>52</v>
      </c>
      <c r="I240">
        <v>43</v>
      </c>
      <c r="J240">
        <v>12843</v>
      </c>
      <c r="K240">
        <v>4.74</v>
      </c>
      <c r="L240">
        <v>4.34</v>
      </c>
      <c r="M240">
        <v>4.1100000000000003</v>
      </c>
      <c r="N240">
        <v>3.11</v>
      </c>
      <c r="O240">
        <v>2.58</v>
      </c>
      <c r="P240">
        <v>2.0299999999999998</v>
      </c>
      <c r="Q240">
        <v>1.68</v>
      </c>
    </row>
    <row r="241" spans="1:17">
      <c r="A241" t="s">
        <v>38</v>
      </c>
      <c r="B241">
        <v>1</v>
      </c>
      <c r="C241" t="s">
        <v>39</v>
      </c>
      <c r="D241" t="s">
        <v>40</v>
      </c>
      <c r="E241" t="s">
        <v>134</v>
      </c>
    </row>
    <row r="242" spans="1:17">
      <c r="A242" t="s">
        <v>132</v>
      </c>
      <c r="B242" t="s">
        <v>46</v>
      </c>
    </row>
    <row r="243" spans="1:17">
      <c r="A243" t="s">
        <v>12</v>
      </c>
      <c r="B243">
        <v>703</v>
      </c>
      <c r="C243">
        <v>46</v>
      </c>
      <c r="D243">
        <v>41</v>
      </c>
      <c r="E243" t="s">
        <v>135</v>
      </c>
      <c r="F243">
        <v>114</v>
      </c>
      <c r="G243">
        <v>105</v>
      </c>
      <c r="H243" t="s">
        <v>13</v>
      </c>
      <c r="I243" t="s">
        <v>14</v>
      </c>
    </row>
    <row r="244" spans="1:17">
      <c r="B244">
        <v>402</v>
      </c>
      <c r="C244">
        <v>59</v>
      </c>
      <c r="D244">
        <v>53</v>
      </c>
      <c r="E244">
        <v>50</v>
      </c>
      <c r="F244">
        <v>38</v>
      </c>
      <c r="G244">
        <v>31</v>
      </c>
      <c r="H244">
        <v>25</v>
      </c>
      <c r="I244">
        <v>21</v>
      </c>
      <c r="J244">
        <v>6384</v>
      </c>
      <c r="K244">
        <v>2.3199999999999998</v>
      </c>
      <c r="L244">
        <v>2.09</v>
      </c>
      <c r="M244">
        <v>1.98</v>
      </c>
      <c r="N244">
        <v>1.51</v>
      </c>
      <c r="O244">
        <v>1.23</v>
      </c>
      <c r="P244">
        <v>1</v>
      </c>
      <c r="Q244">
        <v>0.82</v>
      </c>
    </row>
    <row r="245" spans="1:17">
      <c r="B245">
        <v>636</v>
      </c>
      <c r="C245">
        <v>92</v>
      </c>
      <c r="D245">
        <v>84</v>
      </c>
      <c r="E245">
        <v>79</v>
      </c>
      <c r="F245">
        <v>61</v>
      </c>
      <c r="G245">
        <v>49</v>
      </c>
      <c r="H245">
        <v>41</v>
      </c>
      <c r="I245">
        <v>34</v>
      </c>
      <c r="J245">
        <v>10098</v>
      </c>
      <c r="K245">
        <v>3.63</v>
      </c>
      <c r="L245">
        <v>3.31</v>
      </c>
      <c r="M245">
        <v>3.12</v>
      </c>
      <c r="N245">
        <v>2.4</v>
      </c>
      <c r="O245">
        <v>1.93</v>
      </c>
      <c r="P245">
        <v>1.61</v>
      </c>
      <c r="Q245">
        <v>1.33</v>
      </c>
    </row>
    <row r="246" spans="1:17">
      <c r="B246">
        <v>801</v>
      </c>
      <c r="C246">
        <v>119</v>
      </c>
      <c r="D246">
        <v>108</v>
      </c>
      <c r="E246">
        <v>103</v>
      </c>
      <c r="F246">
        <v>78</v>
      </c>
      <c r="G246">
        <v>66</v>
      </c>
      <c r="H246">
        <v>50</v>
      </c>
      <c r="I246">
        <v>42</v>
      </c>
      <c r="J246">
        <v>12724</v>
      </c>
      <c r="K246">
        <v>4.67</v>
      </c>
      <c r="L246">
        <v>4.2699999999999996</v>
      </c>
      <c r="M246">
        <v>4.04</v>
      </c>
      <c r="N246">
        <v>3.06</v>
      </c>
      <c r="O246">
        <v>2.59</v>
      </c>
      <c r="P246">
        <v>1.98</v>
      </c>
      <c r="Q246">
        <v>1.65</v>
      </c>
    </row>
    <row r="247" spans="1:17">
      <c r="A247" t="s">
        <v>38</v>
      </c>
      <c r="B247">
        <v>1</v>
      </c>
      <c r="C247" t="s">
        <v>39</v>
      </c>
      <c r="D247" t="s">
        <v>40</v>
      </c>
      <c r="E247" t="s">
        <v>136</v>
      </c>
    </row>
    <row r="248" spans="1:17">
      <c r="A248" t="s">
        <v>132</v>
      </c>
      <c r="B248" t="s">
        <v>49</v>
      </c>
    </row>
    <row r="249" spans="1:17">
      <c r="A249" t="s">
        <v>12</v>
      </c>
      <c r="B249">
        <v>706</v>
      </c>
      <c r="C249">
        <v>45</v>
      </c>
      <c r="D249">
        <v>41</v>
      </c>
      <c r="E249" t="s">
        <v>137</v>
      </c>
      <c r="F249">
        <v>113</v>
      </c>
      <c r="G249">
        <v>106</v>
      </c>
      <c r="H249" t="s">
        <v>13</v>
      </c>
      <c r="I249" t="s">
        <v>14</v>
      </c>
    </row>
    <row r="250" spans="1:17">
      <c r="B250">
        <v>410</v>
      </c>
      <c r="C250">
        <v>61</v>
      </c>
      <c r="D250">
        <v>54</v>
      </c>
      <c r="E250">
        <v>49</v>
      </c>
      <c r="F250">
        <v>41</v>
      </c>
      <c r="G250">
        <v>34</v>
      </c>
      <c r="H250">
        <v>27</v>
      </c>
      <c r="I250">
        <v>23</v>
      </c>
      <c r="J250">
        <v>6515</v>
      </c>
      <c r="K250">
        <v>2.38</v>
      </c>
      <c r="L250">
        <v>2.11</v>
      </c>
      <c r="M250">
        <v>1.94</v>
      </c>
      <c r="N250">
        <v>1.62</v>
      </c>
      <c r="O250">
        <v>1.33</v>
      </c>
      <c r="P250">
        <v>1.07</v>
      </c>
      <c r="Q250">
        <v>0.9</v>
      </c>
    </row>
    <row r="251" spans="1:17">
      <c r="B251">
        <v>617</v>
      </c>
      <c r="C251">
        <v>91</v>
      </c>
      <c r="D251">
        <v>84</v>
      </c>
      <c r="E251">
        <v>78</v>
      </c>
      <c r="F251">
        <v>62</v>
      </c>
      <c r="G251">
        <v>53</v>
      </c>
      <c r="H251">
        <v>43</v>
      </c>
      <c r="I251">
        <v>36</v>
      </c>
      <c r="J251">
        <v>9808</v>
      </c>
      <c r="K251">
        <v>3.59</v>
      </c>
      <c r="L251">
        <v>3.3</v>
      </c>
      <c r="M251">
        <v>3.06</v>
      </c>
      <c r="N251">
        <v>2.4300000000000002</v>
      </c>
      <c r="O251">
        <v>2.08</v>
      </c>
      <c r="P251">
        <v>1.68</v>
      </c>
      <c r="Q251">
        <v>1.43</v>
      </c>
    </row>
    <row r="252" spans="1:17">
      <c r="B252">
        <v>806</v>
      </c>
      <c r="C252">
        <v>120</v>
      </c>
      <c r="D252">
        <v>111</v>
      </c>
      <c r="E252">
        <v>103</v>
      </c>
      <c r="F252">
        <v>83</v>
      </c>
      <c r="G252">
        <v>69</v>
      </c>
      <c r="H252">
        <v>56</v>
      </c>
      <c r="I252">
        <v>47</v>
      </c>
      <c r="J252">
        <v>12800</v>
      </c>
      <c r="K252">
        <v>4.72</v>
      </c>
      <c r="L252">
        <v>4.3600000000000003</v>
      </c>
      <c r="M252">
        <v>4.05</v>
      </c>
      <c r="N252">
        <v>3.25</v>
      </c>
      <c r="O252">
        <v>2.72</v>
      </c>
      <c r="P252">
        <v>2.2000000000000002</v>
      </c>
      <c r="Q252">
        <v>1.85</v>
      </c>
    </row>
    <row r="253" spans="1:17">
      <c r="A253" t="s">
        <v>38</v>
      </c>
      <c r="B253">
        <v>1</v>
      </c>
      <c r="C253" t="s">
        <v>39</v>
      </c>
      <c r="D253" t="s">
        <v>40</v>
      </c>
      <c r="E253" t="s">
        <v>138</v>
      </c>
    </row>
    <row r="254" spans="1:17">
      <c r="A254" t="s">
        <v>132</v>
      </c>
      <c r="B254" t="s">
        <v>49</v>
      </c>
      <c r="C254" t="s">
        <v>118</v>
      </c>
    </row>
    <row r="255" spans="1:17">
      <c r="A255" t="s">
        <v>12</v>
      </c>
      <c r="B255">
        <v>796</v>
      </c>
      <c r="C255">
        <v>47</v>
      </c>
      <c r="D255">
        <v>41</v>
      </c>
      <c r="E255" t="s">
        <v>139</v>
      </c>
      <c r="F255">
        <v>116</v>
      </c>
      <c r="G255">
        <v>105</v>
      </c>
      <c r="H255" t="s">
        <v>13</v>
      </c>
      <c r="I255" t="s">
        <v>14</v>
      </c>
    </row>
    <row r="256" spans="1:17">
      <c r="B256">
        <v>400</v>
      </c>
      <c r="C256">
        <v>67</v>
      </c>
      <c r="D256">
        <v>58</v>
      </c>
      <c r="E256">
        <v>56</v>
      </c>
      <c r="F256">
        <v>40</v>
      </c>
      <c r="G256">
        <v>34</v>
      </c>
      <c r="H256">
        <v>26</v>
      </c>
      <c r="I256">
        <v>21</v>
      </c>
      <c r="J256">
        <v>6348</v>
      </c>
      <c r="K256">
        <v>2.62</v>
      </c>
      <c r="L256">
        <v>2.27</v>
      </c>
      <c r="M256">
        <v>2.2000000000000002</v>
      </c>
      <c r="N256">
        <v>1.57</v>
      </c>
      <c r="O256">
        <v>1.34</v>
      </c>
      <c r="P256">
        <v>1.02</v>
      </c>
      <c r="Q256">
        <v>0.83</v>
      </c>
    </row>
    <row r="257" spans="1:17">
      <c r="B257">
        <v>635</v>
      </c>
      <c r="C257">
        <v>101</v>
      </c>
      <c r="D257">
        <v>92</v>
      </c>
      <c r="E257">
        <v>89</v>
      </c>
      <c r="F257">
        <v>65</v>
      </c>
      <c r="G257">
        <v>53</v>
      </c>
      <c r="H257">
        <v>40</v>
      </c>
      <c r="I257">
        <v>32</v>
      </c>
      <c r="J257">
        <v>10082</v>
      </c>
      <c r="K257">
        <v>3.98</v>
      </c>
      <c r="L257">
        <v>3.62</v>
      </c>
      <c r="M257">
        <v>3.5</v>
      </c>
      <c r="N257">
        <v>2.56</v>
      </c>
      <c r="O257">
        <v>2.0699999999999998</v>
      </c>
      <c r="P257">
        <v>1.58</v>
      </c>
      <c r="Q257">
        <v>1.27</v>
      </c>
    </row>
    <row r="258" spans="1:17">
      <c r="B258">
        <v>807</v>
      </c>
      <c r="C258">
        <v>133</v>
      </c>
      <c r="D258">
        <v>120</v>
      </c>
      <c r="E258">
        <v>116</v>
      </c>
      <c r="F258">
        <v>85</v>
      </c>
      <c r="G258">
        <v>68</v>
      </c>
      <c r="H258">
        <v>52</v>
      </c>
      <c r="I258">
        <v>43</v>
      </c>
      <c r="J258">
        <v>12827</v>
      </c>
      <c r="K258">
        <v>5.25</v>
      </c>
      <c r="L258">
        <v>4.74</v>
      </c>
      <c r="M258">
        <v>4.57</v>
      </c>
      <c r="N258">
        <v>3.34</v>
      </c>
      <c r="O258">
        <v>2.67</v>
      </c>
      <c r="P258">
        <v>2.06</v>
      </c>
      <c r="Q258">
        <v>1.68</v>
      </c>
    </row>
    <row r="259" spans="1:17">
      <c r="A259" t="s">
        <v>38</v>
      </c>
      <c r="B259">
        <v>1</v>
      </c>
      <c r="C259" t="s">
        <v>39</v>
      </c>
      <c r="D259" t="s">
        <v>40</v>
      </c>
      <c r="E259" t="s">
        <v>140</v>
      </c>
    </row>
    <row r="260" spans="1:17">
      <c r="A260" t="s">
        <v>141</v>
      </c>
      <c r="B260" t="s">
        <v>46</v>
      </c>
      <c r="C260" t="s">
        <v>118</v>
      </c>
    </row>
    <row r="261" spans="1:17">
      <c r="A261" t="s">
        <v>12</v>
      </c>
      <c r="B261">
        <v>798</v>
      </c>
      <c r="C261">
        <v>47</v>
      </c>
      <c r="D261">
        <v>41</v>
      </c>
      <c r="E261" t="s">
        <v>142</v>
      </c>
      <c r="F261">
        <v>116</v>
      </c>
      <c r="G261">
        <v>106</v>
      </c>
      <c r="H261" t="s">
        <v>13</v>
      </c>
      <c r="I261" t="s">
        <v>14</v>
      </c>
    </row>
    <row r="262" spans="1:17">
      <c r="B262">
        <v>405</v>
      </c>
      <c r="C262">
        <v>64</v>
      </c>
      <c r="D262">
        <v>57</v>
      </c>
      <c r="E262">
        <v>54</v>
      </c>
      <c r="F262">
        <v>40</v>
      </c>
      <c r="G262">
        <v>32</v>
      </c>
      <c r="H262">
        <v>25</v>
      </c>
      <c r="I262">
        <v>21</v>
      </c>
      <c r="J262">
        <v>6439</v>
      </c>
      <c r="K262">
        <v>2.54</v>
      </c>
      <c r="L262">
        <v>2.23</v>
      </c>
      <c r="M262">
        <v>2.12</v>
      </c>
      <c r="N262">
        <v>1.57</v>
      </c>
      <c r="O262">
        <v>1.25</v>
      </c>
      <c r="P262">
        <v>0.98</v>
      </c>
      <c r="Q262">
        <v>0.82</v>
      </c>
    </row>
    <row r="263" spans="1:17">
      <c r="B263">
        <v>620</v>
      </c>
      <c r="C263">
        <v>97</v>
      </c>
      <c r="D263">
        <v>88</v>
      </c>
      <c r="E263">
        <v>84</v>
      </c>
      <c r="F263">
        <v>62</v>
      </c>
      <c r="G263">
        <v>52</v>
      </c>
      <c r="H263">
        <v>40</v>
      </c>
      <c r="I263">
        <v>31</v>
      </c>
      <c r="J263">
        <v>9856</v>
      </c>
      <c r="K263">
        <v>3.82</v>
      </c>
      <c r="L263">
        <v>3.48</v>
      </c>
      <c r="M263">
        <v>3.32</v>
      </c>
      <c r="N263">
        <v>2.4300000000000002</v>
      </c>
      <c r="O263">
        <v>2.06</v>
      </c>
      <c r="P263">
        <v>1.57</v>
      </c>
      <c r="Q263">
        <v>1.22</v>
      </c>
    </row>
    <row r="264" spans="1:17">
      <c r="B264">
        <v>797</v>
      </c>
      <c r="C264">
        <v>127</v>
      </c>
      <c r="D264">
        <v>115</v>
      </c>
      <c r="E264">
        <v>110</v>
      </c>
      <c r="F264">
        <v>81</v>
      </c>
      <c r="G264">
        <v>65</v>
      </c>
      <c r="H264">
        <v>51</v>
      </c>
      <c r="I264">
        <v>42</v>
      </c>
      <c r="J264">
        <v>12660</v>
      </c>
      <c r="K264">
        <v>5.01</v>
      </c>
      <c r="L264">
        <v>4.54</v>
      </c>
      <c r="M264">
        <v>4.33</v>
      </c>
      <c r="N264">
        <v>3.19</v>
      </c>
      <c r="O264">
        <v>2.57</v>
      </c>
      <c r="P264">
        <v>1.99</v>
      </c>
      <c r="Q264">
        <v>1.64</v>
      </c>
    </row>
    <row r="265" spans="1:17">
      <c r="A265" t="s">
        <v>38</v>
      </c>
      <c r="B265">
        <v>1</v>
      </c>
      <c r="C265" t="s">
        <v>39</v>
      </c>
      <c r="D265" t="s">
        <v>40</v>
      </c>
      <c r="E265" t="s">
        <v>143</v>
      </c>
    </row>
    <row r="266" spans="1:17">
      <c r="A266" t="s">
        <v>141</v>
      </c>
      <c r="B266" t="s">
        <v>46</v>
      </c>
    </row>
    <row r="267" spans="1:17">
      <c r="A267" t="s">
        <v>12</v>
      </c>
      <c r="B267">
        <v>799</v>
      </c>
      <c r="C267">
        <v>46</v>
      </c>
      <c r="D267">
        <v>41</v>
      </c>
      <c r="E267" t="s">
        <v>144</v>
      </c>
      <c r="F267">
        <v>115</v>
      </c>
      <c r="G267">
        <v>106</v>
      </c>
      <c r="H267" t="s">
        <v>13</v>
      </c>
      <c r="I267" t="s">
        <v>14</v>
      </c>
    </row>
    <row r="268" spans="1:17">
      <c r="B268">
        <v>401</v>
      </c>
      <c r="C268">
        <v>62</v>
      </c>
      <c r="D268">
        <v>56</v>
      </c>
      <c r="E268">
        <v>53</v>
      </c>
      <c r="F268">
        <v>39</v>
      </c>
      <c r="G268">
        <v>31</v>
      </c>
      <c r="H268">
        <v>24</v>
      </c>
      <c r="I268">
        <v>21</v>
      </c>
      <c r="J268">
        <v>6376</v>
      </c>
      <c r="K268">
        <v>2.46</v>
      </c>
      <c r="L268">
        <v>2.19</v>
      </c>
      <c r="M268">
        <v>2.0699999999999998</v>
      </c>
      <c r="N268">
        <v>1.55</v>
      </c>
      <c r="O268">
        <v>1.22</v>
      </c>
      <c r="P268">
        <v>0.96</v>
      </c>
      <c r="Q268">
        <v>0.83</v>
      </c>
    </row>
    <row r="269" spans="1:17">
      <c r="B269">
        <v>626</v>
      </c>
      <c r="C269">
        <v>98</v>
      </c>
      <c r="D269">
        <v>88</v>
      </c>
      <c r="E269">
        <v>83</v>
      </c>
      <c r="F269">
        <v>63</v>
      </c>
      <c r="G269">
        <v>52</v>
      </c>
      <c r="H269">
        <v>40</v>
      </c>
      <c r="I269">
        <v>32</v>
      </c>
      <c r="J269">
        <v>9947</v>
      </c>
      <c r="K269">
        <v>3.85</v>
      </c>
      <c r="L269">
        <v>3.47</v>
      </c>
      <c r="M269">
        <v>3.28</v>
      </c>
      <c r="N269">
        <v>2.4700000000000002</v>
      </c>
      <c r="O269">
        <v>2.0499999999999998</v>
      </c>
      <c r="P269">
        <v>1.57</v>
      </c>
      <c r="Q269">
        <v>1.26</v>
      </c>
    </row>
    <row r="270" spans="1:17">
      <c r="B270">
        <v>805</v>
      </c>
      <c r="C270">
        <v>125</v>
      </c>
      <c r="D270">
        <v>115</v>
      </c>
      <c r="E270">
        <v>109</v>
      </c>
      <c r="F270">
        <v>82</v>
      </c>
      <c r="G270">
        <v>68</v>
      </c>
      <c r="H270">
        <v>52</v>
      </c>
      <c r="I270">
        <v>42</v>
      </c>
      <c r="J270">
        <v>12788</v>
      </c>
      <c r="K270">
        <v>4.93</v>
      </c>
      <c r="L270">
        <v>4.54</v>
      </c>
      <c r="M270">
        <v>4.28</v>
      </c>
      <c r="N270">
        <v>3.22</v>
      </c>
      <c r="O270">
        <v>2.68</v>
      </c>
      <c r="P270">
        <v>2.06</v>
      </c>
      <c r="Q270">
        <v>1.64</v>
      </c>
    </row>
    <row r="271" spans="1:17">
      <c r="A271" t="s">
        <v>38</v>
      </c>
      <c r="B271">
        <v>1</v>
      </c>
      <c r="C271" t="s">
        <v>39</v>
      </c>
      <c r="D271" t="s">
        <v>40</v>
      </c>
      <c r="E271" t="s">
        <v>145</v>
      </c>
    </row>
    <row r="272" spans="1:17">
      <c r="A272" t="s">
        <v>141</v>
      </c>
      <c r="B272" t="s">
        <v>49</v>
      </c>
    </row>
    <row r="273" spans="1:17">
      <c r="A273" t="s">
        <v>12</v>
      </c>
      <c r="B273">
        <v>802</v>
      </c>
      <c r="C273">
        <v>46</v>
      </c>
      <c r="D273">
        <v>42</v>
      </c>
      <c r="E273" t="s">
        <v>146</v>
      </c>
      <c r="F273">
        <v>114</v>
      </c>
      <c r="G273">
        <v>108</v>
      </c>
      <c r="H273" t="s">
        <v>13</v>
      </c>
      <c r="I273" t="s">
        <v>14</v>
      </c>
    </row>
    <row r="274" spans="1:17">
      <c r="B274">
        <v>404</v>
      </c>
      <c r="C274">
        <v>62</v>
      </c>
      <c r="D274">
        <v>56</v>
      </c>
      <c r="E274">
        <v>53</v>
      </c>
      <c r="F274">
        <v>41</v>
      </c>
      <c r="G274">
        <v>34</v>
      </c>
      <c r="H274">
        <v>28</v>
      </c>
      <c r="I274">
        <v>18</v>
      </c>
      <c r="J274">
        <v>6416</v>
      </c>
      <c r="K274">
        <v>2.4300000000000002</v>
      </c>
      <c r="L274">
        <v>2.21</v>
      </c>
      <c r="M274">
        <v>2.0699999999999998</v>
      </c>
      <c r="N274">
        <v>1.61</v>
      </c>
      <c r="O274">
        <v>1.35</v>
      </c>
      <c r="P274">
        <v>1.08</v>
      </c>
      <c r="Q274">
        <v>0.7</v>
      </c>
    </row>
    <row r="275" spans="1:17">
      <c r="B275">
        <v>626</v>
      </c>
      <c r="C275">
        <v>96</v>
      </c>
      <c r="D275">
        <v>88</v>
      </c>
      <c r="E275">
        <v>82</v>
      </c>
      <c r="F275">
        <v>63</v>
      </c>
      <c r="G275">
        <v>51</v>
      </c>
      <c r="H275">
        <v>40</v>
      </c>
      <c r="I275">
        <v>36</v>
      </c>
      <c r="J275">
        <v>9943</v>
      </c>
      <c r="K275">
        <v>3.79</v>
      </c>
      <c r="L275">
        <v>3.47</v>
      </c>
      <c r="M275">
        <v>3.22</v>
      </c>
      <c r="N275">
        <v>2.5</v>
      </c>
      <c r="O275">
        <v>2.02</v>
      </c>
      <c r="P275">
        <v>1.57</v>
      </c>
      <c r="Q275">
        <v>1.41</v>
      </c>
    </row>
    <row r="276" spans="1:17">
      <c r="B276">
        <v>800</v>
      </c>
      <c r="C276">
        <v>125</v>
      </c>
      <c r="D276">
        <v>114</v>
      </c>
      <c r="E276">
        <v>106</v>
      </c>
      <c r="F276">
        <v>81</v>
      </c>
      <c r="G276">
        <v>67</v>
      </c>
      <c r="H276">
        <v>52</v>
      </c>
      <c r="I276">
        <v>42</v>
      </c>
      <c r="J276">
        <v>12716</v>
      </c>
      <c r="K276">
        <v>4.91</v>
      </c>
      <c r="L276">
        <v>4.47</v>
      </c>
      <c r="M276">
        <v>4.17</v>
      </c>
      <c r="N276">
        <v>3.2</v>
      </c>
      <c r="O276">
        <v>2.62</v>
      </c>
      <c r="P276">
        <v>2.0499999999999998</v>
      </c>
      <c r="Q276">
        <v>1.67</v>
      </c>
    </row>
    <row r="277" spans="1:17">
      <c r="A277" t="s">
        <v>38</v>
      </c>
      <c r="B277">
        <v>1</v>
      </c>
      <c r="C277" t="s">
        <v>39</v>
      </c>
      <c r="D277" t="s">
        <v>40</v>
      </c>
      <c r="E277" t="s">
        <v>147</v>
      </c>
    </row>
    <row r="278" spans="1:17">
      <c r="A278" t="s">
        <v>141</v>
      </c>
      <c r="B278" t="s">
        <v>49</v>
      </c>
      <c r="C278" t="s">
        <v>118</v>
      </c>
    </row>
    <row r="279" spans="1:17">
      <c r="A279" t="s">
        <v>148</v>
      </c>
    </row>
    <row r="280" spans="1:17">
      <c r="A280" t="s">
        <v>149</v>
      </c>
    </row>
  </sheetData>
  <mergeCells count="13">
    <mergeCell ref="S47:S52"/>
    <mergeCell ref="S44:S45"/>
    <mergeCell ref="S39:S42"/>
    <mergeCell ref="T37:Z37"/>
    <mergeCell ref="S86:S89"/>
    <mergeCell ref="S81:S84"/>
    <mergeCell ref="S76:S79"/>
    <mergeCell ref="S71:S74"/>
    <mergeCell ref="S68:S69"/>
    <mergeCell ref="S65:S66"/>
    <mergeCell ref="S60:S63"/>
    <mergeCell ref="S57:S58"/>
    <mergeCell ref="S54:S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2902LTEN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2010-10-28T01:32:11Z</dcterms:created>
  <dcterms:modified xsi:type="dcterms:W3CDTF">2012-02-21T17:10:49Z</dcterms:modified>
</cp:coreProperties>
</file>