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060" windowHeight="8070"/>
  </bookViews>
  <sheets>
    <sheet name="US290EB3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AA181" i="1"/>
  <c r="AA176"/>
  <c r="AB176" s="1"/>
  <c r="AA161"/>
  <c r="AA156"/>
  <c r="AB156" s="1"/>
  <c r="AA146"/>
  <c r="AB141"/>
  <c r="AA141"/>
  <c r="AA136"/>
  <c r="AA131"/>
  <c r="AB131" s="1"/>
  <c r="AA121"/>
  <c r="AB116"/>
  <c r="AA116"/>
  <c r="AA106"/>
  <c r="AB101"/>
  <c r="AA101"/>
  <c r="AA91"/>
  <c r="AA86"/>
  <c r="AB86" s="1"/>
  <c r="AA71"/>
  <c r="AA66"/>
  <c r="AB66" s="1"/>
  <c r="AB46"/>
  <c r="AA51"/>
  <c r="AA46"/>
  <c r="U40"/>
  <c r="V40"/>
  <c r="W40"/>
  <c r="X40"/>
  <c r="Y40"/>
  <c r="Z40"/>
  <c r="U41"/>
  <c r="V41"/>
  <c r="W41"/>
  <c r="X41"/>
  <c r="Y41"/>
  <c r="Z41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9"/>
  <c r="V59"/>
  <c r="W59"/>
  <c r="X59"/>
  <c r="Y59"/>
  <c r="Z59"/>
  <c r="U60"/>
  <c r="V60"/>
  <c r="W60"/>
  <c r="X60"/>
  <c r="Y60"/>
  <c r="Z60"/>
  <c r="U61"/>
  <c r="V61"/>
  <c r="W61"/>
  <c r="X61"/>
  <c r="Y61"/>
  <c r="Z61"/>
  <c r="U64"/>
  <c r="V64"/>
  <c r="W64"/>
  <c r="X64"/>
  <c r="Y64"/>
  <c r="Z64"/>
  <c r="U65"/>
  <c r="V65"/>
  <c r="W65"/>
  <c r="X65"/>
  <c r="Y65"/>
  <c r="Z65"/>
  <c r="U66"/>
  <c r="V66"/>
  <c r="W66"/>
  <c r="X66"/>
  <c r="Y66"/>
  <c r="Z66"/>
  <c r="U69"/>
  <c r="V69"/>
  <c r="W69"/>
  <c r="X69"/>
  <c r="Y69"/>
  <c r="Z69"/>
  <c r="U70"/>
  <c r="V70"/>
  <c r="W70"/>
  <c r="X70"/>
  <c r="Y70"/>
  <c r="Z70"/>
  <c r="U71"/>
  <c r="V71"/>
  <c r="W71"/>
  <c r="X71"/>
  <c r="Y71"/>
  <c r="Z71"/>
  <c r="U74"/>
  <c r="V74"/>
  <c r="W74"/>
  <c r="X74"/>
  <c r="Y74"/>
  <c r="Z74"/>
  <c r="U75"/>
  <c r="V75"/>
  <c r="W75"/>
  <c r="X75"/>
  <c r="Y75"/>
  <c r="Z75"/>
  <c r="U76"/>
  <c r="V76"/>
  <c r="W76"/>
  <c r="X76"/>
  <c r="Y76"/>
  <c r="Z76"/>
  <c r="U79"/>
  <c r="V79"/>
  <c r="W79"/>
  <c r="X79"/>
  <c r="Y79"/>
  <c r="Z79"/>
  <c r="U80"/>
  <c r="V80"/>
  <c r="W80"/>
  <c r="X80"/>
  <c r="Y80"/>
  <c r="Z80"/>
  <c r="U81"/>
  <c r="V81"/>
  <c r="W81"/>
  <c r="X81"/>
  <c r="Y81"/>
  <c r="Z81"/>
  <c r="U84"/>
  <c r="V84"/>
  <c r="W84"/>
  <c r="X84"/>
  <c r="Y84"/>
  <c r="Z84"/>
  <c r="U85"/>
  <c r="V85"/>
  <c r="W85"/>
  <c r="X85"/>
  <c r="Y85"/>
  <c r="Z85"/>
  <c r="U86"/>
  <c r="V86"/>
  <c r="W86"/>
  <c r="X86"/>
  <c r="Y86"/>
  <c r="Z86"/>
  <c r="U89"/>
  <c r="V89"/>
  <c r="W89"/>
  <c r="X89"/>
  <c r="Y89"/>
  <c r="Z89"/>
  <c r="U90"/>
  <c r="V90"/>
  <c r="W90"/>
  <c r="X90"/>
  <c r="Y90"/>
  <c r="Z90"/>
  <c r="U91"/>
  <c r="V91"/>
  <c r="W91"/>
  <c r="X91"/>
  <c r="Y91"/>
  <c r="Z91"/>
  <c r="U94"/>
  <c r="V94"/>
  <c r="W94"/>
  <c r="X94"/>
  <c r="Y94"/>
  <c r="Z94"/>
  <c r="U95"/>
  <c r="V95"/>
  <c r="W95"/>
  <c r="X95"/>
  <c r="Y95"/>
  <c r="Z95"/>
  <c r="U96"/>
  <c r="V96"/>
  <c r="W96"/>
  <c r="X96"/>
  <c r="Y96"/>
  <c r="Z96"/>
  <c r="U99"/>
  <c r="V99"/>
  <c r="W99"/>
  <c r="X99"/>
  <c r="Y99"/>
  <c r="Z99"/>
  <c r="U100"/>
  <c r="V100"/>
  <c r="W100"/>
  <c r="X100"/>
  <c r="Y100"/>
  <c r="Z100"/>
  <c r="U101"/>
  <c r="V101"/>
  <c r="W101"/>
  <c r="X101"/>
  <c r="Y101"/>
  <c r="Z101"/>
  <c r="U104"/>
  <c r="V104"/>
  <c r="W104"/>
  <c r="X104"/>
  <c r="Y104"/>
  <c r="Z104"/>
  <c r="U105"/>
  <c r="V105"/>
  <c r="W105"/>
  <c r="X105"/>
  <c r="Y105"/>
  <c r="Z105"/>
  <c r="U106"/>
  <c r="V106"/>
  <c r="W106"/>
  <c r="X106"/>
  <c r="Y106"/>
  <c r="Z106"/>
  <c r="U109"/>
  <c r="V109"/>
  <c r="W109"/>
  <c r="X109"/>
  <c r="Y109"/>
  <c r="Z109"/>
  <c r="U110"/>
  <c r="V110"/>
  <c r="W110"/>
  <c r="X110"/>
  <c r="Y110"/>
  <c r="Z110"/>
  <c r="U111"/>
  <c r="V111"/>
  <c r="W111"/>
  <c r="X111"/>
  <c r="Y111"/>
  <c r="Z111"/>
  <c r="U114"/>
  <c r="V114"/>
  <c r="W114"/>
  <c r="X114"/>
  <c r="Y114"/>
  <c r="Z114"/>
  <c r="U115"/>
  <c r="V115"/>
  <c r="W115"/>
  <c r="X115"/>
  <c r="Y115"/>
  <c r="Z115"/>
  <c r="U116"/>
  <c r="V116"/>
  <c r="W116"/>
  <c r="X116"/>
  <c r="Y116"/>
  <c r="Z116"/>
  <c r="U119"/>
  <c r="V119"/>
  <c r="W119"/>
  <c r="X119"/>
  <c r="Y119"/>
  <c r="Z119"/>
  <c r="U120"/>
  <c r="V120"/>
  <c r="W120"/>
  <c r="X120"/>
  <c r="Y120"/>
  <c r="Z120"/>
  <c r="U121"/>
  <c r="V121"/>
  <c r="W121"/>
  <c r="X121"/>
  <c r="Y121"/>
  <c r="Z121"/>
  <c r="U124"/>
  <c r="V124"/>
  <c r="W124"/>
  <c r="X124"/>
  <c r="Y124"/>
  <c r="Z124"/>
  <c r="U125"/>
  <c r="V125"/>
  <c r="W125"/>
  <c r="X125"/>
  <c r="Y125"/>
  <c r="Z125"/>
  <c r="U126"/>
  <c r="V126"/>
  <c r="W126"/>
  <c r="X126"/>
  <c r="Y126"/>
  <c r="Z126"/>
  <c r="U129"/>
  <c r="V129"/>
  <c r="W129"/>
  <c r="X129"/>
  <c r="Y129"/>
  <c r="Z129"/>
  <c r="U130"/>
  <c r="V130"/>
  <c r="W130"/>
  <c r="X130"/>
  <c r="Y130"/>
  <c r="Z130"/>
  <c r="U131"/>
  <c r="V131"/>
  <c r="W131"/>
  <c r="X131"/>
  <c r="Y131"/>
  <c r="Z131"/>
  <c r="U134"/>
  <c r="V134"/>
  <c r="W134"/>
  <c r="X134"/>
  <c r="Y134"/>
  <c r="Z134"/>
  <c r="U135"/>
  <c r="V135"/>
  <c r="W135"/>
  <c r="X135"/>
  <c r="Y135"/>
  <c r="Z135"/>
  <c r="U136"/>
  <c r="V136"/>
  <c r="W136"/>
  <c r="X136"/>
  <c r="Y136"/>
  <c r="Z136"/>
  <c r="U139"/>
  <c r="V139"/>
  <c r="W139"/>
  <c r="X139"/>
  <c r="Y139"/>
  <c r="Z139"/>
  <c r="U140"/>
  <c r="V140"/>
  <c r="W140"/>
  <c r="X140"/>
  <c r="Y140"/>
  <c r="Z140"/>
  <c r="U141"/>
  <c r="V141"/>
  <c r="W141"/>
  <c r="X141"/>
  <c r="Y141"/>
  <c r="Z141"/>
  <c r="U144"/>
  <c r="V144"/>
  <c r="W144"/>
  <c r="X144"/>
  <c r="Y144"/>
  <c r="Z144"/>
  <c r="U145"/>
  <c r="V145"/>
  <c r="W145"/>
  <c r="X145"/>
  <c r="Y145"/>
  <c r="Z145"/>
  <c r="U146"/>
  <c r="V146"/>
  <c r="W146"/>
  <c r="X146"/>
  <c r="Y146"/>
  <c r="Z146"/>
  <c r="U149"/>
  <c r="V149"/>
  <c r="W149"/>
  <c r="X149"/>
  <c r="Y149"/>
  <c r="Z149"/>
  <c r="U150"/>
  <c r="V150"/>
  <c r="W150"/>
  <c r="X150"/>
  <c r="Y150"/>
  <c r="Z150"/>
  <c r="U151"/>
  <c r="V151"/>
  <c r="W151"/>
  <c r="X151"/>
  <c r="Y151"/>
  <c r="Z151"/>
  <c r="U154"/>
  <c r="V154"/>
  <c r="W154"/>
  <c r="X154"/>
  <c r="Y154"/>
  <c r="Z154"/>
  <c r="U155"/>
  <c r="V155"/>
  <c r="W155"/>
  <c r="X155"/>
  <c r="Y155"/>
  <c r="Z155"/>
  <c r="U156"/>
  <c r="V156"/>
  <c r="W156"/>
  <c r="X156"/>
  <c r="Y156"/>
  <c r="Z156"/>
  <c r="U159"/>
  <c r="V159"/>
  <c r="W159"/>
  <c r="X159"/>
  <c r="Y159"/>
  <c r="Z159"/>
  <c r="U160"/>
  <c r="V160"/>
  <c r="W160"/>
  <c r="X160"/>
  <c r="Y160"/>
  <c r="Z160"/>
  <c r="U161"/>
  <c r="V161"/>
  <c r="W161"/>
  <c r="X161"/>
  <c r="Y161"/>
  <c r="Z161"/>
  <c r="U164"/>
  <c r="V164"/>
  <c r="W164"/>
  <c r="X164"/>
  <c r="Y164"/>
  <c r="Z164"/>
  <c r="U165"/>
  <c r="V165"/>
  <c r="W165"/>
  <c r="X165"/>
  <c r="Y165"/>
  <c r="Z165"/>
  <c r="U166"/>
  <c r="V166"/>
  <c r="W166"/>
  <c r="X166"/>
  <c r="Y166"/>
  <c r="Z166"/>
  <c r="U169"/>
  <c r="V169"/>
  <c r="W169"/>
  <c r="X169"/>
  <c r="Y169"/>
  <c r="Z169"/>
  <c r="U170"/>
  <c r="V170"/>
  <c r="W170"/>
  <c r="X170"/>
  <c r="Y170"/>
  <c r="Z170"/>
  <c r="U171"/>
  <c r="V171"/>
  <c r="W171"/>
  <c r="X171"/>
  <c r="Y171"/>
  <c r="Z171"/>
  <c r="U174"/>
  <c r="V174"/>
  <c r="W174"/>
  <c r="X174"/>
  <c r="Y174"/>
  <c r="Z174"/>
  <c r="U175"/>
  <c r="V175"/>
  <c r="W175"/>
  <c r="X175"/>
  <c r="Y175"/>
  <c r="Z175"/>
  <c r="U176"/>
  <c r="V176"/>
  <c r="W176"/>
  <c r="X176"/>
  <c r="Y176"/>
  <c r="Z176"/>
  <c r="U179"/>
  <c r="V179"/>
  <c r="W179"/>
  <c r="X179"/>
  <c r="Y179"/>
  <c r="Z179"/>
  <c r="U180"/>
  <c r="V180"/>
  <c r="W180"/>
  <c r="X180"/>
  <c r="Y180"/>
  <c r="Z180"/>
  <c r="U181"/>
  <c r="V181"/>
  <c r="W181"/>
  <c r="X181"/>
  <c r="Y181"/>
  <c r="Z181"/>
  <c r="U184"/>
  <c r="V184"/>
  <c r="W184"/>
  <c r="X184"/>
  <c r="Y184"/>
  <c r="Z184"/>
  <c r="U185"/>
  <c r="V185"/>
  <c r="W185"/>
  <c r="X185"/>
  <c r="Y185"/>
  <c r="Z185"/>
  <c r="U186"/>
  <c r="V186"/>
  <c r="W186"/>
  <c r="X186"/>
  <c r="Y186"/>
  <c r="Z186"/>
  <c r="Z39"/>
  <c r="Y39"/>
  <c r="X39"/>
  <c r="W39"/>
  <c r="V39"/>
  <c r="U39"/>
  <c r="T40"/>
  <c r="T41"/>
  <c r="T44"/>
  <c r="T45"/>
  <c r="T46"/>
  <c r="T49"/>
  <c r="T50"/>
  <c r="T51"/>
  <c r="T54"/>
  <c r="T55"/>
  <c r="T56"/>
  <c r="T59"/>
  <c r="T60"/>
  <c r="T61"/>
  <c r="T64"/>
  <c r="T65"/>
  <c r="T66"/>
  <c r="T69"/>
  <c r="T70"/>
  <c r="T71"/>
  <c r="T74"/>
  <c r="T75"/>
  <c r="T76"/>
  <c r="T79"/>
  <c r="T80"/>
  <c r="T81"/>
  <c r="T84"/>
  <c r="T85"/>
  <c r="T86"/>
  <c r="T89"/>
  <c r="T90"/>
  <c r="T91"/>
  <c r="T94"/>
  <c r="T95"/>
  <c r="T96"/>
  <c r="T99"/>
  <c r="T100"/>
  <c r="T101"/>
  <c r="T104"/>
  <c r="T105"/>
  <c r="T106"/>
  <c r="T109"/>
  <c r="T110"/>
  <c r="T111"/>
  <c r="T114"/>
  <c r="T115"/>
  <c r="T116"/>
  <c r="T119"/>
  <c r="T120"/>
  <c r="T121"/>
  <c r="T124"/>
  <c r="T125"/>
  <c r="T126"/>
  <c r="T129"/>
  <c r="T130"/>
  <c r="T131"/>
  <c r="T134"/>
  <c r="T135"/>
  <c r="T136"/>
  <c r="T139"/>
  <c r="T140"/>
  <c r="T141"/>
  <c r="T144"/>
  <c r="T145"/>
  <c r="T146"/>
  <c r="T149"/>
  <c r="T150"/>
  <c r="T151"/>
  <c r="T154"/>
  <c r="T155"/>
  <c r="T156"/>
  <c r="T159"/>
  <c r="T160"/>
  <c r="T161"/>
  <c r="T164"/>
  <c r="T165"/>
  <c r="T166"/>
  <c r="T169"/>
  <c r="T170"/>
  <c r="T171"/>
  <c r="T174"/>
  <c r="T175"/>
  <c r="T176"/>
  <c r="T179"/>
  <c r="T180"/>
  <c r="T181"/>
  <c r="T184"/>
  <c r="T185"/>
  <c r="T186"/>
  <c r="T39"/>
</calcChain>
</file>

<file path=xl/sharedStrings.xml><?xml version="1.0" encoding="utf-8"?>
<sst xmlns="http://schemas.openxmlformats.org/spreadsheetml/2006/main" count="375" uniqueCount="160">
  <si>
    <t>R80</t>
  </si>
  <si>
    <t>100117US290EB336F20</t>
  </si>
  <si>
    <t>711013008002-159140604.202211</t>
  </si>
  <si>
    <t>C:\OSR\</t>
  </si>
  <si>
    <t>.FWD</t>
  </si>
  <si>
    <t>US290</t>
  </si>
  <si>
    <t>PxNnnnS</t>
  </si>
  <si>
    <t>S</t>
  </si>
  <si>
    <t>1009R1</t>
  </si>
  <si>
    <t>Heights</t>
  </si>
  <si>
    <t>............................</t>
  </si>
  <si>
    <t>1192R1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</si>
  <si>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</si>
  <si>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</si>
  <si>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</si>
  <si>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</si>
  <si>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</si>
  <si>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</si>
  <si>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</si>
  <si>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</si>
  <si>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</si>
  <si>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</si>
  <si>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</si>
  <si>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</si>
  <si>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11120600........................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</si>
  <si>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</si>
  <si>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</si>
  <si>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</si>
  <si>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</si>
  <si>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</si>
  <si>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</si>
  <si>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</si>
  <si>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</si>
  <si>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</si>
  <si>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1234............................................................................</t>
  </si>
  <si>
    <t>B1234411222222223333333344444444444444444444444444444444444444444444444444444444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</si>
  <si>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</si>
  <si>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</si>
  <si>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66R1</t>
  </si>
  <si>
    <t>I61712</t>
  </si>
  <si>
    <t>'LI1</t>
  </si>
  <si>
    <t>9-ft</t>
  </si>
  <si>
    <t>&amp;</t>
  </si>
  <si>
    <t>7-ft</t>
  </si>
  <si>
    <t>Up</t>
  </si>
  <si>
    <t>Midslab</t>
  </si>
  <si>
    <t>69R1</t>
  </si>
  <si>
    <t>I61714</t>
  </si>
  <si>
    <t>Upstream</t>
  </si>
  <si>
    <t>is</t>
  </si>
  <si>
    <t>upstream</t>
  </si>
  <si>
    <t>70R1</t>
  </si>
  <si>
    <t>I61715</t>
  </si>
  <si>
    <t>Dnstream</t>
  </si>
  <si>
    <t>74R1</t>
  </si>
  <si>
    <t>I61716</t>
  </si>
  <si>
    <t>at</t>
  </si>
  <si>
    <t>CS</t>
  </si>
  <si>
    <t>123R1</t>
  </si>
  <si>
    <t>I61719</t>
  </si>
  <si>
    <t>'MI1</t>
  </si>
  <si>
    <t>midslab</t>
  </si>
  <si>
    <t>side</t>
  </si>
  <si>
    <t>124R1</t>
  </si>
  <si>
    <t>I61720</t>
  </si>
  <si>
    <t>ft</t>
  </si>
  <si>
    <t>(3-ft</t>
  </si>
  <si>
    <t>and</t>
  </si>
  <si>
    <t>4-ft)</t>
  </si>
  <si>
    <t>125R1</t>
  </si>
  <si>
    <t>I61721</t>
  </si>
  <si>
    <t>34ft</t>
  </si>
  <si>
    <t>126R1</t>
  </si>
  <si>
    <t>I61722</t>
  </si>
  <si>
    <t>4-ft</t>
  </si>
  <si>
    <t>185R1</t>
  </si>
  <si>
    <t>I61725</t>
  </si>
  <si>
    <t>'MI2</t>
  </si>
  <si>
    <t>3-ft</t>
  </si>
  <si>
    <t>Ureteck</t>
  </si>
  <si>
    <t>starts</t>
  </si>
  <si>
    <t>186R1</t>
  </si>
  <si>
    <t>I61727</t>
  </si>
  <si>
    <t>188R1</t>
  </si>
  <si>
    <t>I61728</t>
  </si>
  <si>
    <t>dnstream</t>
  </si>
  <si>
    <t>189R1</t>
  </si>
  <si>
    <t>I61729</t>
  </si>
  <si>
    <t>268R1</t>
  </si>
  <si>
    <t>I61733</t>
  </si>
  <si>
    <t>'SI1</t>
  </si>
  <si>
    <t>2-ft</t>
  </si>
  <si>
    <t>10-in</t>
  </si>
  <si>
    <t>both</t>
  </si>
  <si>
    <t>sides</t>
  </si>
  <si>
    <t>269R1</t>
  </si>
  <si>
    <t>I61734</t>
  </si>
  <si>
    <t>324R1</t>
  </si>
  <si>
    <t>I61736</t>
  </si>
  <si>
    <t>'LI2</t>
  </si>
  <si>
    <t>326R1</t>
  </si>
  <si>
    <t>I61738</t>
  </si>
  <si>
    <t>327R1</t>
  </si>
  <si>
    <t>I61739</t>
  </si>
  <si>
    <t>330R1</t>
  </si>
  <si>
    <t>I61740</t>
  </si>
  <si>
    <t>444R1</t>
  </si>
  <si>
    <t>I61743</t>
  </si>
  <si>
    <t>'SI2</t>
  </si>
  <si>
    <t>445R1</t>
  </si>
  <si>
    <t>I61745</t>
  </si>
  <si>
    <t>546R1</t>
  </si>
  <si>
    <t>I61748</t>
  </si>
  <si>
    <t>'TCJ</t>
  </si>
  <si>
    <t>Upstream]</t>
  </si>
  <si>
    <t>547R1</t>
  </si>
  <si>
    <t>I61749</t>
  </si>
  <si>
    <t>Dnstream]</t>
  </si>
  <si>
    <t>557R1</t>
  </si>
  <si>
    <t>I61750</t>
  </si>
  <si>
    <t>'LII1</t>
  </si>
  <si>
    <t>up</t>
  </si>
  <si>
    <t>560R1</t>
  </si>
  <si>
    <t>I61752</t>
  </si>
  <si>
    <t>561R1</t>
  </si>
  <si>
    <t>I61753</t>
  </si>
  <si>
    <t>563R1</t>
  </si>
  <si>
    <t>I61754</t>
  </si>
  <si>
    <t>dn</t>
  </si>
  <si>
    <t>598R1</t>
  </si>
  <si>
    <t>I61755</t>
  </si>
  <si>
    <t>'MII1</t>
  </si>
  <si>
    <t>3ft</t>
  </si>
  <si>
    <t>599R1</t>
  </si>
  <si>
    <t>I61757</t>
  </si>
  <si>
    <t>600R1</t>
  </si>
  <si>
    <t>I61758</t>
  </si>
  <si>
    <t>601R1</t>
  </si>
  <si>
    <t>I61759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</si>
  <si>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</si>
  <si>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</si>
  <si>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</si>
  <si>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</si>
  <si>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</si>
  <si>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</si>
  <si>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</si>
  <si>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</si>
  <si>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</si>
  <si>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</si>
  <si>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</si>
  <si>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</si>
  <si>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</si>
  <si>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</si>
  <si>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M-I-2</t>
  </si>
  <si>
    <t>S-I-1</t>
  </si>
  <si>
    <t>L-I-2</t>
  </si>
  <si>
    <t>S-I-2</t>
  </si>
  <si>
    <t>TCJ</t>
  </si>
  <si>
    <t>L-II-1</t>
  </si>
  <si>
    <t>M-II-1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</si>
</sst>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17" fontId="0" fillId="0" borderId="0" xfId="0" applyNumberFormat="1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tabSelected="1" zoomScaleNormal="100" workbookViewId="0"/>
  </sheetViews>
  <sheetFormatPr defaultRowHeight="15"/>
  <cols>
    <col min="18" max="18" width="3.140625" customWidth="1"/>
    <col min="20" max="26" width="4.5703125" style="6" bestFit="1" customWidth="1"/>
    <col min="27" max="27" width="6.5703125" style="6" bestFit="1" customWidth="1"/>
    <col min="28" max="28" width="8.85546875" style="7" bestFit="1" customWidth="1"/>
  </cols>
  <sheetData>
    <row r="1" spans="1:14">
      <c r="A1" t="s">
        <v>0</v>
      </c>
      <c r="B1">
        <v>277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 t="s">
        <v>5</v>
      </c>
      <c r="B5" t="s">
        <v>6</v>
      </c>
    </row>
    <row r="6" spans="1:14">
      <c r="A6" t="s">
        <v>7</v>
      </c>
      <c r="B6" t="s">
        <v>8</v>
      </c>
      <c r="C6">
        <v>13</v>
      </c>
      <c r="D6">
        <v>14</v>
      </c>
      <c r="E6">
        <v>278</v>
      </c>
      <c r="F6">
        <v>55</v>
      </c>
      <c r="G6">
        <v>56</v>
      </c>
      <c r="H6" t="s">
        <v>9</v>
      </c>
      <c r="I6" t="s">
        <v>10</v>
      </c>
    </row>
    <row r="7" spans="1:14">
      <c r="A7" t="s">
        <v>7</v>
      </c>
      <c r="B7" t="s">
        <v>11</v>
      </c>
      <c r="C7">
        <v>13</v>
      </c>
      <c r="D7">
        <v>14</v>
      </c>
      <c r="E7">
        <v>278</v>
      </c>
      <c r="F7">
        <v>55</v>
      </c>
      <c r="G7">
        <v>56</v>
      </c>
      <c r="H7" t="s">
        <v>9</v>
      </c>
      <c r="I7" t="s">
        <v>10</v>
      </c>
    </row>
    <row r="8" spans="1:14">
      <c r="A8">
        <v>1.33441052749366E+16</v>
      </c>
      <c r="B8">
        <v>0.191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12</v>
      </c>
      <c r="B10">
        <v>215</v>
      </c>
      <c r="C10">
        <v>1.0029999999999999</v>
      </c>
      <c r="D10">
        <v>89</v>
      </c>
    </row>
    <row r="11" spans="1:14">
      <c r="A11" t="s">
        <v>13</v>
      </c>
      <c r="B11">
        <v>2439</v>
      </c>
      <c r="C11">
        <v>1.0449999999999999</v>
      </c>
      <c r="D11">
        <v>0.98299999999999998</v>
      </c>
    </row>
    <row r="12" spans="1:14">
      <c r="A12" t="s">
        <v>14</v>
      </c>
      <c r="B12">
        <v>2455</v>
      </c>
      <c r="C12">
        <v>1.046</v>
      </c>
      <c r="D12">
        <v>1.0169999999999999</v>
      </c>
    </row>
    <row r="13" spans="1:14">
      <c r="A13" t="s">
        <v>15</v>
      </c>
      <c r="B13">
        <v>511</v>
      </c>
      <c r="C13">
        <v>0.98960000000000004</v>
      </c>
      <c r="D13">
        <v>0.99950000000000006</v>
      </c>
    </row>
    <row r="14" spans="1:14">
      <c r="A14" t="s">
        <v>16</v>
      </c>
      <c r="B14">
        <v>3401</v>
      </c>
      <c r="C14">
        <v>1</v>
      </c>
      <c r="D14">
        <v>1.0109999999999999</v>
      </c>
    </row>
    <row r="15" spans="1:14">
      <c r="A15" t="s">
        <v>17</v>
      </c>
      <c r="B15">
        <v>3335</v>
      </c>
      <c r="C15">
        <v>1</v>
      </c>
      <c r="D15">
        <v>0.97099999999999997</v>
      </c>
    </row>
    <row r="16" spans="1:14">
      <c r="A16" t="s">
        <v>18</v>
      </c>
      <c r="B16">
        <v>954</v>
      </c>
      <c r="C16">
        <v>1</v>
      </c>
      <c r="D16">
        <v>1.002</v>
      </c>
    </row>
    <row r="17" spans="1:5">
      <c r="A17" t="s">
        <v>19</v>
      </c>
      <c r="B17">
        <v>958</v>
      </c>
      <c r="C17">
        <v>1</v>
      </c>
      <c r="D17">
        <v>1.0860000000000001</v>
      </c>
    </row>
    <row r="18" spans="1:5">
      <c r="A18" t="s">
        <v>20</v>
      </c>
      <c r="B18">
        <v>2433</v>
      </c>
      <c r="C18">
        <v>1</v>
      </c>
      <c r="D18">
        <v>0.97399999999999998</v>
      </c>
    </row>
    <row r="19" spans="1:5">
      <c r="A19" t="s">
        <v>21</v>
      </c>
      <c r="B19">
        <v>3371</v>
      </c>
      <c r="C19">
        <v>1.0049999999999999</v>
      </c>
      <c r="D19">
        <v>1</v>
      </c>
    </row>
    <row r="20" spans="1:5">
      <c r="A20" t="s">
        <v>21</v>
      </c>
      <c r="B20">
        <v>2440</v>
      </c>
      <c r="C20">
        <v>1.03</v>
      </c>
      <c r="D20">
        <v>0.999</v>
      </c>
    </row>
    <row r="21" spans="1:5">
      <c r="A21" t="s">
        <v>22</v>
      </c>
      <c r="B21" t="s">
        <v>23</v>
      </c>
    </row>
    <row r="22" spans="1:5">
      <c r="A22" t="s">
        <v>24</v>
      </c>
    </row>
    <row r="23" spans="1:5">
      <c r="A23">
        <v>0</v>
      </c>
      <c r="B23">
        <v>0</v>
      </c>
      <c r="C23">
        <v>0</v>
      </c>
      <c r="D23">
        <v>0</v>
      </c>
      <c r="E23" t="s">
        <v>25</v>
      </c>
    </row>
    <row r="24" spans="1:5">
      <c r="A24" t="s">
        <v>26</v>
      </c>
      <c r="B24">
        <v>0</v>
      </c>
    </row>
    <row r="25" spans="1:5">
      <c r="A25" t="s">
        <v>27</v>
      </c>
      <c r="B25" t="s">
        <v>6</v>
      </c>
    </row>
    <row r="26" spans="1:5">
      <c r="B26" t="s">
        <v>28</v>
      </c>
      <c r="C26" t="s">
        <v>29</v>
      </c>
      <c r="D26" t="s">
        <v>30</v>
      </c>
    </row>
    <row r="27" spans="1:5">
      <c r="A27" t="s">
        <v>26</v>
      </c>
      <c r="B27">
        <v>0</v>
      </c>
    </row>
    <row r="28" spans="1:5">
      <c r="A28" t="s">
        <v>31</v>
      </c>
    </row>
    <row r="29" spans="1:5">
      <c r="B29">
        <v>0</v>
      </c>
      <c r="C29" t="s">
        <v>32</v>
      </c>
      <c r="D29">
        <v>0</v>
      </c>
      <c r="E29" t="s">
        <v>33</v>
      </c>
    </row>
    <row r="30" spans="1:5">
      <c r="A30" t="s">
        <v>34</v>
      </c>
    </row>
    <row r="31" spans="1:5">
      <c r="A31" t="s">
        <v>35</v>
      </c>
    </row>
    <row r="32" spans="1:5">
      <c r="A32" t="s">
        <v>36</v>
      </c>
    </row>
    <row r="33" spans="1:28">
      <c r="A33" t="s">
        <v>37</v>
      </c>
    </row>
    <row r="34" spans="1:28">
      <c r="A34" t="s">
        <v>36</v>
      </c>
    </row>
    <row r="35" spans="1:28">
      <c r="A35" t="s">
        <v>36</v>
      </c>
    </row>
    <row r="36" spans="1:28" ht="15.75" thickBot="1">
      <c r="A36" t="s">
        <v>5</v>
      </c>
    </row>
    <row r="37" spans="1:28" ht="15.75" thickBot="1">
      <c r="A37" t="s">
        <v>26</v>
      </c>
      <c r="B37">
        <v>0</v>
      </c>
      <c r="T37" s="3" t="s">
        <v>141</v>
      </c>
      <c r="U37" s="4"/>
      <c r="V37" s="4"/>
      <c r="W37" s="4"/>
      <c r="X37" s="4"/>
      <c r="Y37" s="4"/>
      <c r="Z37" s="5"/>
    </row>
    <row r="38" spans="1:28" ht="15.75" thickBot="1">
      <c r="A38" t="s">
        <v>7</v>
      </c>
      <c r="B38" t="s">
        <v>38</v>
      </c>
      <c r="C38">
        <v>16</v>
      </c>
      <c r="D38">
        <v>17</v>
      </c>
      <c r="E38" t="s">
        <v>39</v>
      </c>
      <c r="F38">
        <v>61</v>
      </c>
      <c r="G38">
        <v>62</v>
      </c>
      <c r="H38" t="s">
        <v>9</v>
      </c>
      <c r="I38" t="s">
        <v>10</v>
      </c>
      <c r="T38" s="8" t="s">
        <v>142</v>
      </c>
      <c r="U38" s="8" t="s">
        <v>143</v>
      </c>
      <c r="V38" s="8" t="s">
        <v>144</v>
      </c>
      <c r="W38" s="8" t="s">
        <v>145</v>
      </c>
      <c r="X38" s="8" t="s">
        <v>146</v>
      </c>
      <c r="Y38" s="8" t="s">
        <v>147</v>
      </c>
      <c r="Z38" s="8" t="s">
        <v>148</v>
      </c>
      <c r="AA38" s="8" t="s">
        <v>149</v>
      </c>
      <c r="AB38" s="9" t="s">
        <v>150</v>
      </c>
    </row>
    <row r="39" spans="1:28">
      <c r="B39">
        <v>416</v>
      </c>
      <c r="C39">
        <v>44</v>
      </c>
      <c r="D39">
        <v>41</v>
      </c>
      <c r="E39">
        <v>37</v>
      </c>
      <c r="F39">
        <v>29</v>
      </c>
      <c r="G39">
        <v>24</v>
      </c>
      <c r="H39">
        <v>19</v>
      </c>
      <c r="I39">
        <v>17</v>
      </c>
      <c r="J39">
        <v>6602</v>
      </c>
      <c r="K39">
        <v>1.74</v>
      </c>
      <c r="L39">
        <v>1.62</v>
      </c>
      <c r="M39">
        <v>1.46</v>
      </c>
      <c r="N39">
        <v>1.1499999999999999</v>
      </c>
      <c r="O39">
        <v>0.94</v>
      </c>
      <c r="P39">
        <v>0.76</v>
      </c>
      <c r="Q39">
        <v>0.65</v>
      </c>
      <c r="S39" s="24" t="s">
        <v>151</v>
      </c>
      <c r="T39" s="15">
        <f>(K39*9000)/J39</f>
        <v>2.3720084822780976</v>
      </c>
      <c r="U39" s="16">
        <f>(L39*9000)/J39</f>
        <v>2.2084216903968499</v>
      </c>
      <c r="V39" s="16">
        <f>(M39*9000)/J39</f>
        <v>1.9903059678885187</v>
      </c>
      <c r="W39" s="16">
        <f>(N39*9000)/J39</f>
        <v>1.5677067555286277</v>
      </c>
      <c r="X39" s="16">
        <f>(O39*9000)/J39</f>
        <v>1.2814298697364435</v>
      </c>
      <c r="Y39" s="16">
        <f>(P39*9000)/J39</f>
        <v>1.0360496819145713</v>
      </c>
      <c r="Z39" s="16">
        <f>(Q39*9000)/J39</f>
        <v>0.88609512269009394</v>
      </c>
      <c r="AA39" s="16"/>
      <c r="AB39" s="17"/>
    </row>
    <row r="40" spans="1:28">
      <c r="B40">
        <v>648</v>
      </c>
      <c r="C40">
        <v>70</v>
      </c>
      <c r="D40">
        <v>64</v>
      </c>
      <c r="E40">
        <v>58</v>
      </c>
      <c r="F40">
        <v>46</v>
      </c>
      <c r="G40">
        <v>38</v>
      </c>
      <c r="H40">
        <v>31</v>
      </c>
      <c r="I40">
        <v>25</v>
      </c>
      <c r="J40">
        <v>10301</v>
      </c>
      <c r="K40">
        <v>2.75</v>
      </c>
      <c r="L40">
        <v>2.54</v>
      </c>
      <c r="M40">
        <v>2.2799999999999998</v>
      </c>
      <c r="N40">
        <v>1.8</v>
      </c>
      <c r="O40">
        <v>1.51</v>
      </c>
      <c r="P40">
        <v>1.2</v>
      </c>
      <c r="Q40">
        <v>0.99</v>
      </c>
      <c r="S40" s="25"/>
      <c r="T40" s="18">
        <f t="shared" ref="T40:T103" si="0">(K40*9000)/J40</f>
        <v>2.4026793515192701</v>
      </c>
      <c r="U40" s="10">
        <f t="shared" ref="U40:U103" si="1">(L40*9000)/J40</f>
        <v>2.2192020192214348</v>
      </c>
      <c r="V40" s="10">
        <f t="shared" ref="V40:V103" si="2">(M40*9000)/J40</f>
        <v>1.9920396078050675</v>
      </c>
      <c r="W40" s="10">
        <f t="shared" ref="W40:W103" si="3">(N40*9000)/J40</f>
        <v>1.5726628482671585</v>
      </c>
      <c r="X40" s="10">
        <f t="shared" ref="X40:X103" si="4">(O40*9000)/J40</f>
        <v>1.3192893893796718</v>
      </c>
      <c r="Y40" s="10">
        <f t="shared" ref="Y40:Y103" si="5">(P40*9000)/J40</f>
        <v>1.0484418988447723</v>
      </c>
      <c r="Z40" s="10">
        <f t="shared" ref="Z40:Z103" si="6">(Q40*9000)/J40</f>
        <v>0.86496456654693721</v>
      </c>
      <c r="AA40" s="10"/>
      <c r="AB40" s="19"/>
    </row>
    <row r="41" spans="1:28">
      <c r="B41">
        <v>818</v>
      </c>
      <c r="C41">
        <v>91</v>
      </c>
      <c r="D41">
        <v>85</v>
      </c>
      <c r="E41">
        <v>77</v>
      </c>
      <c r="F41">
        <v>60</v>
      </c>
      <c r="G41">
        <v>49</v>
      </c>
      <c r="H41">
        <v>40</v>
      </c>
      <c r="I41">
        <v>34</v>
      </c>
      <c r="J41">
        <v>12990</v>
      </c>
      <c r="K41">
        <v>3.57</v>
      </c>
      <c r="L41">
        <v>3.34</v>
      </c>
      <c r="M41">
        <v>3.01</v>
      </c>
      <c r="N41">
        <v>2.36</v>
      </c>
      <c r="O41">
        <v>1.94</v>
      </c>
      <c r="P41">
        <v>1.56</v>
      </c>
      <c r="Q41">
        <v>1.34</v>
      </c>
      <c r="S41" s="25"/>
      <c r="T41" s="18">
        <f t="shared" si="0"/>
        <v>2.4734411085450345</v>
      </c>
      <c r="U41" s="10">
        <f t="shared" si="1"/>
        <v>2.3140877598152425</v>
      </c>
      <c r="V41" s="10">
        <f t="shared" si="2"/>
        <v>2.0854503464203229</v>
      </c>
      <c r="W41" s="10">
        <f t="shared" si="3"/>
        <v>1.6351039260969977</v>
      </c>
      <c r="X41" s="10">
        <f t="shared" si="4"/>
        <v>1.3441108545034641</v>
      </c>
      <c r="Y41" s="10">
        <f t="shared" si="5"/>
        <v>1.0808314087759816</v>
      </c>
      <c r="Z41" s="10">
        <f t="shared" si="6"/>
        <v>0.92840646651270209</v>
      </c>
      <c r="AA41" s="10"/>
      <c r="AB41" s="19"/>
    </row>
    <row r="42" spans="1:28">
      <c r="A42" t="s">
        <v>40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S42" s="25"/>
      <c r="T42" s="18"/>
      <c r="U42" s="10"/>
      <c r="V42" s="10"/>
      <c r="W42" s="10"/>
      <c r="X42" s="10"/>
      <c r="Y42" s="10"/>
      <c r="Z42" s="10"/>
      <c r="AA42" s="10"/>
      <c r="AB42" s="19"/>
    </row>
    <row r="43" spans="1:28">
      <c r="A43" t="s">
        <v>7</v>
      </c>
      <c r="B43" t="s">
        <v>46</v>
      </c>
      <c r="C43">
        <v>16</v>
      </c>
      <c r="D43">
        <v>17</v>
      </c>
      <c r="E43" t="s">
        <v>47</v>
      </c>
      <c r="F43">
        <v>60</v>
      </c>
      <c r="G43">
        <v>62</v>
      </c>
      <c r="H43" t="s">
        <v>9</v>
      </c>
      <c r="I43" t="s">
        <v>10</v>
      </c>
      <c r="S43" s="25"/>
      <c r="T43" s="18"/>
      <c r="U43" s="10"/>
      <c r="V43" s="10"/>
      <c r="W43" s="10"/>
      <c r="X43" s="10"/>
      <c r="Y43" s="10"/>
      <c r="Z43" s="10"/>
      <c r="AA43" s="10"/>
      <c r="AB43" s="19"/>
    </row>
    <row r="44" spans="1:28">
      <c r="B44">
        <v>430</v>
      </c>
      <c r="C44">
        <v>46</v>
      </c>
      <c r="D44">
        <v>42</v>
      </c>
      <c r="E44">
        <v>39</v>
      </c>
      <c r="F44">
        <v>30</v>
      </c>
      <c r="G44">
        <v>26</v>
      </c>
      <c r="H44">
        <v>20</v>
      </c>
      <c r="I44">
        <v>18</v>
      </c>
      <c r="J44">
        <v>6833</v>
      </c>
      <c r="K44">
        <v>1.82</v>
      </c>
      <c r="L44">
        <v>1.65</v>
      </c>
      <c r="M44">
        <v>1.52</v>
      </c>
      <c r="N44">
        <v>1.19</v>
      </c>
      <c r="O44">
        <v>1</v>
      </c>
      <c r="P44">
        <v>0.8</v>
      </c>
      <c r="Q44">
        <v>0.69</v>
      </c>
      <c r="S44" s="25"/>
      <c r="T44" s="18">
        <f>(K44*9000)/J44</f>
        <v>2.3971901068344796</v>
      </c>
      <c r="U44" s="10">
        <f>(L44*9000)/J44</f>
        <v>2.1732767452070831</v>
      </c>
      <c r="V44" s="10">
        <f>(M44*9000)/J44</f>
        <v>2.002048880433192</v>
      </c>
      <c r="W44" s="10">
        <f>(N44*9000)/J44</f>
        <v>1.5673935313917753</v>
      </c>
      <c r="X44" s="10">
        <f>(O44*9000)/J44</f>
        <v>1.3171374213376261</v>
      </c>
      <c r="Y44" s="10">
        <f>(P44*9000)/J44</f>
        <v>1.0537099370701011</v>
      </c>
      <c r="Z44" s="10">
        <f>(Q44*9000)/J44</f>
        <v>0.908824820722962</v>
      </c>
      <c r="AA44" s="10"/>
      <c r="AB44" s="19"/>
    </row>
    <row r="45" spans="1:28">
      <c r="B45">
        <v>648</v>
      </c>
      <c r="C45">
        <v>71</v>
      </c>
      <c r="D45">
        <v>64</v>
      </c>
      <c r="E45">
        <v>60</v>
      </c>
      <c r="F45">
        <v>47</v>
      </c>
      <c r="G45">
        <v>39</v>
      </c>
      <c r="H45">
        <v>32</v>
      </c>
      <c r="I45">
        <v>27</v>
      </c>
      <c r="J45">
        <v>10297</v>
      </c>
      <c r="K45">
        <v>2.8</v>
      </c>
      <c r="L45">
        <v>2.5299999999999998</v>
      </c>
      <c r="M45">
        <v>2.34</v>
      </c>
      <c r="N45">
        <v>1.83</v>
      </c>
      <c r="O45">
        <v>1.55</v>
      </c>
      <c r="P45">
        <v>1.24</v>
      </c>
      <c r="Q45">
        <v>1.04</v>
      </c>
      <c r="S45" s="25"/>
      <c r="T45" s="18">
        <f>(K45*9000)/J45</f>
        <v>2.4473147518694764</v>
      </c>
      <c r="U45" s="10">
        <f>(L45*9000)/J45</f>
        <v>2.2113236865106343</v>
      </c>
      <c r="V45" s="10">
        <f>(M45*9000)/J45</f>
        <v>2.0452558997766341</v>
      </c>
      <c r="W45" s="10">
        <f>(N45*9000)/J45</f>
        <v>1.5994949985432649</v>
      </c>
      <c r="X45" s="10">
        <f>(O45*9000)/J45</f>
        <v>1.3547635233563173</v>
      </c>
      <c r="Y45" s="10">
        <f>(P45*9000)/J45</f>
        <v>1.0838108186850539</v>
      </c>
      <c r="Z45" s="10">
        <f>(Q45*9000)/J45</f>
        <v>0.90900262212294847</v>
      </c>
      <c r="AA45" s="10"/>
      <c r="AB45" s="19"/>
    </row>
    <row r="46" spans="1:28">
      <c r="B46">
        <v>833</v>
      </c>
      <c r="C46">
        <v>94</v>
      </c>
      <c r="D46">
        <v>86</v>
      </c>
      <c r="E46">
        <v>79</v>
      </c>
      <c r="F46">
        <v>62</v>
      </c>
      <c r="G46">
        <v>52</v>
      </c>
      <c r="H46">
        <v>42</v>
      </c>
      <c r="I46">
        <v>36</v>
      </c>
      <c r="J46">
        <v>13236</v>
      </c>
      <c r="K46">
        <v>3.7</v>
      </c>
      <c r="L46">
        <v>3.37</v>
      </c>
      <c r="M46">
        <v>3.12</v>
      </c>
      <c r="N46">
        <v>2.44</v>
      </c>
      <c r="O46">
        <v>2.06</v>
      </c>
      <c r="P46">
        <v>1.67</v>
      </c>
      <c r="Q46">
        <v>1.41</v>
      </c>
      <c r="S46" s="25"/>
      <c r="T46" s="18">
        <f>(K46*9000)/J46</f>
        <v>2.5158658204895739</v>
      </c>
      <c r="U46" s="10">
        <f>(L46*9000)/J46</f>
        <v>2.2914777878513144</v>
      </c>
      <c r="V46" s="10">
        <f>(M46*9000)/J46</f>
        <v>2.1214868540344516</v>
      </c>
      <c r="W46" s="10">
        <f>(N46*9000)/J46</f>
        <v>1.6591115140525838</v>
      </c>
      <c r="X46" s="10">
        <f>(O46*9000)/J46</f>
        <v>1.4007252946509519</v>
      </c>
      <c r="Y46" s="10">
        <f>(P46*9000)/J46</f>
        <v>1.1355394378966455</v>
      </c>
      <c r="Z46" s="10">
        <f>(Q46*9000)/J46</f>
        <v>0.95874886672710791</v>
      </c>
      <c r="AA46" s="10">
        <f>(U46/W46)*100</f>
        <v>138.11475409836063</v>
      </c>
      <c r="AB46" s="23">
        <f>AVERAGE(AA46:AA51)</f>
        <v>105.55589336965511</v>
      </c>
    </row>
    <row r="47" spans="1:28">
      <c r="A47" t="s">
        <v>40</v>
      </c>
      <c r="B47" t="s">
        <v>41</v>
      </c>
      <c r="C47" t="s">
        <v>42</v>
      </c>
      <c r="D47" t="s">
        <v>43</v>
      </c>
      <c r="E47" t="s">
        <v>48</v>
      </c>
      <c r="F47" t="s">
        <v>41</v>
      </c>
      <c r="G47" t="s">
        <v>49</v>
      </c>
      <c r="H47" t="s">
        <v>50</v>
      </c>
      <c r="S47" s="25"/>
      <c r="T47" s="18"/>
      <c r="U47" s="10"/>
      <c r="V47" s="10"/>
      <c r="W47" s="10"/>
      <c r="X47" s="10"/>
      <c r="Y47" s="10"/>
      <c r="Z47" s="10"/>
      <c r="AA47" s="10"/>
      <c r="AB47" s="19"/>
    </row>
    <row r="48" spans="1:28">
      <c r="A48" t="s">
        <v>7</v>
      </c>
      <c r="B48" t="s">
        <v>51</v>
      </c>
      <c r="C48">
        <v>16</v>
      </c>
      <c r="D48">
        <v>16</v>
      </c>
      <c r="E48" t="s">
        <v>52</v>
      </c>
      <c r="F48">
        <v>60</v>
      </c>
      <c r="G48">
        <v>61</v>
      </c>
      <c r="H48" t="s">
        <v>9</v>
      </c>
      <c r="I48" t="s">
        <v>10</v>
      </c>
      <c r="S48" s="25"/>
      <c r="T48" s="18"/>
      <c r="U48" s="10"/>
      <c r="V48" s="10"/>
      <c r="W48" s="10"/>
      <c r="X48" s="10"/>
      <c r="Y48" s="10"/>
      <c r="Z48" s="10"/>
      <c r="AA48" s="10"/>
      <c r="AB48" s="19"/>
    </row>
    <row r="49" spans="1:28">
      <c r="B49">
        <v>433</v>
      </c>
      <c r="C49">
        <v>47</v>
      </c>
      <c r="D49">
        <v>43</v>
      </c>
      <c r="E49">
        <v>40</v>
      </c>
      <c r="F49">
        <v>32</v>
      </c>
      <c r="G49">
        <v>27</v>
      </c>
      <c r="H49">
        <v>22</v>
      </c>
      <c r="I49">
        <v>18</v>
      </c>
      <c r="J49">
        <v>6872</v>
      </c>
      <c r="K49">
        <v>1.87</v>
      </c>
      <c r="L49">
        <v>1.69</v>
      </c>
      <c r="M49">
        <v>1.57</v>
      </c>
      <c r="N49">
        <v>1.24</v>
      </c>
      <c r="O49">
        <v>1.07</v>
      </c>
      <c r="P49">
        <v>0.85</v>
      </c>
      <c r="Q49">
        <v>0.72</v>
      </c>
      <c r="S49" s="25"/>
      <c r="T49" s="18">
        <f>(K49*9000)/J49</f>
        <v>2.4490686845168801</v>
      </c>
      <c r="U49" s="10">
        <f>(L49*9000)/J49</f>
        <v>2.2133294528521539</v>
      </c>
      <c r="V49" s="10">
        <f>(M49*9000)/J49</f>
        <v>2.0561699650756693</v>
      </c>
      <c r="W49" s="10">
        <f>(N49*9000)/J49</f>
        <v>1.6239813736903377</v>
      </c>
      <c r="X49" s="10">
        <f>(O49*9000)/J49</f>
        <v>1.4013387660069849</v>
      </c>
      <c r="Y49" s="10">
        <f>(P49*9000)/J49</f>
        <v>1.1132130384167638</v>
      </c>
      <c r="Z49" s="10">
        <f>(Q49*9000)/J49</f>
        <v>0.94295692665890574</v>
      </c>
      <c r="AA49" s="10"/>
      <c r="AB49" s="19"/>
    </row>
    <row r="50" spans="1:28">
      <c r="B50">
        <v>665</v>
      </c>
      <c r="C50">
        <v>73</v>
      </c>
      <c r="D50">
        <v>66</v>
      </c>
      <c r="E50">
        <v>62</v>
      </c>
      <c r="F50">
        <v>49</v>
      </c>
      <c r="G50">
        <v>41</v>
      </c>
      <c r="H50">
        <v>33</v>
      </c>
      <c r="I50">
        <v>28</v>
      </c>
      <c r="J50">
        <v>10563</v>
      </c>
      <c r="K50">
        <v>2.89</v>
      </c>
      <c r="L50">
        <v>2.61</v>
      </c>
      <c r="M50">
        <v>2.42</v>
      </c>
      <c r="N50">
        <v>1.91</v>
      </c>
      <c r="O50">
        <v>1.61</v>
      </c>
      <c r="P50">
        <v>1.31</v>
      </c>
      <c r="Q50">
        <v>1.1100000000000001</v>
      </c>
      <c r="S50" s="25"/>
      <c r="T50" s="18">
        <f>(K50*9000)/J50</f>
        <v>2.4623686452712299</v>
      </c>
      <c r="U50" s="10">
        <f>(L50*9000)/J50</f>
        <v>2.2238000568020451</v>
      </c>
      <c r="V50" s="10">
        <f>(M50*9000)/J50</f>
        <v>2.061914228912241</v>
      </c>
      <c r="W50" s="10">
        <f>(N50*9000)/J50</f>
        <v>1.6273785856290826</v>
      </c>
      <c r="X50" s="10">
        <f>(O50*9000)/J50</f>
        <v>1.3717693836978131</v>
      </c>
      <c r="Y50" s="10">
        <f>(P50*9000)/J50</f>
        <v>1.1161601817665436</v>
      </c>
      <c r="Z50" s="10">
        <f>(Q50*9000)/J50</f>
        <v>0.94575404714569722</v>
      </c>
      <c r="AA50" s="10"/>
      <c r="AB50" s="19"/>
    </row>
    <row r="51" spans="1:28">
      <c r="B51">
        <v>831</v>
      </c>
      <c r="C51">
        <v>95</v>
      </c>
      <c r="D51">
        <v>86</v>
      </c>
      <c r="E51">
        <v>80</v>
      </c>
      <c r="F51">
        <v>63</v>
      </c>
      <c r="G51">
        <v>53</v>
      </c>
      <c r="H51">
        <v>43</v>
      </c>
      <c r="I51">
        <v>36</v>
      </c>
      <c r="J51">
        <v>13209</v>
      </c>
      <c r="K51">
        <v>3.73</v>
      </c>
      <c r="L51">
        <v>3.37</v>
      </c>
      <c r="M51">
        <v>3.13</v>
      </c>
      <c r="N51">
        <v>2.46</v>
      </c>
      <c r="O51">
        <v>2.0699999999999998</v>
      </c>
      <c r="P51">
        <v>1.67</v>
      </c>
      <c r="Q51">
        <v>1.42</v>
      </c>
      <c r="S51" s="25"/>
      <c r="T51" s="18">
        <f>(K51*9000)/J51</f>
        <v>2.5414490120372473</v>
      </c>
      <c r="U51" s="10">
        <f>(L51*9000)/J51</f>
        <v>2.2961617079264136</v>
      </c>
      <c r="V51" s="10">
        <f>(M51*9000)/J51</f>
        <v>2.1326368385191916</v>
      </c>
      <c r="W51" s="10">
        <f>(N51*9000)/J51</f>
        <v>1.6761299114240291</v>
      </c>
      <c r="X51" s="10">
        <f>(O51*9000)/J51</f>
        <v>1.4104019986372927</v>
      </c>
      <c r="Y51" s="10">
        <f>(P51*9000)/J51</f>
        <v>1.1378605496252554</v>
      </c>
      <c r="Z51" s="10">
        <f>(Q51*9000)/J51</f>
        <v>0.96752214399273218</v>
      </c>
      <c r="AA51" s="10">
        <f>(W51/U51)*100</f>
        <v>72.99703264094957</v>
      </c>
      <c r="AB51" s="19"/>
    </row>
    <row r="52" spans="1:28">
      <c r="A52" t="s">
        <v>40</v>
      </c>
      <c r="B52" t="s">
        <v>41</v>
      </c>
      <c r="C52" t="s">
        <v>42</v>
      </c>
      <c r="D52" t="s">
        <v>43</v>
      </c>
      <c r="E52" t="s">
        <v>53</v>
      </c>
      <c r="F52" t="s">
        <v>41</v>
      </c>
      <c r="G52" t="s">
        <v>49</v>
      </c>
      <c r="H52" t="s">
        <v>50</v>
      </c>
      <c r="S52" s="25"/>
      <c r="T52" s="18"/>
      <c r="U52" s="10"/>
      <c r="V52" s="10"/>
      <c r="W52" s="10"/>
      <c r="X52" s="10"/>
      <c r="Y52" s="10"/>
      <c r="Z52" s="10"/>
      <c r="AA52" s="10"/>
      <c r="AB52" s="19"/>
    </row>
    <row r="53" spans="1:28">
      <c r="A53" t="s">
        <v>7</v>
      </c>
      <c r="B53" t="s">
        <v>54</v>
      </c>
      <c r="C53">
        <v>16</v>
      </c>
      <c r="D53">
        <v>16</v>
      </c>
      <c r="E53" t="s">
        <v>55</v>
      </c>
      <c r="F53">
        <v>60</v>
      </c>
      <c r="G53">
        <v>61</v>
      </c>
      <c r="H53" t="s">
        <v>9</v>
      </c>
      <c r="I53" t="s">
        <v>10</v>
      </c>
      <c r="S53" s="25"/>
      <c r="T53" s="18"/>
      <c r="U53" s="10"/>
      <c r="V53" s="10"/>
      <c r="W53" s="10"/>
      <c r="X53" s="10"/>
      <c r="Y53" s="10"/>
      <c r="Z53" s="10"/>
      <c r="AA53" s="10"/>
      <c r="AB53" s="19"/>
    </row>
    <row r="54" spans="1:28">
      <c r="B54">
        <v>430</v>
      </c>
      <c r="C54">
        <v>48</v>
      </c>
      <c r="D54">
        <v>45</v>
      </c>
      <c r="E54">
        <v>41</v>
      </c>
      <c r="F54">
        <v>34</v>
      </c>
      <c r="G54">
        <v>28</v>
      </c>
      <c r="H54">
        <v>22</v>
      </c>
      <c r="I54">
        <v>19</v>
      </c>
      <c r="J54">
        <v>6837</v>
      </c>
      <c r="K54">
        <v>1.89</v>
      </c>
      <c r="L54">
        <v>1.75</v>
      </c>
      <c r="M54">
        <v>1.59</v>
      </c>
      <c r="N54">
        <v>1.32</v>
      </c>
      <c r="O54">
        <v>1.1000000000000001</v>
      </c>
      <c r="P54">
        <v>0.88</v>
      </c>
      <c r="Q54">
        <v>0.74</v>
      </c>
      <c r="S54" s="25"/>
      <c r="T54" s="18">
        <f>(K54*9000)/J54</f>
        <v>2.487933304080737</v>
      </c>
      <c r="U54" s="10">
        <f>(L54*9000)/J54</f>
        <v>2.3036419482229049</v>
      </c>
      <c r="V54" s="10">
        <f>(M54*9000)/J54</f>
        <v>2.0930232558139537</v>
      </c>
      <c r="W54" s="10">
        <f>(N54*9000)/J54</f>
        <v>1.7376042123738482</v>
      </c>
      <c r="X54" s="10">
        <f>(O54*9000)/J54</f>
        <v>1.4480035103115401</v>
      </c>
      <c r="Y54" s="10">
        <f>(P54*9000)/J54</f>
        <v>1.1584028082492321</v>
      </c>
      <c r="Z54" s="10">
        <f>(Q54*9000)/J54</f>
        <v>0.97411145239139973</v>
      </c>
      <c r="AA54" s="10"/>
      <c r="AB54" s="19"/>
    </row>
    <row r="55" spans="1:28">
      <c r="B55">
        <v>646</v>
      </c>
      <c r="C55">
        <v>73</v>
      </c>
      <c r="D55">
        <v>68</v>
      </c>
      <c r="E55">
        <v>62</v>
      </c>
      <c r="F55">
        <v>52</v>
      </c>
      <c r="G55">
        <v>45</v>
      </c>
      <c r="H55">
        <v>35</v>
      </c>
      <c r="I55">
        <v>29</v>
      </c>
      <c r="J55">
        <v>10265</v>
      </c>
      <c r="K55">
        <v>2.89</v>
      </c>
      <c r="L55">
        <v>2.68</v>
      </c>
      <c r="M55">
        <v>2.44</v>
      </c>
      <c r="N55">
        <v>2.04</v>
      </c>
      <c r="O55">
        <v>1.75</v>
      </c>
      <c r="P55">
        <v>1.36</v>
      </c>
      <c r="Q55">
        <v>1.1499999999999999</v>
      </c>
      <c r="S55" s="25"/>
      <c r="T55" s="18">
        <f>(K55*9000)/J55</f>
        <v>2.5338528981977593</v>
      </c>
      <c r="U55" s="10">
        <f>(L55*9000)/J55</f>
        <v>2.3497320993667805</v>
      </c>
      <c r="V55" s="10">
        <f>(M55*9000)/J55</f>
        <v>2.139308329274233</v>
      </c>
      <c r="W55" s="10">
        <f>(N55*9000)/J55</f>
        <v>1.7886020457866536</v>
      </c>
      <c r="X55" s="10">
        <f>(O55*9000)/J55</f>
        <v>1.5343399902581587</v>
      </c>
      <c r="Y55" s="10">
        <f>(P55*9000)/J55</f>
        <v>1.1924013638577691</v>
      </c>
      <c r="Z55" s="10">
        <f>(Q55*9000)/J55</f>
        <v>1.0082805650267901</v>
      </c>
      <c r="AA55" s="10"/>
      <c r="AB55" s="19"/>
    </row>
    <row r="56" spans="1:28" ht="15.75" thickBot="1">
      <c r="B56">
        <v>836</v>
      </c>
      <c r="C56">
        <v>96</v>
      </c>
      <c r="D56">
        <v>89</v>
      </c>
      <c r="E56">
        <v>82</v>
      </c>
      <c r="F56">
        <v>68</v>
      </c>
      <c r="G56">
        <v>58</v>
      </c>
      <c r="H56">
        <v>46</v>
      </c>
      <c r="I56">
        <v>38</v>
      </c>
      <c r="J56">
        <v>13276</v>
      </c>
      <c r="K56">
        <v>3.78</v>
      </c>
      <c r="L56">
        <v>3.52</v>
      </c>
      <c r="M56">
        <v>3.21</v>
      </c>
      <c r="N56">
        <v>2.69</v>
      </c>
      <c r="O56">
        <v>2.2599999999999998</v>
      </c>
      <c r="P56">
        <v>1.8</v>
      </c>
      <c r="Q56">
        <v>1.48</v>
      </c>
      <c r="S56" s="26"/>
      <c r="T56" s="20">
        <f>(K56*9000)/J56</f>
        <v>2.5625188309731848</v>
      </c>
      <c r="U56" s="21">
        <f>(L56*9000)/J56</f>
        <v>2.3862609219644471</v>
      </c>
      <c r="V56" s="21">
        <f>(M56*9000)/J56</f>
        <v>2.1761072612232599</v>
      </c>
      <c r="W56" s="21">
        <f>(N56*9000)/J56</f>
        <v>1.8235914432057849</v>
      </c>
      <c r="X56" s="21">
        <f>(O56*9000)/J56</f>
        <v>1.5320879783067187</v>
      </c>
      <c r="Y56" s="21">
        <f>(P56*9000)/J56</f>
        <v>1.2202470623681831</v>
      </c>
      <c r="Z56" s="21">
        <f>(Q56*9000)/J56</f>
        <v>1.0033142512805062</v>
      </c>
      <c r="AA56" s="21"/>
      <c r="AB56" s="22"/>
    </row>
    <row r="57" spans="1:28">
      <c r="A57" t="s">
        <v>40</v>
      </c>
      <c r="B57" t="s">
        <v>41</v>
      </c>
      <c r="C57" t="s">
        <v>42</v>
      </c>
      <c r="D57" t="s">
        <v>43</v>
      </c>
      <c r="E57" t="s">
        <v>45</v>
      </c>
      <c r="F57" t="s">
        <v>56</v>
      </c>
      <c r="G57" t="s">
        <v>43</v>
      </c>
      <c r="H57" t="s">
        <v>57</v>
      </c>
      <c r="T57" s="13"/>
      <c r="U57" s="13"/>
      <c r="V57" s="13"/>
      <c r="W57" s="13"/>
      <c r="X57" s="13"/>
      <c r="Y57" s="13"/>
      <c r="Z57" s="13"/>
      <c r="AA57" s="13"/>
      <c r="AB57" s="14"/>
    </row>
    <row r="58" spans="1:28" ht="15.75" thickBot="1">
      <c r="A58" t="s">
        <v>7</v>
      </c>
      <c r="B58" t="s">
        <v>58</v>
      </c>
      <c r="C58">
        <v>15</v>
      </c>
      <c r="D58">
        <v>16</v>
      </c>
      <c r="E58" t="s">
        <v>59</v>
      </c>
      <c r="F58">
        <v>59</v>
      </c>
      <c r="G58">
        <v>61</v>
      </c>
      <c r="H58" t="s">
        <v>9</v>
      </c>
      <c r="I58" t="s">
        <v>10</v>
      </c>
      <c r="T58" s="11"/>
      <c r="U58" s="11"/>
      <c r="V58" s="11"/>
      <c r="W58" s="11"/>
      <c r="X58" s="11"/>
      <c r="Y58" s="11"/>
      <c r="Z58" s="11"/>
      <c r="AA58" s="11"/>
      <c r="AB58" s="12"/>
    </row>
    <row r="59" spans="1:28">
      <c r="B59">
        <v>423</v>
      </c>
      <c r="C59">
        <v>44</v>
      </c>
      <c r="D59">
        <v>41</v>
      </c>
      <c r="E59">
        <v>38</v>
      </c>
      <c r="F59">
        <v>29</v>
      </c>
      <c r="G59">
        <v>25</v>
      </c>
      <c r="H59">
        <v>20</v>
      </c>
      <c r="I59">
        <v>17</v>
      </c>
      <c r="J59">
        <v>6718</v>
      </c>
      <c r="K59">
        <v>1.73</v>
      </c>
      <c r="L59">
        <v>1.6</v>
      </c>
      <c r="M59">
        <v>1.5</v>
      </c>
      <c r="N59">
        <v>1.1599999999999999</v>
      </c>
      <c r="O59">
        <v>0.96</v>
      </c>
      <c r="P59">
        <v>0.79</v>
      </c>
      <c r="Q59">
        <v>0.67</v>
      </c>
      <c r="S59" s="24" t="s">
        <v>152</v>
      </c>
      <c r="T59" s="15">
        <f>(K59*9000)/J59</f>
        <v>2.3176540637094374</v>
      </c>
      <c r="U59" s="16">
        <f>(L59*9000)/J59</f>
        <v>2.1434950878237569</v>
      </c>
      <c r="V59" s="16">
        <f>(M59*9000)/J59</f>
        <v>2.0095266448347724</v>
      </c>
      <c r="W59" s="16">
        <f>(N59*9000)/J59</f>
        <v>1.5540339386722239</v>
      </c>
      <c r="X59" s="16">
        <f>(O59*9000)/J59</f>
        <v>1.2860970526942543</v>
      </c>
      <c r="Y59" s="16">
        <f>(P59*9000)/J59</f>
        <v>1.0583506996129801</v>
      </c>
      <c r="Z59" s="16">
        <f>(Q59*9000)/J59</f>
        <v>0.89758856802619824</v>
      </c>
      <c r="AA59" s="16"/>
      <c r="AB59" s="17"/>
    </row>
    <row r="60" spans="1:28">
      <c r="B60">
        <v>642</v>
      </c>
      <c r="C60">
        <v>69</v>
      </c>
      <c r="D60">
        <v>62</v>
      </c>
      <c r="E60">
        <v>59</v>
      </c>
      <c r="F60">
        <v>45</v>
      </c>
      <c r="G60">
        <v>38</v>
      </c>
      <c r="H60">
        <v>31</v>
      </c>
      <c r="I60">
        <v>27</v>
      </c>
      <c r="J60">
        <v>10205</v>
      </c>
      <c r="K60">
        <v>2.7</v>
      </c>
      <c r="L60">
        <v>2.44</v>
      </c>
      <c r="M60">
        <v>2.31</v>
      </c>
      <c r="N60">
        <v>1.78</v>
      </c>
      <c r="O60">
        <v>1.5</v>
      </c>
      <c r="P60">
        <v>1.22</v>
      </c>
      <c r="Q60">
        <v>1.06</v>
      </c>
      <c r="S60" s="25"/>
      <c r="T60" s="18">
        <f>(K60*9000)/J60</f>
        <v>2.3811856932876041</v>
      </c>
      <c r="U60" s="10">
        <f>(L60*9000)/J60</f>
        <v>2.1518863302302793</v>
      </c>
      <c r="V60" s="10">
        <f>(M60*9000)/J60</f>
        <v>2.0372366487016169</v>
      </c>
      <c r="W60" s="10">
        <f>(N60*9000)/J60</f>
        <v>1.5698187163155315</v>
      </c>
      <c r="X60" s="10">
        <f>(O60*9000)/J60</f>
        <v>1.3228809407153357</v>
      </c>
      <c r="Y60" s="10">
        <f>(P60*9000)/J60</f>
        <v>1.0759431651151397</v>
      </c>
      <c r="Z60" s="10">
        <f>(Q60*9000)/J60</f>
        <v>0.93483586477217051</v>
      </c>
      <c r="AA60" s="10"/>
      <c r="AB60" s="19"/>
    </row>
    <row r="61" spans="1:28">
      <c r="B61">
        <v>824</v>
      </c>
      <c r="C61">
        <v>89</v>
      </c>
      <c r="D61">
        <v>82</v>
      </c>
      <c r="E61">
        <v>78</v>
      </c>
      <c r="F61">
        <v>59</v>
      </c>
      <c r="G61">
        <v>50</v>
      </c>
      <c r="H61">
        <v>41</v>
      </c>
      <c r="I61">
        <v>35</v>
      </c>
      <c r="J61">
        <v>13090</v>
      </c>
      <c r="K61">
        <v>3.52</v>
      </c>
      <c r="L61">
        <v>3.22</v>
      </c>
      <c r="M61">
        <v>3.07</v>
      </c>
      <c r="N61">
        <v>2.34</v>
      </c>
      <c r="O61">
        <v>1.98</v>
      </c>
      <c r="P61">
        <v>1.6</v>
      </c>
      <c r="Q61">
        <v>1.37</v>
      </c>
      <c r="S61" s="25"/>
      <c r="T61" s="18">
        <f>(K61*9000)/J61</f>
        <v>2.4201680672268906</v>
      </c>
      <c r="U61" s="10">
        <f>(L61*9000)/J61</f>
        <v>2.213903743315508</v>
      </c>
      <c r="V61" s="10">
        <f>(M61*9000)/J61</f>
        <v>2.1107715813598165</v>
      </c>
      <c r="W61" s="10">
        <f>(N61*9000)/J61</f>
        <v>1.6088617265087852</v>
      </c>
      <c r="X61" s="10">
        <f>(O61*9000)/J61</f>
        <v>1.3613445378151261</v>
      </c>
      <c r="Y61" s="10">
        <f>(P61*9000)/J61</f>
        <v>1.1000763941940412</v>
      </c>
      <c r="Z61" s="10">
        <f>(Q61*9000)/J61</f>
        <v>0.94194041252864791</v>
      </c>
      <c r="AA61" s="10"/>
      <c r="AB61" s="19"/>
    </row>
    <row r="62" spans="1:28">
      <c r="A62" t="s">
        <v>60</v>
      </c>
      <c r="B62" t="s">
        <v>61</v>
      </c>
      <c r="C62" t="s">
        <v>50</v>
      </c>
      <c r="D62" t="s">
        <v>62</v>
      </c>
      <c r="S62" s="25"/>
      <c r="T62" s="18"/>
      <c r="U62" s="10"/>
      <c r="V62" s="10"/>
      <c r="W62" s="10"/>
      <c r="X62" s="10"/>
      <c r="Y62" s="10"/>
      <c r="Z62" s="10"/>
      <c r="AA62" s="10"/>
      <c r="AB62" s="19"/>
    </row>
    <row r="63" spans="1:28">
      <c r="A63" t="s">
        <v>7</v>
      </c>
      <c r="B63" t="s">
        <v>63</v>
      </c>
      <c r="C63">
        <v>15</v>
      </c>
      <c r="D63">
        <v>16</v>
      </c>
      <c r="E63" t="s">
        <v>64</v>
      </c>
      <c r="F63">
        <v>59</v>
      </c>
      <c r="G63">
        <v>61</v>
      </c>
      <c r="H63" t="s">
        <v>9</v>
      </c>
      <c r="I63" t="s">
        <v>10</v>
      </c>
      <c r="S63" s="25"/>
      <c r="T63" s="18"/>
      <c r="U63" s="10"/>
      <c r="V63" s="10"/>
      <c r="W63" s="10"/>
      <c r="X63" s="10"/>
      <c r="Y63" s="10"/>
      <c r="Z63" s="10"/>
      <c r="AA63" s="10"/>
      <c r="AB63" s="19"/>
    </row>
    <row r="64" spans="1:28">
      <c r="B64">
        <v>424</v>
      </c>
      <c r="C64">
        <v>45</v>
      </c>
      <c r="D64">
        <v>42</v>
      </c>
      <c r="E64">
        <v>38</v>
      </c>
      <c r="F64">
        <v>30</v>
      </c>
      <c r="G64">
        <v>26</v>
      </c>
      <c r="H64">
        <v>20</v>
      </c>
      <c r="I64">
        <v>17</v>
      </c>
      <c r="J64">
        <v>6737</v>
      </c>
      <c r="K64">
        <v>1.76</v>
      </c>
      <c r="L64">
        <v>1.63</v>
      </c>
      <c r="M64">
        <v>1.49</v>
      </c>
      <c r="N64">
        <v>1.19</v>
      </c>
      <c r="O64">
        <v>1.03</v>
      </c>
      <c r="P64">
        <v>0.8</v>
      </c>
      <c r="Q64">
        <v>0.67</v>
      </c>
      <c r="S64" s="25"/>
      <c r="T64" s="18">
        <f>(K64*9000)/J64</f>
        <v>2.3511948938696747</v>
      </c>
      <c r="U64" s="10">
        <f>(L64*9000)/J64</f>
        <v>2.1775270892088465</v>
      </c>
      <c r="V64" s="10">
        <f>(M64*9000)/J64</f>
        <v>1.9905002226510315</v>
      </c>
      <c r="W64" s="10">
        <f>(N64*9000)/J64</f>
        <v>1.5897283657414278</v>
      </c>
      <c r="X64" s="10">
        <f>(O64*9000)/J64</f>
        <v>1.3759833753896393</v>
      </c>
      <c r="Y64" s="10">
        <f>(P64*9000)/J64</f>
        <v>1.0687249517589432</v>
      </c>
      <c r="Z64" s="10">
        <f>(Q64*9000)/J64</f>
        <v>0.8950571470981149</v>
      </c>
      <c r="AA64" s="10"/>
      <c r="AB64" s="19"/>
    </row>
    <row r="65" spans="1:28">
      <c r="B65">
        <v>646</v>
      </c>
      <c r="C65">
        <v>70</v>
      </c>
      <c r="D65">
        <v>64</v>
      </c>
      <c r="E65">
        <v>58</v>
      </c>
      <c r="F65">
        <v>46</v>
      </c>
      <c r="G65">
        <v>39</v>
      </c>
      <c r="H65">
        <v>32</v>
      </c>
      <c r="I65">
        <v>27</v>
      </c>
      <c r="J65">
        <v>10265</v>
      </c>
      <c r="K65">
        <v>2.75</v>
      </c>
      <c r="L65">
        <v>2.52</v>
      </c>
      <c r="M65">
        <v>2.2799999999999998</v>
      </c>
      <c r="N65">
        <v>1.8</v>
      </c>
      <c r="O65">
        <v>1.53</v>
      </c>
      <c r="P65">
        <v>1.24</v>
      </c>
      <c r="Q65">
        <v>1.06</v>
      </c>
      <c r="S65" s="25"/>
      <c r="T65" s="18">
        <f>(K65*9000)/J65</f>
        <v>2.4111056989771065</v>
      </c>
      <c r="U65" s="10">
        <f>(L65*9000)/J65</f>
        <v>2.2094495859717487</v>
      </c>
      <c r="V65" s="10">
        <f>(M65*9000)/J65</f>
        <v>1.9990258158792011</v>
      </c>
      <c r="W65" s="10">
        <f>(N65*9000)/J65</f>
        <v>1.5781782756941063</v>
      </c>
      <c r="X65" s="10">
        <f>(O65*9000)/J65</f>
        <v>1.3414515343399902</v>
      </c>
      <c r="Y65" s="10">
        <f>(P65*9000)/J65</f>
        <v>1.0871894788114953</v>
      </c>
      <c r="Z65" s="10">
        <f>(Q65*9000)/J65</f>
        <v>0.92937165124208476</v>
      </c>
      <c r="AA65" s="10"/>
      <c r="AB65" s="19"/>
    </row>
    <row r="66" spans="1:28">
      <c r="B66">
        <v>825</v>
      </c>
      <c r="C66">
        <v>93</v>
      </c>
      <c r="D66">
        <v>85</v>
      </c>
      <c r="E66">
        <v>77</v>
      </c>
      <c r="F66">
        <v>61</v>
      </c>
      <c r="G66">
        <v>52</v>
      </c>
      <c r="H66">
        <v>42</v>
      </c>
      <c r="I66">
        <v>36</v>
      </c>
      <c r="J66">
        <v>13105</v>
      </c>
      <c r="K66">
        <v>3.64</v>
      </c>
      <c r="L66">
        <v>3.35</v>
      </c>
      <c r="M66">
        <v>3.04</v>
      </c>
      <c r="N66">
        <v>2.41</v>
      </c>
      <c r="O66">
        <v>2.0299999999999998</v>
      </c>
      <c r="P66">
        <v>1.67</v>
      </c>
      <c r="Q66">
        <v>1.43</v>
      </c>
      <c r="S66" s="25"/>
      <c r="T66" s="18">
        <f>(K66*9000)/J66</f>
        <v>2.4998092331171309</v>
      </c>
      <c r="U66" s="10">
        <f>(L66*9000)/J66</f>
        <v>2.3006486074017549</v>
      </c>
      <c r="V66" s="10">
        <f>(M66*9000)/J66</f>
        <v>2.0877527661198014</v>
      </c>
      <c r="W66" s="10">
        <f>(N66*9000)/J66</f>
        <v>1.6550934757726059</v>
      </c>
      <c r="X66" s="10">
        <f>(O66*9000)/J66</f>
        <v>1.3941243800076306</v>
      </c>
      <c r="Y66" s="10">
        <f>(P66*9000)/J66</f>
        <v>1.1468904998092331</v>
      </c>
      <c r="Z66" s="10">
        <f>(Q66*9000)/J66</f>
        <v>0.98206791301030139</v>
      </c>
      <c r="AA66" s="10">
        <f>(U66/W66)*100</f>
        <v>139.00414937759336</v>
      </c>
      <c r="AB66" s="23">
        <f>AVERAGE(AA66:AA71)</f>
        <v>106.57899776571978</v>
      </c>
    </row>
    <row r="67" spans="1:28">
      <c r="A67" t="s">
        <v>60</v>
      </c>
      <c r="B67" t="s">
        <v>48</v>
      </c>
      <c r="C67">
        <v>3</v>
      </c>
      <c r="D67" t="s">
        <v>65</v>
      </c>
      <c r="E67" t="s">
        <v>62</v>
      </c>
      <c r="F67" t="s">
        <v>66</v>
      </c>
      <c r="G67" t="s">
        <v>67</v>
      </c>
      <c r="H67" t="s">
        <v>68</v>
      </c>
      <c r="S67" s="25"/>
      <c r="T67" s="18"/>
      <c r="U67" s="10"/>
      <c r="V67" s="10"/>
      <c r="W67" s="10"/>
      <c r="X67" s="10"/>
      <c r="Y67" s="10"/>
      <c r="Z67" s="10"/>
      <c r="AA67" s="10"/>
      <c r="AB67" s="19"/>
    </row>
    <row r="68" spans="1:28">
      <c r="A68" t="s">
        <v>7</v>
      </c>
      <c r="B68" t="s">
        <v>69</v>
      </c>
      <c r="C68">
        <v>15</v>
      </c>
      <c r="D68">
        <v>16</v>
      </c>
      <c r="E68" t="s">
        <v>70</v>
      </c>
      <c r="F68">
        <v>59</v>
      </c>
      <c r="G68">
        <v>61</v>
      </c>
      <c r="H68" t="s">
        <v>9</v>
      </c>
      <c r="I68" t="s">
        <v>10</v>
      </c>
      <c r="S68" s="25"/>
      <c r="T68" s="18"/>
      <c r="U68" s="10"/>
      <c r="V68" s="10"/>
      <c r="W68" s="10"/>
      <c r="X68" s="10"/>
      <c r="Y68" s="10"/>
      <c r="Z68" s="10"/>
      <c r="AA68" s="10"/>
      <c r="AB68" s="19"/>
    </row>
    <row r="69" spans="1:28">
      <c r="B69">
        <v>425</v>
      </c>
      <c r="C69">
        <v>46</v>
      </c>
      <c r="D69">
        <v>41</v>
      </c>
      <c r="E69">
        <v>38</v>
      </c>
      <c r="F69">
        <v>30</v>
      </c>
      <c r="G69">
        <v>26</v>
      </c>
      <c r="H69">
        <v>21</v>
      </c>
      <c r="I69">
        <v>18</v>
      </c>
      <c r="J69">
        <v>6749</v>
      </c>
      <c r="K69">
        <v>1.79</v>
      </c>
      <c r="L69">
        <v>1.59</v>
      </c>
      <c r="M69">
        <v>1.51</v>
      </c>
      <c r="N69">
        <v>1.18</v>
      </c>
      <c r="O69">
        <v>1.01</v>
      </c>
      <c r="P69">
        <v>0.81</v>
      </c>
      <c r="Q69">
        <v>0.7</v>
      </c>
      <c r="S69" s="25"/>
      <c r="T69" s="18">
        <f>(K69*9000)/J69</f>
        <v>2.3870202993036007</v>
      </c>
      <c r="U69" s="10">
        <f>(L69*9000)/J69</f>
        <v>2.1203141206104608</v>
      </c>
      <c r="V69" s="10">
        <f>(M69*9000)/J69</f>
        <v>2.0136316491332051</v>
      </c>
      <c r="W69" s="10">
        <f>(N69*9000)/J69</f>
        <v>1.5735664542895245</v>
      </c>
      <c r="X69" s="10">
        <f>(O69*9000)/J69</f>
        <v>1.3468662024003557</v>
      </c>
      <c r="Y69" s="10">
        <f>(P69*9000)/J69</f>
        <v>1.080160023707216</v>
      </c>
      <c r="Z69" s="10">
        <f>(Q69*9000)/J69</f>
        <v>0.93347162542598905</v>
      </c>
      <c r="AA69" s="10"/>
      <c r="AB69" s="19"/>
    </row>
    <row r="70" spans="1:28">
      <c r="B70">
        <v>646</v>
      </c>
      <c r="C70">
        <v>71</v>
      </c>
      <c r="D70">
        <v>62</v>
      </c>
      <c r="E70">
        <v>60</v>
      </c>
      <c r="F70">
        <v>46</v>
      </c>
      <c r="G70">
        <v>40</v>
      </c>
      <c r="H70">
        <v>31</v>
      </c>
      <c r="I70">
        <v>27</v>
      </c>
      <c r="J70">
        <v>10261</v>
      </c>
      <c r="K70">
        <v>2.78</v>
      </c>
      <c r="L70">
        <v>2.4500000000000002</v>
      </c>
      <c r="M70">
        <v>2.35</v>
      </c>
      <c r="N70">
        <v>1.81</v>
      </c>
      <c r="O70">
        <v>1.56</v>
      </c>
      <c r="P70">
        <v>1.24</v>
      </c>
      <c r="Q70">
        <v>1.07</v>
      </c>
      <c r="S70" s="25"/>
      <c r="T70" s="18">
        <f>(K70*9000)/J70</f>
        <v>2.4383588344215963</v>
      </c>
      <c r="U70" s="10">
        <f>(L70*9000)/J70</f>
        <v>2.1489133612708313</v>
      </c>
      <c r="V70" s="10">
        <f>(M70*9000)/J70</f>
        <v>2.0612026118312055</v>
      </c>
      <c r="W70" s="10">
        <f>(N70*9000)/J70</f>
        <v>1.5875645648572263</v>
      </c>
      <c r="X70" s="10">
        <f>(O70*9000)/J70</f>
        <v>1.3682876912581621</v>
      </c>
      <c r="Y70" s="10">
        <f>(P70*9000)/J70</f>
        <v>1.0876132930513596</v>
      </c>
      <c r="Z70" s="10">
        <f>(Q70*9000)/J70</f>
        <v>0.93850501900399574</v>
      </c>
      <c r="AA70" s="10"/>
      <c r="AB70" s="19"/>
    </row>
    <row r="71" spans="1:28">
      <c r="B71">
        <v>829</v>
      </c>
      <c r="C71">
        <v>93</v>
      </c>
      <c r="D71">
        <v>83</v>
      </c>
      <c r="E71">
        <v>79</v>
      </c>
      <c r="F71">
        <v>61</v>
      </c>
      <c r="G71">
        <v>52</v>
      </c>
      <c r="H71">
        <v>42</v>
      </c>
      <c r="I71">
        <v>36</v>
      </c>
      <c r="J71">
        <v>13177</v>
      </c>
      <c r="K71">
        <v>3.66</v>
      </c>
      <c r="L71">
        <v>3.25</v>
      </c>
      <c r="M71">
        <v>3.11</v>
      </c>
      <c r="N71">
        <v>2.41</v>
      </c>
      <c r="O71">
        <v>2.06</v>
      </c>
      <c r="P71">
        <v>1.65</v>
      </c>
      <c r="Q71">
        <v>1.43</v>
      </c>
      <c r="S71" s="25"/>
      <c r="T71" s="18">
        <f>(K71*9000)/J71</f>
        <v>2.4998102754800029</v>
      </c>
      <c r="U71" s="10">
        <f>(L71*9000)/J71</f>
        <v>2.2197768839644834</v>
      </c>
      <c r="V71" s="10">
        <f>(M71*9000)/J71</f>
        <v>2.1241557258860135</v>
      </c>
      <c r="W71" s="10">
        <f>(N71*9000)/J71</f>
        <v>1.6460499354936633</v>
      </c>
      <c r="X71" s="10">
        <f>(O71*9000)/J71</f>
        <v>1.4069970402974881</v>
      </c>
      <c r="Y71" s="10">
        <f>(P71*9000)/J71</f>
        <v>1.1269636487819685</v>
      </c>
      <c r="Z71" s="10">
        <f>(Q71*9000)/J71</f>
        <v>0.97670182894437274</v>
      </c>
      <c r="AA71" s="10">
        <f>(W71/U71)*100</f>
        <v>74.153846153846175</v>
      </c>
      <c r="AB71" s="19"/>
    </row>
    <row r="72" spans="1:28">
      <c r="A72" t="s">
        <v>60</v>
      </c>
      <c r="B72" t="s">
        <v>53</v>
      </c>
      <c r="C72" t="s">
        <v>71</v>
      </c>
      <c r="D72" t="s">
        <v>62</v>
      </c>
      <c r="E72" t="s">
        <v>66</v>
      </c>
      <c r="F72" t="s">
        <v>67</v>
      </c>
      <c r="G72" t="s">
        <v>68</v>
      </c>
      <c r="S72" s="25"/>
      <c r="T72" s="18"/>
      <c r="U72" s="10"/>
      <c r="V72" s="10"/>
      <c r="W72" s="10"/>
      <c r="X72" s="10"/>
      <c r="Y72" s="10"/>
      <c r="Z72" s="10"/>
      <c r="AA72" s="10"/>
      <c r="AB72" s="19"/>
    </row>
    <row r="73" spans="1:28">
      <c r="A73" t="s">
        <v>7</v>
      </c>
      <c r="B73" t="s">
        <v>72</v>
      </c>
      <c r="C73">
        <v>15</v>
      </c>
      <c r="D73">
        <v>16</v>
      </c>
      <c r="E73" t="s">
        <v>73</v>
      </c>
      <c r="F73">
        <v>58</v>
      </c>
      <c r="G73">
        <v>61</v>
      </c>
      <c r="H73" t="s">
        <v>9</v>
      </c>
      <c r="I73" t="s">
        <v>10</v>
      </c>
      <c r="S73" s="25"/>
      <c r="T73" s="18"/>
      <c r="U73" s="10"/>
      <c r="V73" s="10"/>
      <c r="W73" s="10"/>
      <c r="X73" s="10"/>
      <c r="Y73" s="10"/>
      <c r="Z73" s="10"/>
      <c r="AA73" s="10"/>
      <c r="AB73" s="19"/>
    </row>
    <row r="74" spans="1:28">
      <c r="B74">
        <v>412</v>
      </c>
      <c r="C74">
        <v>41</v>
      </c>
      <c r="D74">
        <v>38</v>
      </c>
      <c r="E74">
        <v>36</v>
      </c>
      <c r="F74">
        <v>29</v>
      </c>
      <c r="G74">
        <v>25</v>
      </c>
      <c r="H74">
        <v>20</v>
      </c>
      <c r="I74">
        <v>17</v>
      </c>
      <c r="J74">
        <v>6551</v>
      </c>
      <c r="K74">
        <v>1.62</v>
      </c>
      <c r="L74">
        <v>1.51</v>
      </c>
      <c r="M74">
        <v>1.42</v>
      </c>
      <c r="N74">
        <v>1.1499999999999999</v>
      </c>
      <c r="O74">
        <v>0.96</v>
      </c>
      <c r="P74">
        <v>0.77</v>
      </c>
      <c r="Q74">
        <v>0.66</v>
      </c>
      <c r="S74" s="25"/>
      <c r="T74" s="18">
        <f>(K74*9000)/J74</f>
        <v>2.2256144100137387</v>
      </c>
      <c r="U74" s="10">
        <f>(L74*9000)/J74</f>
        <v>2.0744924439016943</v>
      </c>
      <c r="V74" s="10">
        <f>(M74*9000)/J74</f>
        <v>1.9508471989009311</v>
      </c>
      <c r="W74" s="10">
        <f>(N74*9000)/J74</f>
        <v>1.5799114638986413</v>
      </c>
      <c r="X74" s="10">
        <f>(O74*9000)/J74</f>
        <v>1.3188826133414746</v>
      </c>
      <c r="Y74" s="10">
        <f>(P74*9000)/J74</f>
        <v>1.0578537627843076</v>
      </c>
      <c r="Z74" s="10">
        <f>(Q74*9000)/J74</f>
        <v>0.90673179667226378</v>
      </c>
      <c r="AA74" s="10"/>
      <c r="AB74" s="19"/>
    </row>
    <row r="75" spans="1:28">
      <c r="B75">
        <v>640</v>
      </c>
      <c r="C75">
        <v>67</v>
      </c>
      <c r="D75">
        <v>61</v>
      </c>
      <c r="E75">
        <v>57</v>
      </c>
      <c r="F75">
        <v>46</v>
      </c>
      <c r="G75">
        <v>40</v>
      </c>
      <c r="H75">
        <v>32</v>
      </c>
      <c r="I75">
        <v>27</v>
      </c>
      <c r="J75">
        <v>10174</v>
      </c>
      <c r="K75">
        <v>2.65</v>
      </c>
      <c r="L75">
        <v>2.41</v>
      </c>
      <c r="M75">
        <v>2.2599999999999998</v>
      </c>
      <c r="N75">
        <v>1.82</v>
      </c>
      <c r="O75">
        <v>1.56</v>
      </c>
      <c r="P75">
        <v>1.24</v>
      </c>
      <c r="Q75">
        <v>1.06</v>
      </c>
      <c r="S75" s="25"/>
      <c r="T75" s="18">
        <f>(K75*9000)/J75</f>
        <v>2.3442107332415962</v>
      </c>
      <c r="U75" s="10">
        <f>(L75*9000)/J75</f>
        <v>2.1319048555140556</v>
      </c>
      <c r="V75" s="10">
        <f>(M75*9000)/J75</f>
        <v>1.999213681934342</v>
      </c>
      <c r="W75" s="10">
        <f>(N75*9000)/J75</f>
        <v>1.6099862394338509</v>
      </c>
      <c r="X75" s="10">
        <f>(O75*9000)/J75</f>
        <v>1.3799882052290151</v>
      </c>
      <c r="Y75" s="10">
        <f>(P75*9000)/J75</f>
        <v>1.0969137015922941</v>
      </c>
      <c r="Z75" s="10">
        <f>(Q75*9000)/J75</f>
        <v>0.93768429329663849</v>
      </c>
      <c r="AA75" s="10"/>
      <c r="AB75" s="19"/>
    </row>
    <row r="76" spans="1:28" ht="15.75" thickBot="1">
      <c r="B76">
        <v>820</v>
      </c>
      <c r="C76">
        <v>87</v>
      </c>
      <c r="D76">
        <v>80</v>
      </c>
      <c r="E76">
        <v>75</v>
      </c>
      <c r="F76">
        <v>60</v>
      </c>
      <c r="G76">
        <v>51</v>
      </c>
      <c r="H76">
        <v>42</v>
      </c>
      <c r="I76">
        <v>36</v>
      </c>
      <c r="J76">
        <v>13026</v>
      </c>
      <c r="K76">
        <v>3.41</v>
      </c>
      <c r="L76">
        <v>3.16</v>
      </c>
      <c r="M76">
        <v>2.97</v>
      </c>
      <c r="N76">
        <v>2.37</v>
      </c>
      <c r="O76">
        <v>2.0099999999999998</v>
      </c>
      <c r="P76">
        <v>1.64</v>
      </c>
      <c r="Q76">
        <v>1.41</v>
      </c>
      <c r="S76" s="26"/>
      <c r="T76" s="20">
        <f>(K76*9000)/J76</f>
        <v>2.3560571165361583</v>
      </c>
      <c r="U76" s="21">
        <f>(L76*9000)/J76</f>
        <v>2.1833256563795485</v>
      </c>
      <c r="V76" s="21">
        <f>(M76*9000)/J76</f>
        <v>2.0520497466605252</v>
      </c>
      <c r="W76" s="21">
        <f>(N76*9000)/J76</f>
        <v>1.6374942422846614</v>
      </c>
      <c r="X76" s="21">
        <f>(O76*9000)/J76</f>
        <v>1.3887609396591429</v>
      </c>
      <c r="Y76" s="21">
        <f>(P76*9000)/J76</f>
        <v>1.1331183786273606</v>
      </c>
      <c r="Z76" s="21">
        <f>(Q76*9000)/J76</f>
        <v>0.97420543528327963</v>
      </c>
      <c r="AA76" s="21"/>
      <c r="AB76" s="22"/>
    </row>
    <row r="77" spans="1:28">
      <c r="A77" t="s">
        <v>60</v>
      </c>
      <c r="B77" t="s">
        <v>45</v>
      </c>
      <c r="C77" t="s">
        <v>74</v>
      </c>
      <c r="D77" t="s">
        <v>62</v>
      </c>
      <c r="E77" t="s">
        <v>66</v>
      </c>
      <c r="F77" t="s">
        <v>67</v>
      </c>
      <c r="G77" t="s">
        <v>68</v>
      </c>
      <c r="T77" s="13"/>
      <c r="U77" s="13"/>
      <c r="V77" s="13"/>
      <c r="W77" s="13"/>
      <c r="X77" s="13"/>
      <c r="Y77" s="13"/>
      <c r="Z77" s="13"/>
      <c r="AA77" s="13"/>
      <c r="AB77" s="14"/>
    </row>
    <row r="78" spans="1:28" ht="15.75" thickBot="1">
      <c r="A78" t="s">
        <v>7</v>
      </c>
      <c r="B78" t="s">
        <v>75</v>
      </c>
      <c r="C78">
        <v>15</v>
      </c>
      <c r="D78">
        <v>16</v>
      </c>
      <c r="E78" t="s">
        <v>76</v>
      </c>
      <c r="F78">
        <v>58</v>
      </c>
      <c r="G78">
        <v>60</v>
      </c>
      <c r="H78" t="s">
        <v>9</v>
      </c>
      <c r="I78" t="s">
        <v>10</v>
      </c>
      <c r="T78" s="11"/>
      <c r="U78" s="11"/>
      <c r="V78" s="11"/>
      <c r="W78" s="11"/>
      <c r="X78" s="11"/>
      <c r="Y78" s="11"/>
      <c r="Z78" s="11"/>
      <c r="AA78" s="11"/>
      <c r="AB78" s="12"/>
    </row>
    <row r="79" spans="1:28">
      <c r="B79">
        <v>410</v>
      </c>
      <c r="C79">
        <v>66</v>
      </c>
      <c r="D79">
        <v>63</v>
      </c>
      <c r="E79">
        <v>57</v>
      </c>
      <c r="F79">
        <v>42</v>
      </c>
      <c r="G79">
        <v>34</v>
      </c>
      <c r="H79">
        <v>26</v>
      </c>
      <c r="I79">
        <v>21</v>
      </c>
      <c r="J79">
        <v>6507</v>
      </c>
      <c r="K79">
        <v>2.61</v>
      </c>
      <c r="L79">
        <v>2.48</v>
      </c>
      <c r="M79">
        <v>2.25</v>
      </c>
      <c r="N79">
        <v>1.67</v>
      </c>
      <c r="O79">
        <v>1.34</v>
      </c>
      <c r="P79">
        <v>1.02</v>
      </c>
      <c r="Q79">
        <v>0.83</v>
      </c>
      <c r="S79" s="24" t="s">
        <v>153</v>
      </c>
      <c r="T79" s="15">
        <f>(K79*9000)/J79</f>
        <v>3.6099585062240664</v>
      </c>
      <c r="U79" s="16">
        <f>(L79*9000)/J79</f>
        <v>3.4301521438450897</v>
      </c>
      <c r="V79" s="16">
        <f>(M79*9000)/J79</f>
        <v>3.1120331950207469</v>
      </c>
      <c r="W79" s="16">
        <f>(N79*9000)/J79</f>
        <v>2.3098201936376208</v>
      </c>
      <c r="X79" s="16">
        <f>(O79*9000)/J79</f>
        <v>1.8533886583679116</v>
      </c>
      <c r="Y79" s="16">
        <f>(P79*9000)/J79</f>
        <v>1.4107883817427387</v>
      </c>
      <c r="Z79" s="16">
        <f>(Q79*9000)/J79</f>
        <v>1.1479944674965421</v>
      </c>
      <c r="AA79" s="16"/>
      <c r="AB79" s="17"/>
    </row>
    <row r="80" spans="1:28">
      <c r="B80">
        <v>656</v>
      </c>
      <c r="C80">
        <v>106</v>
      </c>
      <c r="D80">
        <v>99</v>
      </c>
      <c r="E80">
        <v>91</v>
      </c>
      <c r="F80">
        <v>68</v>
      </c>
      <c r="G80">
        <v>56</v>
      </c>
      <c r="H80">
        <v>42</v>
      </c>
      <c r="I80">
        <v>33</v>
      </c>
      <c r="J80">
        <v>10424</v>
      </c>
      <c r="K80">
        <v>4.16</v>
      </c>
      <c r="L80">
        <v>3.9</v>
      </c>
      <c r="M80">
        <v>3.57</v>
      </c>
      <c r="N80">
        <v>2.68</v>
      </c>
      <c r="O80">
        <v>2.19</v>
      </c>
      <c r="P80">
        <v>1.64</v>
      </c>
      <c r="Q80">
        <v>1.3</v>
      </c>
      <c r="S80" s="25"/>
      <c r="T80" s="18">
        <f>(K80*9000)/J80</f>
        <v>3.5917114351496546</v>
      </c>
      <c r="U80" s="10">
        <f>(L80*9000)/J80</f>
        <v>3.3672294704528012</v>
      </c>
      <c r="V80" s="10">
        <f>(M80*9000)/J80</f>
        <v>3.0823100537221797</v>
      </c>
      <c r="W80" s="10">
        <f>(N80*9000)/J80</f>
        <v>2.3138910207214121</v>
      </c>
      <c r="X80" s="10">
        <f>(O80*9000)/J80</f>
        <v>1.8908288564850346</v>
      </c>
      <c r="Y80" s="10">
        <f>(P80*9000)/J80</f>
        <v>1.4159631619339985</v>
      </c>
      <c r="Z80" s="10">
        <f>(Q80*9000)/J80</f>
        <v>1.122409823484267</v>
      </c>
      <c r="AA80" s="10"/>
      <c r="AB80" s="19"/>
    </row>
    <row r="81" spans="1:28">
      <c r="B81">
        <v>822</v>
      </c>
      <c r="C81">
        <v>137</v>
      </c>
      <c r="D81">
        <v>129</v>
      </c>
      <c r="E81">
        <v>117</v>
      </c>
      <c r="F81">
        <v>87</v>
      </c>
      <c r="G81">
        <v>70</v>
      </c>
      <c r="H81">
        <v>54</v>
      </c>
      <c r="I81">
        <v>43</v>
      </c>
      <c r="J81">
        <v>13058</v>
      </c>
      <c r="K81">
        <v>5.39</v>
      </c>
      <c r="L81">
        <v>5.07</v>
      </c>
      <c r="M81">
        <v>4.6100000000000003</v>
      </c>
      <c r="N81">
        <v>3.44</v>
      </c>
      <c r="O81">
        <v>2.77</v>
      </c>
      <c r="P81">
        <v>2.14</v>
      </c>
      <c r="Q81">
        <v>1.69</v>
      </c>
      <c r="S81" s="25"/>
      <c r="T81" s="18">
        <f>(K81*9000)/J81</f>
        <v>3.7149640067391636</v>
      </c>
      <c r="U81" s="10">
        <f>(L81*9000)/J81</f>
        <v>3.4944095573594733</v>
      </c>
      <c r="V81" s="10">
        <f>(M81*9000)/J81</f>
        <v>3.1773625363761679</v>
      </c>
      <c r="W81" s="10">
        <f>(N81*9000)/J81</f>
        <v>2.3709603308316742</v>
      </c>
      <c r="X81" s="10">
        <f>(O81*9000)/J81</f>
        <v>1.9091744524429468</v>
      </c>
      <c r="Y81" s="10">
        <f>(P81*9000)/J81</f>
        <v>1.474957880226681</v>
      </c>
      <c r="Z81" s="10">
        <f>(Q81*9000)/J81</f>
        <v>1.1648031857864911</v>
      </c>
      <c r="AA81" s="10"/>
      <c r="AB81" s="19"/>
    </row>
    <row r="82" spans="1:28">
      <c r="A82" t="s">
        <v>77</v>
      </c>
      <c r="B82" t="s">
        <v>50</v>
      </c>
      <c r="C82" t="s">
        <v>61</v>
      </c>
      <c r="D82" t="s">
        <v>78</v>
      </c>
      <c r="E82" t="s">
        <v>67</v>
      </c>
      <c r="F82" t="s">
        <v>74</v>
      </c>
      <c r="G82" t="s">
        <v>79</v>
      </c>
      <c r="H82" t="s">
        <v>80</v>
      </c>
      <c r="S82" s="25"/>
      <c r="T82" s="18"/>
      <c r="U82" s="10"/>
      <c r="V82" s="10"/>
      <c r="W82" s="10"/>
      <c r="X82" s="10"/>
      <c r="Y82" s="10"/>
      <c r="Z82" s="10"/>
      <c r="AA82" s="10"/>
      <c r="AB82" s="19"/>
    </row>
    <row r="83" spans="1:28">
      <c r="A83" t="s">
        <v>7</v>
      </c>
      <c r="B83" t="s">
        <v>81</v>
      </c>
      <c r="C83">
        <v>15</v>
      </c>
      <c r="D83">
        <v>16</v>
      </c>
      <c r="E83" t="s">
        <v>82</v>
      </c>
      <c r="F83">
        <v>58</v>
      </c>
      <c r="G83">
        <v>60</v>
      </c>
      <c r="H83" t="s">
        <v>9</v>
      </c>
      <c r="I83" t="s">
        <v>10</v>
      </c>
      <c r="S83" s="25"/>
      <c r="T83" s="18"/>
      <c r="U83" s="10"/>
      <c r="V83" s="10"/>
      <c r="W83" s="10"/>
      <c r="X83" s="10"/>
      <c r="Y83" s="10"/>
      <c r="Z83" s="10"/>
      <c r="AA83" s="10"/>
      <c r="AB83" s="19"/>
    </row>
    <row r="84" spans="1:28">
      <c r="B84">
        <v>420</v>
      </c>
      <c r="C84">
        <v>74</v>
      </c>
      <c r="D84">
        <v>68</v>
      </c>
      <c r="E84">
        <v>61</v>
      </c>
      <c r="F84">
        <v>44</v>
      </c>
      <c r="G84">
        <v>36</v>
      </c>
      <c r="H84">
        <v>27</v>
      </c>
      <c r="I84">
        <v>21</v>
      </c>
      <c r="J84">
        <v>6674</v>
      </c>
      <c r="K84">
        <v>2.9</v>
      </c>
      <c r="L84">
        <v>2.68</v>
      </c>
      <c r="M84">
        <v>2.39</v>
      </c>
      <c r="N84">
        <v>1.73</v>
      </c>
      <c r="O84">
        <v>1.4</v>
      </c>
      <c r="P84">
        <v>1.06</v>
      </c>
      <c r="Q84">
        <v>0.84</v>
      </c>
      <c r="S84" s="25"/>
      <c r="T84" s="18">
        <f>(K84*9000)/J84</f>
        <v>3.9106982319448607</v>
      </c>
      <c r="U84" s="10">
        <f>(L84*9000)/J84</f>
        <v>3.6140245729697331</v>
      </c>
      <c r="V84" s="10">
        <f>(M84*9000)/J84</f>
        <v>3.2229547497752473</v>
      </c>
      <c r="W84" s="10">
        <f>(N84*9000)/J84</f>
        <v>2.3329337728498651</v>
      </c>
      <c r="X84" s="10">
        <f>(O84*9000)/J84</f>
        <v>1.887923284387174</v>
      </c>
      <c r="Y84" s="10">
        <f>(P84*9000)/J84</f>
        <v>1.4294276296074317</v>
      </c>
      <c r="Z84" s="10">
        <f>(Q84*9000)/J84</f>
        <v>1.1327539706323044</v>
      </c>
      <c r="AA84" s="10"/>
      <c r="AB84" s="19"/>
    </row>
    <row r="85" spans="1:28">
      <c r="B85">
        <v>650</v>
      </c>
      <c r="C85">
        <v>113</v>
      </c>
      <c r="D85">
        <v>105</v>
      </c>
      <c r="E85">
        <v>93</v>
      </c>
      <c r="F85">
        <v>68</v>
      </c>
      <c r="G85">
        <v>55</v>
      </c>
      <c r="H85">
        <v>42</v>
      </c>
      <c r="I85">
        <v>33</v>
      </c>
      <c r="J85">
        <v>10329</v>
      </c>
      <c r="K85">
        <v>4.4400000000000004</v>
      </c>
      <c r="L85">
        <v>4.13</v>
      </c>
      <c r="M85">
        <v>3.65</v>
      </c>
      <c r="N85">
        <v>2.69</v>
      </c>
      <c r="O85">
        <v>2.16</v>
      </c>
      <c r="P85">
        <v>1.63</v>
      </c>
      <c r="Q85">
        <v>1.28</v>
      </c>
      <c r="S85" s="25"/>
      <c r="T85" s="18">
        <f>(K85*9000)/J85</f>
        <v>3.8687191402846355</v>
      </c>
      <c r="U85" s="10">
        <f>(L85*9000)/J85</f>
        <v>3.5986058669764742</v>
      </c>
      <c r="V85" s="10">
        <f>(M85*9000)/J85</f>
        <v>3.1803659599186758</v>
      </c>
      <c r="W85" s="10">
        <f>(N85*9000)/J85</f>
        <v>2.3438861458030789</v>
      </c>
      <c r="X85" s="10">
        <f>(O85*9000)/J85</f>
        <v>1.882079581760093</v>
      </c>
      <c r="Y85" s="10">
        <f>(P85*9000)/J85</f>
        <v>1.420273017717107</v>
      </c>
      <c r="Z85" s="10">
        <f>(Q85*9000)/J85</f>
        <v>1.1153064188207957</v>
      </c>
      <c r="AA85" s="10"/>
      <c r="AB85" s="19"/>
    </row>
    <row r="86" spans="1:28">
      <c r="B86">
        <v>811</v>
      </c>
      <c r="C86">
        <v>143</v>
      </c>
      <c r="D86">
        <v>134</v>
      </c>
      <c r="E86">
        <v>118</v>
      </c>
      <c r="F86">
        <v>87</v>
      </c>
      <c r="G86">
        <v>69</v>
      </c>
      <c r="H86">
        <v>53</v>
      </c>
      <c r="I86">
        <v>42</v>
      </c>
      <c r="J86">
        <v>12891</v>
      </c>
      <c r="K86">
        <v>5.63</v>
      </c>
      <c r="L86">
        <v>5.26</v>
      </c>
      <c r="M86">
        <v>4.6500000000000004</v>
      </c>
      <c r="N86">
        <v>3.43</v>
      </c>
      <c r="O86">
        <v>2.73</v>
      </c>
      <c r="P86">
        <v>2.08</v>
      </c>
      <c r="Q86">
        <v>1.66</v>
      </c>
      <c r="S86" s="25"/>
      <c r="T86" s="18">
        <f>(K86*9000)/J86</f>
        <v>3.9306492902024668</v>
      </c>
      <c r="U86" s="10">
        <f>(L86*9000)/J86</f>
        <v>3.6723295322317897</v>
      </c>
      <c r="V86" s="10">
        <f>(M86*9000)/J86</f>
        <v>3.2464510123341865</v>
      </c>
      <c r="W86" s="10">
        <f>(N86*9000)/J86</f>
        <v>2.3946939725389806</v>
      </c>
      <c r="X86" s="10">
        <f>(O86*9000)/J86</f>
        <v>1.9059809169187805</v>
      </c>
      <c r="Y86" s="10">
        <f>(P86*9000)/J86</f>
        <v>1.4521759367000233</v>
      </c>
      <c r="Z86" s="10">
        <f>(Q86*9000)/J86</f>
        <v>1.1589481033279032</v>
      </c>
      <c r="AA86" s="10">
        <f>(U86/W86)*100</f>
        <v>153.35276967930028</v>
      </c>
      <c r="AB86" s="23">
        <f>AVERAGE(AA86:AA91)</f>
        <v>110.35194952137499</v>
      </c>
    </row>
    <row r="87" spans="1:28">
      <c r="A87" t="s">
        <v>77</v>
      </c>
      <c r="B87" t="s">
        <v>50</v>
      </c>
      <c r="C87" t="s">
        <v>78</v>
      </c>
      <c r="D87" t="s">
        <v>67</v>
      </c>
      <c r="E87" t="s">
        <v>74</v>
      </c>
      <c r="F87" t="s">
        <v>79</v>
      </c>
      <c r="G87" t="s">
        <v>80</v>
      </c>
      <c r="S87" s="25"/>
      <c r="T87" s="18"/>
      <c r="U87" s="10"/>
      <c r="V87" s="10"/>
      <c r="W87" s="10"/>
      <c r="X87" s="10"/>
      <c r="Y87" s="10"/>
      <c r="Z87" s="10"/>
      <c r="AA87" s="10"/>
      <c r="AB87" s="19"/>
    </row>
    <row r="88" spans="1:28">
      <c r="A88" t="s">
        <v>7</v>
      </c>
      <c r="B88" t="s">
        <v>83</v>
      </c>
      <c r="C88">
        <v>15</v>
      </c>
      <c r="D88">
        <v>16</v>
      </c>
      <c r="E88" t="s">
        <v>84</v>
      </c>
      <c r="F88">
        <v>58</v>
      </c>
      <c r="G88">
        <v>60</v>
      </c>
      <c r="H88" t="s">
        <v>9</v>
      </c>
      <c r="I88" t="s">
        <v>10</v>
      </c>
      <c r="S88" s="25"/>
      <c r="T88" s="18"/>
      <c r="U88" s="10"/>
      <c r="V88" s="10"/>
      <c r="W88" s="10"/>
      <c r="X88" s="10"/>
      <c r="Y88" s="10"/>
      <c r="Z88" s="10"/>
      <c r="AA88" s="10"/>
      <c r="AB88" s="19"/>
    </row>
    <row r="89" spans="1:28">
      <c r="B89">
        <v>428</v>
      </c>
      <c r="C89">
        <v>74</v>
      </c>
      <c r="D89">
        <v>63</v>
      </c>
      <c r="E89">
        <v>64</v>
      </c>
      <c r="F89">
        <v>43</v>
      </c>
      <c r="G89">
        <v>35</v>
      </c>
      <c r="H89">
        <v>26</v>
      </c>
      <c r="I89">
        <v>21</v>
      </c>
      <c r="J89">
        <v>6805</v>
      </c>
      <c r="K89">
        <v>2.9</v>
      </c>
      <c r="L89">
        <v>2.46</v>
      </c>
      <c r="M89">
        <v>2.52</v>
      </c>
      <c r="N89">
        <v>1.68</v>
      </c>
      <c r="O89">
        <v>1.36</v>
      </c>
      <c r="P89">
        <v>1.02</v>
      </c>
      <c r="Q89">
        <v>0.81</v>
      </c>
      <c r="S89" s="25"/>
      <c r="T89" s="18">
        <f>(K89*9000)/J89</f>
        <v>3.8354151359294635</v>
      </c>
      <c r="U89" s="10">
        <f>(L89*9000)/J89</f>
        <v>3.2534900808229241</v>
      </c>
      <c r="V89" s="10">
        <f>(M89*9000)/J89</f>
        <v>3.3328434974283616</v>
      </c>
      <c r="W89" s="10">
        <f>(N89*9000)/J89</f>
        <v>2.2218956649522408</v>
      </c>
      <c r="X89" s="10">
        <f>(O89*9000)/J89</f>
        <v>1.798677443056576</v>
      </c>
      <c r="Y89" s="10">
        <f>(P89*9000)/J89</f>
        <v>1.349008082292432</v>
      </c>
      <c r="Z89" s="10">
        <f>(Q89*9000)/J89</f>
        <v>1.0712711241734021</v>
      </c>
      <c r="AA89" s="10"/>
      <c r="AB89" s="19"/>
    </row>
    <row r="90" spans="1:28">
      <c r="B90">
        <v>654</v>
      </c>
      <c r="C90">
        <v>111</v>
      </c>
      <c r="D90">
        <v>96</v>
      </c>
      <c r="E90">
        <v>98</v>
      </c>
      <c r="F90">
        <v>65</v>
      </c>
      <c r="G90">
        <v>53</v>
      </c>
      <c r="H90">
        <v>40</v>
      </c>
      <c r="I90">
        <v>32</v>
      </c>
      <c r="J90">
        <v>10396</v>
      </c>
      <c r="K90">
        <v>4.37</v>
      </c>
      <c r="L90">
        <v>3.78</v>
      </c>
      <c r="M90">
        <v>3.87</v>
      </c>
      <c r="N90">
        <v>2.56</v>
      </c>
      <c r="O90">
        <v>2.0699999999999998</v>
      </c>
      <c r="P90">
        <v>1.58</v>
      </c>
      <c r="Q90">
        <v>1.27</v>
      </c>
      <c r="S90" s="25"/>
      <c r="T90" s="18">
        <f>(K90*9000)/J90</f>
        <v>3.7831858407079646</v>
      </c>
      <c r="U90" s="10">
        <f>(L90*9000)/J90</f>
        <v>3.272412466333205</v>
      </c>
      <c r="V90" s="10">
        <f>(M90*9000)/J90</f>
        <v>3.3503270488649481</v>
      </c>
      <c r="W90" s="10">
        <f>(N90*9000)/J90</f>
        <v>2.2162370142362446</v>
      </c>
      <c r="X90" s="10">
        <f>(O90*9000)/J90</f>
        <v>1.7920353982300885</v>
      </c>
      <c r="Y90" s="10">
        <f>(P90*9000)/J90</f>
        <v>1.3678337822239324</v>
      </c>
      <c r="Z90" s="10">
        <f>(Q90*9000)/J90</f>
        <v>1.099461331281262</v>
      </c>
      <c r="AA90" s="10"/>
      <c r="AB90" s="19"/>
    </row>
    <row r="91" spans="1:28">
      <c r="B91">
        <v>829</v>
      </c>
      <c r="C91">
        <v>143</v>
      </c>
      <c r="D91">
        <v>124</v>
      </c>
      <c r="E91">
        <v>126</v>
      </c>
      <c r="F91">
        <v>83</v>
      </c>
      <c r="G91">
        <v>67</v>
      </c>
      <c r="H91">
        <v>52</v>
      </c>
      <c r="I91">
        <v>41</v>
      </c>
      <c r="J91">
        <v>13173</v>
      </c>
      <c r="K91">
        <v>5.65</v>
      </c>
      <c r="L91">
        <v>4.87</v>
      </c>
      <c r="M91">
        <v>4.9800000000000004</v>
      </c>
      <c r="N91">
        <v>3.28</v>
      </c>
      <c r="O91">
        <v>2.65</v>
      </c>
      <c r="P91">
        <v>2.0299999999999998</v>
      </c>
      <c r="Q91">
        <v>1.61</v>
      </c>
      <c r="S91" s="25"/>
      <c r="T91" s="18">
        <f>(K91*9000)/J91</f>
        <v>3.8601685265315417</v>
      </c>
      <c r="U91" s="10">
        <f>(L91*9000)/J91</f>
        <v>3.3272603051696654</v>
      </c>
      <c r="V91" s="10">
        <f>(M91*9000)/J91</f>
        <v>3.4024140286950586</v>
      </c>
      <c r="W91" s="10">
        <f>(N91*9000)/J91</f>
        <v>2.2409473923935321</v>
      </c>
      <c r="X91" s="10">
        <f>(O91*9000)/J91</f>
        <v>1.810521521293555</v>
      </c>
      <c r="Y91" s="10">
        <f>(P91*9000)/J91</f>
        <v>1.3869278068777044</v>
      </c>
      <c r="Z91" s="10">
        <f>(Q91*9000)/J91</f>
        <v>1.0999772261443863</v>
      </c>
      <c r="AA91" s="10">
        <f>(W91/U91)*100</f>
        <v>67.351129363449687</v>
      </c>
      <c r="AB91" s="19"/>
    </row>
    <row r="92" spans="1:28">
      <c r="A92" t="s">
        <v>77</v>
      </c>
      <c r="B92" t="s">
        <v>85</v>
      </c>
      <c r="C92" t="s">
        <v>78</v>
      </c>
      <c r="D92" t="s">
        <v>67</v>
      </c>
      <c r="E92" t="s">
        <v>74</v>
      </c>
      <c r="F92" t="s">
        <v>79</v>
      </c>
      <c r="G92" t="s">
        <v>80</v>
      </c>
      <c r="S92" s="25"/>
      <c r="T92" s="18"/>
      <c r="U92" s="10"/>
      <c r="V92" s="10"/>
      <c r="W92" s="10"/>
      <c r="X92" s="10"/>
      <c r="Y92" s="10"/>
      <c r="Z92" s="10"/>
      <c r="AA92" s="10"/>
      <c r="AB92" s="19"/>
    </row>
    <row r="93" spans="1:28">
      <c r="A93" t="s">
        <v>7</v>
      </c>
      <c r="B93" t="s">
        <v>86</v>
      </c>
      <c r="C93">
        <v>15</v>
      </c>
      <c r="D93">
        <v>16</v>
      </c>
      <c r="E93" t="s">
        <v>87</v>
      </c>
      <c r="F93">
        <v>58</v>
      </c>
      <c r="G93">
        <v>61</v>
      </c>
      <c r="H93" t="s">
        <v>9</v>
      </c>
      <c r="I93" t="s">
        <v>10</v>
      </c>
      <c r="S93" s="25"/>
      <c r="T93" s="18"/>
      <c r="U93" s="10"/>
      <c r="V93" s="10"/>
      <c r="W93" s="10"/>
      <c r="X93" s="10"/>
      <c r="Y93" s="10"/>
      <c r="Z93" s="10"/>
      <c r="AA93" s="10"/>
      <c r="AB93" s="19"/>
    </row>
    <row r="94" spans="1:28">
      <c r="B94">
        <v>426</v>
      </c>
      <c r="C94">
        <v>63</v>
      </c>
      <c r="D94">
        <v>56</v>
      </c>
      <c r="E94">
        <v>56</v>
      </c>
      <c r="F94">
        <v>40</v>
      </c>
      <c r="G94">
        <v>32</v>
      </c>
      <c r="H94">
        <v>25</v>
      </c>
      <c r="I94">
        <v>21</v>
      </c>
      <c r="J94">
        <v>6765</v>
      </c>
      <c r="K94">
        <v>2.46</v>
      </c>
      <c r="L94">
        <v>2.2200000000000002</v>
      </c>
      <c r="M94">
        <v>2.2000000000000002</v>
      </c>
      <c r="N94">
        <v>1.56</v>
      </c>
      <c r="O94">
        <v>1.27</v>
      </c>
      <c r="P94">
        <v>0.98</v>
      </c>
      <c r="Q94">
        <v>0.82</v>
      </c>
      <c r="S94" s="25"/>
      <c r="T94" s="18">
        <f>(K94*9000)/J94</f>
        <v>3.2727272727272729</v>
      </c>
      <c r="U94" s="10">
        <f>(L94*9000)/J94</f>
        <v>2.9534368070953438</v>
      </c>
      <c r="V94" s="10">
        <f>(M94*9000)/J94</f>
        <v>2.9268292682926829</v>
      </c>
      <c r="W94" s="10">
        <f>(N94*9000)/J94</f>
        <v>2.0753880266075386</v>
      </c>
      <c r="X94" s="10">
        <f>(O94*9000)/J94</f>
        <v>1.689578713968958</v>
      </c>
      <c r="Y94" s="10">
        <f>(P94*9000)/J94</f>
        <v>1.3037694013303769</v>
      </c>
      <c r="Z94" s="10">
        <f>(Q94*9000)/J94</f>
        <v>1.0909090909090908</v>
      </c>
      <c r="AA94" s="10"/>
      <c r="AB94" s="19"/>
    </row>
    <row r="95" spans="1:28">
      <c r="B95">
        <v>644</v>
      </c>
      <c r="C95">
        <v>95</v>
      </c>
      <c r="D95">
        <v>85</v>
      </c>
      <c r="E95">
        <v>85</v>
      </c>
      <c r="F95">
        <v>60</v>
      </c>
      <c r="G95">
        <v>49</v>
      </c>
      <c r="H95">
        <v>39</v>
      </c>
      <c r="I95">
        <v>31</v>
      </c>
      <c r="J95">
        <v>10237</v>
      </c>
      <c r="K95">
        <v>3.74</v>
      </c>
      <c r="L95">
        <v>3.36</v>
      </c>
      <c r="M95">
        <v>3.35</v>
      </c>
      <c r="N95">
        <v>2.35</v>
      </c>
      <c r="O95">
        <v>1.93</v>
      </c>
      <c r="P95">
        <v>1.52</v>
      </c>
      <c r="Q95">
        <v>1.23</v>
      </c>
      <c r="S95" s="25"/>
      <c r="T95" s="18">
        <f>(K95*9000)/J95</f>
        <v>3.2880726775422486</v>
      </c>
      <c r="U95" s="10">
        <f>(L95*9000)/J95</f>
        <v>2.9539904268828758</v>
      </c>
      <c r="V95" s="10">
        <f>(M95*9000)/J95</f>
        <v>2.945198788707629</v>
      </c>
      <c r="W95" s="10">
        <f>(N95*9000)/J95</f>
        <v>2.066034971182964</v>
      </c>
      <c r="X95" s="10">
        <f>(O95*9000)/J95</f>
        <v>1.6967861678226044</v>
      </c>
      <c r="Y95" s="10">
        <f>(P95*9000)/J95</f>
        <v>1.3363290026374914</v>
      </c>
      <c r="Z95" s="10">
        <f>(Q95*9000)/J95</f>
        <v>1.0813714955553384</v>
      </c>
      <c r="AA95" s="10"/>
      <c r="AB95" s="19"/>
    </row>
    <row r="96" spans="1:28" ht="15.75" thickBot="1">
      <c r="B96">
        <v>827</v>
      </c>
      <c r="C96">
        <v>125</v>
      </c>
      <c r="D96">
        <v>112</v>
      </c>
      <c r="E96">
        <v>112</v>
      </c>
      <c r="F96">
        <v>78</v>
      </c>
      <c r="G96">
        <v>64</v>
      </c>
      <c r="H96">
        <v>50</v>
      </c>
      <c r="I96">
        <v>41</v>
      </c>
      <c r="J96">
        <v>13145</v>
      </c>
      <c r="K96">
        <v>4.92</v>
      </c>
      <c r="L96">
        <v>4.41</v>
      </c>
      <c r="M96">
        <v>4.4000000000000004</v>
      </c>
      <c r="N96">
        <v>3.07</v>
      </c>
      <c r="O96">
        <v>2.52</v>
      </c>
      <c r="P96">
        <v>1.98</v>
      </c>
      <c r="Q96">
        <v>1.61</v>
      </c>
      <c r="S96" s="26"/>
      <c r="T96" s="20">
        <f>(K96*9000)/J96</f>
        <v>3.3685812095853938</v>
      </c>
      <c r="U96" s="21">
        <f>(L96*9000)/J96</f>
        <v>3.01939901103081</v>
      </c>
      <c r="V96" s="21">
        <f>(M96*9000)/J96</f>
        <v>3.01255230125523</v>
      </c>
      <c r="W96" s="21">
        <f>(N96*9000)/J96</f>
        <v>2.1019399011030808</v>
      </c>
      <c r="X96" s="21">
        <f>(O96*9000)/J96</f>
        <v>1.7253708634461773</v>
      </c>
      <c r="Y96" s="21">
        <f>(P96*9000)/J96</f>
        <v>1.3556485355648535</v>
      </c>
      <c r="Z96" s="21">
        <f>(Q96*9000)/J96</f>
        <v>1.102320273868391</v>
      </c>
      <c r="AA96" s="21"/>
      <c r="AB96" s="22"/>
    </row>
    <row r="97" spans="1:28">
      <c r="A97" t="s">
        <v>77</v>
      </c>
      <c r="B97" t="s">
        <v>61</v>
      </c>
      <c r="C97" t="s">
        <v>85</v>
      </c>
      <c r="D97" t="s">
        <v>78</v>
      </c>
      <c r="E97" t="s">
        <v>67</v>
      </c>
      <c r="F97" t="s">
        <v>74</v>
      </c>
      <c r="G97" t="s">
        <v>79</v>
      </c>
      <c r="H97" t="s">
        <v>80</v>
      </c>
      <c r="T97" s="13"/>
      <c r="U97" s="13"/>
      <c r="V97" s="13"/>
      <c r="W97" s="13"/>
      <c r="X97" s="13"/>
      <c r="Y97" s="13"/>
      <c r="Z97" s="13"/>
      <c r="AA97" s="13"/>
      <c r="AB97" s="14"/>
    </row>
    <row r="98" spans="1:28" ht="15.75" thickBot="1">
      <c r="A98" t="s">
        <v>7</v>
      </c>
      <c r="B98" t="s">
        <v>88</v>
      </c>
      <c r="C98">
        <v>16</v>
      </c>
      <c r="D98">
        <v>16</v>
      </c>
      <c r="E98" t="s">
        <v>89</v>
      </c>
      <c r="F98">
        <v>60</v>
      </c>
      <c r="G98">
        <v>60</v>
      </c>
      <c r="H98" t="s">
        <v>9</v>
      </c>
      <c r="I98" t="s">
        <v>10</v>
      </c>
      <c r="T98" s="11"/>
      <c r="U98" s="11"/>
      <c r="V98" s="11"/>
      <c r="W98" s="11"/>
      <c r="X98" s="11"/>
      <c r="Y98" s="11"/>
      <c r="Z98" s="11"/>
      <c r="AA98" s="11"/>
      <c r="AB98" s="12"/>
    </row>
    <row r="99" spans="1:28">
      <c r="B99">
        <v>426</v>
      </c>
      <c r="C99">
        <v>50</v>
      </c>
      <c r="D99">
        <v>48</v>
      </c>
      <c r="E99">
        <v>43</v>
      </c>
      <c r="F99">
        <v>35</v>
      </c>
      <c r="G99">
        <v>29</v>
      </c>
      <c r="H99">
        <v>22</v>
      </c>
      <c r="I99">
        <v>19</v>
      </c>
      <c r="J99">
        <v>6765</v>
      </c>
      <c r="K99">
        <v>1.95</v>
      </c>
      <c r="L99">
        <v>1.89</v>
      </c>
      <c r="M99">
        <v>1.71</v>
      </c>
      <c r="N99">
        <v>1.36</v>
      </c>
      <c r="O99">
        <v>1.1299999999999999</v>
      </c>
      <c r="P99">
        <v>0.88</v>
      </c>
      <c r="Q99">
        <v>0.75</v>
      </c>
      <c r="S99" s="24" t="s">
        <v>154</v>
      </c>
      <c r="T99" s="15">
        <f>(K99*9000)/J99</f>
        <v>2.5942350332594235</v>
      </c>
      <c r="U99" s="16">
        <f>(L99*9000)/J99</f>
        <v>2.5144124168514415</v>
      </c>
      <c r="V99" s="16">
        <f>(M99*9000)/J99</f>
        <v>2.2749445676274944</v>
      </c>
      <c r="W99" s="16">
        <f>(N99*9000)/J99</f>
        <v>1.8093126385809313</v>
      </c>
      <c r="X99" s="16">
        <f>(O99*9000)/J99</f>
        <v>1.5033259423503322</v>
      </c>
      <c r="Y99" s="16">
        <f>(P99*9000)/J99</f>
        <v>1.1707317073170731</v>
      </c>
      <c r="Z99" s="16">
        <f>(Q99*9000)/J99</f>
        <v>0.99778270509977829</v>
      </c>
      <c r="AA99" s="16"/>
      <c r="AB99" s="17"/>
    </row>
    <row r="100" spans="1:28">
      <c r="B100">
        <v>644</v>
      </c>
      <c r="C100">
        <v>82</v>
      </c>
      <c r="D100">
        <v>74</v>
      </c>
      <c r="E100">
        <v>68</v>
      </c>
      <c r="F100">
        <v>53</v>
      </c>
      <c r="G100">
        <v>44</v>
      </c>
      <c r="H100">
        <v>35</v>
      </c>
      <c r="I100">
        <v>30</v>
      </c>
      <c r="J100">
        <v>10225</v>
      </c>
      <c r="K100">
        <v>3.24</v>
      </c>
      <c r="L100">
        <v>2.93</v>
      </c>
      <c r="M100">
        <v>2.67</v>
      </c>
      <c r="N100">
        <v>2.08</v>
      </c>
      <c r="O100">
        <v>1.74</v>
      </c>
      <c r="P100">
        <v>1.39</v>
      </c>
      <c r="Q100">
        <v>1.17</v>
      </c>
      <c r="S100" s="25"/>
      <c r="T100" s="18">
        <f>(K100*9000)/J100</f>
        <v>2.8518337408312964</v>
      </c>
      <c r="U100" s="10">
        <f>(L100*9000)/J100</f>
        <v>2.5789731051344744</v>
      </c>
      <c r="V100" s="10">
        <f>(M100*9000)/J100</f>
        <v>2.350122249388753</v>
      </c>
      <c r="W100" s="10">
        <f>(N100*9000)/J100</f>
        <v>1.8308068459657703</v>
      </c>
      <c r="X100" s="10">
        <f>(O100*9000)/J100</f>
        <v>1.5315403422982885</v>
      </c>
      <c r="Y100" s="10">
        <f>(P100*9000)/J100</f>
        <v>1.2234718826405868</v>
      </c>
      <c r="Z100" s="10">
        <f>(Q100*9000)/J100</f>
        <v>1.0298288508557458</v>
      </c>
      <c r="AA100" s="10"/>
      <c r="AB100" s="19"/>
    </row>
    <row r="101" spans="1:28">
      <c r="B101">
        <v>822</v>
      </c>
      <c r="C101">
        <v>107</v>
      </c>
      <c r="D101">
        <v>98</v>
      </c>
      <c r="E101">
        <v>89</v>
      </c>
      <c r="F101">
        <v>70</v>
      </c>
      <c r="G101">
        <v>58</v>
      </c>
      <c r="H101">
        <v>46</v>
      </c>
      <c r="I101">
        <v>38</v>
      </c>
      <c r="J101">
        <v>13066</v>
      </c>
      <c r="K101">
        <v>4.2</v>
      </c>
      <c r="L101">
        <v>3.85</v>
      </c>
      <c r="M101">
        <v>3.51</v>
      </c>
      <c r="N101">
        <v>2.74</v>
      </c>
      <c r="O101">
        <v>2.29</v>
      </c>
      <c r="P101">
        <v>1.81</v>
      </c>
      <c r="Q101">
        <v>1.51</v>
      </c>
      <c r="S101" s="25"/>
      <c r="T101" s="18">
        <f>(K101*9000)/J101</f>
        <v>2.893004745140058</v>
      </c>
      <c r="U101" s="10">
        <f>(L101*9000)/J101</f>
        <v>2.6519210163783868</v>
      </c>
      <c r="V101" s="10">
        <f>(M101*9000)/J101</f>
        <v>2.4177253941527628</v>
      </c>
      <c r="W101" s="10">
        <f>(N101*9000)/J101</f>
        <v>1.8873411908770859</v>
      </c>
      <c r="X101" s="10">
        <f>(O101*9000)/J101</f>
        <v>1.5773763967549366</v>
      </c>
      <c r="Y101" s="10">
        <f>(P101*9000)/J101</f>
        <v>1.2467472830246442</v>
      </c>
      <c r="Z101" s="10">
        <f>(Q101*9000)/J101</f>
        <v>1.0401040869432114</v>
      </c>
      <c r="AA101" s="10">
        <f>(U101/W101)*100</f>
        <v>140.51094890510947</v>
      </c>
      <c r="AB101" s="23">
        <f>AVERAGE(AA101:AA106)</f>
        <v>106.19297445255472</v>
      </c>
    </row>
    <row r="102" spans="1:28">
      <c r="A102" t="s">
        <v>90</v>
      </c>
      <c r="B102" t="s">
        <v>50</v>
      </c>
      <c r="C102" t="s">
        <v>91</v>
      </c>
      <c r="D102" t="s">
        <v>92</v>
      </c>
      <c r="E102" t="s">
        <v>93</v>
      </c>
      <c r="F102" t="s">
        <v>94</v>
      </c>
      <c r="S102" s="25"/>
      <c r="T102" s="18"/>
      <c r="U102" s="10"/>
      <c r="V102" s="10"/>
      <c r="W102" s="10"/>
      <c r="X102" s="10"/>
      <c r="Y102" s="10"/>
      <c r="Z102" s="10"/>
      <c r="AA102" s="10"/>
      <c r="AB102" s="19"/>
    </row>
    <row r="103" spans="1:28">
      <c r="A103" t="s">
        <v>7</v>
      </c>
      <c r="B103" t="s">
        <v>95</v>
      </c>
      <c r="C103">
        <v>15</v>
      </c>
      <c r="D103">
        <v>16</v>
      </c>
      <c r="E103" t="s">
        <v>96</v>
      </c>
      <c r="F103">
        <v>59</v>
      </c>
      <c r="G103">
        <v>60</v>
      </c>
      <c r="H103" t="s">
        <v>9</v>
      </c>
      <c r="I103" t="s">
        <v>10</v>
      </c>
      <c r="S103" s="25"/>
      <c r="T103" s="18"/>
      <c r="U103" s="10"/>
      <c r="V103" s="10"/>
      <c r="W103" s="10"/>
      <c r="X103" s="10"/>
      <c r="Y103" s="10"/>
      <c r="Z103" s="10"/>
      <c r="AA103" s="10"/>
      <c r="AB103" s="19"/>
    </row>
    <row r="104" spans="1:28">
      <c r="B104">
        <v>425</v>
      </c>
      <c r="C104">
        <v>53</v>
      </c>
      <c r="D104">
        <v>48</v>
      </c>
      <c r="E104">
        <v>45</v>
      </c>
      <c r="F104">
        <v>34</v>
      </c>
      <c r="G104">
        <v>29</v>
      </c>
      <c r="H104">
        <v>23</v>
      </c>
      <c r="I104">
        <v>19</v>
      </c>
      <c r="J104">
        <v>6757</v>
      </c>
      <c r="K104">
        <v>2.0699999999999998</v>
      </c>
      <c r="L104">
        <v>1.89</v>
      </c>
      <c r="M104">
        <v>1.76</v>
      </c>
      <c r="N104">
        <v>1.34</v>
      </c>
      <c r="O104">
        <v>1.1299999999999999</v>
      </c>
      <c r="P104">
        <v>0.91</v>
      </c>
      <c r="Q104">
        <v>0.76</v>
      </c>
      <c r="S104" s="25"/>
      <c r="T104" s="18">
        <f>(K104*9000)/J104</f>
        <v>2.7571407429332546</v>
      </c>
      <c r="U104" s="10">
        <f>(L104*9000)/J104</f>
        <v>2.5173893739825366</v>
      </c>
      <c r="V104" s="10">
        <f>(M104*9000)/J104</f>
        <v>2.3442356075181294</v>
      </c>
      <c r="W104" s="10">
        <f>(N104*9000)/J104</f>
        <v>1.7848157466331211</v>
      </c>
      <c r="X104" s="10">
        <f>(O104*9000)/J104</f>
        <v>1.5051058161906168</v>
      </c>
      <c r="Y104" s="10">
        <f>(P104*9000)/J104</f>
        <v>1.2120763652508511</v>
      </c>
      <c r="Z104" s="10">
        <f>(Q104*9000)/J104</f>
        <v>1.0122835577919196</v>
      </c>
      <c r="AA104" s="10"/>
      <c r="AB104" s="19"/>
    </row>
    <row r="105" spans="1:28">
      <c r="B105">
        <v>662</v>
      </c>
      <c r="C105">
        <v>83</v>
      </c>
      <c r="D105">
        <v>75</v>
      </c>
      <c r="E105">
        <v>71</v>
      </c>
      <c r="F105">
        <v>54</v>
      </c>
      <c r="G105">
        <v>45</v>
      </c>
      <c r="H105">
        <v>35</v>
      </c>
      <c r="I105">
        <v>29</v>
      </c>
      <c r="J105">
        <v>10515</v>
      </c>
      <c r="K105">
        <v>3.26</v>
      </c>
      <c r="L105">
        <v>2.95</v>
      </c>
      <c r="M105">
        <v>2.78</v>
      </c>
      <c r="N105">
        <v>2.12</v>
      </c>
      <c r="O105">
        <v>1.76</v>
      </c>
      <c r="P105">
        <v>1.38</v>
      </c>
      <c r="Q105">
        <v>1.1399999999999999</v>
      </c>
      <c r="S105" s="25"/>
      <c r="T105" s="18">
        <f>(K105*9000)/J105</f>
        <v>2.7902995720399426</v>
      </c>
      <c r="U105" s="10">
        <f>(L105*9000)/J105</f>
        <v>2.5249643366619114</v>
      </c>
      <c r="V105" s="10">
        <f>(M105*9000)/J105</f>
        <v>2.3794579172610555</v>
      </c>
      <c r="W105" s="10">
        <f>(N105*9000)/J105</f>
        <v>1.8145506419400856</v>
      </c>
      <c r="X105" s="10">
        <f>(O105*9000)/J105</f>
        <v>1.5064194008559202</v>
      </c>
      <c r="Y105" s="10">
        <f>(P105*9000)/J105</f>
        <v>1.1811697574893008</v>
      </c>
      <c r="Z105" s="10">
        <f>(Q105*9000)/J105</f>
        <v>0.9757489300998573</v>
      </c>
      <c r="AA105" s="10"/>
      <c r="AB105" s="19"/>
    </row>
    <row r="106" spans="1:28" ht="15.75" thickBot="1">
      <c r="B106">
        <v>831</v>
      </c>
      <c r="C106">
        <v>108</v>
      </c>
      <c r="D106">
        <v>98</v>
      </c>
      <c r="E106">
        <v>92</v>
      </c>
      <c r="F106">
        <v>70</v>
      </c>
      <c r="G106">
        <v>59</v>
      </c>
      <c r="H106">
        <v>47</v>
      </c>
      <c r="I106">
        <v>38</v>
      </c>
      <c r="J106">
        <v>13205</v>
      </c>
      <c r="K106">
        <v>4.24</v>
      </c>
      <c r="L106">
        <v>3.84</v>
      </c>
      <c r="M106">
        <v>3.61</v>
      </c>
      <c r="N106">
        <v>2.76</v>
      </c>
      <c r="O106">
        <v>2.31</v>
      </c>
      <c r="P106">
        <v>1.83</v>
      </c>
      <c r="Q106">
        <v>1.5</v>
      </c>
      <c r="S106" s="26"/>
      <c r="T106" s="20">
        <f>(K106*9000)/J106</f>
        <v>2.8898144642180994</v>
      </c>
      <c r="U106" s="21">
        <f>(L106*9000)/J106</f>
        <v>2.6171904581597878</v>
      </c>
      <c r="V106" s="21">
        <f>(M106*9000)/J106</f>
        <v>2.4604316546762588</v>
      </c>
      <c r="W106" s="21">
        <f>(N106*9000)/J106</f>
        <v>1.8811056418023473</v>
      </c>
      <c r="X106" s="21">
        <f>(O106*9000)/J106</f>
        <v>1.5744036349867474</v>
      </c>
      <c r="Y106" s="21">
        <f>(P106*9000)/J106</f>
        <v>1.2472548277167739</v>
      </c>
      <c r="Z106" s="21">
        <f>(Q106*9000)/J106</f>
        <v>1.0223400227186672</v>
      </c>
      <c r="AA106" s="21">
        <f>(W106/U106)*100</f>
        <v>71.874999999999986</v>
      </c>
      <c r="AB106" s="22"/>
    </row>
    <row r="107" spans="1:28">
      <c r="A107" t="s">
        <v>90</v>
      </c>
      <c r="B107" t="s">
        <v>85</v>
      </c>
      <c r="C107" t="s">
        <v>91</v>
      </c>
      <c r="D107" t="s">
        <v>92</v>
      </c>
      <c r="E107" t="s">
        <v>93</v>
      </c>
      <c r="F107" t="s">
        <v>94</v>
      </c>
      <c r="T107" s="13"/>
      <c r="U107" s="13"/>
      <c r="V107" s="13"/>
      <c r="W107" s="13"/>
      <c r="X107" s="13"/>
      <c r="Y107" s="13"/>
      <c r="Z107" s="13"/>
      <c r="AA107" s="13"/>
      <c r="AB107" s="14"/>
    </row>
    <row r="108" spans="1:28" ht="15.75" thickBot="1">
      <c r="A108" t="s">
        <v>7</v>
      </c>
      <c r="B108" t="s">
        <v>97</v>
      </c>
      <c r="C108">
        <v>15</v>
      </c>
      <c r="D108">
        <v>15</v>
      </c>
      <c r="E108" t="s">
        <v>98</v>
      </c>
      <c r="F108">
        <v>58</v>
      </c>
      <c r="G108">
        <v>58</v>
      </c>
      <c r="H108" t="s">
        <v>9</v>
      </c>
      <c r="I108" t="s">
        <v>10</v>
      </c>
      <c r="T108" s="11"/>
      <c r="U108" s="11"/>
      <c r="V108" s="11"/>
      <c r="W108" s="11"/>
      <c r="X108" s="11"/>
      <c r="Y108" s="11"/>
      <c r="Z108" s="11"/>
      <c r="AA108" s="11"/>
      <c r="AB108" s="12"/>
    </row>
    <row r="109" spans="1:28">
      <c r="B109">
        <v>411</v>
      </c>
      <c r="C109">
        <v>59</v>
      </c>
      <c r="D109">
        <v>53</v>
      </c>
      <c r="E109">
        <v>50</v>
      </c>
      <c r="F109">
        <v>38</v>
      </c>
      <c r="G109">
        <v>31</v>
      </c>
      <c r="H109">
        <v>25</v>
      </c>
      <c r="I109">
        <v>21</v>
      </c>
      <c r="J109">
        <v>6523</v>
      </c>
      <c r="K109">
        <v>2.33</v>
      </c>
      <c r="L109">
        <v>2.08</v>
      </c>
      <c r="M109">
        <v>1.95</v>
      </c>
      <c r="N109">
        <v>1.48</v>
      </c>
      <c r="O109">
        <v>1.22</v>
      </c>
      <c r="P109">
        <v>0.97</v>
      </c>
      <c r="Q109">
        <v>0.83</v>
      </c>
      <c r="S109" s="24" t="s">
        <v>155</v>
      </c>
      <c r="T109" s="15">
        <f>(K109*9000)/J109</f>
        <v>3.2147784761612757</v>
      </c>
      <c r="U109" s="16">
        <f>(L109*9000)/J109</f>
        <v>2.869845163268435</v>
      </c>
      <c r="V109" s="16">
        <f>(M109*9000)/J109</f>
        <v>2.6904798405641577</v>
      </c>
      <c r="W109" s="16">
        <f>(N109*9000)/J109</f>
        <v>2.0420052123256172</v>
      </c>
      <c r="X109" s="16">
        <f>(O109*9000)/J109</f>
        <v>1.6832745669170628</v>
      </c>
      <c r="Y109" s="16">
        <f>(P109*9000)/J109</f>
        <v>1.3383412540242219</v>
      </c>
      <c r="Z109" s="16">
        <f>(Q109*9000)/J109</f>
        <v>1.1451785988042311</v>
      </c>
      <c r="AA109" s="16"/>
      <c r="AB109" s="17"/>
    </row>
    <row r="110" spans="1:28">
      <c r="B110">
        <v>652</v>
      </c>
      <c r="C110">
        <v>95</v>
      </c>
      <c r="D110">
        <v>84</v>
      </c>
      <c r="E110">
        <v>79</v>
      </c>
      <c r="F110">
        <v>59</v>
      </c>
      <c r="G110">
        <v>49</v>
      </c>
      <c r="H110">
        <v>38</v>
      </c>
      <c r="I110">
        <v>33</v>
      </c>
      <c r="J110">
        <v>10360</v>
      </c>
      <c r="K110">
        <v>3.72</v>
      </c>
      <c r="L110">
        <v>3.31</v>
      </c>
      <c r="M110">
        <v>3.1</v>
      </c>
      <c r="N110">
        <v>2.3199999999999998</v>
      </c>
      <c r="O110">
        <v>1.92</v>
      </c>
      <c r="P110">
        <v>1.51</v>
      </c>
      <c r="Q110">
        <v>1.28</v>
      </c>
      <c r="S110" s="25"/>
      <c r="T110" s="18">
        <f>(K110*9000)/J110</f>
        <v>3.2316602316602316</v>
      </c>
      <c r="U110" s="10">
        <f>(L110*9000)/J110</f>
        <v>2.8754826254826256</v>
      </c>
      <c r="V110" s="10">
        <f>(M110*9000)/J110</f>
        <v>2.6930501930501931</v>
      </c>
      <c r="W110" s="10">
        <f>(N110*9000)/J110</f>
        <v>2.0154440154440154</v>
      </c>
      <c r="X110" s="10">
        <f>(O110*9000)/J110</f>
        <v>1.667953667953668</v>
      </c>
      <c r="Y110" s="10">
        <f>(P110*9000)/J110</f>
        <v>1.3117760617760619</v>
      </c>
      <c r="Z110" s="10">
        <f>(Q110*9000)/J110</f>
        <v>1.111969111969112</v>
      </c>
      <c r="AA110" s="10"/>
      <c r="AB110" s="19"/>
    </row>
    <row r="111" spans="1:28">
      <c r="B111">
        <v>830</v>
      </c>
      <c r="C111">
        <v>124</v>
      </c>
      <c r="D111">
        <v>109</v>
      </c>
      <c r="E111">
        <v>103</v>
      </c>
      <c r="F111">
        <v>76</v>
      </c>
      <c r="G111">
        <v>63</v>
      </c>
      <c r="H111">
        <v>51</v>
      </c>
      <c r="I111">
        <v>42</v>
      </c>
      <c r="J111">
        <v>13181</v>
      </c>
      <c r="K111">
        <v>4.87</v>
      </c>
      <c r="L111">
        <v>4.3</v>
      </c>
      <c r="M111">
        <v>4.05</v>
      </c>
      <c r="N111">
        <v>2.99</v>
      </c>
      <c r="O111">
        <v>2.4900000000000002</v>
      </c>
      <c r="P111">
        <v>1.99</v>
      </c>
      <c r="Q111">
        <v>1.65</v>
      </c>
      <c r="S111" s="25"/>
      <c r="T111" s="18">
        <f>(K111*9000)/J111</f>
        <v>3.3252408770199531</v>
      </c>
      <c r="U111" s="10">
        <f>(L111*9000)/J111</f>
        <v>2.9360443061983159</v>
      </c>
      <c r="V111" s="10">
        <f>(M111*9000)/J111</f>
        <v>2.7653440558379487</v>
      </c>
      <c r="W111" s="10">
        <f>(N111*9000)/J111</f>
        <v>2.0415749943099919</v>
      </c>
      <c r="X111" s="10">
        <f>(O111*9000)/J111</f>
        <v>1.7001744935892575</v>
      </c>
      <c r="Y111" s="10">
        <f>(P111*9000)/J111</f>
        <v>1.358773992868523</v>
      </c>
      <c r="Z111" s="10">
        <f>(Q111*9000)/J111</f>
        <v>1.1266216523784236</v>
      </c>
      <c r="AA111" s="10"/>
      <c r="AB111" s="19"/>
    </row>
    <row r="112" spans="1:28">
      <c r="A112" t="s">
        <v>99</v>
      </c>
      <c r="B112" t="s">
        <v>61</v>
      </c>
      <c r="C112" t="s">
        <v>50</v>
      </c>
      <c r="D112" t="s">
        <v>62</v>
      </c>
      <c r="E112" s="1">
        <v>40673</v>
      </c>
      <c r="F112" t="s">
        <v>67</v>
      </c>
      <c r="G112" s="1">
        <v>40696</v>
      </c>
      <c r="S112" s="25"/>
      <c r="T112" s="18"/>
      <c r="U112" s="10"/>
      <c r="V112" s="10"/>
      <c r="W112" s="10"/>
      <c r="X112" s="10"/>
      <c r="Y112" s="10"/>
      <c r="Z112" s="10"/>
      <c r="AA112" s="10"/>
      <c r="AB112" s="19"/>
    </row>
    <row r="113" spans="1:28">
      <c r="A113" t="s">
        <v>7</v>
      </c>
      <c r="B113" t="s">
        <v>100</v>
      </c>
      <c r="C113">
        <v>15</v>
      </c>
      <c r="D113">
        <v>16</v>
      </c>
      <c r="E113" t="s">
        <v>101</v>
      </c>
      <c r="F113">
        <v>58</v>
      </c>
      <c r="G113">
        <v>60</v>
      </c>
      <c r="H113" t="s">
        <v>9</v>
      </c>
      <c r="I113" t="s">
        <v>10</v>
      </c>
      <c r="S113" s="25"/>
      <c r="T113" s="18"/>
      <c r="U113" s="10"/>
      <c r="V113" s="10"/>
      <c r="W113" s="10"/>
      <c r="X113" s="10"/>
      <c r="Y113" s="10"/>
      <c r="Z113" s="10"/>
      <c r="AA113" s="10"/>
      <c r="AB113" s="19"/>
    </row>
    <row r="114" spans="1:28">
      <c r="B114">
        <v>425</v>
      </c>
      <c r="C114">
        <v>55</v>
      </c>
      <c r="D114">
        <v>51</v>
      </c>
      <c r="E114">
        <v>48</v>
      </c>
      <c r="F114">
        <v>36</v>
      </c>
      <c r="G114">
        <v>30</v>
      </c>
      <c r="H114">
        <v>25</v>
      </c>
      <c r="I114">
        <v>22</v>
      </c>
      <c r="J114">
        <v>6757</v>
      </c>
      <c r="K114">
        <v>2.17</v>
      </c>
      <c r="L114">
        <v>2.02</v>
      </c>
      <c r="M114">
        <v>1.88</v>
      </c>
      <c r="N114">
        <v>1.43</v>
      </c>
      <c r="O114">
        <v>1.19</v>
      </c>
      <c r="P114">
        <v>0.99</v>
      </c>
      <c r="Q114">
        <v>0.87</v>
      </c>
      <c r="S114" s="25"/>
      <c r="T114" s="18">
        <f>(K114*9000)/J114</f>
        <v>2.8903359479058754</v>
      </c>
      <c r="U114" s="10">
        <f>(L114*9000)/J114</f>
        <v>2.6905431404469438</v>
      </c>
      <c r="V114" s="10">
        <f>(M114*9000)/J114</f>
        <v>2.5040698534852743</v>
      </c>
      <c r="W114" s="10">
        <f>(N114*9000)/J114</f>
        <v>1.9046914311084802</v>
      </c>
      <c r="X114" s="10">
        <f>(O114*9000)/J114</f>
        <v>1.5850229391741897</v>
      </c>
      <c r="Y114" s="10">
        <f>(P114*9000)/J114</f>
        <v>1.3186325292289478</v>
      </c>
      <c r="Z114" s="10">
        <f>(Q114*9000)/J114</f>
        <v>1.1587982832618027</v>
      </c>
      <c r="AA114" s="10"/>
      <c r="AB114" s="19"/>
    </row>
    <row r="115" spans="1:28">
      <c r="B115">
        <v>644</v>
      </c>
      <c r="C115">
        <v>87</v>
      </c>
      <c r="D115">
        <v>80</v>
      </c>
      <c r="E115">
        <v>74</v>
      </c>
      <c r="F115">
        <v>56</v>
      </c>
      <c r="G115">
        <v>48</v>
      </c>
      <c r="H115">
        <v>39</v>
      </c>
      <c r="I115">
        <v>33</v>
      </c>
      <c r="J115">
        <v>10229</v>
      </c>
      <c r="K115">
        <v>3.43</v>
      </c>
      <c r="L115">
        <v>3.13</v>
      </c>
      <c r="M115">
        <v>2.91</v>
      </c>
      <c r="N115">
        <v>2.21</v>
      </c>
      <c r="O115">
        <v>1.89</v>
      </c>
      <c r="P115">
        <v>1.52</v>
      </c>
      <c r="Q115">
        <v>1.28</v>
      </c>
      <c r="S115" s="25"/>
      <c r="T115" s="18">
        <f>(K115*9000)/J115</f>
        <v>3.0178903118584417</v>
      </c>
      <c r="U115" s="10">
        <f>(L115*9000)/J115</f>
        <v>2.7539348909961872</v>
      </c>
      <c r="V115" s="10">
        <f>(M115*9000)/J115</f>
        <v>2.5603675823638676</v>
      </c>
      <c r="W115" s="10">
        <f>(N115*9000)/J115</f>
        <v>1.9444716003519407</v>
      </c>
      <c r="X115" s="10">
        <f>(O115*9000)/J115</f>
        <v>1.6629191514322026</v>
      </c>
      <c r="Y115" s="10">
        <f>(P115*9000)/J115</f>
        <v>1.3373741323687556</v>
      </c>
      <c r="Z115" s="10">
        <f>(Q115*9000)/J115</f>
        <v>1.1262097956789521</v>
      </c>
      <c r="AA115" s="10"/>
      <c r="AB115" s="19"/>
    </row>
    <row r="116" spans="1:28">
      <c r="B116">
        <v>833</v>
      </c>
      <c r="C116">
        <v>115</v>
      </c>
      <c r="D116">
        <v>105</v>
      </c>
      <c r="E116">
        <v>98</v>
      </c>
      <c r="F116">
        <v>75</v>
      </c>
      <c r="G116">
        <v>62</v>
      </c>
      <c r="H116">
        <v>51</v>
      </c>
      <c r="I116">
        <v>44</v>
      </c>
      <c r="J116">
        <v>13229</v>
      </c>
      <c r="K116">
        <v>4.51</v>
      </c>
      <c r="L116">
        <v>4.1500000000000004</v>
      </c>
      <c r="M116">
        <v>3.85</v>
      </c>
      <c r="N116">
        <v>2.93</v>
      </c>
      <c r="O116">
        <v>2.4500000000000002</v>
      </c>
      <c r="P116">
        <v>2</v>
      </c>
      <c r="Q116">
        <v>1.72</v>
      </c>
      <c r="S116" s="25"/>
      <c r="T116" s="18">
        <f>(K116*9000)/J116</f>
        <v>3.0682591276740494</v>
      </c>
      <c r="U116" s="10">
        <f>(L116*9000)/J116</f>
        <v>2.8233426562854333</v>
      </c>
      <c r="V116" s="10">
        <f>(M116*9000)/J116</f>
        <v>2.6192455967949204</v>
      </c>
      <c r="W116" s="10">
        <f>(N116*9000)/J116</f>
        <v>1.9933479476906795</v>
      </c>
      <c r="X116" s="10">
        <f>(O116*9000)/J116</f>
        <v>1.6667926525058583</v>
      </c>
      <c r="Y116" s="10">
        <f>(P116*9000)/J116</f>
        <v>1.3606470632700884</v>
      </c>
      <c r="Z116" s="10">
        <f>(Q116*9000)/J116</f>
        <v>1.1701564744122761</v>
      </c>
      <c r="AA116" s="10">
        <f>(U116/W116)*100</f>
        <v>141.63822525597269</v>
      </c>
      <c r="AB116" s="23">
        <f>AVERAGE(AA116:AA121)</f>
        <v>107.06911262798634</v>
      </c>
    </row>
    <row r="117" spans="1:28">
      <c r="A117" t="s">
        <v>99</v>
      </c>
      <c r="B117" t="s">
        <v>50</v>
      </c>
      <c r="C117" t="s">
        <v>62</v>
      </c>
      <c r="D117" s="1">
        <v>40673</v>
      </c>
      <c r="E117" t="s">
        <v>67</v>
      </c>
      <c r="F117" s="1">
        <v>40696</v>
      </c>
      <c r="S117" s="25"/>
      <c r="T117" s="18"/>
      <c r="U117" s="10"/>
      <c r="V117" s="10"/>
      <c r="W117" s="10"/>
      <c r="X117" s="10"/>
      <c r="Y117" s="10"/>
      <c r="Z117" s="10"/>
      <c r="AA117" s="10"/>
      <c r="AB117" s="19"/>
    </row>
    <row r="118" spans="1:28">
      <c r="A118" t="s">
        <v>7</v>
      </c>
      <c r="B118" t="s">
        <v>102</v>
      </c>
      <c r="C118">
        <v>14</v>
      </c>
      <c r="D118">
        <v>15</v>
      </c>
      <c r="E118" t="s">
        <v>103</v>
      </c>
      <c r="F118">
        <v>57</v>
      </c>
      <c r="G118">
        <v>59</v>
      </c>
      <c r="H118" t="s">
        <v>9</v>
      </c>
      <c r="I118" t="s">
        <v>10</v>
      </c>
      <c r="S118" s="25"/>
      <c r="T118" s="18"/>
      <c r="U118" s="10"/>
      <c r="V118" s="10"/>
      <c r="W118" s="10"/>
      <c r="X118" s="10"/>
      <c r="Y118" s="10"/>
      <c r="Z118" s="10"/>
      <c r="AA118" s="10"/>
      <c r="AB118" s="19"/>
    </row>
    <row r="119" spans="1:28">
      <c r="B119">
        <v>423</v>
      </c>
      <c r="C119">
        <v>56</v>
      </c>
      <c r="D119">
        <v>50</v>
      </c>
      <c r="E119">
        <v>48</v>
      </c>
      <c r="F119">
        <v>37</v>
      </c>
      <c r="G119">
        <v>31</v>
      </c>
      <c r="H119">
        <v>25</v>
      </c>
      <c r="I119">
        <v>21</v>
      </c>
      <c r="J119">
        <v>6722</v>
      </c>
      <c r="K119">
        <v>2.2200000000000002</v>
      </c>
      <c r="L119">
        <v>1.97</v>
      </c>
      <c r="M119">
        <v>1.89</v>
      </c>
      <c r="N119">
        <v>1.44</v>
      </c>
      <c r="O119">
        <v>1.2</v>
      </c>
      <c r="P119">
        <v>0.97</v>
      </c>
      <c r="Q119">
        <v>0.84</v>
      </c>
      <c r="S119" s="25"/>
      <c r="T119" s="18">
        <f>(K119*9000)/J119</f>
        <v>2.9723296637905383</v>
      </c>
      <c r="U119" s="10">
        <f>(L119*9000)/J119</f>
        <v>2.6376078548051174</v>
      </c>
      <c r="V119" s="10">
        <f>(M119*9000)/J119</f>
        <v>2.5304968759297828</v>
      </c>
      <c r="W119" s="10">
        <f>(N119*9000)/J119</f>
        <v>1.9279976197560249</v>
      </c>
      <c r="X119" s="10">
        <f>(O119*9000)/J119</f>
        <v>1.6066646831300209</v>
      </c>
      <c r="Y119" s="10">
        <f>(P119*9000)/J119</f>
        <v>1.2987206188634335</v>
      </c>
      <c r="Z119" s="10">
        <f>(Q119*9000)/J119</f>
        <v>1.1246652781910145</v>
      </c>
      <c r="AA119" s="10"/>
      <c r="AB119" s="19"/>
    </row>
    <row r="120" spans="1:28">
      <c r="B120">
        <v>644</v>
      </c>
      <c r="C120">
        <v>88</v>
      </c>
      <c r="D120">
        <v>77</v>
      </c>
      <c r="E120">
        <v>74</v>
      </c>
      <c r="F120">
        <v>56</v>
      </c>
      <c r="G120">
        <v>48</v>
      </c>
      <c r="H120">
        <v>39</v>
      </c>
      <c r="I120">
        <v>33</v>
      </c>
      <c r="J120">
        <v>10225</v>
      </c>
      <c r="K120">
        <v>3.44</v>
      </c>
      <c r="L120">
        <v>3.04</v>
      </c>
      <c r="M120">
        <v>2.92</v>
      </c>
      <c r="N120">
        <v>2.2000000000000002</v>
      </c>
      <c r="O120">
        <v>1.89</v>
      </c>
      <c r="P120">
        <v>1.53</v>
      </c>
      <c r="Q120">
        <v>1.28</v>
      </c>
      <c r="S120" s="25"/>
      <c r="T120" s="18">
        <f>(K120*9000)/J120</f>
        <v>3.0278728606356968</v>
      </c>
      <c r="U120" s="10">
        <f>(L120*9000)/J120</f>
        <v>2.675794621026895</v>
      </c>
      <c r="V120" s="10">
        <f>(M120*9000)/J120</f>
        <v>2.5701711491442545</v>
      </c>
      <c r="W120" s="10">
        <f>(N120*9000)/J120</f>
        <v>1.9364303178484108</v>
      </c>
      <c r="X120" s="10">
        <f>(O120*9000)/J120</f>
        <v>1.6635696821515893</v>
      </c>
      <c r="Y120" s="10">
        <f>(P120*9000)/J120</f>
        <v>1.3466992665036674</v>
      </c>
      <c r="Z120" s="10">
        <f>(Q120*9000)/J120</f>
        <v>1.1266503667481662</v>
      </c>
      <c r="AA120" s="10"/>
      <c r="AB120" s="19"/>
    </row>
    <row r="121" spans="1:28">
      <c r="B121">
        <v>835</v>
      </c>
      <c r="C121">
        <v>115</v>
      </c>
      <c r="D121">
        <v>102</v>
      </c>
      <c r="E121">
        <v>98</v>
      </c>
      <c r="F121">
        <v>74</v>
      </c>
      <c r="G121">
        <v>63</v>
      </c>
      <c r="H121">
        <v>51</v>
      </c>
      <c r="I121">
        <v>44</v>
      </c>
      <c r="J121">
        <v>13264</v>
      </c>
      <c r="K121">
        <v>4.5199999999999996</v>
      </c>
      <c r="L121">
        <v>4</v>
      </c>
      <c r="M121">
        <v>3.85</v>
      </c>
      <c r="N121">
        <v>2.9</v>
      </c>
      <c r="O121">
        <v>2.48</v>
      </c>
      <c r="P121">
        <v>2.02</v>
      </c>
      <c r="Q121">
        <v>1.72</v>
      </c>
      <c r="S121" s="25"/>
      <c r="T121" s="18">
        <f>(K121*9000)/J121</f>
        <v>3.0669481302774422</v>
      </c>
      <c r="U121" s="10">
        <f>(L121*9000)/J121</f>
        <v>2.7141133896260556</v>
      </c>
      <c r="V121" s="10">
        <f>(M121*9000)/J121</f>
        <v>2.6123341375150786</v>
      </c>
      <c r="W121" s="10">
        <f>(N121*9000)/J121</f>
        <v>1.9677322074788903</v>
      </c>
      <c r="X121" s="10">
        <f>(O121*9000)/J121</f>
        <v>1.6827503015681544</v>
      </c>
      <c r="Y121" s="10">
        <f>(P121*9000)/J121</f>
        <v>1.3706272617611581</v>
      </c>
      <c r="Z121" s="10">
        <f>(Q121*9000)/J121</f>
        <v>1.1670687575392038</v>
      </c>
      <c r="AA121" s="10">
        <f>(W121/U121)*100</f>
        <v>72.5</v>
      </c>
      <c r="AB121" s="19"/>
    </row>
    <row r="122" spans="1:28">
      <c r="A122" t="s">
        <v>99</v>
      </c>
      <c r="B122" t="s">
        <v>85</v>
      </c>
      <c r="C122" t="s">
        <v>62</v>
      </c>
      <c r="D122" s="1">
        <v>40673</v>
      </c>
      <c r="E122" t="s">
        <v>67</v>
      </c>
      <c r="F122" s="1">
        <v>40696</v>
      </c>
      <c r="S122" s="25"/>
      <c r="T122" s="18"/>
      <c r="U122" s="10"/>
      <c r="V122" s="10"/>
      <c r="W122" s="10"/>
      <c r="X122" s="10"/>
      <c r="Y122" s="10"/>
      <c r="Z122" s="10"/>
      <c r="AA122" s="10"/>
      <c r="AB122" s="19"/>
    </row>
    <row r="123" spans="1:28">
      <c r="A123" t="s">
        <v>7</v>
      </c>
      <c r="B123" t="s">
        <v>104</v>
      </c>
      <c r="C123">
        <v>14</v>
      </c>
      <c r="D123">
        <v>16</v>
      </c>
      <c r="E123" t="s">
        <v>105</v>
      </c>
      <c r="F123">
        <v>57</v>
      </c>
      <c r="G123">
        <v>60</v>
      </c>
      <c r="H123" t="s">
        <v>9</v>
      </c>
      <c r="I123" t="s">
        <v>10</v>
      </c>
      <c r="S123" s="25"/>
      <c r="T123" s="18"/>
      <c r="U123" s="10"/>
      <c r="V123" s="10"/>
      <c r="W123" s="10"/>
      <c r="X123" s="10"/>
      <c r="Y123" s="10"/>
      <c r="Z123" s="10"/>
      <c r="AA123" s="10"/>
      <c r="AB123" s="19"/>
    </row>
    <row r="124" spans="1:28">
      <c r="B124">
        <v>423</v>
      </c>
      <c r="C124">
        <v>53</v>
      </c>
      <c r="D124">
        <v>50</v>
      </c>
      <c r="E124">
        <v>46</v>
      </c>
      <c r="F124">
        <v>36</v>
      </c>
      <c r="G124">
        <v>31</v>
      </c>
      <c r="H124">
        <v>25</v>
      </c>
      <c r="I124">
        <v>21</v>
      </c>
      <c r="J124">
        <v>6726</v>
      </c>
      <c r="K124">
        <v>2.08</v>
      </c>
      <c r="L124">
        <v>1.95</v>
      </c>
      <c r="M124">
        <v>1.81</v>
      </c>
      <c r="N124">
        <v>1.42</v>
      </c>
      <c r="O124">
        <v>1.21</v>
      </c>
      <c r="P124">
        <v>0.98</v>
      </c>
      <c r="Q124">
        <v>0.84</v>
      </c>
      <c r="S124" s="25"/>
      <c r="T124" s="18">
        <f>(K124*9000)/J124</f>
        <v>2.7832292595896519</v>
      </c>
      <c r="U124" s="10">
        <f>(L124*9000)/J124</f>
        <v>2.6092774308652986</v>
      </c>
      <c r="V124" s="10">
        <f>(M124*9000)/J124</f>
        <v>2.4219446922390722</v>
      </c>
      <c r="W124" s="10">
        <f>(N124*9000)/J124</f>
        <v>1.9000892060660124</v>
      </c>
      <c r="X124" s="10">
        <f>(O124*9000)/J124</f>
        <v>1.6190900981266727</v>
      </c>
      <c r="Y124" s="10">
        <f>(P124*9000)/J124</f>
        <v>1.3113291703835861</v>
      </c>
      <c r="Z124" s="10">
        <f>(Q124*9000)/J124</f>
        <v>1.1239964317573594</v>
      </c>
      <c r="AA124" s="10"/>
      <c r="AB124" s="19"/>
    </row>
    <row r="125" spans="1:28">
      <c r="B125">
        <v>640</v>
      </c>
      <c r="C125">
        <v>86</v>
      </c>
      <c r="D125">
        <v>77</v>
      </c>
      <c r="E125">
        <v>71</v>
      </c>
      <c r="F125">
        <v>56</v>
      </c>
      <c r="G125">
        <v>48</v>
      </c>
      <c r="H125">
        <v>38</v>
      </c>
      <c r="I125">
        <v>32</v>
      </c>
      <c r="J125">
        <v>10170</v>
      </c>
      <c r="K125">
        <v>3.37</v>
      </c>
      <c r="L125">
        <v>3.01</v>
      </c>
      <c r="M125">
        <v>2.79</v>
      </c>
      <c r="N125">
        <v>2.2200000000000002</v>
      </c>
      <c r="O125">
        <v>1.89</v>
      </c>
      <c r="P125">
        <v>1.49</v>
      </c>
      <c r="Q125">
        <v>1.26</v>
      </c>
      <c r="S125" s="25"/>
      <c r="T125" s="18">
        <f>(K125*9000)/J125</f>
        <v>2.9823008849557522</v>
      </c>
      <c r="U125" s="10">
        <f>(L125*9000)/J125</f>
        <v>2.6637168141592915</v>
      </c>
      <c r="V125" s="10">
        <f>(M125*9000)/J125</f>
        <v>2.4690265486725664</v>
      </c>
      <c r="W125" s="10">
        <f>(N125*9000)/J125</f>
        <v>1.9646017699115044</v>
      </c>
      <c r="X125" s="10">
        <f>(O125*9000)/J125</f>
        <v>1.6725663716814159</v>
      </c>
      <c r="Y125" s="10">
        <f>(P125*9000)/J125</f>
        <v>1.3185840707964602</v>
      </c>
      <c r="Z125" s="10">
        <f>(Q125*9000)/J125</f>
        <v>1.1150442477876106</v>
      </c>
      <c r="AA125" s="10"/>
      <c r="AB125" s="19"/>
    </row>
    <row r="126" spans="1:28" ht="15.75" thickBot="1">
      <c r="B126">
        <v>827</v>
      </c>
      <c r="C126">
        <v>111</v>
      </c>
      <c r="D126">
        <v>101</v>
      </c>
      <c r="E126">
        <v>94</v>
      </c>
      <c r="F126">
        <v>75</v>
      </c>
      <c r="G126">
        <v>63</v>
      </c>
      <c r="H126">
        <v>50</v>
      </c>
      <c r="I126">
        <v>42</v>
      </c>
      <c r="J126">
        <v>13137</v>
      </c>
      <c r="K126">
        <v>4.38</v>
      </c>
      <c r="L126">
        <v>3.99</v>
      </c>
      <c r="M126">
        <v>3.7</v>
      </c>
      <c r="N126">
        <v>2.94</v>
      </c>
      <c r="O126">
        <v>2.48</v>
      </c>
      <c r="P126">
        <v>1.98</v>
      </c>
      <c r="Q126">
        <v>1.66</v>
      </c>
      <c r="S126" s="26"/>
      <c r="T126" s="20">
        <f>(K126*9000)/J126</f>
        <v>3.0006850879196163</v>
      </c>
      <c r="U126" s="21">
        <f>(L126*9000)/J126</f>
        <v>2.7335007992692395</v>
      </c>
      <c r="V126" s="21">
        <f>(M126*9000)/J126</f>
        <v>2.5348253025804977</v>
      </c>
      <c r="W126" s="21">
        <f>(N126*9000)/J126</f>
        <v>2.0141584836720714</v>
      </c>
      <c r="X126" s="21">
        <f>(O126*9000)/J126</f>
        <v>1.69901804064855</v>
      </c>
      <c r="Y126" s="21">
        <f>(P126*9000)/J126</f>
        <v>1.3564740808403746</v>
      </c>
      <c r="Z126" s="21">
        <f>(Q126*9000)/J126</f>
        <v>1.1372459465631424</v>
      </c>
      <c r="AA126" s="21"/>
      <c r="AB126" s="22"/>
    </row>
    <row r="127" spans="1:28">
      <c r="A127" t="s">
        <v>99</v>
      </c>
      <c r="B127" t="s">
        <v>45</v>
      </c>
      <c r="C127" t="s">
        <v>62</v>
      </c>
      <c r="D127" s="1">
        <v>40673</v>
      </c>
      <c r="E127" t="s">
        <v>67</v>
      </c>
      <c r="F127" s="1">
        <v>40696</v>
      </c>
      <c r="T127" s="13"/>
      <c r="U127" s="13"/>
      <c r="V127" s="13"/>
      <c r="W127" s="13"/>
      <c r="X127" s="13"/>
      <c r="Y127" s="13"/>
      <c r="Z127" s="13"/>
      <c r="AA127" s="13"/>
      <c r="AB127" s="14"/>
    </row>
    <row r="128" spans="1:28" ht="15.75" thickBot="1">
      <c r="A128" t="s">
        <v>7</v>
      </c>
      <c r="B128" t="s">
        <v>106</v>
      </c>
      <c r="C128">
        <v>14</v>
      </c>
      <c r="D128">
        <v>16</v>
      </c>
      <c r="E128" t="s">
        <v>107</v>
      </c>
      <c r="F128">
        <v>57</v>
      </c>
      <c r="G128">
        <v>60</v>
      </c>
      <c r="H128" t="s">
        <v>9</v>
      </c>
      <c r="I128" t="s">
        <v>10</v>
      </c>
      <c r="T128" s="11"/>
      <c r="U128" s="11"/>
      <c r="V128" s="11"/>
      <c r="W128" s="11"/>
      <c r="X128" s="11"/>
      <c r="Y128" s="11"/>
      <c r="Z128" s="11"/>
      <c r="AA128" s="11"/>
      <c r="AB128" s="12"/>
    </row>
    <row r="129" spans="1:28">
      <c r="B129">
        <v>423</v>
      </c>
      <c r="C129">
        <v>62</v>
      </c>
      <c r="D129">
        <v>57</v>
      </c>
      <c r="E129">
        <v>52</v>
      </c>
      <c r="F129">
        <v>40</v>
      </c>
      <c r="G129">
        <v>34</v>
      </c>
      <c r="H129">
        <v>28</v>
      </c>
      <c r="I129">
        <v>23</v>
      </c>
      <c r="J129">
        <v>6718</v>
      </c>
      <c r="K129">
        <v>2.44</v>
      </c>
      <c r="L129">
        <v>2.25</v>
      </c>
      <c r="M129">
        <v>2.0299999999999998</v>
      </c>
      <c r="N129">
        <v>1.59</v>
      </c>
      <c r="O129">
        <v>1.32</v>
      </c>
      <c r="P129">
        <v>1.08</v>
      </c>
      <c r="Q129">
        <v>0.92</v>
      </c>
      <c r="S129" s="24" t="s">
        <v>156</v>
      </c>
      <c r="T129" s="15">
        <f>(K129*9000)/J129</f>
        <v>3.2688300089312294</v>
      </c>
      <c r="U129" s="16">
        <f>(L129*9000)/J129</f>
        <v>3.0142899672521586</v>
      </c>
      <c r="V129" s="16">
        <f>(M129*9000)/J129</f>
        <v>2.7195593926763917</v>
      </c>
      <c r="W129" s="16">
        <f>(N129*9000)/J129</f>
        <v>2.1300982435248588</v>
      </c>
      <c r="X129" s="16">
        <f>(O129*9000)/J129</f>
        <v>1.7683834474545996</v>
      </c>
      <c r="Y129" s="16">
        <f>(P129*9000)/J129</f>
        <v>1.4468591842810361</v>
      </c>
      <c r="Z129" s="16">
        <f>(Q129*9000)/J129</f>
        <v>1.2325096754986604</v>
      </c>
      <c r="AA129" s="16"/>
      <c r="AB129" s="17"/>
    </row>
    <row r="130" spans="1:28">
      <c r="B130">
        <v>639</v>
      </c>
      <c r="C130">
        <v>95</v>
      </c>
      <c r="D130">
        <v>87</v>
      </c>
      <c r="E130">
        <v>79</v>
      </c>
      <c r="F130">
        <v>62</v>
      </c>
      <c r="G130">
        <v>52</v>
      </c>
      <c r="H130">
        <v>42</v>
      </c>
      <c r="I130">
        <v>35</v>
      </c>
      <c r="J130">
        <v>10154</v>
      </c>
      <c r="K130">
        <v>3.72</v>
      </c>
      <c r="L130">
        <v>3.43</v>
      </c>
      <c r="M130">
        <v>3.13</v>
      </c>
      <c r="N130">
        <v>2.4300000000000002</v>
      </c>
      <c r="O130">
        <v>2.06</v>
      </c>
      <c r="P130">
        <v>1.65</v>
      </c>
      <c r="Q130">
        <v>1.38</v>
      </c>
      <c r="S130" s="25"/>
      <c r="T130" s="18">
        <f>(K130*9000)/J130</f>
        <v>3.2972227693519796</v>
      </c>
      <c r="U130" s="10">
        <f>(L130*9000)/J130</f>
        <v>3.0401812093756155</v>
      </c>
      <c r="V130" s="10">
        <f>(M130*9000)/J130</f>
        <v>2.7742761473311011</v>
      </c>
      <c r="W130" s="10">
        <f>(N130*9000)/J130</f>
        <v>2.1538310025605671</v>
      </c>
      <c r="X130" s="10">
        <f>(O130*9000)/J130</f>
        <v>1.8258814260389995</v>
      </c>
      <c r="Y130" s="10">
        <f>(P130*9000)/J130</f>
        <v>1.4624778412448296</v>
      </c>
      <c r="Z130" s="10">
        <f>(Q130*9000)/J130</f>
        <v>1.2231632854047665</v>
      </c>
      <c r="AA130" s="10"/>
      <c r="AB130" s="19"/>
    </row>
    <row r="131" spans="1:28">
      <c r="B131">
        <v>825</v>
      </c>
      <c r="C131">
        <v>126</v>
      </c>
      <c r="D131">
        <v>116</v>
      </c>
      <c r="E131">
        <v>105</v>
      </c>
      <c r="F131">
        <v>82</v>
      </c>
      <c r="G131">
        <v>69</v>
      </c>
      <c r="H131">
        <v>56</v>
      </c>
      <c r="I131">
        <v>46</v>
      </c>
      <c r="J131">
        <v>13101</v>
      </c>
      <c r="K131">
        <v>4.95</v>
      </c>
      <c r="L131">
        <v>4.5599999999999996</v>
      </c>
      <c r="M131">
        <v>4.1399999999999997</v>
      </c>
      <c r="N131">
        <v>3.24</v>
      </c>
      <c r="O131">
        <v>2.72</v>
      </c>
      <c r="P131">
        <v>2.19</v>
      </c>
      <c r="Q131">
        <v>1.82</v>
      </c>
      <c r="S131" s="25"/>
      <c r="T131" s="18">
        <f>(K131*9000)/J131</f>
        <v>3.4005037783375314</v>
      </c>
      <c r="U131" s="10">
        <f>(L131*9000)/J131</f>
        <v>3.1325852988321503</v>
      </c>
      <c r="V131" s="10">
        <f>(M131*9000)/J131</f>
        <v>2.8440577055186629</v>
      </c>
      <c r="W131" s="10">
        <f>(N131*9000)/J131</f>
        <v>2.2257842912754753</v>
      </c>
      <c r="X131" s="10">
        <f>(O131*9000)/J131</f>
        <v>1.8685596519349668</v>
      </c>
      <c r="Y131" s="10">
        <f>(P131*9000)/J131</f>
        <v>1.5044653079917563</v>
      </c>
      <c r="Z131" s="10">
        <f>(Q131*9000)/J131</f>
        <v>1.2502862376917792</v>
      </c>
      <c r="AA131" s="10">
        <f>(U131/W131)*100</f>
        <v>140.74074074074073</v>
      </c>
      <c r="AB131" s="23">
        <f>AVERAGE(AA131:AA136)</f>
        <v>106.35691745557216</v>
      </c>
    </row>
    <row r="132" spans="1:28">
      <c r="A132" t="s">
        <v>108</v>
      </c>
      <c r="B132" t="s">
        <v>48</v>
      </c>
      <c r="C132" s="1">
        <v>40578</v>
      </c>
      <c r="D132" t="s">
        <v>93</v>
      </c>
      <c r="S132" s="25"/>
      <c r="T132" s="18"/>
      <c r="U132" s="10"/>
      <c r="V132" s="10"/>
      <c r="W132" s="10"/>
      <c r="X132" s="10"/>
      <c r="Y132" s="10"/>
      <c r="Z132" s="10"/>
      <c r="AA132" s="10"/>
      <c r="AB132" s="19"/>
    </row>
    <row r="133" spans="1:28">
      <c r="A133" t="s">
        <v>7</v>
      </c>
      <c r="B133" t="s">
        <v>109</v>
      </c>
      <c r="C133">
        <v>14</v>
      </c>
      <c r="D133">
        <v>15</v>
      </c>
      <c r="E133" t="s">
        <v>110</v>
      </c>
      <c r="F133">
        <v>57</v>
      </c>
      <c r="G133">
        <v>59</v>
      </c>
      <c r="H133" t="s">
        <v>9</v>
      </c>
      <c r="I133" t="s">
        <v>10</v>
      </c>
      <c r="S133" s="25"/>
      <c r="T133" s="18"/>
      <c r="U133" s="10"/>
      <c r="V133" s="10"/>
      <c r="W133" s="10"/>
      <c r="X133" s="10"/>
      <c r="Y133" s="10"/>
      <c r="Z133" s="10"/>
      <c r="AA133" s="10"/>
      <c r="AB133" s="19"/>
    </row>
    <row r="134" spans="1:28">
      <c r="B134">
        <v>425</v>
      </c>
      <c r="C134">
        <v>63</v>
      </c>
      <c r="D134">
        <v>57</v>
      </c>
      <c r="E134">
        <v>53</v>
      </c>
      <c r="F134">
        <v>41</v>
      </c>
      <c r="G134">
        <v>34</v>
      </c>
      <c r="H134">
        <v>28</v>
      </c>
      <c r="I134">
        <v>23</v>
      </c>
      <c r="J134">
        <v>6745</v>
      </c>
      <c r="K134">
        <v>2.48</v>
      </c>
      <c r="L134">
        <v>2.2400000000000002</v>
      </c>
      <c r="M134">
        <v>2.09</v>
      </c>
      <c r="N134">
        <v>1.6</v>
      </c>
      <c r="O134">
        <v>1.34</v>
      </c>
      <c r="P134">
        <v>1.0900000000000001</v>
      </c>
      <c r="Q134">
        <v>0.91</v>
      </c>
      <c r="S134" s="25"/>
      <c r="T134" s="18">
        <f>(K134*9000)/J134</f>
        <v>3.3091178650852484</v>
      </c>
      <c r="U134" s="10">
        <f>(L134*9000)/J134</f>
        <v>2.9888806523350637</v>
      </c>
      <c r="V134" s="10">
        <f>(M134*9000)/J134</f>
        <v>2.788732394366197</v>
      </c>
      <c r="W134" s="10">
        <f>(N134*9000)/J134</f>
        <v>2.1349147516679023</v>
      </c>
      <c r="X134" s="10">
        <f>(O134*9000)/J134</f>
        <v>1.7879911045218682</v>
      </c>
      <c r="Y134" s="10">
        <f>(P134*9000)/J134</f>
        <v>1.4544106745737584</v>
      </c>
      <c r="Z134" s="10">
        <f>(Q134*9000)/J134</f>
        <v>1.2142327650111193</v>
      </c>
      <c r="AA134" s="10"/>
      <c r="AB134" s="19"/>
    </row>
    <row r="135" spans="1:28">
      <c r="B135">
        <v>640</v>
      </c>
      <c r="C135">
        <v>97</v>
      </c>
      <c r="D135">
        <v>86</v>
      </c>
      <c r="E135">
        <v>82</v>
      </c>
      <c r="F135">
        <v>62</v>
      </c>
      <c r="G135">
        <v>52</v>
      </c>
      <c r="H135">
        <v>42</v>
      </c>
      <c r="I135">
        <v>35</v>
      </c>
      <c r="J135">
        <v>10162</v>
      </c>
      <c r="K135">
        <v>3.8</v>
      </c>
      <c r="L135">
        <v>3.39</v>
      </c>
      <c r="M135">
        <v>3.21</v>
      </c>
      <c r="N135">
        <v>2.4500000000000002</v>
      </c>
      <c r="O135">
        <v>2.04</v>
      </c>
      <c r="P135">
        <v>1.64</v>
      </c>
      <c r="Q135">
        <v>1.39</v>
      </c>
      <c r="S135" s="25"/>
      <c r="T135" s="18">
        <f>(K135*9000)/J135</f>
        <v>3.3654792363707933</v>
      </c>
      <c r="U135" s="10">
        <f>(L135*9000)/J135</f>
        <v>3.0023617398149969</v>
      </c>
      <c r="V135" s="10">
        <f>(M135*9000)/J135</f>
        <v>2.8429443023026963</v>
      </c>
      <c r="W135" s="10">
        <f>(N135*9000)/J135</f>
        <v>2.1698484550285375</v>
      </c>
      <c r="X135" s="10">
        <f>(O135*9000)/J135</f>
        <v>1.8067309584727416</v>
      </c>
      <c r="Y135" s="10">
        <f>(P135*9000)/J135</f>
        <v>1.4524699862231845</v>
      </c>
      <c r="Z135" s="10">
        <f>(Q135*9000)/J135</f>
        <v>1.2310568785672111</v>
      </c>
      <c r="AA135" s="10"/>
      <c r="AB135" s="19"/>
    </row>
    <row r="136" spans="1:28" ht="15.75" thickBot="1">
      <c r="B136">
        <v>824</v>
      </c>
      <c r="C136">
        <v>127</v>
      </c>
      <c r="D136">
        <v>113</v>
      </c>
      <c r="E136">
        <v>108</v>
      </c>
      <c r="F136">
        <v>82</v>
      </c>
      <c r="G136">
        <v>69</v>
      </c>
      <c r="H136">
        <v>56</v>
      </c>
      <c r="I136">
        <v>46</v>
      </c>
      <c r="J136">
        <v>13090</v>
      </c>
      <c r="K136">
        <v>5.0199999999999996</v>
      </c>
      <c r="L136">
        <v>4.46</v>
      </c>
      <c r="M136">
        <v>4.2300000000000004</v>
      </c>
      <c r="N136">
        <v>3.21</v>
      </c>
      <c r="O136">
        <v>2.7</v>
      </c>
      <c r="P136">
        <v>2.19</v>
      </c>
      <c r="Q136">
        <v>1.8</v>
      </c>
      <c r="S136" s="26"/>
      <c r="T136" s="20">
        <f>(K136*9000)/J136</f>
        <v>3.4514896867838041</v>
      </c>
      <c r="U136" s="21">
        <f>(L136*9000)/J136</f>
        <v>3.0664629488158899</v>
      </c>
      <c r="V136" s="21">
        <f>(M136*9000)/J136</f>
        <v>2.9083269671504972</v>
      </c>
      <c r="W136" s="21">
        <f>(N136*9000)/J136</f>
        <v>2.2070282658517955</v>
      </c>
      <c r="X136" s="21">
        <f>(O136*9000)/J136</f>
        <v>1.8563789152024446</v>
      </c>
      <c r="Y136" s="21">
        <f>(P136*9000)/J136</f>
        <v>1.5057295645530939</v>
      </c>
      <c r="Z136" s="21">
        <f>(Q136*9000)/J136</f>
        <v>1.2375859434682963</v>
      </c>
      <c r="AA136" s="21">
        <f>(W136/U136)*100</f>
        <v>71.973094170403598</v>
      </c>
      <c r="AB136" s="22"/>
    </row>
    <row r="137" spans="1:28">
      <c r="A137" t="s">
        <v>108</v>
      </c>
      <c r="B137" t="s">
        <v>53</v>
      </c>
      <c r="C137" s="1">
        <v>40578</v>
      </c>
      <c r="D137" t="s">
        <v>93</v>
      </c>
      <c r="T137" s="13"/>
      <c r="U137" s="13"/>
      <c r="V137" s="13"/>
      <c r="W137" s="13"/>
      <c r="X137" s="13"/>
      <c r="Y137" s="13"/>
      <c r="Z137" s="13"/>
      <c r="AA137" s="13"/>
      <c r="AB137" s="14"/>
    </row>
    <row r="138" spans="1:28" ht="15.75" thickBot="1">
      <c r="A138" t="s">
        <v>7</v>
      </c>
      <c r="B138" t="s">
        <v>111</v>
      </c>
      <c r="C138">
        <v>14</v>
      </c>
      <c r="D138">
        <v>15</v>
      </c>
      <c r="E138" t="s">
        <v>112</v>
      </c>
      <c r="F138">
        <v>56</v>
      </c>
      <c r="G138">
        <v>58</v>
      </c>
      <c r="H138" t="s">
        <v>9</v>
      </c>
      <c r="I138" t="s">
        <v>10</v>
      </c>
      <c r="T138" s="11"/>
      <c r="U138" s="11"/>
      <c r="V138" s="11"/>
      <c r="W138" s="11"/>
      <c r="X138" s="11"/>
      <c r="Y138" s="11"/>
      <c r="Z138" s="11"/>
      <c r="AA138" s="11"/>
      <c r="AB138" s="12"/>
    </row>
    <row r="139" spans="1:28">
      <c r="B139">
        <v>423</v>
      </c>
      <c r="C139">
        <v>70</v>
      </c>
      <c r="D139">
        <v>66</v>
      </c>
      <c r="E139">
        <v>58</v>
      </c>
      <c r="F139">
        <v>48</v>
      </c>
      <c r="G139">
        <v>41</v>
      </c>
      <c r="H139">
        <v>33</v>
      </c>
      <c r="I139">
        <v>31</v>
      </c>
      <c r="J139">
        <v>6722</v>
      </c>
      <c r="K139">
        <v>2.77</v>
      </c>
      <c r="L139">
        <v>2.6</v>
      </c>
      <c r="M139">
        <v>2.2799999999999998</v>
      </c>
      <c r="N139">
        <v>1.89</v>
      </c>
      <c r="O139">
        <v>1.61</v>
      </c>
      <c r="P139">
        <v>1.28</v>
      </c>
      <c r="Q139">
        <v>1.22</v>
      </c>
      <c r="S139" s="24" t="s">
        <v>157</v>
      </c>
      <c r="T139" s="15">
        <f>(K139*9000)/J139</f>
        <v>3.7087176435584648</v>
      </c>
      <c r="U139" s="16">
        <f>(L139*9000)/J139</f>
        <v>3.4811068134483785</v>
      </c>
      <c r="V139" s="16">
        <f>(M139*9000)/J139</f>
        <v>3.0526628979470396</v>
      </c>
      <c r="W139" s="16">
        <f>(N139*9000)/J139</f>
        <v>2.5304968759297828</v>
      </c>
      <c r="X139" s="16">
        <f>(O139*9000)/J139</f>
        <v>2.1556084498661114</v>
      </c>
      <c r="Y139" s="16">
        <f>(P139*9000)/J139</f>
        <v>1.7137756620053555</v>
      </c>
      <c r="Z139" s="16">
        <f>(Q139*9000)/J139</f>
        <v>1.6334424278488544</v>
      </c>
      <c r="AA139" s="16"/>
      <c r="AB139" s="17"/>
    </row>
    <row r="140" spans="1:28">
      <c r="B140">
        <v>643</v>
      </c>
      <c r="C140">
        <v>106</v>
      </c>
      <c r="D140">
        <v>99</v>
      </c>
      <c r="E140">
        <v>88</v>
      </c>
      <c r="F140">
        <v>73</v>
      </c>
      <c r="G140">
        <v>62</v>
      </c>
      <c r="H140">
        <v>51</v>
      </c>
      <c r="I140">
        <v>43</v>
      </c>
      <c r="J140">
        <v>10209</v>
      </c>
      <c r="K140">
        <v>4.18</v>
      </c>
      <c r="L140">
        <v>3.9</v>
      </c>
      <c r="M140">
        <v>3.46</v>
      </c>
      <c r="N140">
        <v>2.85</v>
      </c>
      <c r="O140">
        <v>2.4500000000000002</v>
      </c>
      <c r="P140">
        <v>2.02</v>
      </c>
      <c r="Q140">
        <v>1.68</v>
      </c>
      <c r="S140" s="25"/>
      <c r="T140" s="18">
        <f>(K140*9000)/J140</f>
        <v>3.6849838377901851</v>
      </c>
      <c r="U140" s="10">
        <f>(L140*9000)/J140</f>
        <v>3.4381428151630913</v>
      </c>
      <c r="V140" s="10">
        <f>(M140*9000)/J140</f>
        <v>3.0502497796062298</v>
      </c>
      <c r="W140" s="10">
        <f>(N140*9000)/J140</f>
        <v>2.51248898031149</v>
      </c>
      <c r="X140" s="10">
        <f>(O140*9000)/J140</f>
        <v>2.15985894798707</v>
      </c>
      <c r="Y140" s="10">
        <f>(P140*9000)/J140</f>
        <v>1.7807816632383191</v>
      </c>
      <c r="Z140" s="10">
        <f>(Q140*9000)/J140</f>
        <v>1.4810461357625624</v>
      </c>
      <c r="AA140" s="10"/>
      <c r="AB140" s="19"/>
    </row>
    <row r="141" spans="1:28">
      <c r="B141">
        <v>820</v>
      </c>
      <c r="C141">
        <v>139</v>
      </c>
      <c r="D141">
        <v>129</v>
      </c>
      <c r="E141">
        <v>114</v>
      </c>
      <c r="F141">
        <v>93</v>
      </c>
      <c r="G141">
        <v>79</v>
      </c>
      <c r="H141">
        <v>65</v>
      </c>
      <c r="I141">
        <v>57</v>
      </c>
      <c r="J141">
        <v>13022</v>
      </c>
      <c r="K141">
        <v>5.46</v>
      </c>
      <c r="L141">
        <v>5.09</v>
      </c>
      <c r="M141">
        <v>4.5</v>
      </c>
      <c r="N141">
        <v>3.68</v>
      </c>
      <c r="O141">
        <v>3.12</v>
      </c>
      <c r="P141">
        <v>2.5499999999999998</v>
      </c>
      <c r="Q141">
        <v>2.2599999999999998</v>
      </c>
      <c r="S141" s="25"/>
      <c r="T141" s="18">
        <f>(K141*9000)/J141</f>
        <v>3.7736138841959761</v>
      </c>
      <c r="U141" s="10">
        <f>(L141*9000)/J141</f>
        <v>3.5178927968054063</v>
      </c>
      <c r="V141" s="10">
        <f>(M141*9000)/J141</f>
        <v>3.1101213331285518</v>
      </c>
      <c r="W141" s="10">
        <f>(N141*9000)/J141</f>
        <v>2.5433881124251267</v>
      </c>
      <c r="X141" s="10">
        <f>(O141*9000)/J141</f>
        <v>2.1563507909691291</v>
      </c>
      <c r="Y141" s="10">
        <f>(P141*9000)/J141</f>
        <v>1.762402088772846</v>
      </c>
      <c r="Z141" s="10">
        <f>(Q141*9000)/J141</f>
        <v>1.5619720473045613</v>
      </c>
      <c r="AA141" s="10">
        <f>(U141/W141)*100</f>
        <v>138.31521739130434</v>
      </c>
      <c r="AB141" s="23">
        <f>AVERAGE(AA141:AA146)</f>
        <v>106.58215597935438</v>
      </c>
    </row>
    <row r="142" spans="1:28">
      <c r="A142" t="s">
        <v>113</v>
      </c>
      <c r="B142" t="s">
        <v>114</v>
      </c>
      <c r="S142" s="25"/>
      <c r="T142" s="18"/>
      <c r="U142" s="10"/>
      <c r="V142" s="10"/>
      <c r="W142" s="10"/>
      <c r="X142" s="10"/>
      <c r="Y142" s="10"/>
      <c r="Z142" s="10"/>
      <c r="AA142" s="10"/>
      <c r="AB142" s="19"/>
    </row>
    <row r="143" spans="1:28">
      <c r="A143" t="s">
        <v>7</v>
      </c>
      <c r="B143" t="s">
        <v>115</v>
      </c>
      <c r="C143">
        <v>14</v>
      </c>
      <c r="D143">
        <v>15</v>
      </c>
      <c r="E143" t="s">
        <v>116</v>
      </c>
      <c r="F143">
        <v>56</v>
      </c>
      <c r="G143">
        <v>58</v>
      </c>
      <c r="H143" t="s">
        <v>9</v>
      </c>
      <c r="I143" t="s">
        <v>10</v>
      </c>
      <c r="S143" s="25"/>
      <c r="T143" s="18"/>
      <c r="U143" s="10"/>
      <c r="V143" s="10"/>
      <c r="W143" s="10"/>
      <c r="X143" s="10"/>
      <c r="Y143" s="10"/>
      <c r="Z143" s="10"/>
      <c r="AA143" s="10"/>
      <c r="AB143" s="19"/>
    </row>
    <row r="144" spans="1:28">
      <c r="B144">
        <v>419</v>
      </c>
      <c r="C144">
        <v>71</v>
      </c>
      <c r="D144">
        <v>65</v>
      </c>
      <c r="E144">
        <v>61</v>
      </c>
      <c r="F144">
        <v>49</v>
      </c>
      <c r="G144">
        <v>42</v>
      </c>
      <c r="H144">
        <v>34</v>
      </c>
      <c r="I144">
        <v>29</v>
      </c>
      <c r="J144">
        <v>6650</v>
      </c>
      <c r="K144">
        <v>2.79</v>
      </c>
      <c r="L144">
        <v>2.54</v>
      </c>
      <c r="M144">
        <v>2.4</v>
      </c>
      <c r="N144">
        <v>1.91</v>
      </c>
      <c r="O144">
        <v>1.63</v>
      </c>
      <c r="P144">
        <v>1.33</v>
      </c>
      <c r="Q144">
        <v>1.1499999999999999</v>
      </c>
      <c r="S144" s="25"/>
      <c r="T144" s="18">
        <f>(K144*9000)/J144</f>
        <v>3.7759398496240602</v>
      </c>
      <c r="U144" s="10">
        <f>(L144*9000)/J144</f>
        <v>3.437593984962406</v>
      </c>
      <c r="V144" s="10">
        <f>(M144*9000)/J144</f>
        <v>3.2481203007518795</v>
      </c>
      <c r="W144" s="10">
        <f>(N144*9000)/J144</f>
        <v>2.5849624060150376</v>
      </c>
      <c r="X144" s="10">
        <f>(O144*9000)/J144</f>
        <v>2.2060150375939847</v>
      </c>
      <c r="Y144" s="10">
        <f>(P144*9000)/J144</f>
        <v>1.8</v>
      </c>
      <c r="Z144" s="10">
        <f>(Q144*9000)/J144</f>
        <v>1.5563909774436091</v>
      </c>
      <c r="AA144" s="10"/>
      <c r="AB144" s="19"/>
    </row>
    <row r="145" spans="1:28">
      <c r="B145">
        <v>641</v>
      </c>
      <c r="C145">
        <v>107</v>
      </c>
      <c r="D145">
        <v>97</v>
      </c>
      <c r="E145">
        <v>92</v>
      </c>
      <c r="F145">
        <v>73</v>
      </c>
      <c r="G145">
        <v>64</v>
      </c>
      <c r="H145">
        <v>52</v>
      </c>
      <c r="I145">
        <v>44</v>
      </c>
      <c r="J145">
        <v>10186</v>
      </c>
      <c r="K145">
        <v>4.2</v>
      </c>
      <c r="L145">
        <v>3.8</v>
      </c>
      <c r="M145">
        <v>3.62</v>
      </c>
      <c r="N145">
        <v>2.88</v>
      </c>
      <c r="O145">
        <v>2.5</v>
      </c>
      <c r="P145">
        <v>2.04</v>
      </c>
      <c r="Q145">
        <v>1.72</v>
      </c>
      <c r="S145" s="25"/>
      <c r="T145" s="18">
        <f>(K145*9000)/J145</f>
        <v>3.7109758492047908</v>
      </c>
      <c r="U145" s="10">
        <f>(L145*9000)/J145</f>
        <v>3.3575495778519535</v>
      </c>
      <c r="V145" s="10">
        <f>(M145*9000)/J145</f>
        <v>3.1985077557431767</v>
      </c>
      <c r="W145" s="10">
        <f>(N145*9000)/J145</f>
        <v>2.5446691537404282</v>
      </c>
      <c r="X145" s="10">
        <f>(O145*9000)/J145</f>
        <v>2.2089141959552325</v>
      </c>
      <c r="Y145" s="10">
        <f>(P145*9000)/J145</f>
        <v>1.8024739838994699</v>
      </c>
      <c r="Z145" s="10">
        <f>(Q145*9000)/J145</f>
        <v>1.5197329668172002</v>
      </c>
      <c r="AA145" s="10"/>
      <c r="AB145" s="19"/>
    </row>
    <row r="146" spans="1:28" ht="15.75" thickBot="1">
      <c r="B146">
        <v>831</v>
      </c>
      <c r="C146">
        <v>140</v>
      </c>
      <c r="D146">
        <v>126</v>
      </c>
      <c r="E146">
        <v>120</v>
      </c>
      <c r="F146">
        <v>95</v>
      </c>
      <c r="G146">
        <v>81</v>
      </c>
      <c r="H146">
        <v>67</v>
      </c>
      <c r="I146">
        <v>58</v>
      </c>
      <c r="J146">
        <v>13197</v>
      </c>
      <c r="K146">
        <v>5.51</v>
      </c>
      <c r="L146">
        <v>4.97</v>
      </c>
      <c r="M146">
        <v>4.7300000000000004</v>
      </c>
      <c r="N146">
        <v>3.72</v>
      </c>
      <c r="O146">
        <v>3.2</v>
      </c>
      <c r="P146">
        <v>2.65</v>
      </c>
      <c r="Q146">
        <v>2.2599999999999998</v>
      </c>
      <c r="S146" s="26"/>
      <c r="T146" s="20">
        <f>(K146*9000)/J146</f>
        <v>3.7576721982268699</v>
      </c>
      <c r="U146" s="21">
        <f>(L146*9000)/J146</f>
        <v>3.3894066833371221</v>
      </c>
      <c r="V146" s="21">
        <f>(M146*9000)/J146</f>
        <v>3.2257331211639015</v>
      </c>
      <c r="W146" s="21">
        <f>(N146*9000)/J146</f>
        <v>2.5369402136849284</v>
      </c>
      <c r="X146" s="21">
        <f>(O146*9000)/J146</f>
        <v>2.1823141623096158</v>
      </c>
      <c r="Y146" s="21">
        <f>(P146*9000)/J146</f>
        <v>1.8072289156626506</v>
      </c>
      <c r="Z146" s="21">
        <f>(Q146*9000)/J146</f>
        <v>1.541259377131166</v>
      </c>
      <c r="AA146" s="21">
        <f>(W146/U146)*100</f>
        <v>74.849094567404421</v>
      </c>
      <c r="AB146" s="22"/>
    </row>
    <row r="147" spans="1:28">
      <c r="A147" t="s">
        <v>113</v>
      </c>
      <c r="B147" t="s">
        <v>117</v>
      </c>
      <c r="T147" s="13"/>
      <c r="U147" s="13"/>
      <c r="V147" s="13"/>
      <c r="W147" s="13"/>
      <c r="X147" s="13"/>
      <c r="Y147" s="13"/>
      <c r="Z147" s="13"/>
      <c r="AA147" s="13"/>
      <c r="AB147" s="14"/>
    </row>
    <row r="148" spans="1:28" ht="15.75" thickBot="1">
      <c r="A148" t="s">
        <v>7</v>
      </c>
      <c r="B148" t="s">
        <v>118</v>
      </c>
      <c r="C148">
        <v>14</v>
      </c>
      <c r="D148">
        <v>15</v>
      </c>
      <c r="E148" t="s">
        <v>119</v>
      </c>
      <c r="F148">
        <v>57</v>
      </c>
      <c r="G148">
        <v>59</v>
      </c>
      <c r="H148" t="s">
        <v>9</v>
      </c>
      <c r="I148" t="s">
        <v>10</v>
      </c>
      <c r="T148" s="11"/>
      <c r="U148" s="11"/>
      <c r="V148" s="11"/>
      <c r="W148" s="11"/>
      <c r="X148" s="11"/>
      <c r="Y148" s="11"/>
      <c r="Z148" s="11"/>
      <c r="AA148" s="11"/>
      <c r="AB148" s="12"/>
    </row>
    <row r="149" spans="1:28">
      <c r="B149">
        <v>418</v>
      </c>
      <c r="C149">
        <v>85</v>
      </c>
      <c r="D149">
        <v>77</v>
      </c>
      <c r="E149">
        <v>79</v>
      </c>
      <c r="F149">
        <v>55</v>
      </c>
      <c r="G149">
        <v>45</v>
      </c>
      <c r="H149">
        <v>36</v>
      </c>
      <c r="I149">
        <v>31</v>
      </c>
      <c r="J149">
        <v>6634</v>
      </c>
      <c r="K149">
        <v>3.35</v>
      </c>
      <c r="L149">
        <v>3.02</v>
      </c>
      <c r="M149">
        <v>3.09</v>
      </c>
      <c r="N149">
        <v>2.15</v>
      </c>
      <c r="O149">
        <v>1.76</v>
      </c>
      <c r="P149">
        <v>1.43</v>
      </c>
      <c r="Q149">
        <v>1.2</v>
      </c>
      <c r="S149" s="24" t="s">
        <v>158</v>
      </c>
      <c r="T149" s="15">
        <f>(K149*9000)/J149</f>
        <v>4.5447693699125713</v>
      </c>
      <c r="U149" s="16">
        <f>(L149*9000)/J149</f>
        <v>4.0970756707868556</v>
      </c>
      <c r="V149" s="16">
        <f>(M149*9000)/J149</f>
        <v>4.1920410009044318</v>
      </c>
      <c r="W149" s="16">
        <f>(N149*9000)/J149</f>
        <v>2.916792282182695</v>
      </c>
      <c r="X149" s="16">
        <f>(O149*9000)/J149</f>
        <v>2.3876997286704853</v>
      </c>
      <c r="Y149" s="16">
        <f>(P149*9000)/J149</f>
        <v>1.9400060295447694</v>
      </c>
      <c r="Z149" s="16">
        <f>(Q149*9000)/J149</f>
        <v>1.6279770877298765</v>
      </c>
      <c r="AA149" s="16"/>
      <c r="AB149" s="17"/>
    </row>
    <row r="150" spans="1:28">
      <c r="B150">
        <v>634</v>
      </c>
      <c r="C150">
        <v>128</v>
      </c>
      <c r="D150">
        <v>115</v>
      </c>
      <c r="E150">
        <v>118</v>
      </c>
      <c r="F150">
        <v>81</v>
      </c>
      <c r="G150">
        <v>68</v>
      </c>
      <c r="H150">
        <v>54</v>
      </c>
      <c r="I150">
        <v>44</v>
      </c>
      <c r="J150">
        <v>10070</v>
      </c>
      <c r="K150">
        <v>5.04</v>
      </c>
      <c r="L150">
        <v>4.5199999999999996</v>
      </c>
      <c r="M150">
        <v>4.6399999999999997</v>
      </c>
      <c r="N150">
        <v>3.19</v>
      </c>
      <c r="O150">
        <v>2.66</v>
      </c>
      <c r="P150">
        <v>2.12</v>
      </c>
      <c r="Q150">
        <v>1.74</v>
      </c>
      <c r="S150" s="25"/>
      <c r="T150" s="18">
        <f>(K150*9000)/J150</f>
        <v>4.504468718967229</v>
      </c>
      <c r="U150" s="10">
        <f>(L150*9000)/J150</f>
        <v>4.039721946375372</v>
      </c>
      <c r="V150" s="10">
        <f>(M150*9000)/J150</f>
        <v>4.1469712015888778</v>
      </c>
      <c r="W150" s="10">
        <f>(N150*9000)/J150</f>
        <v>2.8510427010923536</v>
      </c>
      <c r="X150" s="10">
        <f>(O150*9000)/J150</f>
        <v>2.3773584905660377</v>
      </c>
      <c r="Y150" s="10">
        <f>(P150*9000)/J150</f>
        <v>1.8947368421052631</v>
      </c>
      <c r="Z150" s="10">
        <f>(Q150*9000)/J150</f>
        <v>1.5551142005958292</v>
      </c>
      <c r="AA150" s="10"/>
      <c r="AB150" s="19"/>
    </row>
    <row r="151" spans="1:28">
      <c r="B151">
        <v>822</v>
      </c>
      <c r="C151">
        <v>166</v>
      </c>
      <c r="D151">
        <v>148</v>
      </c>
      <c r="E151">
        <v>154</v>
      </c>
      <c r="F151">
        <v>105</v>
      </c>
      <c r="G151">
        <v>87</v>
      </c>
      <c r="H151">
        <v>68</v>
      </c>
      <c r="I151">
        <v>55</v>
      </c>
      <c r="J151">
        <v>13066</v>
      </c>
      <c r="K151">
        <v>6.52</v>
      </c>
      <c r="L151">
        <v>5.83</v>
      </c>
      <c r="M151">
        <v>6.04</v>
      </c>
      <c r="N151">
        <v>4.13</v>
      </c>
      <c r="O151">
        <v>3.41</v>
      </c>
      <c r="P151">
        <v>2.68</v>
      </c>
      <c r="Q151">
        <v>2.1800000000000002</v>
      </c>
      <c r="S151" s="25"/>
      <c r="T151" s="18">
        <f>(K151*9000)/J151</f>
        <v>4.4910454615031377</v>
      </c>
      <c r="U151" s="10">
        <f>(L151*9000)/J151</f>
        <v>4.0157661105158429</v>
      </c>
      <c r="V151" s="10">
        <f>(M151*9000)/J151</f>
        <v>4.1604163477728457</v>
      </c>
      <c r="W151" s="10">
        <f>(N151*9000)/J151</f>
        <v>2.8447879993877239</v>
      </c>
      <c r="X151" s="10">
        <f>(O151*9000)/J151</f>
        <v>2.3488443287922851</v>
      </c>
      <c r="Y151" s="10">
        <f>(P151*9000)/J151</f>
        <v>1.846012551660799</v>
      </c>
      <c r="Z151" s="10">
        <f>(Q151*9000)/J151</f>
        <v>1.5016072248584111</v>
      </c>
      <c r="AA151" s="10"/>
      <c r="AB151" s="19"/>
    </row>
    <row r="152" spans="1:28">
      <c r="A152" t="s">
        <v>120</v>
      </c>
      <c r="B152" s="1">
        <v>40730</v>
      </c>
      <c r="C152" t="s">
        <v>42</v>
      </c>
      <c r="D152" s="2">
        <v>36617</v>
      </c>
      <c r="E152" t="s">
        <v>121</v>
      </c>
      <c r="F152" t="s">
        <v>61</v>
      </c>
      <c r="S152" s="25"/>
      <c r="T152" s="18"/>
      <c r="U152" s="10"/>
      <c r="V152" s="10"/>
      <c r="W152" s="10"/>
      <c r="X152" s="10"/>
      <c r="Y152" s="10"/>
      <c r="Z152" s="10"/>
      <c r="AA152" s="10"/>
      <c r="AB152" s="19"/>
    </row>
    <row r="153" spans="1:28">
      <c r="A153" t="s">
        <v>7</v>
      </c>
      <c r="B153" t="s">
        <v>122</v>
      </c>
      <c r="C153">
        <v>14</v>
      </c>
      <c r="D153">
        <v>15</v>
      </c>
      <c r="E153" t="s">
        <v>123</v>
      </c>
      <c r="F153">
        <v>57</v>
      </c>
      <c r="G153">
        <v>59</v>
      </c>
      <c r="H153" t="s">
        <v>9</v>
      </c>
      <c r="I153" t="s">
        <v>10</v>
      </c>
      <c r="S153" s="25"/>
      <c r="T153" s="18"/>
      <c r="U153" s="10"/>
      <c r="V153" s="10"/>
      <c r="W153" s="10"/>
      <c r="X153" s="10"/>
      <c r="Y153" s="10"/>
      <c r="Z153" s="10"/>
      <c r="AA153" s="10"/>
      <c r="AB153" s="19"/>
    </row>
    <row r="154" spans="1:28">
      <c r="B154">
        <v>413</v>
      </c>
      <c r="C154">
        <v>71</v>
      </c>
      <c r="D154">
        <v>66</v>
      </c>
      <c r="E154">
        <v>63</v>
      </c>
      <c r="F154">
        <v>47</v>
      </c>
      <c r="G154">
        <v>38</v>
      </c>
      <c r="H154">
        <v>31</v>
      </c>
      <c r="I154">
        <v>27</v>
      </c>
      <c r="J154">
        <v>6555</v>
      </c>
      <c r="K154">
        <v>2.8</v>
      </c>
      <c r="L154">
        <v>2.58</v>
      </c>
      <c r="M154">
        <v>2.5</v>
      </c>
      <c r="N154">
        <v>1.83</v>
      </c>
      <c r="O154">
        <v>1.49</v>
      </c>
      <c r="P154">
        <v>1.22</v>
      </c>
      <c r="Q154">
        <v>1.06</v>
      </c>
      <c r="S154" s="25"/>
      <c r="T154" s="18">
        <f>(K154*9000)/J154</f>
        <v>3.8443935926773456</v>
      </c>
      <c r="U154" s="10">
        <f>(L154*9000)/J154</f>
        <v>3.54233409610984</v>
      </c>
      <c r="V154" s="10">
        <f>(M154*9000)/J154</f>
        <v>3.4324942791762014</v>
      </c>
      <c r="W154" s="10">
        <f>(N154*9000)/J154</f>
        <v>2.5125858123569795</v>
      </c>
      <c r="X154" s="10">
        <f>(O154*9000)/J154</f>
        <v>2.0457665903890159</v>
      </c>
      <c r="Y154" s="10">
        <f>(P154*9000)/J154</f>
        <v>1.6750572082379862</v>
      </c>
      <c r="Z154" s="10">
        <f>(Q154*9000)/J154</f>
        <v>1.4553775743707094</v>
      </c>
      <c r="AA154" s="10"/>
      <c r="AB154" s="19"/>
    </row>
    <row r="155" spans="1:28">
      <c r="B155">
        <v>634</v>
      </c>
      <c r="C155">
        <v>108</v>
      </c>
      <c r="D155">
        <v>99</v>
      </c>
      <c r="E155">
        <v>95</v>
      </c>
      <c r="F155">
        <v>71</v>
      </c>
      <c r="G155">
        <v>59</v>
      </c>
      <c r="H155">
        <v>47</v>
      </c>
      <c r="I155">
        <v>39</v>
      </c>
      <c r="J155">
        <v>10078</v>
      </c>
      <c r="K155">
        <v>4.25</v>
      </c>
      <c r="L155">
        <v>3.89</v>
      </c>
      <c r="M155">
        <v>3.72</v>
      </c>
      <c r="N155">
        <v>2.79</v>
      </c>
      <c r="O155">
        <v>2.33</v>
      </c>
      <c r="P155">
        <v>1.84</v>
      </c>
      <c r="Q155">
        <v>1.54</v>
      </c>
      <c r="S155" s="25"/>
      <c r="T155" s="18">
        <f>(K155*9000)/J155</f>
        <v>3.7953959118872791</v>
      </c>
      <c r="U155" s="10">
        <f>(L155*9000)/J155</f>
        <v>3.4739035522921213</v>
      </c>
      <c r="V155" s="10">
        <f>(M155*9000)/J155</f>
        <v>3.3220877158166302</v>
      </c>
      <c r="W155" s="10">
        <f>(N155*9000)/J155</f>
        <v>2.4915657868624725</v>
      </c>
      <c r="X155" s="10">
        <f>(O155*9000)/J155</f>
        <v>2.0807699940464377</v>
      </c>
      <c r="Y155" s="10">
        <f>(P155*9000)/J155</f>
        <v>1.6431831712641398</v>
      </c>
      <c r="Z155" s="10">
        <f>(Q155*9000)/J155</f>
        <v>1.3752728716015081</v>
      </c>
      <c r="AA155" s="10"/>
      <c r="AB155" s="19"/>
    </row>
    <row r="156" spans="1:28">
      <c r="B156">
        <v>818</v>
      </c>
      <c r="C156">
        <v>141</v>
      </c>
      <c r="D156">
        <v>129</v>
      </c>
      <c r="E156">
        <v>124</v>
      </c>
      <c r="F156">
        <v>92</v>
      </c>
      <c r="G156">
        <v>75</v>
      </c>
      <c r="H156">
        <v>59</v>
      </c>
      <c r="I156">
        <v>49</v>
      </c>
      <c r="J156">
        <v>12990</v>
      </c>
      <c r="K156">
        <v>5.56</v>
      </c>
      <c r="L156">
        <v>5.09</v>
      </c>
      <c r="M156">
        <v>4.87</v>
      </c>
      <c r="N156">
        <v>3.63</v>
      </c>
      <c r="O156">
        <v>2.97</v>
      </c>
      <c r="P156">
        <v>2.33</v>
      </c>
      <c r="Q156">
        <v>1.93</v>
      </c>
      <c r="S156" s="25"/>
      <c r="T156" s="18">
        <f>(K156*9000)/J156</f>
        <v>3.8521939953810622</v>
      </c>
      <c r="U156" s="10">
        <f>(L156*9000)/J156</f>
        <v>3.5265588914549655</v>
      </c>
      <c r="V156" s="10">
        <f>(M156*9000)/J156</f>
        <v>3.3741339491916857</v>
      </c>
      <c r="W156" s="10">
        <f>(N156*9000)/J156</f>
        <v>2.5150115473441108</v>
      </c>
      <c r="X156" s="10">
        <f>(O156*9000)/J156</f>
        <v>2.0577367205542725</v>
      </c>
      <c r="Y156" s="10">
        <f>(P156*9000)/J156</f>
        <v>1.6143187066974596</v>
      </c>
      <c r="Z156" s="10">
        <f>(Q156*9000)/J156</f>
        <v>1.3371824480369514</v>
      </c>
      <c r="AA156" s="10">
        <f>(U156/W156)*100</f>
        <v>140.22038567493112</v>
      </c>
      <c r="AB156" s="23">
        <f>AVERAGE(AA156:AA161)</f>
        <v>106.01019283746555</v>
      </c>
    </row>
    <row r="157" spans="1:28">
      <c r="A157" t="s">
        <v>120</v>
      </c>
      <c r="B157" s="1">
        <v>40730</v>
      </c>
      <c r="C157" t="s">
        <v>42</v>
      </c>
      <c r="D157" s="2">
        <v>36617</v>
      </c>
      <c r="E157" t="s">
        <v>50</v>
      </c>
      <c r="S157" s="25"/>
      <c r="T157" s="18"/>
      <c r="U157" s="10"/>
      <c r="V157" s="10"/>
      <c r="W157" s="10"/>
      <c r="X157" s="10"/>
      <c r="Y157" s="10"/>
      <c r="Z157" s="10"/>
      <c r="AA157" s="10"/>
      <c r="AB157" s="19"/>
    </row>
    <row r="158" spans="1:28">
      <c r="A158" t="s">
        <v>7</v>
      </c>
      <c r="B158" t="s">
        <v>124</v>
      </c>
      <c r="C158">
        <v>14</v>
      </c>
      <c r="D158">
        <v>15</v>
      </c>
      <c r="E158" t="s">
        <v>125</v>
      </c>
      <c r="F158">
        <v>57</v>
      </c>
      <c r="G158">
        <v>58</v>
      </c>
      <c r="H158" t="s">
        <v>9</v>
      </c>
      <c r="I158" t="s">
        <v>10</v>
      </c>
      <c r="S158" s="25"/>
      <c r="T158" s="18"/>
      <c r="U158" s="10"/>
      <c r="V158" s="10"/>
      <c r="W158" s="10"/>
      <c r="X158" s="10"/>
      <c r="Y158" s="10"/>
      <c r="Z158" s="10"/>
      <c r="AA158" s="10"/>
      <c r="AB158" s="19"/>
    </row>
    <row r="159" spans="1:28">
      <c r="B159">
        <v>417</v>
      </c>
      <c r="C159">
        <v>69</v>
      </c>
      <c r="D159">
        <v>64</v>
      </c>
      <c r="E159">
        <v>62</v>
      </c>
      <c r="F159">
        <v>47</v>
      </c>
      <c r="G159">
        <v>38</v>
      </c>
      <c r="H159">
        <v>31</v>
      </c>
      <c r="I159">
        <v>26</v>
      </c>
      <c r="J159">
        <v>6622</v>
      </c>
      <c r="K159">
        <v>2.73</v>
      </c>
      <c r="L159">
        <v>2.52</v>
      </c>
      <c r="M159">
        <v>2.42</v>
      </c>
      <c r="N159">
        <v>1.84</v>
      </c>
      <c r="O159">
        <v>1.5</v>
      </c>
      <c r="P159">
        <v>1.2</v>
      </c>
      <c r="Q159">
        <v>1.02</v>
      </c>
      <c r="S159" s="25"/>
      <c r="T159" s="18">
        <f>(K159*9000)/J159</f>
        <v>3.7103594080338267</v>
      </c>
      <c r="U159" s="10">
        <f>(L159*9000)/J159</f>
        <v>3.4249471458773786</v>
      </c>
      <c r="V159" s="10">
        <f>(M159*9000)/J159</f>
        <v>3.2890365448504983</v>
      </c>
      <c r="W159" s="10">
        <f>(N159*9000)/J159</f>
        <v>2.5007550588945939</v>
      </c>
      <c r="X159" s="10">
        <f>(O159*9000)/J159</f>
        <v>2.0386590154032014</v>
      </c>
      <c r="Y159" s="10">
        <f>(P159*9000)/J159</f>
        <v>1.6309272123225611</v>
      </c>
      <c r="Z159" s="10">
        <f>(Q159*9000)/J159</f>
        <v>1.386288130474177</v>
      </c>
      <c r="AA159" s="10"/>
      <c r="AB159" s="19"/>
    </row>
    <row r="160" spans="1:28">
      <c r="B160">
        <v>637</v>
      </c>
      <c r="C160">
        <v>107</v>
      </c>
      <c r="D160">
        <v>97</v>
      </c>
      <c r="E160">
        <v>92</v>
      </c>
      <c r="F160">
        <v>69</v>
      </c>
      <c r="G160">
        <v>58</v>
      </c>
      <c r="H160">
        <v>45</v>
      </c>
      <c r="I160">
        <v>37</v>
      </c>
      <c r="J160">
        <v>10122</v>
      </c>
      <c r="K160">
        <v>4.1900000000000004</v>
      </c>
      <c r="L160">
        <v>3.81</v>
      </c>
      <c r="M160">
        <v>3.61</v>
      </c>
      <c r="N160">
        <v>2.73</v>
      </c>
      <c r="O160">
        <v>2.2799999999999998</v>
      </c>
      <c r="P160">
        <v>1.79</v>
      </c>
      <c r="Q160">
        <v>1.46</v>
      </c>
      <c r="S160" s="25"/>
      <c r="T160" s="18">
        <f>(K160*9000)/J160</f>
        <v>3.7255483106105514</v>
      </c>
      <c r="U160" s="10">
        <f>(L160*9000)/J160</f>
        <v>3.3876704208654416</v>
      </c>
      <c r="V160" s="10">
        <f>(M160*9000)/J160</f>
        <v>3.2098399525785419</v>
      </c>
      <c r="W160" s="10">
        <f>(N160*9000)/J160</f>
        <v>2.4273858921161824</v>
      </c>
      <c r="X160" s="10">
        <f>(O160*9000)/J160</f>
        <v>2.0272673384706579</v>
      </c>
      <c r="Y160" s="10">
        <f>(P160*9000)/J160</f>
        <v>1.5915826911677533</v>
      </c>
      <c r="Z160" s="10">
        <f>(Q160*9000)/J160</f>
        <v>1.2981624184943688</v>
      </c>
      <c r="AA160" s="10"/>
      <c r="AB160" s="19"/>
    </row>
    <row r="161" spans="1:28">
      <c r="B161">
        <v>824</v>
      </c>
      <c r="C161">
        <v>140</v>
      </c>
      <c r="D161">
        <v>127</v>
      </c>
      <c r="E161">
        <v>121</v>
      </c>
      <c r="F161">
        <v>91</v>
      </c>
      <c r="G161">
        <v>75</v>
      </c>
      <c r="H161">
        <v>59</v>
      </c>
      <c r="I161">
        <v>49</v>
      </c>
      <c r="J161">
        <v>13097</v>
      </c>
      <c r="K161">
        <v>5.51</v>
      </c>
      <c r="L161">
        <v>5</v>
      </c>
      <c r="M161">
        <v>4.76</v>
      </c>
      <c r="N161">
        <v>3.59</v>
      </c>
      <c r="O161">
        <v>2.95</v>
      </c>
      <c r="P161">
        <v>2.31</v>
      </c>
      <c r="Q161">
        <v>1.91</v>
      </c>
      <c r="S161" s="25"/>
      <c r="T161" s="18">
        <f>(K161*9000)/J161</f>
        <v>3.7863632893028938</v>
      </c>
      <c r="U161" s="10">
        <f>(L161*9000)/J161</f>
        <v>3.4359013514545316</v>
      </c>
      <c r="V161" s="10">
        <f>(M161*9000)/J161</f>
        <v>3.270978086584714</v>
      </c>
      <c r="W161" s="10">
        <f>(N161*9000)/J161</f>
        <v>2.4669771703443537</v>
      </c>
      <c r="X161" s="10">
        <f>(O161*9000)/J161</f>
        <v>2.0271817973581738</v>
      </c>
      <c r="Y161" s="10">
        <f>(P161*9000)/J161</f>
        <v>1.5873864243719935</v>
      </c>
      <c r="Z161" s="10">
        <f>(Q161*9000)/J161</f>
        <v>1.312514316255631</v>
      </c>
      <c r="AA161" s="10">
        <f>(W161/U161)*100</f>
        <v>71.8</v>
      </c>
      <c r="AB161" s="19"/>
    </row>
    <row r="162" spans="1:28">
      <c r="A162" t="s">
        <v>120</v>
      </c>
      <c r="B162" s="1">
        <v>40730</v>
      </c>
      <c r="C162" t="s">
        <v>42</v>
      </c>
      <c r="D162" s="2">
        <v>36617</v>
      </c>
      <c r="E162" t="s">
        <v>85</v>
      </c>
      <c r="S162" s="25"/>
      <c r="T162" s="18"/>
      <c r="U162" s="10"/>
      <c r="V162" s="10"/>
      <c r="W162" s="10"/>
      <c r="X162" s="10"/>
      <c r="Y162" s="10"/>
      <c r="Z162" s="10"/>
      <c r="AA162" s="10"/>
      <c r="AB162" s="19"/>
    </row>
    <row r="163" spans="1:28">
      <c r="A163" t="s">
        <v>7</v>
      </c>
      <c r="B163" t="s">
        <v>126</v>
      </c>
      <c r="C163">
        <v>14</v>
      </c>
      <c r="D163">
        <v>14</v>
      </c>
      <c r="E163" t="s">
        <v>127</v>
      </c>
      <c r="F163">
        <v>57</v>
      </c>
      <c r="G163">
        <v>57</v>
      </c>
      <c r="H163" t="s">
        <v>9</v>
      </c>
      <c r="I163" t="s">
        <v>10</v>
      </c>
      <c r="S163" s="25"/>
      <c r="T163" s="18"/>
      <c r="U163" s="10"/>
      <c r="V163" s="10"/>
      <c r="W163" s="10"/>
      <c r="X163" s="10"/>
      <c r="Y163" s="10"/>
      <c r="Z163" s="10"/>
      <c r="AA163" s="10"/>
      <c r="AB163" s="19"/>
    </row>
    <row r="164" spans="1:28">
      <c r="B164">
        <v>413</v>
      </c>
      <c r="C164">
        <v>68</v>
      </c>
      <c r="D164">
        <v>63</v>
      </c>
      <c r="E164">
        <v>59</v>
      </c>
      <c r="F164">
        <v>46</v>
      </c>
      <c r="G164">
        <v>38</v>
      </c>
      <c r="H164">
        <v>30</v>
      </c>
      <c r="I164">
        <v>26</v>
      </c>
      <c r="J164">
        <v>6555</v>
      </c>
      <c r="K164">
        <v>2.67</v>
      </c>
      <c r="L164">
        <v>2.46</v>
      </c>
      <c r="M164">
        <v>2.3199999999999998</v>
      </c>
      <c r="N164">
        <v>1.8</v>
      </c>
      <c r="O164">
        <v>1.5</v>
      </c>
      <c r="P164">
        <v>1.2</v>
      </c>
      <c r="Q164">
        <v>1</v>
      </c>
      <c r="S164" s="25"/>
      <c r="T164" s="18">
        <f>(K164*9000)/J164</f>
        <v>3.665903890160183</v>
      </c>
      <c r="U164" s="10">
        <f>(L164*9000)/J164</f>
        <v>3.3775743707093819</v>
      </c>
      <c r="V164" s="10">
        <f>(M164*9000)/J164</f>
        <v>3.1853546910755148</v>
      </c>
      <c r="W164" s="10">
        <f>(N164*9000)/J164</f>
        <v>2.471395881006865</v>
      </c>
      <c r="X164" s="10">
        <f>(O164*9000)/J164</f>
        <v>2.0594965675057209</v>
      </c>
      <c r="Y164" s="10">
        <f>(P164*9000)/J164</f>
        <v>1.6475972540045767</v>
      </c>
      <c r="Z164" s="10">
        <f>(Q164*9000)/J164</f>
        <v>1.3729977116704806</v>
      </c>
      <c r="AA164" s="10"/>
      <c r="AB164" s="19"/>
    </row>
    <row r="165" spans="1:28">
      <c r="B165">
        <v>633</v>
      </c>
      <c r="C165">
        <v>103</v>
      </c>
      <c r="D165">
        <v>95</v>
      </c>
      <c r="E165">
        <v>90</v>
      </c>
      <c r="F165">
        <v>68</v>
      </c>
      <c r="G165">
        <v>56</v>
      </c>
      <c r="H165">
        <v>44</v>
      </c>
      <c r="I165">
        <v>37</v>
      </c>
      <c r="J165">
        <v>10058</v>
      </c>
      <c r="K165">
        <v>4.05</v>
      </c>
      <c r="L165">
        <v>3.72</v>
      </c>
      <c r="M165">
        <v>3.53</v>
      </c>
      <c r="N165">
        <v>2.67</v>
      </c>
      <c r="O165">
        <v>2.2200000000000002</v>
      </c>
      <c r="P165">
        <v>1.74</v>
      </c>
      <c r="Q165">
        <v>1.44</v>
      </c>
      <c r="S165" s="25"/>
      <c r="T165" s="18">
        <f>(K165*9000)/J165</f>
        <v>3.6239809107178367</v>
      </c>
      <c r="U165" s="10">
        <f>(L165*9000)/J165</f>
        <v>3.3286935772519386</v>
      </c>
      <c r="V165" s="10">
        <f>(M165*9000)/J165</f>
        <v>3.1586796579836944</v>
      </c>
      <c r="W165" s="10">
        <f>(N165*9000)/J165</f>
        <v>2.3891429707695369</v>
      </c>
      <c r="X165" s="10">
        <f>(O165*9000)/J165</f>
        <v>1.9864784251342216</v>
      </c>
      <c r="Y165" s="10">
        <f>(P165*9000)/J165</f>
        <v>1.5569695764565521</v>
      </c>
      <c r="Z165" s="10">
        <f>(Q165*9000)/J165</f>
        <v>1.2885265460330086</v>
      </c>
      <c r="AA165" s="10"/>
      <c r="AB165" s="19"/>
    </row>
    <row r="166" spans="1:28" ht="15.75" thickBot="1">
      <c r="B166">
        <v>821</v>
      </c>
      <c r="C166">
        <v>134</v>
      </c>
      <c r="D166">
        <v>124</v>
      </c>
      <c r="E166">
        <v>118</v>
      </c>
      <c r="F166">
        <v>89</v>
      </c>
      <c r="G166">
        <v>73</v>
      </c>
      <c r="H166">
        <v>58</v>
      </c>
      <c r="I166">
        <v>47</v>
      </c>
      <c r="J166">
        <v>13046</v>
      </c>
      <c r="K166">
        <v>5.29</v>
      </c>
      <c r="L166">
        <v>4.87</v>
      </c>
      <c r="M166">
        <v>4.63</v>
      </c>
      <c r="N166">
        <v>3.5</v>
      </c>
      <c r="O166">
        <v>2.89</v>
      </c>
      <c r="P166">
        <v>2.2799999999999998</v>
      </c>
      <c r="Q166">
        <v>1.85</v>
      </c>
      <c r="S166" s="26"/>
      <c r="T166" s="20">
        <f>(K166*9000)/J166</f>
        <v>3.649394450406255</v>
      </c>
      <c r="U166" s="21">
        <f>(L166*9000)/J166</f>
        <v>3.3596504675762686</v>
      </c>
      <c r="V166" s="21">
        <f>(M166*9000)/J166</f>
        <v>3.1940824773877052</v>
      </c>
      <c r="W166" s="21">
        <f>(N166*9000)/J166</f>
        <v>2.4145331902498852</v>
      </c>
      <c r="X166" s="21">
        <f>(O166*9000)/J166</f>
        <v>1.9937145485206194</v>
      </c>
      <c r="Y166" s="21">
        <f>(P166*9000)/J166</f>
        <v>1.5728959067913537</v>
      </c>
      <c r="Z166" s="21">
        <f>(Q166*9000)/J166</f>
        <v>1.2762532577035106</v>
      </c>
      <c r="AA166" s="21"/>
      <c r="AB166" s="22"/>
    </row>
    <row r="167" spans="1:28">
      <c r="A167" t="s">
        <v>120</v>
      </c>
      <c r="B167" s="1">
        <v>40730</v>
      </c>
      <c r="C167" t="s">
        <v>42</v>
      </c>
      <c r="D167" s="2">
        <v>36617</v>
      </c>
      <c r="E167" t="s">
        <v>128</v>
      </c>
      <c r="F167" t="s">
        <v>61</v>
      </c>
      <c r="T167" s="13"/>
      <c r="U167" s="13"/>
      <c r="V167" s="13"/>
      <c r="W167" s="13"/>
      <c r="X167" s="13"/>
      <c r="Y167" s="13"/>
      <c r="Z167" s="13"/>
      <c r="AA167" s="13"/>
      <c r="AB167" s="14"/>
    </row>
    <row r="168" spans="1:28" ht="15.75" thickBot="1">
      <c r="A168" t="s">
        <v>7</v>
      </c>
      <c r="B168" t="s">
        <v>129</v>
      </c>
      <c r="C168">
        <v>14</v>
      </c>
      <c r="D168">
        <v>15</v>
      </c>
      <c r="E168" t="s">
        <v>130</v>
      </c>
      <c r="F168">
        <v>56</v>
      </c>
      <c r="G168">
        <v>58</v>
      </c>
      <c r="H168" t="s">
        <v>9</v>
      </c>
      <c r="I168" t="s">
        <v>10</v>
      </c>
      <c r="T168" s="11"/>
      <c r="U168" s="11"/>
      <c r="V168" s="11"/>
      <c r="W168" s="11"/>
      <c r="X168" s="11"/>
      <c r="Y168" s="11"/>
      <c r="Z168" s="11"/>
      <c r="AA168" s="11"/>
      <c r="AB168" s="12"/>
    </row>
    <row r="169" spans="1:28">
      <c r="B169">
        <v>405</v>
      </c>
      <c r="C169">
        <v>64</v>
      </c>
      <c r="D169">
        <v>60</v>
      </c>
      <c r="E169">
        <v>55</v>
      </c>
      <c r="F169">
        <v>45</v>
      </c>
      <c r="G169">
        <v>39</v>
      </c>
      <c r="H169">
        <v>31</v>
      </c>
      <c r="I169">
        <v>26</v>
      </c>
      <c r="J169">
        <v>6436</v>
      </c>
      <c r="K169">
        <v>2.5299999999999998</v>
      </c>
      <c r="L169">
        <v>2.38</v>
      </c>
      <c r="M169">
        <v>2.1800000000000002</v>
      </c>
      <c r="N169">
        <v>1.76</v>
      </c>
      <c r="O169">
        <v>1.52</v>
      </c>
      <c r="P169">
        <v>1.22</v>
      </c>
      <c r="Q169">
        <v>1.03</v>
      </c>
      <c r="S169" s="24" t="s">
        <v>159</v>
      </c>
      <c r="T169" s="15">
        <f>(K169*9000)/J169</f>
        <v>3.5379117464263516</v>
      </c>
      <c r="U169" s="16">
        <f>(L169*9000)/J169</f>
        <v>3.3281541330018647</v>
      </c>
      <c r="V169" s="16">
        <f>(M169*9000)/J169</f>
        <v>3.0484773151025482</v>
      </c>
      <c r="W169" s="16">
        <f>(N169*9000)/J169</f>
        <v>2.4611559975139841</v>
      </c>
      <c r="X169" s="16">
        <f>(O169*9000)/J169</f>
        <v>2.1255438160348041</v>
      </c>
      <c r="Y169" s="16">
        <f>(P169*9000)/J169</f>
        <v>1.7060285891858298</v>
      </c>
      <c r="Z169" s="16">
        <f>(Q169*9000)/J169</f>
        <v>1.4403356121814792</v>
      </c>
      <c r="AA169" s="16"/>
      <c r="AB169" s="17"/>
    </row>
    <row r="170" spans="1:28">
      <c r="B170">
        <v>639</v>
      </c>
      <c r="C170">
        <v>100</v>
      </c>
      <c r="D170">
        <v>93</v>
      </c>
      <c r="E170">
        <v>85</v>
      </c>
      <c r="F170">
        <v>69</v>
      </c>
      <c r="G170">
        <v>60</v>
      </c>
      <c r="H170">
        <v>48</v>
      </c>
      <c r="I170">
        <v>41</v>
      </c>
      <c r="J170">
        <v>10154</v>
      </c>
      <c r="K170">
        <v>3.92</v>
      </c>
      <c r="L170">
        <v>3.65</v>
      </c>
      <c r="M170">
        <v>3.35</v>
      </c>
      <c r="N170">
        <v>2.73</v>
      </c>
      <c r="O170">
        <v>2.34</v>
      </c>
      <c r="P170">
        <v>1.9</v>
      </c>
      <c r="Q170">
        <v>1.59</v>
      </c>
      <c r="S170" s="25"/>
      <c r="T170" s="18">
        <f>(K170*9000)/J170</f>
        <v>3.4744928107149891</v>
      </c>
      <c r="U170" s="10">
        <f>(L170*9000)/J170</f>
        <v>3.2351782548749259</v>
      </c>
      <c r="V170" s="10">
        <f>(M170*9000)/J170</f>
        <v>2.9692731928304115</v>
      </c>
      <c r="W170" s="10">
        <f>(N170*9000)/J170</f>
        <v>2.4197360646050816</v>
      </c>
      <c r="X170" s="10">
        <f>(O170*9000)/J170</f>
        <v>2.0740594839472131</v>
      </c>
      <c r="Y170" s="10">
        <f>(P170*9000)/J170</f>
        <v>1.6840653929485916</v>
      </c>
      <c r="Z170" s="10">
        <f>(Q170*9000)/J170</f>
        <v>1.4092968288359267</v>
      </c>
      <c r="AA170" s="10"/>
      <c r="AB170" s="19"/>
    </row>
    <row r="171" spans="1:28">
      <c r="B171">
        <v>814</v>
      </c>
      <c r="C171">
        <v>128</v>
      </c>
      <c r="D171">
        <v>120</v>
      </c>
      <c r="E171">
        <v>110</v>
      </c>
      <c r="F171">
        <v>89</v>
      </c>
      <c r="G171">
        <v>76</v>
      </c>
      <c r="H171">
        <v>61</v>
      </c>
      <c r="I171">
        <v>50</v>
      </c>
      <c r="J171">
        <v>12935</v>
      </c>
      <c r="K171">
        <v>5.0599999999999996</v>
      </c>
      <c r="L171">
        <v>4.74</v>
      </c>
      <c r="M171">
        <v>4.33</v>
      </c>
      <c r="N171">
        <v>3.52</v>
      </c>
      <c r="O171">
        <v>3</v>
      </c>
      <c r="P171">
        <v>2.39</v>
      </c>
      <c r="Q171">
        <v>1.97</v>
      </c>
      <c r="S171" s="25"/>
      <c r="T171" s="18">
        <f>(K171*9000)/J171</f>
        <v>3.5206803247004252</v>
      </c>
      <c r="U171" s="10">
        <f>(L171*9000)/J171</f>
        <v>3.2980286045612677</v>
      </c>
      <c r="V171" s="10">
        <f>(M171*9000)/J171</f>
        <v>3.0127560881329725</v>
      </c>
      <c r="W171" s="10">
        <f>(N171*9000)/J171</f>
        <v>2.4491689215307306</v>
      </c>
      <c r="X171" s="10">
        <f>(O171*9000)/J171</f>
        <v>2.0873598763045997</v>
      </c>
      <c r="Y171" s="10">
        <f>(P171*9000)/J171</f>
        <v>1.6629300347893312</v>
      </c>
      <c r="Z171" s="10">
        <f>(Q171*9000)/J171</f>
        <v>1.3706996521066872</v>
      </c>
      <c r="AA171" s="10"/>
      <c r="AB171" s="19"/>
    </row>
    <row r="172" spans="1:28">
      <c r="A172" t="s">
        <v>131</v>
      </c>
      <c r="B172" t="s">
        <v>132</v>
      </c>
      <c r="C172" t="s">
        <v>132</v>
      </c>
      <c r="D172" t="s">
        <v>50</v>
      </c>
      <c r="E172" t="s">
        <v>61</v>
      </c>
      <c r="S172" s="25"/>
      <c r="T172" s="18"/>
      <c r="U172" s="10"/>
      <c r="V172" s="10"/>
      <c r="W172" s="10"/>
      <c r="X172" s="10"/>
      <c r="Y172" s="10"/>
      <c r="Z172" s="10"/>
      <c r="AA172" s="10"/>
      <c r="AB172" s="19"/>
    </row>
    <row r="173" spans="1:28">
      <c r="A173" t="s">
        <v>7</v>
      </c>
      <c r="B173" t="s">
        <v>133</v>
      </c>
      <c r="C173">
        <v>14</v>
      </c>
      <c r="D173">
        <v>14</v>
      </c>
      <c r="E173" t="s">
        <v>134</v>
      </c>
      <c r="F173">
        <v>56</v>
      </c>
      <c r="G173">
        <v>57</v>
      </c>
      <c r="H173" t="s">
        <v>9</v>
      </c>
      <c r="I173" t="s">
        <v>10</v>
      </c>
      <c r="S173" s="25"/>
      <c r="T173" s="18"/>
      <c r="U173" s="10"/>
      <c r="V173" s="10"/>
      <c r="W173" s="10"/>
      <c r="X173" s="10"/>
      <c r="Y173" s="10"/>
      <c r="Z173" s="10"/>
      <c r="AA173" s="10"/>
      <c r="AB173" s="19"/>
    </row>
    <row r="174" spans="1:28">
      <c r="B174">
        <v>424</v>
      </c>
      <c r="C174">
        <v>68</v>
      </c>
      <c r="D174">
        <v>64</v>
      </c>
      <c r="E174">
        <v>57</v>
      </c>
      <c r="F174">
        <v>48</v>
      </c>
      <c r="G174">
        <v>40</v>
      </c>
      <c r="H174">
        <v>33</v>
      </c>
      <c r="I174">
        <v>27</v>
      </c>
      <c r="J174">
        <v>6733</v>
      </c>
      <c r="K174">
        <v>2.68</v>
      </c>
      <c r="L174">
        <v>2.5</v>
      </c>
      <c r="M174">
        <v>2.25</v>
      </c>
      <c r="N174">
        <v>1.88</v>
      </c>
      <c r="O174">
        <v>1.58</v>
      </c>
      <c r="P174">
        <v>1.28</v>
      </c>
      <c r="Q174">
        <v>1.04</v>
      </c>
      <c r="S174" s="25"/>
      <c r="T174" s="18">
        <f>(K174*9000)/J174</f>
        <v>3.5823555621565424</v>
      </c>
      <c r="U174" s="10">
        <f>(L174*9000)/J174</f>
        <v>3.3417495915639388</v>
      </c>
      <c r="V174" s="10">
        <f>(M174*9000)/J174</f>
        <v>3.007574632407545</v>
      </c>
      <c r="W174" s="10">
        <f>(N174*9000)/J174</f>
        <v>2.5129956928560819</v>
      </c>
      <c r="X174" s="10">
        <f>(O174*9000)/J174</f>
        <v>2.1119857418684091</v>
      </c>
      <c r="Y174" s="10">
        <f>(P174*9000)/J174</f>
        <v>1.7109757908807366</v>
      </c>
      <c r="Z174" s="10">
        <f>(Q174*9000)/J174</f>
        <v>1.3901678300905986</v>
      </c>
      <c r="AA174" s="10"/>
      <c r="AB174" s="19"/>
    </row>
    <row r="175" spans="1:28">
      <c r="B175">
        <v>635</v>
      </c>
      <c r="C175">
        <v>102</v>
      </c>
      <c r="D175">
        <v>96</v>
      </c>
      <c r="E175">
        <v>86</v>
      </c>
      <c r="F175">
        <v>71</v>
      </c>
      <c r="G175">
        <v>60</v>
      </c>
      <c r="H175">
        <v>48</v>
      </c>
      <c r="I175">
        <v>39</v>
      </c>
      <c r="J175">
        <v>10082</v>
      </c>
      <c r="K175">
        <v>4.03</v>
      </c>
      <c r="L175">
        <v>3.79</v>
      </c>
      <c r="M175">
        <v>3.39</v>
      </c>
      <c r="N175">
        <v>2.79</v>
      </c>
      <c r="O175">
        <v>2.35</v>
      </c>
      <c r="P175">
        <v>1.88</v>
      </c>
      <c r="Q175">
        <v>1.53</v>
      </c>
      <c r="S175" s="25"/>
      <c r="T175" s="18">
        <f>(K175*9000)/J175</f>
        <v>3.5975004959333465</v>
      </c>
      <c r="U175" s="10">
        <f>(L175*9000)/J175</f>
        <v>3.3832572902201945</v>
      </c>
      <c r="V175" s="10">
        <f>(M175*9000)/J175</f>
        <v>3.0261852806982743</v>
      </c>
      <c r="W175" s="10">
        <f>(N175*9000)/J175</f>
        <v>2.4905772664153938</v>
      </c>
      <c r="X175" s="10">
        <f>(O175*9000)/J175</f>
        <v>2.0977980559412814</v>
      </c>
      <c r="Y175" s="10">
        <f>(P175*9000)/J175</f>
        <v>1.6782384447530252</v>
      </c>
      <c r="Z175" s="10">
        <f>(Q175*9000)/J175</f>
        <v>1.365800436421345</v>
      </c>
      <c r="AA175" s="10"/>
      <c r="AB175" s="19"/>
    </row>
    <row r="176" spans="1:28">
      <c r="B176">
        <v>822</v>
      </c>
      <c r="C176">
        <v>133</v>
      </c>
      <c r="D176">
        <v>125</v>
      </c>
      <c r="E176">
        <v>112</v>
      </c>
      <c r="F176">
        <v>92</v>
      </c>
      <c r="G176">
        <v>77</v>
      </c>
      <c r="H176">
        <v>61</v>
      </c>
      <c r="I176">
        <v>51</v>
      </c>
      <c r="J176">
        <v>13062</v>
      </c>
      <c r="K176">
        <v>5.25</v>
      </c>
      <c r="L176">
        <v>4.93</v>
      </c>
      <c r="M176">
        <v>4.41</v>
      </c>
      <c r="N176">
        <v>3.63</v>
      </c>
      <c r="O176">
        <v>3.05</v>
      </c>
      <c r="P176">
        <v>2.41</v>
      </c>
      <c r="Q176">
        <v>1.99</v>
      </c>
      <c r="S176" s="25"/>
      <c r="T176" s="18">
        <f>(K176*9000)/J176</f>
        <v>3.617363344051447</v>
      </c>
      <c r="U176" s="10">
        <f>(L176*9000)/J176</f>
        <v>3.3968764354616443</v>
      </c>
      <c r="V176" s="10">
        <f>(M176*9000)/J176</f>
        <v>3.0385852090032155</v>
      </c>
      <c r="W176" s="10">
        <f>(N176*9000)/J176</f>
        <v>2.5011483693155721</v>
      </c>
      <c r="X176" s="10">
        <f>(O176*9000)/J176</f>
        <v>2.1015158474965547</v>
      </c>
      <c r="Y176" s="10">
        <f>(P176*9000)/J176</f>
        <v>1.66054203031695</v>
      </c>
      <c r="Z176" s="10">
        <f>(Q176*9000)/J176</f>
        <v>1.3711529627928343</v>
      </c>
      <c r="AA176" s="10">
        <f>(U176/W176)*100</f>
        <v>135.81267217630852</v>
      </c>
      <c r="AB176" s="23">
        <f>AVERAGE(AA176:AA181)</f>
        <v>105.05773051046503</v>
      </c>
    </row>
    <row r="177" spans="1:28">
      <c r="A177" t="s">
        <v>131</v>
      </c>
      <c r="B177" t="s">
        <v>132</v>
      </c>
      <c r="C177" t="s">
        <v>132</v>
      </c>
      <c r="D177" t="s">
        <v>50</v>
      </c>
      <c r="S177" s="25"/>
      <c r="T177" s="18"/>
      <c r="U177" s="10"/>
      <c r="V177" s="10"/>
      <c r="W177" s="10"/>
      <c r="X177" s="10"/>
      <c r="Y177" s="10"/>
      <c r="Z177" s="10"/>
      <c r="AA177" s="10"/>
      <c r="AB177" s="19"/>
    </row>
    <row r="178" spans="1:28">
      <c r="A178" t="s">
        <v>7</v>
      </c>
      <c r="B178" t="s">
        <v>135</v>
      </c>
      <c r="C178">
        <v>14</v>
      </c>
      <c r="D178">
        <v>14</v>
      </c>
      <c r="E178" t="s">
        <v>136</v>
      </c>
      <c r="F178">
        <v>56</v>
      </c>
      <c r="G178">
        <v>56</v>
      </c>
      <c r="H178" t="s">
        <v>9</v>
      </c>
      <c r="I178" t="s">
        <v>10</v>
      </c>
      <c r="S178" s="25"/>
      <c r="T178" s="18"/>
      <c r="U178" s="10"/>
      <c r="V178" s="10"/>
      <c r="W178" s="10"/>
      <c r="X178" s="10"/>
      <c r="Y178" s="10"/>
      <c r="Z178" s="10"/>
      <c r="AA178" s="10"/>
      <c r="AB178" s="19"/>
    </row>
    <row r="179" spans="1:28">
      <c r="B179">
        <v>421</v>
      </c>
      <c r="C179">
        <v>69</v>
      </c>
      <c r="D179">
        <v>65</v>
      </c>
      <c r="E179">
        <v>59</v>
      </c>
      <c r="F179">
        <v>49</v>
      </c>
      <c r="G179">
        <v>41</v>
      </c>
      <c r="H179">
        <v>32</v>
      </c>
      <c r="I179">
        <v>26</v>
      </c>
      <c r="J179">
        <v>6690</v>
      </c>
      <c r="K179">
        <v>2.73</v>
      </c>
      <c r="L179">
        <v>2.54</v>
      </c>
      <c r="M179">
        <v>2.34</v>
      </c>
      <c r="N179">
        <v>1.91</v>
      </c>
      <c r="O179">
        <v>1.61</v>
      </c>
      <c r="P179">
        <v>1.24</v>
      </c>
      <c r="Q179">
        <v>1.02</v>
      </c>
      <c r="S179" s="25"/>
      <c r="T179" s="18">
        <f>(K179*9000)/J179</f>
        <v>3.6726457399103141</v>
      </c>
      <c r="U179" s="10">
        <f>(L179*9000)/J179</f>
        <v>3.4170403587443947</v>
      </c>
      <c r="V179" s="10">
        <f>(M179*9000)/J179</f>
        <v>3.1479820627802693</v>
      </c>
      <c r="W179" s="10">
        <f>(N179*9000)/J179</f>
        <v>2.5695067264573992</v>
      </c>
      <c r="X179" s="10">
        <f>(O179*9000)/J179</f>
        <v>2.1659192825112106</v>
      </c>
      <c r="Y179" s="10">
        <f>(P179*9000)/J179</f>
        <v>1.6681614349775784</v>
      </c>
      <c r="Z179" s="10">
        <f>(Q179*9000)/J179</f>
        <v>1.3721973094170403</v>
      </c>
      <c r="AA179" s="10"/>
      <c r="AB179" s="19"/>
    </row>
    <row r="180" spans="1:28">
      <c r="B180">
        <v>638</v>
      </c>
      <c r="C180">
        <v>106</v>
      </c>
      <c r="D180">
        <v>98</v>
      </c>
      <c r="E180">
        <v>90</v>
      </c>
      <c r="F180">
        <v>72</v>
      </c>
      <c r="G180">
        <v>60</v>
      </c>
      <c r="H180">
        <v>47</v>
      </c>
      <c r="I180">
        <v>39</v>
      </c>
      <c r="J180">
        <v>10130</v>
      </c>
      <c r="K180">
        <v>4.18</v>
      </c>
      <c r="L180">
        <v>3.85</v>
      </c>
      <c r="M180">
        <v>3.53</v>
      </c>
      <c r="N180">
        <v>2.83</v>
      </c>
      <c r="O180">
        <v>2.36</v>
      </c>
      <c r="P180">
        <v>1.85</v>
      </c>
      <c r="Q180">
        <v>1.53</v>
      </c>
      <c r="S180" s="25"/>
      <c r="T180" s="18">
        <f>(K180*9000)/J180</f>
        <v>3.7137216189536031</v>
      </c>
      <c r="U180" s="10">
        <f>(L180*9000)/J180</f>
        <v>3.4205330700888452</v>
      </c>
      <c r="V180" s="10">
        <f>(M180*9000)/J180</f>
        <v>3.1362290227048373</v>
      </c>
      <c r="W180" s="10">
        <f>(N180*9000)/J180</f>
        <v>2.51431391905232</v>
      </c>
      <c r="X180" s="10">
        <f>(O180*9000)/J180</f>
        <v>2.0967423494570583</v>
      </c>
      <c r="Y180" s="10">
        <f>(P180*9000)/J180</f>
        <v>1.6436327739387957</v>
      </c>
      <c r="Z180" s="10">
        <f>(Q180*9000)/J180</f>
        <v>1.3593287265547878</v>
      </c>
      <c r="AA180" s="10"/>
      <c r="AB180" s="19"/>
    </row>
    <row r="181" spans="1:28">
      <c r="B181">
        <v>810</v>
      </c>
      <c r="C181">
        <v>138</v>
      </c>
      <c r="D181">
        <v>127</v>
      </c>
      <c r="E181">
        <v>117</v>
      </c>
      <c r="F181">
        <v>95</v>
      </c>
      <c r="G181">
        <v>77</v>
      </c>
      <c r="H181">
        <v>60</v>
      </c>
      <c r="I181">
        <v>50</v>
      </c>
      <c r="J181">
        <v>12875</v>
      </c>
      <c r="K181">
        <v>5.42</v>
      </c>
      <c r="L181">
        <v>5.0199999999999996</v>
      </c>
      <c r="M181">
        <v>4.5999999999999996</v>
      </c>
      <c r="N181">
        <v>3.73</v>
      </c>
      <c r="O181">
        <v>3.03</v>
      </c>
      <c r="P181">
        <v>2.38</v>
      </c>
      <c r="Q181">
        <v>1.95</v>
      </c>
      <c r="S181" s="25"/>
      <c r="T181" s="18">
        <f>(K181*9000)/J181</f>
        <v>3.7887378640776701</v>
      </c>
      <c r="U181" s="10">
        <f>(L181*9000)/J181</f>
        <v>3.5091262135922325</v>
      </c>
      <c r="V181" s="10">
        <f>(M181*9000)/J181</f>
        <v>3.2155339805825243</v>
      </c>
      <c r="W181" s="10">
        <f>(N181*9000)/J181</f>
        <v>2.607378640776699</v>
      </c>
      <c r="X181" s="10">
        <f>(O181*9000)/J181</f>
        <v>2.1180582524271845</v>
      </c>
      <c r="Y181" s="10">
        <f>(P181*9000)/J181</f>
        <v>1.6636893203883496</v>
      </c>
      <c r="Z181" s="10">
        <f>(Q181*9000)/J181</f>
        <v>1.3631067961165049</v>
      </c>
      <c r="AA181" s="10">
        <f>(W181/U181)*100</f>
        <v>74.302788844621531</v>
      </c>
      <c r="AB181" s="19"/>
    </row>
    <row r="182" spans="1:28">
      <c r="A182" t="s">
        <v>131</v>
      </c>
      <c r="B182" t="s">
        <v>132</v>
      </c>
      <c r="C182" t="s">
        <v>132</v>
      </c>
      <c r="D182" t="s">
        <v>85</v>
      </c>
      <c r="S182" s="25"/>
      <c r="T182" s="18"/>
      <c r="U182" s="10"/>
      <c r="V182" s="10"/>
      <c r="W182" s="10"/>
      <c r="X182" s="10"/>
      <c r="Y182" s="10"/>
      <c r="Z182" s="10"/>
      <c r="AA182" s="10"/>
      <c r="AB182" s="19"/>
    </row>
    <row r="183" spans="1:28">
      <c r="A183" t="s">
        <v>7</v>
      </c>
      <c r="B183" t="s">
        <v>137</v>
      </c>
      <c r="C183">
        <v>14</v>
      </c>
      <c r="D183">
        <v>14</v>
      </c>
      <c r="E183" t="s">
        <v>138</v>
      </c>
      <c r="F183">
        <v>56</v>
      </c>
      <c r="G183">
        <v>57</v>
      </c>
      <c r="H183" t="s">
        <v>9</v>
      </c>
      <c r="I183" t="s">
        <v>10</v>
      </c>
      <c r="S183" s="25"/>
      <c r="T183" s="18"/>
      <c r="U183" s="10"/>
      <c r="V183" s="10"/>
      <c r="W183" s="10"/>
      <c r="X183" s="10"/>
      <c r="Y183" s="10"/>
      <c r="Z183" s="10"/>
      <c r="AA183" s="10"/>
      <c r="AB183" s="19"/>
    </row>
    <row r="184" spans="1:28">
      <c r="B184">
        <v>414</v>
      </c>
      <c r="C184">
        <v>72</v>
      </c>
      <c r="D184">
        <v>70</v>
      </c>
      <c r="E184">
        <v>61</v>
      </c>
      <c r="F184">
        <v>49</v>
      </c>
      <c r="G184">
        <v>39</v>
      </c>
      <c r="H184">
        <v>31</v>
      </c>
      <c r="I184">
        <v>26</v>
      </c>
      <c r="J184">
        <v>6571</v>
      </c>
      <c r="K184">
        <v>2.83</v>
      </c>
      <c r="L184">
        <v>2.76</v>
      </c>
      <c r="M184">
        <v>2.4</v>
      </c>
      <c r="N184">
        <v>1.92</v>
      </c>
      <c r="O184">
        <v>1.54</v>
      </c>
      <c r="P184">
        <v>1.2</v>
      </c>
      <c r="Q184">
        <v>1.02</v>
      </c>
      <c r="S184" s="25"/>
      <c r="T184" s="18">
        <f>(K184*9000)/J184</f>
        <v>3.8761223558058133</v>
      </c>
      <c r="U184" s="10">
        <f>(L184*9000)/J184</f>
        <v>3.7802465378176833</v>
      </c>
      <c r="V184" s="10">
        <f>(M184*9000)/J184</f>
        <v>3.2871709024501596</v>
      </c>
      <c r="W184" s="10">
        <f>(N184*9000)/J184</f>
        <v>2.629736721960128</v>
      </c>
      <c r="X184" s="10">
        <f>(O184*9000)/J184</f>
        <v>2.1092679957388527</v>
      </c>
      <c r="Y184" s="10">
        <f>(P184*9000)/J184</f>
        <v>1.6435854512250798</v>
      </c>
      <c r="Z184" s="10">
        <f>(Q184*9000)/J184</f>
        <v>1.397047633541318</v>
      </c>
      <c r="AA184" s="10"/>
      <c r="AB184" s="19"/>
    </row>
    <row r="185" spans="1:28">
      <c r="B185">
        <v>647</v>
      </c>
      <c r="C185">
        <v>112</v>
      </c>
      <c r="D185">
        <v>108</v>
      </c>
      <c r="E185">
        <v>93</v>
      </c>
      <c r="F185">
        <v>74</v>
      </c>
      <c r="G185">
        <v>61</v>
      </c>
      <c r="H185">
        <v>48</v>
      </c>
      <c r="I185">
        <v>39</v>
      </c>
      <c r="J185">
        <v>10285</v>
      </c>
      <c r="K185">
        <v>4.41</v>
      </c>
      <c r="L185">
        <v>4.24</v>
      </c>
      <c r="M185">
        <v>3.65</v>
      </c>
      <c r="N185">
        <v>2.92</v>
      </c>
      <c r="O185">
        <v>2.42</v>
      </c>
      <c r="P185">
        <v>1.88</v>
      </c>
      <c r="Q185">
        <v>1.55</v>
      </c>
      <c r="S185" s="25"/>
      <c r="T185" s="18">
        <f>(K185*9000)/J185</f>
        <v>3.8590179873602333</v>
      </c>
      <c r="U185" s="10">
        <f>(L185*9000)/J185</f>
        <v>3.7102576567817209</v>
      </c>
      <c r="V185" s="10">
        <f>(M185*9000)/J185</f>
        <v>3.193971803597472</v>
      </c>
      <c r="W185" s="10">
        <f>(N185*9000)/J185</f>
        <v>2.5551774428779774</v>
      </c>
      <c r="X185" s="10">
        <f>(O185*9000)/J185</f>
        <v>2.1176470588235294</v>
      </c>
      <c r="Y185" s="10">
        <f>(P185*9000)/J185</f>
        <v>1.6451142440447253</v>
      </c>
      <c r="Z185" s="10">
        <f>(Q185*9000)/J185</f>
        <v>1.3563441905687894</v>
      </c>
      <c r="AA185" s="10"/>
      <c r="AB185" s="19"/>
    </row>
    <row r="186" spans="1:28" ht="15.75" thickBot="1">
      <c r="B186">
        <v>820</v>
      </c>
      <c r="C186">
        <v>144</v>
      </c>
      <c r="D186">
        <v>140</v>
      </c>
      <c r="E186">
        <v>120</v>
      </c>
      <c r="F186">
        <v>96</v>
      </c>
      <c r="G186">
        <v>77</v>
      </c>
      <c r="H186">
        <v>60</v>
      </c>
      <c r="I186">
        <v>50</v>
      </c>
      <c r="J186">
        <v>13034</v>
      </c>
      <c r="K186">
        <v>5.67</v>
      </c>
      <c r="L186">
        <v>5.52</v>
      </c>
      <c r="M186">
        <v>4.7300000000000004</v>
      </c>
      <c r="N186">
        <v>3.76</v>
      </c>
      <c r="O186">
        <v>3.03</v>
      </c>
      <c r="P186">
        <v>2.35</v>
      </c>
      <c r="Q186">
        <v>1.98</v>
      </c>
      <c r="S186" s="26"/>
      <c r="T186" s="20">
        <f>(K186*9000)/J186</f>
        <v>3.9151450053705692</v>
      </c>
      <c r="U186" s="21">
        <f>(L186*9000)/J186</f>
        <v>3.8115697406782254</v>
      </c>
      <c r="V186" s="21">
        <f>(M186*9000)/J186</f>
        <v>3.2660733466318863</v>
      </c>
      <c r="W186" s="21">
        <f>(N186*9000)/J186</f>
        <v>2.5962866349547338</v>
      </c>
      <c r="X186" s="21">
        <f>(O186*9000)/J186</f>
        <v>2.0922203467853309</v>
      </c>
      <c r="Y186" s="21">
        <f>(P186*9000)/J186</f>
        <v>1.6226791468467086</v>
      </c>
      <c r="Z186" s="21">
        <f>(Q186*9000)/J186</f>
        <v>1.367193493938929</v>
      </c>
      <c r="AA186" s="21"/>
      <c r="AB186" s="22"/>
    </row>
    <row r="187" spans="1:28">
      <c r="A187" t="s">
        <v>131</v>
      </c>
      <c r="B187" t="s">
        <v>132</v>
      </c>
      <c r="C187" t="s">
        <v>132</v>
      </c>
      <c r="D187" t="s">
        <v>128</v>
      </c>
      <c r="E187" t="s">
        <v>61</v>
      </c>
    </row>
    <row r="188" spans="1:28">
      <c r="A188" t="s">
        <v>139</v>
      </c>
    </row>
    <row r="189" spans="1:28">
      <c r="A189" t="s">
        <v>140</v>
      </c>
    </row>
  </sheetData>
  <mergeCells count="10">
    <mergeCell ref="S129:S136"/>
    <mergeCell ref="S139:S146"/>
    <mergeCell ref="S149:S166"/>
    <mergeCell ref="S169:S186"/>
    <mergeCell ref="S39:S56"/>
    <mergeCell ref="S59:S76"/>
    <mergeCell ref="S79:S96"/>
    <mergeCell ref="S99:S106"/>
    <mergeCell ref="S109:S126"/>
    <mergeCell ref="T37:Z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D17" sqref="D17"/>
    </sheetView>
  </sheetViews>
  <sheetFormatPr defaultRowHeight="15"/>
  <sheetData>
    <row r="1" spans="1:1">
      <c r="A1">
        <v>2.4406169788377885</v>
      </c>
    </row>
    <row r="2" spans="1:1">
      <c r="A2">
        <v>2.6810302796972025</v>
      </c>
    </row>
    <row r="3" spans="1:1">
      <c r="A3">
        <v>2.3745522813306117</v>
      </c>
    </row>
    <row r="4" spans="1:1">
      <c r="A4">
        <v>3.749723042360761</v>
      </c>
    </row>
    <row r="5" spans="1:1">
      <c r="A5">
        <v>2.7948449620207607</v>
      </c>
    </row>
    <row r="6" spans="1:1">
      <c r="A6">
        <v>2.815982347406417</v>
      </c>
    </row>
    <row r="7" spans="1:1">
      <c r="A7">
        <v>2.9147469649040878</v>
      </c>
    </row>
    <row r="8" spans="1:1">
      <c r="A8">
        <v>2.6927241122303438</v>
      </c>
    </row>
    <row r="9" spans="1:1">
      <c r="A9">
        <v>3.3753622627466151</v>
      </c>
    </row>
    <row r="10" spans="1:1">
      <c r="A10">
        <v>3.043587739322696</v>
      </c>
    </row>
    <row r="11" spans="1:1">
      <c r="A11">
        <v>3.7481959656852397</v>
      </c>
    </row>
    <row r="12" spans="1:1">
      <c r="A12">
        <v>3.7250350743138623</v>
      </c>
    </row>
    <row r="13" spans="1:1">
      <c r="A13">
        <v>3.3420764901593443</v>
      </c>
    </row>
    <row r="14" spans="1:1">
      <c r="A14">
        <v>2.8247311636647754</v>
      </c>
    </row>
    <row r="15" spans="1:1">
      <c r="A15">
        <v>2.5797812102498283</v>
      </c>
    </row>
    <row r="16" spans="1:1">
      <c r="A16">
        <v>2.6622444567550723</v>
      </c>
    </row>
    <row r="17" spans="1:1">
      <c r="A17">
        <v>2.3491541927058313</v>
      </c>
    </row>
    <row r="18" spans="1:1">
      <c r="A18">
        <v>2.6798685664623805</v>
      </c>
    </row>
    <row r="19" spans="1:1">
      <c r="A19">
        <v>2.7800679662079943</v>
      </c>
    </row>
    <row r="20" spans="1:1">
      <c r="A20">
        <v>3.3030072236484371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US290EB3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2011-02-11T19:17:47Z</dcterms:created>
  <dcterms:modified xsi:type="dcterms:W3CDTF">2012-02-21T00:14:44Z</dcterms:modified>
</cp:coreProperties>
</file>