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19US591LTE091410" sheetId="1" r:id="rId1"/>
  </sheets>
  <calcPr calcId="125725"/>
</workbook>
</file>

<file path=xl/calcChain.xml><?xml version="1.0" encoding="utf-8"?>
<calcChain xmlns="http://schemas.openxmlformats.org/spreadsheetml/2006/main">
  <c r="AA82" i="1"/>
  <c r="AB81"/>
  <c r="AA81"/>
  <c r="AA79"/>
  <c r="AA78"/>
  <c r="AB78" s="1"/>
  <c r="AA74"/>
  <c r="AA73"/>
  <c r="AB73" s="1"/>
  <c r="AA70"/>
  <c r="AA69"/>
  <c r="AB69" s="1"/>
  <c r="AA66"/>
  <c r="AA65"/>
  <c r="AB65" s="1"/>
  <c r="AA62"/>
  <c r="AB61"/>
  <c r="AA61"/>
  <c r="AA57"/>
  <c r="AB56"/>
  <c r="AA56"/>
  <c r="AA53"/>
  <c r="AA52"/>
  <c r="AB52" s="1"/>
  <c r="AA50"/>
  <c r="AB49"/>
  <c r="AA49"/>
  <c r="AA46"/>
  <c r="AA45"/>
  <c r="AB45" s="1"/>
  <c r="W41"/>
  <c r="U41"/>
  <c r="AA41"/>
  <c r="AA40"/>
  <c r="AB40"/>
  <c r="T39"/>
  <c r="Z83"/>
  <c r="Y83"/>
  <c r="X83"/>
  <c r="W83"/>
  <c r="V83"/>
  <c r="U83"/>
  <c r="Z82"/>
  <c r="Y82"/>
  <c r="X82"/>
  <c r="W82"/>
  <c r="V82"/>
  <c r="U82"/>
  <c r="Z81"/>
  <c r="Y81"/>
  <c r="X81"/>
  <c r="W81"/>
  <c r="V81"/>
  <c r="U81"/>
  <c r="Z79"/>
  <c r="Y79"/>
  <c r="X79"/>
  <c r="W79"/>
  <c r="V79"/>
  <c r="U79"/>
  <c r="Z78"/>
  <c r="Y78"/>
  <c r="X78"/>
  <c r="W78"/>
  <c r="V78"/>
  <c r="U78"/>
  <c r="Z76"/>
  <c r="Y76"/>
  <c r="X76"/>
  <c r="W76"/>
  <c r="V76"/>
  <c r="U76"/>
  <c r="Z74"/>
  <c r="Y74"/>
  <c r="X74"/>
  <c r="W74"/>
  <c r="V74"/>
  <c r="U74"/>
  <c r="Z73"/>
  <c r="Y73"/>
  <c r="X73"/>
  <c r="W73"/>
  <c r="V73"/>
  <c r="U73"/>
  <c r="Z72"/>
  <c r="Y72"/>
  <c r="X72"/>
  <c r="W72"/>
  <c r="V72"/>
  <c r="U72"/>
  <c r="Z70"/>
  <c r="Y70"/>
  <c r="X70"/>
  <c r="W70"/>
  <c r="V70"/>
  <c r="U70"/>
  <c r="Z69"/>
  <c r="Y69"/>
  <c r="X69"/>
  <c r="W69"/>
  <c r="V69"/>
  <c r="U69"/>
  <c r="Z68"/>
  <c r="Y68"/>
  <c r="X68"/>
  <c r="W68"/>
  <c r="V68"/>
  <c r="U68"/>
  <c r="Z66"/>
  <c r="Y66"/>
  <c r="X66"/>
  <c r="W66"/>
  <c r="V66"/>
  <c r="U66"/>
  <c r="Z65"/>
  <c r="Y65"/>
  <c r="X65"/>
  <c r="W65"/>
  <c r="V65"/>
  <c r="U65"/>
  <c r="Z63"/>
  <c r="Y63"/>
  <c r="X63"/>
  <c r="W63"/>
  <c r="V63"/>
  <c r="U63"/>
  <c r="Z62"/>
  <c r="Y62"/>
  <c r="X62"/>
  <c r="W62"/>
  <c r="V62"/>
  <c r="U62"/>
  <c r="Z61"/>
  <c r="Y61"/>
  <c r="X61"/>
  <c r="W61"/>
  <c r="V61"/>
  <c r="U61"/>
  <c r="Z60"/>
  <c r="Y60"/>
  <c r="X60"/>
  <c r="W60"/>
  <c r="V60"/>
  <c r="U60"/>
  <c r="Z58"/>
  <c r="Y58"/>
  <c r="X58"/>
  <c r="W58"/>
  <c r="V58"/>
  <c r="U58"/>
  <c r="Z57"/>
  <c r="Y57"/>
  <c r="X57"/>
  <c r="W57"/>
  <c r="V57"/>
  <c r="U57"/>
  <c r="Z56"/>
  <c r="Y56"/>
  <c r="X56"/>
  <c r="W56"/>
  <c r="V56"/>
  <c r="U56"/>
  <c r="Z55"/>
  <c r="Y55"/>
  <c r="X55"/>
  <c r="W55"/>
  <c r="V55"/>
  <c r="U55"/>
  <c r="Z53"/>
  <c r="Y53"/>
  <c r="X53"/>
  <c r="W53"/>
  <c r="V53"/>
  <c r="U53"/>
  <c r="Z52"/>
  <c r="Y52"/>
  <c r="X52"/>
  <c r="W52"/>
  <c r="V52"/>
  <c r="U52"/>
  <c r="Z50"/>
  <c r="Y50"/>
  <c r="X50"/>
  <c r="W50"/>
  <c r="V50"/>
  <c r="U50"/>
  <c r="Z49"/>
  <c r="Y49"/>
  <c r="X49"/>
  <c r="W49"/>
  <c r="V49"/>
  <c r="U49"/>
  <c r="Z47"/>
  <c r="Y47"/>
  <c r="X47"/>
  <c r="W47"/>
  <c r="V47"/>
  <c r="U47"/>
  <c r="Z46"/>
  <c r="Y46"/>
  <c r="X46"/>
  <c r="W46"/>
  <c r="V46"/>
  <c r="U46"/>
  <c r="Z45"/>
  <c r="Y45"/>
  <c r="X45"/>
  <c r="W45"/>
  <c r="V45"/>
  <c r="U45"/>
  <c r="Z44"/>
  <c r="Y44"/>
  <c r="X44"/>
  <c r="W44"/>
  <c r="V44"/>
  <c r="U44"/>
  <c r="Z42"/>
  <c r="Y42"/>
  <c r="X42"/>
  <c r="W42"/>
  <c r="V42"/>
  <c r="U42"/>
  <c r="Z41"/>
  <c r="Y41"/>
  <c r="X41"/>
  <c r="V41"/>
  <c r="Z40"/>
  <c r="Y40"/>
  <c r="X40"/>
  <c r="W40"/>
  <c r="V40"/>
  <c r="U40"/>
  <c r="T40"/>
  <c r="T41"/>
  <c r="T42"/>
  <c r="T44"/>
  <c r="T45"/>
  <c r="T46"/>
  <c r="T47"/>
  <c r="T49"/>
  <c r="T50"/>
  <c r="T52"/>
  <c r="T53"/>
  <c r="T55"/>
  <c r="T56"/>
  <c r="T57"/>
  <c r="T58"/>
  <c r="T60"/>
  <c r="T61"/>
  <c r="T62"/>
  <c r="T63"/>
  <c r="T65"/>
  <c r="T66"/>
  <c r="T68"/>
  <c r="T69"/>
  <c r="T70"/>
  <c r="T72"/>
  <c r="T73"/>
  <c r="T74"/>
  <c r="T76"/>
  <c r="T78"/>
  <c r="T79"/>
  <c r="T81"/>
  <c r="T82"/>
  <c r="T83"/>
  <c r="Z39"/>
  <c r="Y39"/>
  <c r="X39"/>
  <c r="W39"/>
  <c r="V39"/>
  <c r="U39"/>
</calcChain>
</file>

<file path=xl/sharedStrings.xml><?xml version="1.0" encoding="utf-8"?>
<sst xmlns="http://schemas.openxmlformats.org/spreadsheetml/2006/main" count="202" uniqueCount="143">
  <si>
    <t>123.............................................................................</t>
  </si>
  <si>
    <t>BB211112222333344441111111111111444444444444444444444444444444444444444444444444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</si>
  <si>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</si>
  <si>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</si>
  <si>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</si>
  <si>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711031008002-04169734.5901110</t>
  </si>
  <si>
    <t>C:\ERIC\</t>
  </si>
  <si>
    <t>.FWD</t>
  </si>
  <si>
    <t>US0059S</t>
  </si>
  <si>
    <t>S</t>
  </si>
  <si>
    <t>770k1</t>
  </si>
  <si>
    <t>800.208027293696.012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</si>
  <si>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</si>
  <si>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</si>
  <si>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</si>
  <si>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</si>
  <si>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</si>
  <si>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</si>
  <si>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</si>
  <si>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</si>
  <si>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</si>
  <si>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</si>
  <si>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Miles</t>
  </si>
  <si>
    <t>Garrison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</si>
  <si>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</si>
  <si>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</si>
  <si>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</si>
  <si>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</si>
  <si>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</si>
  <si>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</si>
  <si>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</si>
  <si>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</si>
  <si>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</si>
  <si>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</t>
  </si>
  <si>
    <t>......</t>
  </si>
  <si>
    <t>PROJECT</t>
  </si>
  <si>
    <t>LEVEL</t>
  </si>
  <si>
    <t>TEST-18</t>
  </si>
  <si>
    <t>KIP</t>
  </si>
  <si>
    <t>LOADING</t>
  </si>
  <si>
    <t>63k1</t>
  </si>
  <si>
    <t>I61408</t>
  </si>
  <si>
    <t>Heights</t>
  </si>
  <si>
    <t>............................</t>
  </si>
  <si>
    <t>65k1</t>
  </si>
  <si>
    <t>I61420</t>
  </si>
  <si>
    <t>66k1</t>
  </si>
  <si>
    <t>I61421</t>
  </si>
  <si>
    <t>69k1</t>
  </si>
  <si>
    <t>I61423</t>
  </si>
  <si>
    <t>'MI2</t>
  </si>
  <si>
    <t>I61424</t>
  </si>
  <si>
    <t>71k1</t>
  </si>
  <si>
    <t>I61426</t>
  </si>
  <si>
    <t>72k1</t>
  </si>
  <si>
    <t>I61437</t>
  </si>
  <si>
    <t>73k1</t>
  </si>
  <si>
    <t>I61443</t>
  </si>
  <si>
    <t>'MI1</t>
  </si>
  <si>
    <t>I61451</t>
  </si>
  <si>
    <t>74k1</t>
  </si>
  <si>
    <t>I61452</t>
  </si>
  <si>
    <t>'SI1</t>
  </si>
  <si>
    <t>110k1</t>
  </si>
  <si>
    <t>I61454</t>
  </si>
  <si>
    <t>111k1</t>
  </si>
  <si>
    <t>I61455</t>
  </si>
  <si>
    <t>'SI2</t>
  </si>
  <si>
    <t>129k1</t>
  </si>
  <si>
    <t>I61457</t>
  </si>
  <si>
    <t>136k1</t>
  </si>
  <si>
    <t>I61458</t>
  </si>
  <si>
    <t>I61459</t>
  </si>
  <si>
    <t>141k1</t>
  </si>
  <si>
    <t>I61500</t>
  </si>
  <si>
    <t>'LI1</t>
  </si>
  <si>
    <t>163k1</t>
  </si>
  <si>
    <t>I61502</t>
  </si>
  <si>
    <t>167k1</t>
  </si>
  <si>
    <t>I61503</t>
  </si>
  <si>
    <t>168k1</t>
  </si>
  <si>
    <t>I61504</t>
  </si>
  <si>
    <t>174k1</t>
  </si>
  <si>
    <t>I61505</t>
  </si>
  <si>
    <t>'LI2</t>
  </si>
  <si>
    <t>271k1</t>
  </si>
  <si>
    <t>I61506</t>
  </si>
  <si>
    <t>'UCJ</t>
  </si>
  <si>
    <t>273k1</t>
  </si>
  <si>
    <t>I61507</t>
  </si>
  <si>
    <t>'DCJ</t>
  </si>
  <si>
    <t>367k1</t>
  </si>
  <si>
    <t>I61509</t>
  </si>
  <si>
    <t>370k1</t>
  </si>
  <si>
    <t>I61510</t>
  </si>
  <si>
    <t>374k1</t>
  </si>
  <si>
    <t>I61512</t>
  </si>
  <si>
    <t>'MII1</t>
  </si>
  <si>
    <t>467k1</t>
  </si>
  <si>
    <t>I61513</t>
  </si>
  <si>
    <t>470k1</t>
  </si>
  <si>
    <t>I61515</t>
  </si>
  <si>
    <t>471k1</t>
  </si>
  <si>
    <t>I61516</t>
  </si>
  <si>
    <t>'MII2</t>
  </si>
  <si>
    <t>505k1</t>
  </si>
  <si>
    <t>I61518</t>
  </si>
  <si>
    <t>'SII1</t>
  </si>
  <si>
    <t>699k1</t>
  </si>
  <si>
    <t>I61520</t>
  </si>
  <si>
    <t>754k1</t>
  </si>
  <si>
    <t>I61526</t>
  </si>
  <si>
    <t>'SII2</t>
  </si>
  <si>
    <t>764k1</t>
  </si>
  <si>
    <t>I61528</t>
  </si>
  <si>
    <t>765k1</t>
  </si>
  <si>
    <t>I61529</t>
  </si>
  <si>
    <t>I61530</t>
  </si>
  <si>
    <t>'LII1</t>
  </si>
  <si>
    <t>EOF</t>
  </si>
  <si>
    <t>_x001A_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</si>
  <si>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</si>
  <si>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</si>
  <si>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</si>
  <si>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</si>
  <si>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</si>
  <si>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</si>
  <si>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</si>
  <si>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</si>
  <si>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</si>
  <si>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M-I-2</t>
  </si>
  <si>
    <t>M-I-1</t>
  </si>
  <si>
    <t>S-I-1</t>
  </si>
  <si>
    <t>S-I-2</t>
  </si>
  <si>
    <t>L-I-1</t>
  </si>
  <si>
    <t>L-I-2</t>
  </si>
  <si>
    <t>TCJ</t>
  </si>
  <si>
    <t>M-II-1</t>
  </si>
  <si>
    <t>M-II-2</t>
  </si>
  <si>
    <t>S-II-1</t>
  </si>
  <si>
    <t>S-II-2</t>
  </si>
  <si>
    <t>L-II-1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</si>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</sst>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2" fontId="16" fillId="0" borderId="16" xfId="0" applyNumberFormat="1" applyFont="1" applyBorder="1" applyAlignment="1">
      <alignment horizontal="center"/>
    </xf>
    <xf numFmtId="2" fontId="16" fillId="0" borderId="16" xfId="0" applyNumberFormat="1" applyFont="1" applyFill="1" applyBorder="1" applyAlignment="1">
      <alignment horizontal="center"/>
    </xf>
    <xf numFmtId="164" fontId="16" fillId="0" borderId="16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33" borderId="23" xfId="0" applyNumberFormat="1" applyFill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33" borderId="21" xfId="0" applyNumberFormat="1" applyFill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16" fillId="0" borderId="13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cols>
    <col min="18" max="18" width="2.7109375" customWidth="1"/>
    <col min="20" max="26" width="4.5703125" style="4" bestFit="1" customWidth="1"/>
    <col min="27" max="27" width="6.5703125" style="4" bestFit="1" customWidth="1"/>
    <col min="28" max="28" width="8.140625" style="5" bestFit="1" customWidth="1"/>
  </cols>
  <sheetData>
    <row r="1" spans="1:14">
      <c r="A1" t="s">
        <v>4</v>
      </c>
    </row>
    <row r="2" spans="1:14">
      <c r="A2" t="s">
        <v>5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6</v>
      </c>
      <c r="B4" t="s">
        <v>7</v>
      </c>
    </row>
    <row r="5" spans="1:14">
      <c r="A5">
        <v>19019</v>
      </c>
      <c r="B5" t="s">
        <v>8</v>
      </c>
    </row>
    <row r="6" spans="1:14">
      <c r="A6" t="s">
        <v>9</v>
      </c>
      <c r="B6" t="s">
        <v>10</v>
      </c>
      <c r="C6">
        <v>37</v>
      </c>
      <c r="D6">
        <v>119</v>
      </c>
      <c r="E6">
        <v>99</v>
      </c>
    </row>
    <row r="7" spans="1:14">
      <c r="A7" t="s">
        <v>9</v>
      </c>
      <c r="B7" t="s">
        <v>10</v>
      </c>
      <c r="C7">
        <v>37</v>
      </c>
      <c r="D7">
        <v>119</v>
      </c>
      <c r="E7">
        <v>99</v>
      </c>
    </row>
    <row r="8" spans="1:14">
      <c r="A8" t="s">
        <v>11</v>
      </c>
      <c r="B8">
        <v>0.14599999999999999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12</v>
      </c>
      <c r="B10">
        <v>76</v>
      </c>
      <c r="C10">
        <v>0.93210000000000004</v>
      </c>
      <c r="D10">
        <v>88.7</v>
      </c>
    </row>
    <row r="11" spans="1:14">
      <c r="A11" t="s">
        <v>13</v>
      </c>
      <c r="B11">
        <v>3291</v>
      </c>
      <c r="C11">
        <v>1.028</v>
      </c>
      <c r="D11">
        <v>1.095</v>
      </c>
    </row>
    <row r="12" spans="1:14">
      <c r="A12" t="s">
        <v>14</v>
      </c>
      <c r="B12">
        <v>2461</v>
      </c>
      <c r="C12">
        <v>1.0029999999999999</v>
      </c>
      <c r="D12">
        <v>0.98099999999999998</v>
      </c>
    </row>
    <row r="13" spans="1:14">
      <c r="A13" t="s">
        <v>15</v>
      </c>
      <c r="B13">
        <v>3296</v>
      </c>
      <c r="C13">
        <v>1.0069999999999999</v>
      </c>
      <c r="D13">
        <v>1.008</v>
      </c>
    </row>
    <row r="14" spans="1:14">
      <c r="A14" t="s">
        <v>16</v>
      </c>
      <c r="B14">
        <v>979</v>
      </c>
      <c r="C14">
        <v>1.0109999999999999</v>
      </c>
      <c r="D14">
        <v>1.04</v>
      </c>
    </row>
    <row r="15" spans="1:14">
      <c r="A15" t="s">
        <v>17</v>
      </c>
      <c r="B15">
        <v>1222</v>
      </c>
      <c r="C15">
        <v>1.024</v>
      </c>
      <c r="D15">
        <v>1</v>
      </c>
    </row>
    <row r="16" spans="1:14">
      <c r="A16" t="s">
        <v>18</v>
      </c>
      <c r="B16">
        <v>972</v>
      </c>
      <c r="C16">
        <v>1.03</v>
      </c>
      <c r="D16">
        <v>1.006</v>
      </c>
    </row>
    <row r="17" spans="1:5">
      <c r="A17" t="s">
        <v>19</v>
      </c>
      <c r="B17">
        <v>3402</v>
      </c>
      <c r="C17">
        <v>1.0149999999999999</v>
      </c>
      <c r="D17">
        <v>1.0009999999999999</v>
      </c>
    </row>
    <row r="18" spans="1:5">
      <c r="A18" t="s">
        <v>20</v>
      </c>
      <c r="B18">
        <v>537</v>
      </c>
      <c r="C18">
        <v>1.0269999999999999</v>
      </c>
      <c r="D18">
        <v>1.022</v>
      </c>
    </row>
    <row r="19" spans="1:5">
      <c r="A19" t="s">
        <v>21</v>
      </c>
      <c r="B19">
        <v>1333</v>
      </c>
      <c r="C19">
        <v>1</v>
      </c>
      <c r="D19">
        <v>1</v>
      </c>
    </row>
    <row r="20" spans="1:5">
      <c r="A20" t="s">
        <v>21</v>
      </c>
      <c r="B20">
        <v>1444</v>
      </c>
      <c r="C20">
        <v>0.99</v>
      </c>
      <c r="D20">
        <v>1.008</v>
      </c>
    </row>
    <row r="21" spans="1:5">
      <c r="A21" t="s">
        <v>22</v>
      </c>
      <c r="B21" t="s">
        <v>23</v>
      </c>
    </row>
    <row r="22" spans="1:5">
      <c r="A22" t="s">
        <v>24</v>
      </c>
    </row>
    <row r="23" spans="1:5">
      <c r="A23">
        <v>0</v>
      </c>
      <c r="B23">
        <v>0</v>
      </c>
      <c r="C23">
        <v>0</v>
      </c>
      <c r="D23">
        <v>0</v>
      </c>
      <c r="E23" t="s">
        <v>25</v>
      </c>
    </row>
    <row r="24" spans="1:5">
      <c r="A24" t="s">
        <v>26</v>
      </c>
      <c r="B24">
        <v>0</v>
      </c>
    </row>
    <row r="25" spans="1:5">
      <c r="A25" t="s">
        <v>27</v>
      </c>
      <c r="B25" t="s">
        <v>28</v>
      </c>
    </row>
    <row r="26" spans="1:5">
      <c r="B26" t="s">
        <v>29</v>
      </c>
      <c r="C26" t="s">
        <v>30</v>
      </c>
      <c r="D26" t="s">
        <v>31</v>
      </c>
    </row>
    <row r="27" spans="1:5">
      <c r="A27" t="s">
        <v>26</v>
      </c>
      <c r="B27">
        <v>0</v>
      </c>
    </row>
    <row r="28" spans="1:5">
      <c r="A28" t="s">
        <v>32</v>
      </c>
    </row>
    <row r="29" spans="1:5">
      <c r="B29">
        <v>0</v>
      </c>
      <c r="C29" t="s">
        <v>33</v>
      </c>
      <c r="D29">
        <v>0</v>
      </c>
      <c r="E29" t="s">
        <v>34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A36" t="s">
        <v>35</v>
      </c>
      <c r="B36" t="s">
        <v>36</v>
      </c>
      <c r="C36" t="s">
        <v>37</v>
      </c>
      <c r="D36" t="s">
        <v>38</v>
      </c>
      <c r="E36" t="s">
        <v>39</v>
      </c>
    </row>
    <row r="37" spans="1:28" ht="15.75" thickBot="1">
      <c r="A37" t="s">
        <v>26</v>
      </c>
      <c r="B37">
        <v>0</v>
      </c>
      <c r="T37" s="37" t="s">
        <v>142</v>
      </c>
      <c r="U37" s="38"/>
      <c r="V37" s="38"/>
      <c r="W37" s="38"/>
      <c r="X37" s="38"/>
      <c r="Y37" s="38"/>
      <c r="Z37" s="39"/>
    </row>
    <row r="38" spans="1:28" ht="15.75" thickBot="1">
      <c r="A38" t="s">
        <v>9</v>
      </c>
      <c r="B38" t="s">
        <v>40</v>
      </c>
      <c r="C38">
        <v>36</v>
      </c>
      <c r="D38" t="s">
        <v>41</v>
      </c>
      <c r="E38">
        <v>97</v>
      </c>
      <c r="F38" t="s">
        <v>42</v>
      </c>
      <c r="G38" t="s">
        <v>43</v>
      </c>
      <c r="T38" s="1" t="s">
        <v>121</v>
      </c>
      <c r="U38" s="1" t="s">
        <v>122</v>
      </c>
      <c r="V38" s="1" t="s">
        <v>123</v>
      </c>
      <c r="W38" s="1" t="s">
        <v>124</v>
      </c>
      <c r="X38" s="1" t="s">
        <v>125</v>
      </c>
      <c r="Y38" s="1" t="s">
        <v>126</v>
      </c>
      <c r="Z38" s="1" t="s">
        <v>127</v>
      </c>
      <c r="AA38" s="2" t="s">
        <v>128</v>
      </c>
      <c r="AB38" s="3" t="s">
        <v>129</v>
      </c>
    </row>
    <row r="39" spans="1:28">
      <c r="B39">
        <v>576</v>
      </c>
      <c r="C39">
        <v>54</v>
      </c>
      <c r="D39">
        <v>44</v>
      </c>
      <c r="E39">
        <v>41</v>
      </c>
      <c r="F39">
        <v>47</v>
      </c>
      <c r="G39">
        <v>32</v>
      </c>
      <c r="H39">
        <v>28</v>
      </c>
      <c r="I39">
        <v>24</v>
      </c>
      <c r="J39">
        <v>9149</v>
      </c>
      <c r="K39">
        <v>2.13</v>
      </c>
      <c r="L39">
        <v>1.74</v>
      </c>
      <c r="M39">
        <v>1.59</v>
      </c>
      <c r="N39">
        <v>1.84</v>
      </c>
      <c r="O39">
        <v>1.25</v>
      </c>
      <c r="P39">
        <v>1.1200000000000001</v>
      </c>
      <c r="Q39">
        <v>0.95</v>
      </c>
      <c r="S39" s="34" t="s">
        <v>130</v>
      </c>
      <c r="T39" s="8">
        <f>(K39*9000)/J39</f>
        <v>2.0953109629467703</v>
      </c>
      <c r="U39" s="9">
        <f>(L39*9000)/J39</f>
        <v>1.7116624767734179</v>
      </c>
      <c r="V39" s="9">
        <f>(M39*9000)/J39</f>
        <v>1.5641053667067439</v>
      </c>
      <c r="W39" s="9">
        <f>(N39*9000)/J39</f>
        <v>1.8100338834845338</v>
      </c>
      <c r="X39" s="9">
        <f>(O39*9000)/J39</f>
        <v>1.2296425838889495</v>
      </c>
      <c r="Y39" s="9">
        <f>(P39*9000)/J39</f>
        <v>1.1017597551644991</v>
      </c>
      <c r="Z39" s="10">
        <f>(Q39*9000)/J39</f>
        <v>0.93452836375560167</v>
      </c>
      <c r="AA39" s="22"/>
      <c r="AB39" s="23"/>
    </row>
    <row r="40" spans="1:28">
      <c r="A40" t="s">
        <v>9</v>
      </c>
      <c r="B40" t="s">
        <v>44</v>
      </c>
      <c r="C40">
        <v>37</v>
      </c>
      <c r="D40" t="s">
        <v>45</v>
      </c>
      <c r="E40">
        <v>98</v>
      </c>
      <c r="F40" t="s">
        <v>42</v>
      </c>
      <c r="G40" t="s">
        <v>43</v>
      </c>
      <c r="S40" s="35"/>
      <c r="T40" s="11">
        <f>(K41*9000)/J41</f>
        <v>2.4972253052164262</v>
      </c>
      <c r="U40" s="6">
        <f>(L41*9000)/J41</f>
        <v>1.9278579356270811</v>
      </c>
      <c r="V40" s="6">
        <f>(M41*9000)/J41</f>
        <v>1.6381798002219756</v>
      </c>
      <c r="W40" s="6">
        <f>(N41*9000)/J41</f>
        <v>1.9678135405105439</v>
      </c>
      <c r="X40" s="6">
        <f>(O41*9000)/J41</f>
        <v>1.2486126526082131</v>
      </c>
      <c r="Y40" s="6">
        <f>(P41*9000)/J41</f>
        <v>1.0887902330743617</v>
      </c>
      <c r="Z40" s="12">
        <f>(Q41*9000)/J41</f>
        <v>0.93895671476137621</v>
      </c>
      <c r="AA40" s="7">
        <f>(U40/W40)*100</f>
        <v>97.969543147208114</v>
      </c>
      <c r="AB40" s="24">
        <f>AVERAGE(AA40:AA41)</f>
        <v>106.0117986006311</v>
      </c>
    </row>
    <row r="41" spans="1:28">
      <c r="B41">
        <v>567</v>
      </c>
      <c r="C41">
        <v>63</v>
      </c>
      <c r="D41">
        <v>49</v>
      </c>
      <c r="E41">
        <v>42</v>
      </c>
      <c r="F41">
        <v>50</v>
      </c>
      <c r="G41">
        <v>32</v>
      </c>
      <c r="H41">
        <v>28</v>
      </c>
      <c r="I41">
        <v>24</v>
      </c>
      <c r="J41">
        <v>9010</v>
      </c>
      <c r="K41">
        <v>2.5</v>
      </c>
      <c r="L41">
        <v>1.93</v>
      </c>
      <c r="M41">
        <v>1.64</v>
      </c>
      <c r="N41">
        <v>1.97</v>
      </c>
      <c r="O41">
        <v>1.25</v>
      </c>
      <c r="P41">
        <v>1.0900000000000001</v>
      </c>
      <c r="Q41">
        <v>0.94</v>
      </c>
      <c r="S41" s="35"/>
      <c r="T41" s="11">
        <f>(K43*9000)/J43</f>
        <v>2.8610077781535339</v>
      </c>
      <c r="U41" s="6">
        <f>(L43*9000)/J43</f>
        <v>1.8769022658099426</v>
      </c>
      <c r="V41" s="6">
        <f>(M43*9000)/J43</f>
        <v>1.6334122421373014</v>
      </c>
      <c r="W41" s="6">
        <f>(N43*9000)/J43</f>
        <v>2.1406831247886373</v>
      </c>
      <c r="X41" s="6">
        <f>(O43*9000)/J43</f>
        <v>1.2377409536692594</v>
      </c>
      <c r="Y41" s="6">
        <f>(P43*9000)/J43</f>
        <v>1.0754142712208319</v>
      </c>
      <c r="Z41" s="12">
        <f>(Q43*9000)/J43</f>
        <v>0.92323300642543116</v>
      </c>
      <c r="AA41" s="7">
        <f>(W41/U41)*100</f>
        <v>114.05405405405406</v>
      </c>
      <c r="AB41" s="25"/>
    </row>
    <row r="42" spans="1:28" ht="15.75" thickBot="1">
      <c r="A42" t="s">
        <v>9</v>
      </c>
      <c r="B42" t="s">
        <v>46</v>
      </c>
      <c r="C42">
        <v>37</v>
      </c>
      <c r="D42" t="s">
        <v>47</v>
      </c>
      <c r="E42">
        <v>99</v>
      </c>
      <c r="F42" t="s">
        <v>42</v>
      </c>
      <c r="G42" t="s">
        <v>43</v>
      </c>
      <c r="S42" s="36"/>
      <c r="T42" s="13">
        <f>(K45*9000)/J45</f>
        <v>2.1985343104596935</v>
      </c>
      <c r="U42" s="14">
        <f>(L45*9000)/J45</f>
        <v>1.7388407728181212</v>
      </c>
      <c r="V42" s="14">
        <f>(M45*9000)/J45</f>
        <v>1.5889407061958694</v>
      </c>
      <c r="W42" s="14">
        <f>(N45*9000)/J45</f>
        <v>1.9287141905396403</v>
      </c>
      <c r="X42" s="14">
        <f>(O45*9000)/J45</f>
        <v>1.2391738840772819</v>
      </c>
      <c r="Y42" s="14">
        <f>(P45*9000)/J45</f>
        <v>1.0692871419053964</v>
      </c>
      <c r="Z42" s="15">
        <f>(Q45*9000)/J45</f>
        <v>0.9593604263824117</v>
      </c>
      <c r="AA42" s="26"/>
      <c r="AB42" s="27"/>
    </row>
    <row r="43" spans="1:28" ht="15.75" thickBot="1">
      <c r="B43">
        <v>558</v>
      </c>
      <c r="C43">
        <v>72</v>
      </c>
      <c r="D43">
        <v>47</v>
      </c>
      <c r="E43">
        <v>41</v>
      </c>
      <c r="F43">
        <v>54</v>
      </c>
      <c r="G43">
        <v>31</v>
      </c>
      <c r="H43">
        <v>27</v>
      </c>
      <c r="I43">
        <v>23</v>
      </c>
      <c r="J43">
        <v>8871</v>
      </c>
      <c r="K43">
        <v>2.82</v>
      </c>
      <c r="L43">
        <v>1.85</v>
      </c>
      <c r="M43">
        <v>1.61</v>
      </c>
      <c r="N43">
        <v>2.11</v>
      </c>
      <c r="O43">
        <v>1.22</v>
      </c>
      <c r="P43">
        <v>1.06</v>
      </c>
      <c r="Q43">
        <v>0.91</v>
      </c>
      <c r="T43" s="17"/>
      <c r="U43" s="18"/>
      <c r="V43" s="18"/>
      <c r="W43" s="18"/>
      <c r="X43" s="18"/>
      <c r="Y43" s="18"/>
      <c r="Z43" s="19"/>
      <c r="AA43" s="20"/>
      <c r="AB43" s="21"/>
    </row>
    <row r="44" spans="1:28">
      <c r="A44" t="s">
        <v>9</v>
      </c>
      <c r="B44" t="s">
        <v>48</v>
      </c>
      <c r="C44">
        <v>36</v>
      </c>
      <c r="D44" t="s">
        <v>49</v>
      </c>
      <c r="E44">
        <v>97</v>
      </c>
      <c r="F44" t="s">
        <v>42</v>
      </c>
      <c r="G44" t="s">
        <v>43</v>
      </c>
      <c r="S44" s="34" t="s">
        <v>131</v>
      </c>
      <c r="T44" s="8">
        <f>(K48*9000)/J48</f>
        <v>2.2374020156774916</v>
      </c>
      <c r="U44" s="9">
        <f>(L48*9000)/J48</f>
        <v>1.7536394176931691</v>
      </c>
      <c r="V44" s="9">
        <f>(M48*9000)/J48</f>
        <v>1.6125419932810749</v>
      </c>
      <c r="W44" s="9">
        <f>(N48*9000)/J48</f>
        <v>1.9249720044792833</v>
      </c>
      <c r="X44" s="9">
        <f>(O48*9000)/J48</f>
        <v>1.1993281075027995</v>
      </c>
      <c r="Y44" s="9">
        <f>(P48*9000)/J48</f>
        <v>1.0683090705487122</v>
      </c>
      <c r="Z44" s="10">
        <f>(Q48*9000)/J48</f>
        <v>0.89697648376259798</v>
      </c>
      <c r="AA44" s="22"/>
      <c r="AB44" s="23"/>
    </row>
    <row r="45" spans="1:28">
      <c r="B45">
        <v>567</v>
      </c>
      <c r="C45">
        <v>56</v>
      </c>
      <c r="D45">
        <v>44</v>
      </c>
      <c r="E45">
        <v>40</v>
      </c>
      <c r="F45">
        <v>49</v>
      </c>
      <c r="G45">
        <v>31</v>
      </c>
      <c r="H45">
        <v>27</v>
      </c>
      <c r="I45">
        <v>25</v>
      </c>
      <c r="J45">
        <v>9006</v>
      </c>
      <c r="K45">
        <v>2.2000000000000002</v>
      </c>
      <c r="L45">
        <v>1.74</v>
      </c>
      <c r="M45">
        <v>1.59</v>
      </c>
      <c r="N45">
        <v>1.93</v>
      </c>
      <c r="O45">
        <v>1.24</v>
      </c>
      <c r="P45">
        <v>1.07</v>
      </c>
      <c r="Q45">
        <v>0.96</v>
      </c>
      <c r="S45" s="35"/>
      <c r="T45" s="11">
        <f>(K50*9000)/J50</f>
        <v>2.2151411932754645</v>
      </c>
      <c r="U45" s="6">
        <f>(L50*9000)/J50</f>
        <v>1.8294692890891111</v>
      </c>
      <c r="V45" s="6">
        <f>(M50*9000)/J50</f>
        <v>1.5921327326667398</v>
      </c>
      <c r="W45" s="6">
        <f>(N50*9000)/J50</f>
        <v>1.8789144050104385</v>
      </c>
      <c r="X45" s="6">
        <f>(O50*9000)/J50</f>
        <v>1.255905944401714</v>
      </c>
      <c r="Y45" s="6">
        <f>(P50*9000)/J50</f>
        <v>1.0680145039006703</v>
      </c>
      <c r="Z45" s="12">
        <f>(Q50*9000)/J50</f>
        <v>0.9295681793209537</v>
      </c>
      <c r="AA45" s="7">
        <f>(U45/W45)*100</f>
        <v>97.368421052631575</v>
      </c>
      <c r="AB45" s="24">
        <f>AVERAGE(AA45:AA46)</f>
        <v>104.3984962406015</v>
      </c>
    </row>
    <row r="46" spans="1:28">
      <c r="A46" t="s">
        <v>50</v>
      </c>
      <c r="S46" s="35"/>
      <c r="T46" s="11">
        <f>(K52*9000)/J52</f>
        <v>2.3562318191989258</v>
      </c>
      <c r="U46" s="6">
        <f>(L52*9000)/J52</f>
        <v>1.7621391810248377</v>
      </c>
      <c r="V46" s="6">
        <f>(M52*9000)/J52</f>
        <v>1.5808905795479973</v>
      </c>
      <c r="W46" s="6">
        <f>(N52*9000)/J52</f>
        <v>1.9635265159991049</v>
      </c>
      <c r="X46" s="6">
        <f>(O52*9000)/J52</f>
        <v>1.1781159095994629</v>
      </c>
      <c r="Y46" s="6">
        <f>(P52*9000)/J52</f>
        <v>1.0572835086149026</v>
      </c>
      <c r="Z46" s="12">
        <f>(Q52*9000)/J52</f>
        <v>0.8861042738867756</v>
      </c>
      <c r="AA46" s="7">
        <f>(W46/U46)*100</f>
        <v>111.42857142857143</v>
      </c>
      <c r="AB46" s="25"/>
    </row>
    <row r="47" spans="1:28" ht="15.75" thickBot="1">
      <c r="A47" t="s">
        <v>9</v>
      </c>
      <c r="B47" t="s">
        <v>48</v>
      </c>
      <c r="C47">
        <v>36</v>
      </c>
      <c r="D47" t="s">
        <v>51</v>
      </c>
      <c r="E47">
        <v>96</v>
      </c>
      <c r="F47" t="s">
        <v>42</v>
      </c>
      <c r="G47" t="s">
        <v>43</v>
      </c>
      <c r="S47" s="36"/>
      <c r="T47" s="13">
        <f>(K54*9000)/J54</f>
        <v>2.1265319642265652</v>
      </c>
      <c r="U47" s="14">
        <f>(L54*9000)/J54</f>
        <v>1.5998675057966214</v>
      </c>
      <c r="V47" s="14">
        <f>(M54*9000)/J54</f>
        <v>1.5203709837694601</v>
      </c>
      <c r="W47" s="14">
        <f>(N54*9000)/J54</f>
        <v>1.8582312023848957</v>
      </c>
      <c r="X47" s="14">
        <f>(O54*9000)/J54</f>
        <v>1.1626366346472341</v>
      </c>
      <c r="Y47" s="14">
        <f>(P54*9000)/J54</f>
        <v>1.033454786353097</v>
      </c>
      <c r="Z47" s="15">
        <f>(Q54*9000)/J54</f>
        <v>0.90427293805895992</v>
      </c>
      <c r="AA47" s="26"/>
      <c r="AB47" s="27"/>
    </row>
    <row r="48" spans="1:28" ht="15.75" thickBot="1">
      <c r="B48">
        <v>562</v>
      </c>
      <c r="C48">
        <v>56</v>
      </c>
      <c r="D48">
        <v>44</v>
      </c>
      <c r="E48">
        <v>41</v>
      </c>
      <c r="F48">
        <v>49</v>
      </c>
      <c r="G48">
        <v>30</v>
      </c>
      <c r="H48">
        <v>27</v>
      </c>
      <c r="I48">
        <v>23</v>
      </c>
      <c r="J48">
        <v>8930</v>
      </c>
      <c r="K48">
        <v>2.2200000000000002</v>
      </c>
      <c r="L48">
        <v>1.74</v>
      </c>
      <c r="M48">
        <v>1.6</v>
      </c>
      <c r="N48">
        <v>1.91</v>
      </c>
      <c r="O48">
        <v>1.19</v>
      </c>
      <c r="P48">
        <v>1.06</v>
      </c>
      <c r="Q48">
        <v>0.89</v>
      </c>
      <c r="T48" s="17"/>
      <c r="U48" s="18"/>
      <c r="V48" s="18"/>
      <c r="W48" s="18"/>
      <c r="X48" s="18"/>
      <c r="Y48" s="18"/>
      <c r="Z48" s="19"/>
      <c r="AA48" s="20"/>
      <c r="AB48" s="21"/>
    </row>
    <row r="49" spans="1:28">
      <c r="A49" t="s">
        <v>9</v>
      </c>
      <c r="B49" t="s">
        <v>52</v>
      </c>
      <c r="C49">
        <v>36</v>
      </c>
      <c r="D49" t="s">
        <v>53</v>
      </c>
      <c r="E49">
        <v>96</v>
      </c>
      <c r="F49" t="s">
        <v>42</v>
      </c>
      <c r="G49" t="s">
        <v>43</v>
      </c>
      <c r="S49" s="34" t="s">
        <v>132</v>
      </c>
      <c r="T49" s="8">
        <f>(K57*9000)/J57</f>
        <v>2.2825361512791993</v>
      </c>
      <c r="U49" s="9">
        <f>(L57*9000)/J57</f>
        <v>1.8720800889877642</v>
      </c>
      <c r="V49" s="9">
        <f>(M57*9000)/J57</f>
        <v>1.6318131256952166</v>
      </c>
      <c r="W49" s="9">
        <f>(N57*9000)/J57</f>
        <v>1.9121245828698554</v>
      </c>
      <c r="X49" s="9">
        <f>(O57*9000)/J57</f>
        <v>1.1913236929922135</v>
      </c>
      <c r="Y49" s="9">
        <f>(P57*9000)/J57</f>
        <v>1.061179087875417</v>
      </c>
      <c r="Z49" s="10">
        <f>(Q57*9000)/J57</f>
        <v>0.85094549499443828</v>
      </c>
      <c r="AA49" s="22">
        <f>(U49/W49)*100</f>
        <v>97.905759162303667</v>
      </c>
      <c r="AB49" s="28">
        <f>AVERAGE(AA49:AA50)</f>
        <v>102.79903342730569</v>
      </c>
    </row>
    <row r="50" spans="1:28" ht="15.75" thickBot="1">
      <c r="B50">
        <v>573</v>
      </c>
      <c r="C50">
        <v>57</v>
      </c>
      <c r="D50">
        <v>47</v>
      </c>
      <c r="E50">
        <v>41</v>
      </c>
      <c r="F50">
        <v>48</v>
      </c>
      <c r="G50">
        <v>32</v>
      </c>
      <c r="H50">
        <v>27</v>
      </c>
      <c r="I50">
        <v>24</v>
      </c>
      <c r="J50">
        <v>9101</v>
      </c>
      <c r="K50">
        <v>2.2400000000000002</v>
      </c>
      <c r="L50">
        <v>1.85</v>
      </c>
      <c r="M50">
        <v>1.61</v>
      </c>
      <c r="N50">
        <v>1.9</v>
      </c>
      <c r="O50">
        <v>1.27</v>
      </c>
      <c r="P50">
        <v>1.08</v>
      </c>
      <c r="Q50">
        <v>0.94</v>
      </c>
      <c r="S50" s="36"/>
      <c r="T50" s="13">
        <f>(K59*9000)/J59</f>
        <v>2.3894690068873583</v>
      </c>
      <c r="U50" s="14">
        <f>(L59*9000)/J59</f>
        <v>1.8195956454121307</v>
      </c>
      <c r="V50" s="14">
        <f>(M59*9000)/J59</f>
        <v>1.6196400799822264</v>
      </c>
      <c r="W50" s="14">
        <f>(N59*9000)/J59</f>
        <v>1.9595645412130638</v>
      </c>
      <c r="X50" s="14">
        <f>(O59*9000)/J59</f>
        <v>1.159742279493446</v>
      </c>
      <c r="Y50" s="14">
        <f>(P59*9000)/J59</f>
        <v>1.0197733836925127</v>
      </c>
      <c r="Z50" s="15">
        <f>(Q59*9000)/J59</f>
        <v>0.86980670962008444</v>
      </c>
      <c r="AA50" s="26">
        <f>(W50/U50)*100</f>
        <v>107.69230769230769</v>
      </c>
      <c r="AB50" s="27"/>
    </row>
    <row r="51" spans="1:28" ht="15.75" thickBot="1">
      <c r="A51" t="s">
        <v>9</v>
      </c>
      <c r="B51" t="s">
        <v>54</v>
      </c>
      <c r="C51">
        <v>36</v>
      </c>
      <c r="D51" t="s">
        <v>55</v>
      </c>
      <c r="E51">
        <v>97</v>
      </c>
      <c r="F51" t="s">
        <v>42</v>
      </c>
      <c r="G51" t="s">
        <v>43</v>
      </c>
      <c r="T51" s="17"/>
      <c r="U51" s="18"/>
      <c r="V51" s="18"/>
      <c r="W51" s="18"/>
      <c r="X51" s="18"/>
      <c r="Y51" s="18"/>
      <c r="Z51" s="19"/>
      <c r="AA51" s="20"/>
      <c r="AB51" s="21"/>
    </row>
    <row r="52" spans="1:28">
      <c r="B52">
        <v>563</v>
      </c>
      <c r="C52">
        <v>60</v>
      </c>
      <c r="D52">
        <v>45</v>
      </c>
      <c r="E52">
        <v>40</v>
      </c>
      <c r="F52">
        <v>50</v>
      </c>
      <c r="G52">
        <v>30</v>
      </c>
      <c r="H52">
        <v>27</v>
      </c>
      <c r="I52">
        <v>22</v>
      </c>
      <c r="J52">
        <v>8938</v>
      </c>
      <c r="K52">
        <v>2.34</v>
      </c>
      <c r="L52">
        <v>1.75</v>
      </c>
      <c r="M52">
        <v>1.57</v>
      </c>
      <c r="N52">
        <v>1.95</v>
      </c>
      <c r="O52">
        <v>1.17</v>
      </c>
      <c r="P52">
        <v>1.05</v>
      </c>
      <c r="Q52">
        <v>0.88</v>
      </c>
      <c r="S52" s="34" t="s">
        <v>133</v>
      </c>
      <c r="T52" s="8">
        <f>(K62*9000)/J62</f>
        <v>2.2053909556694142</v>
      </c>
      <c r="U52" s="9">
        <f>(L62*9000)/J62</f>
        <v>1.7643127645355312</v>
      </c>
      <c r="V52" s="9">
        <f>(M62*9000)/J62</f>
        <v>1.5838716863443973</v>
      </c>
      <c r="W52" s="9">
        <f>(N62*9000)/J62</f>
        <v>1.8545333036310983</v>
      </c>
      <c r="X52" s="9">
        <f>(O62*9000)/J62</f>
        <v>1.2229895299621296</v>
      </c>
      <c r="Y52" s="9">
        <f>(P62*9000)/J62</f>
        <v>1.1026954778347071</v>
      </c>
      <c r="Z52" s="10">
        <f>(Q62*9000)/J62</f>
        <v>0.92225439964357314</v>
      </c>
      <c r="AA52" s="22">
        <f>(U52/W52)*100</f>
        <v>95.13513513513513</v>
      </c>
      <c r="AB52" s="28">
        <f>AVERAGE(AA52:AA53)</f>
        <v>100.65745520801701</v>
      </c>
    </row>
    <row r="53" spans="1:28" ht="15.75" thickBot="1">
      <c r="A53" t="s">
        <v>9</v>
      </c>
      <c r="B53" t="s">
        <v>56</v>
      </c>
      <c r="C53">
        <v>35</v>
      </c>
      <c r="D53" t="s">
        <v>57</v>
      </c>
      <c r="E53">
        <v>94</v>
      </c>
      <c r="F53" t="s">
        <v>42</v>
      </c>
      <c r="G53" t="s">
        <v>43</v>
      </c>
      <c r="S53" s="36"/>
      <c r="T53" s="13">
        <f>(K64*9000)/J64</f>
        <v>2.3937235699977744</v>
      </c>
      <c r="U53" s="14">
        <f>(L64*9000)/J64</f>
        <v>1.7827732027598486</v>
      </c>
      <c r="V53" s="14">
        <f>(M64*9000)/J64</f>
        <v>1.5624304473625641</v>
      </c>
      <c r="W53" s="14">
        <f>(N64*9000)/J64</f>
        <v>1.892944580458491</v>
      </c>
      <c r="X53" s="14">
        <f>(O64*9000)/J64</f>
        <v>1.2118851546850657</v>
      </c>
      <c r="Y53" s="14">
        <f>(P64*9000)/J64</f>
        <v>1.1017137769864234</v>
      </c>
      <c r="Z53" s="15">
        <f>(Q64*9000)/J64</f>
        <v>0.95148008012463836</v>
      </c>
      <c r="AA53" s="26">
        <f>(W53/U53)*100</f>
        <v>106.17977528089888</v>
      </c>
      <c r="AB53" s="27"/>
    </row>
    <row r="54" spans="1:28" ht="15.75" thickBot="1">
      <c r="B54">
        <v>570</v>
      </c>
      <c r="C54">
        <v>54</v>
      </c>
      <c r="D54">
        <v>41</v>
      </c>
      <c r="E54">
        <v>39</v>
      </c>
      <c r="F54">
        <v>48</v>
      </c>
      <c r="G54">
        <v>30</v>
      </c>
      <c r="H54">
        <v>27</v>
      </c>
      <c r="I54">
        <v>23</v>
      </c>
      <c r="J54">
        <v>9057</v>
      </c>
      <c r="K54">
        <v>2.14</v>
      </c>
      <c r="L54">
        <v>1.61</v>
      </c>
      <c r="M54">
        <v>1.53</v>
      </c>
      <c r="N54">
        <v>1.87</v>
      </c>
      <c r="O54">
        <v>1.17</v>
      </c>
      <c r="P54">
        <v>1.04</v>
      </c>
      <c r="Q54">
        <v>0.91</v>
      </c>
      <c r="T54" s="17"/>
      <c r="U54" s="18"/>
      <c r="V54" s="18"/>
      <c r="W54" s="18"/>
      <c r="X54" s="18"/>
      <c r="Y54" s="18"/>
      <c r="Z54" s="19"/>
      <c r="AA54" s="20"/>
      <c r="AB54" s="21"/>
    </row>
    <row r="55" spans="1:28">
      <c r="A55" t="s">
        <v>58</v>
      </c>
      <c r="S55" s="34" t="s">
        <v>134</v>
      </c>
      <c r="T55" s="8">
        <f>(K67*9000)/J67</f>
        <v>2.0986009327115256</v>
      </c>
      <c r="U55" s="9">
        <f>(L67*9000)/J67</f>
        <v>1.558960692871419</v>
      </c>
      <c r="V55" s="9">
        <f>(M67*9000)/J67</f>
        <v>1.4590273151232511</v>
      </c>
      <c r="W55" s="9">
        <f>(N67*9000)/J67</f>
        <v>1.7088607594936709</v>
      </c>
      <c r="X55" s="9">
        <f>(O67*9000)/J67</f>
        <v>1.1692205196535643</v>
      </c>
      <c r="Y55" s="9">
        <f>(P67*9000)/J67</f>
        <v>1.0393071285809461</v>
      </c>
      <c r="Z55" s="10">
        <f>(Q67*9000)/J67</f>
        <v>0.92938041305796137</v>
      </c>
      <c r="AA55" s="22"/>
      <c r="AB55" s="23"/>
    </row>
    <row r="56" spans="1:28">
      <c r="A56" t="s">
        <v>9</v>
      </c>
      <c r="B56" t="s">
        <v>56</v>
      </c>
      <c r="C56">
        <v>35</v>
      </c>
      <c r="D56" t="s">
        <v>59</v>
      </c>
      <c r="E56">
        <v>94</v>
      </c>
      <c r="S56" s="35"/>
      <c r="T56" s="11">
        <f>(K69*9000)/J69</f>
        <v>2.2595786486191463</v>
      </c>
      <c r="U56" s="6">
        <f>(L69*9000)/J69</f>
        <v>1.6897718589673616</v>
      </c>
      <c r="V56" s="6">
        <f>(M69*9000)/J69</f>
        <v>1.5129352690754285</v>
      </c>
      <c r="W56" s="6">
        <f>(N69*9000)/J69</f>
        <v>1.768365898919332</v>
      </c>
      <c r="X56" s="6">
        <f>(O69*9000)/J69</f>
        <v>1.1985591092675472</v>
      </c>
      <c r="Y56" s="6">
        <f>(P69*9000)/J69</f>
        <v>1.0806680493395917</v>
      </c>
      <c r="Z56" s="12">
        <f>(Q69*9000)/J69</f>
        <v>0.96277698941163625</v>
      </c>
      <c r="AA56" s="7">
        <f>(U56/W56)*100</f>
        <v>95.555555555555543</v>
      </c>
      <c r="AB56" s="24">
        <f>AVERAGE(AA56:AA57)</f>
        <v>104.58251150558843</v>
      </c>
    </row>
    <row r="57" spans="1:28">
      <c r="B57">
        <v>566</v>
      </c>
      <c r="C57">
        <v>58</v>
      </c>
      <c r="D57">
        <v>47</v>
      </c>
      <c r="E57">
        <v>41</v>
      </c>
      <c r="F57">
        <v>49</v>
      </c>
      <c r="G57">
        <v>30</v>
      </c>
      <c r="H57">
        <v>27</v>
      </c>
      <c r="I57">
        <v>22</v>
      </c>
      <c r="J57">
        <v>8990</v>
      </c>
      <c r="K57">
        <v>2.2799999999999998</v>
      </c>
      <c r="L57">
        <v>1.87</v>
      </c>
      <c r="M57">
        <v>1.63</v>
      </c>
      <c r="N57">
        <v>1.91</v>
      </c>
      <c r="O57">
        <v>1.19</v>
      </c>
      <c r="P57">
        <v>1.06</v>
      </c>
      <c r="Q57">
        <v>0.85</v>
      </c>
      <c r="S57" s="35"/>
      <c r="T57" s="11">
        <f>(K71*9000)/J71</f>
        <v>2.4273029966703663</v>
      </c>
      <c r="U57" s="6">
        <f>(L71*9000)/J71</f>
        <v>1.6881243063263041</v>
      </c>
      <c r="V57" s="6">
        <f>(M71*9000)/J71</f>
        <v>1.55826859045505</v>
      </c>
      <c r="W57" s="6">
        <f>(N71*9000)/J71</f>
        <v>1.9178690344062153</v>
      </c>
      <c r="X57" s="6">
        <f>(O71*9000)/J71</f>
        <v>1.2286348501664817</v>
      </c>
      <c r="Y57" s="6">
        <f>(P71*9000)/J71</f>
        <v>1.0887902330743617</v>
      </c>
      <c r="Z57" s="12">
        <f>(Q71*9000)/J71</f>
        <v>0.97891231964483905</v>
      </c>
      <c r="AA57" s="7">
        <f>(W57/U57)*100</f>
        <v>113.6094674556213</v>
      </c>
      <c r="AB57" s="25"/>
    </row>
    <row r="58" spans="1:28" ht="15.75" thickBot="1">
      <c r="A58" t="s">
        <v>9</v>
      </c>
      <c r="B58" t="s">
        <v>60</v>
      </c>
      <c r="C58">
        <v>35</v>
      </c>
      <c r="D58" t="s">
        <v>61</v>
      </c>
      <c r="E58">
        <v>95</v>
      </c>
      <c r="S58" s="36"/>
      <c r="T58" s="13">
        <f>(K73*9000)/J73</f>
        <v>2.3074361820199778</v>
      </c>
      <c r="U58" s="14">
        <f>(L73*9000)/J73</f>
        <v>1.8479467258601554</v>
      </c>
      <c r="V58" s="14">
        <f>(M73*9000)/J73</f>
        <v>1.7081021087680355</v>
      </c>
      <c r="W58" s="14">
        <f>(N73*9000)/J73</f>
        <v>1.9678135405105439</v>
      </c>
      <c r="X58" s="14">
        <f>(O73*9000)/J73</f>
        <v>1.3385127635960044</v>
      </c>
      <c r="Y58" s="14">
        <f>(P73*9000)/J73</f>
        <v>1.1687014428412874</v>
      </c>
      <c r="Z58" s="15">
        <f>(Q73*9000)/J73</f>
        <v>1.0088790233074363</v>
      </c>
      <c r="AA58" s="26"/>
      <c r="AB58" s="27"/>
    </row>
    <row r="59" spans="1:28" ht="15.75" thickBot="1">
      <c r="B59">
        <v>567</v>
      </c>
      <c r="C59">
        <v>61</v>
      </c>
      <c r="D59">
        <v>46</v>
      </c>
      <c r="E59">
        <v>41</v>
      </c>
      <c r="F59">
        <v>50</v>
      </c>
      <c r="G59">
        <v>30</v>
      </c>
      <c r="H59">
        <v>26</v>
      </c>
      <c r="I59">
        <v>22</v>
      </c>
      <c r="J59">
        <v>9002</v>
      </c>
      <c r="K59">
        <v>2.39</v>
      </c>
      <c r="L59">
        <v>1.82</v>
      </c>
      <c r="M59">
        <v>1.62</v>
      </c>
      <c r="N59">
        <v>1.96</v>
      </c>
      <c r="O59">
        <v>1.1599999999999999</v>
      </c>
      <c r="P59">
        <v>1.02</v>
      </c>
      <c r="Q59">
        <v>0.87</v>
      </c>
      <c r="T59" s="17"/>
      <c r="U59" s="18"/>
      <c r="V59" s="18"/>
      <c r="W59" s="18"/>
      <c r="X59" s="18"/>
      <c r="Y59" s="18"/>
      <c r="Z59" s="19"/>
      <c r="AA59" s="20"/>
      <c r="AB59" s="21"/>
    </row>
    <row r="60" spans="1:28">
      <c r="A60" t="s">
        <v>62</v>
      </c>
      <c r="S60" s="34" t="s">
        <v>135</v>
      </c>
      <c r="T60" s="8">
        <f>(K76*9000)/J76</f>
        <v>2.2253300514656522</v>
      </c>
      <c r="U60" s="9">
        <f>(L76*9000)/J76</f>
        <v>1.6513761467889909</v>
      </c>
      <c r="V60" s="9">
        <f>(M76*9000)/J76</f>
        <v>1.5506824793018572</v>
      </c>
      <c r="W60" s="9">
        <f>(N76*9000)/J76</f>
        <v>1.8326247482658313</v>
      </c>
      <c r="X60" s="9">
        <f>(O76*9000)/J76</f>
        <v>1.208324009845603</v>
      </c>
      <c r="Y60" s="9">
        <f>(P76*9000)/J76</f>
        <v>1.0774222421123294</v>
      </c>
      <c r="Z60" s="10">
        <f>(Q76*9000)/J76</f>
        <v>0.93645110763034234</v>
      </c>
      <c r="AA60" s="22"/>
      <c r="AB60" s="23"/>
    </row>
    <row r="61" spans="1:28">
      <c r="A61" t="s">
        <v>9</v>
      </c>
      <c r="B61" t="s">
        <v>63</v>
      </c>
      <c r="C61">
        <v>36</v>
      </c>
      <c r="D61" t="s">
        <v>64</v>
      </c>
      <c r="E61">
        <v>97</v>
      </c>
      <c r="S61" s="35"/>
      <c r="T61" s="11">
        <f>(K78*9000)/J78</f>
        <v>2.4927697441601784</v>
      </c>
      <c r="U61" s="6">
        <f>(L78*9000)/J78</f>
        <v>1.8420467185761957</v>
      </c>
      <c r="V61" s="6">
        <f>(M78*9000)/J78</f>
        <v>1.6318131256952166</v>
      </c>
      <c r="W61" s="6">
        <f>(N78*9000)/J78</f>
        <v>1.9621802002224693</v>
      </c>
      <c r="X61" s="6">
        <f>(O78*9000)/J78</f>
        <v>1.221357063403782</v>
      </c>
      <c r="Y61" s="6">
        <f>(P78*9000)/J78</f>
        <v>1.0812013348164626</v>
      </c>
      <c r="Z61" s="12">
        <f>(Q78*9000)/J78</f>
        <v>0.94104560622914346</v>
      </c>
      <c r="AA61" s="7">
        <f>(U61/W61)*100</f>
        <v>93.877551020408163</v>
      </c>
      <c r="AB61" s="24">
        <f>AVERAGE(AA61:AA62)</f>
        <v>106.35054021608644</v>
      </c>
    </row>
    <row r="62" spans="1:28">
      <c r="B62">
        <v>565</v>
      </c>
      <c r="C62">
        <v>56</v>
      </c>
      <c r="D62">
        <v>45</v>
      </c>
      <c r="E62">
        <v>40</v>
      </c>
      <c r="F62">
        <v>47</v>
      </c>
      <c r="G62">
        <v>31</v>
      </c>
      <c r="H62">
        <v>28</v>
      </c>
      <c r="I62">
        <v>23</v>
      </c>
      <c r="J62">
        <v>8978</v>
      </c>
      <c r="K62">
        <v>2.2000000000000002</v>
      </c>
      <c r="L62">
        <v>1.76</v>
      </c>
      <c r="M62">
        <v>1.58</v>
      </c>
      <c r="N62">
        <v>1.85</v>
      </c>
      <c r="O62">
        <v>1.22</v>
      </c>
      <c r="P62">
        <v>1.1000000000000001</v>
      </c>
      <c r="Q62">
        <v>0.92</v>
      </c>
      <c r="S62" s="35"/>
      <c r="T62" s="11">
        <f>(K80*9000)/J80</f>
        <v>2.473142598665611</v>
      </c>
      <c r="U62" s="6">
        <f>(L80*9000)/J80</f>
        <v>1.7301820649100983</v>
      </c>
      <c r="V62" s="6">
        <f>(M80*9000)/J80</f>
        <v>1.5978740246522674</v>
      </c>
      <c r="W62" s="6">
        <f>(N80*9000)/J80</f>
        <v>2.0558633947755287</v>
      </c>
      <c r="X62" s="6">
        <f>(O80*9000)/J80</f>
        <v>1.2823702363451317</v>
      </c>
      <c r="Y62" s="6">
        <f>(P80*9000)/J80</f>
        <v>1.0991744882958272</v>
      </c>
      <c r="Z62" s="12">
        <f>(Q80*9000)/J80</f>
        <v>0.95668890647970151</v>
      </c>
      <c r="AA62" s="7">
        <f>(W62/U62)*100</f>
        <v>118.82352941176471</v>
      </c>
      <c r="AB62" s="25"/>
    </row>
    <row r="63" spans="1:28" ht="15.75" thickBot="1">
      <c r="A63" t="s">
        <v>9</v>
      </c>
      <c r="B63" t="s">
        <v>65</v>
      </c>
      <c r="C63">
        <v>37</v>
      </c>
      <c r="D63" t="s">
        <v>66</v>
      </c>
      <c r="E63">
        <v>98</v>
      </c>
      <c r="S63" s="36"/>
      <c r="T63" s="13">
        <f>(K82*9000)/J82</f>
        <v>2.1724137931034484</v>
      </c>
      <c r="U63" s="14">
        <f>(L82*9000)/J82</f>
        <v>1.6618464961067854</v>
      </c>
      <c r="V63" s="14">
        <f>(M82*9000)/J82</f>
        <v>1.5317018909899889</v>
      </c>
      <c r="W63" s="14">
        <f>(N82*9000)/J82</f>
        <v>1.8220244716351501</v>
      </c>
      <c r="X63" s="14">
        <f>(O82*9000)/J82</f>
        <v>1.2113459399332591</v>
      </c>
      <c r="Y63" s="14">
        <f>(P82*9000)/J82</f>
        <v>1.061179087875417</v>
      </c>
      <c r="Z63" s="15">
        <f>(Q82*9000)/J82</f>
        <v>0.92102335928809786</v>
      </c>
      <c r="AA63" s="26"/>
      <c r="AB63" s="27"/>
    </row>
    <row r="64" spans="1:28" ht="15.75" thickBot="1">
      <c r="B64">
        <v>566</v>
      </c>
      <c r="C64">
        <v>61</v>
      </c>
      <c r="D64">
        <v>45</v>
      </c>
      <c r="E64">
        <v>40</v>
      </c>
      <c r="F64">
        <v>48</v>
      </c>
      <c r="G64">
        <v>31</v>
      </c>
      <c r="H64">
        <v>28</v>
      </c>
      <c r="I64">
        <v>24</v>
      </c>
      <c r="J64">
        <v>8986</v>
      </c>
      <c r="K64">
        <v>2.39</v>
      </c>
      <c r="L64">
        <v>1.78</v>
      </c>
      <c r="M64">
        <v>1.56</v>
      </c>
      <c r="N64">
        <v>1.89</v>
      </c>
      <c r="O64">
        <v>1.21</v>
      </c>
      <c r="P64">
        <v>1.1000000000000001</v>
      </c>
      <c r="Q64">
        <v>0.95</v>
      </c>
      <c r="T64" s="17"/>
      <c r="U64" s="18"/>
      <c r="V64" s="18"/>
      <c r="W64" s="18"/>
      <c r="X64" s="18"/>
      <c r="Y64" s="18"/>
      <c r="Z64" s="19"/>
      <c r="AA64" s="20"/>
      <c r="AB64" s="21"/>
    </row>
    <row r="65" spans="1:28">
      <c r="A65" t="s">
        <v>67</v>
      </c>
      <c r="S65" s="34" t="s">
        <v>136</v>
      </c>
      <c r="T65" s="8">
        <f>(K85*9000)/J85</f>
        <v>2.4294230120346416</v>
      </c>
      <c r="U65" s="9">
        <f>(L85*9000)/J85</f>
        <v>1.771454279608593</v>
      </c>
      <c r="V65" s="9">
        <f>(M85*9000)/J85</f>
        <v>1.5791249578225171</v>
      </c>
      <c r="W65" s="9">
        <f>(N85*9000)/J85</f>
        <v>1.9030480260938027</v>
      </c>
      <c r="X65" s="9">
        <f>(O85*9000)/J85</f>
        <v>1.2349566977842763</v>
      </c>
      <c r="Y65" s="9">
        <f>(P85*9000)/J85</f>
        <v>1.0932403554155887</v>
      </c>
      <c r="Z65" s="10">
        <f>(Q85*9000)/J85</f>
        <v>0.96164660893037901</v>
      </c>
      <c r="AA65" s="22">
        <f>(U65/W65)*100</f>
        <v>93.085106382978722</v>
      </c>
      <c r="AB65" s="28">
        <f>AVERAGE(AA65:AA66)</f>
        <v>101.14025434091465</v>
      </c>
    </row>
    <row r="66" spans="1:28" ht="15.75" thickBot="1">
      <c r="A66" t="s">
        <v>9</v>
      </c>
      <c r="B66" t="s">
        <v>68</v>
      </c>
      <c r="C66">
        <v>37</v>
      </c>
      <c r="D66" t="s">
        <v>69</v>
      </c>
      <c r="E66">
        <v>99</v>
      </c>
      <c r="S66" s="36"/>
      <c r="T66" s="13">
        <f>(K88*9000)/J88</f>
        <v>2.1298844248761695</v>
      </c>
      <c r="U66" s="14">
        <f>(L88*9000)/J88</f>
        <v>1.7237204182718768</v>
      </c>
      <c r="V66" s="14">
        <f>(M88*9000)/J88</f>
        <v>1.5255916345624656</v>
      </c>
      <c r="W66" s="14">
        <f>(N88*9000)/J88</f>
        <v>1.8822234452394055</v>
      </c>
      <c r="X66" s="14">
        <f>(O88*9000)/J88</f>
        <v>1.1986791414419373</v>
      </c>
      <c r="Y66" s="14">
        <f>(P88*9000)/J88</f>
        <v>1.050082553659879</v>
      </c>
      <c r="Z66" s="15">
        <f>(Q88*9000)/J88</f>
        <v>0.87176664832140893</v>
      </c>
      <c r="AA66" s="26">
        <f>(W66/U66)*100</f>
        <v>109.19540229885057</v>
      </c>
      <c r="AB66" s="27"/>
    </row>
    <row r="67" spans="1:28" ht="15.75" thickBot="1">
      <c r="B67">
        <v>567</v>
      </c>
      <c r="C67">
        <v>53</v>
      </c>
      <c r="D67">
        <v>40</v>
      </c>
      <c r="E67">
        <v>37</v>
      </c>
      <c r="F67">
        <v>44</v>
      </c>
      <c r="G67">
        <v>30</v>
      </c>
      <c r="H67">
        <v>26</v>
      </c>
      <c r="I67">
        <v>24</v>
      </c>
      <c r="J67">
        <v>9006</v>
      </c>
      <c r="K67">
        <v>2.1</v>
      </c>
      <c r="L67">
        <v>1.56</v>
      </c>
      <c r="M67">
        <v>1.46</v>
      </c>
      <c r="N67">
        <v>1.71</v>
      </c>
      <c r="O67">
        <v>1.17</v>
      </c>
      <c r="P67">
        <v>1.04</v>
      </c>
      <c r="Q67">
        <v>0.93</v>
      </c>
      <c r="T67" s="17"/>
      <c r="U67" s="18"/>
      <c r="V67" s="18"/>
      <c r="W67" s="18"/>
      <c r="X67" s="18"/>
      <c r="Y67" s="18"/>
      <c r="Z67" s="19"/>
      <c r="AA67" s="20"/>
      <c r="AB67" s="21"/>
    </row>
    <row r="68" spans="1:28">
      <c r="A68" t="s">
        <v>9</v>
      </c>
      <c r="B68" t="s">
        <v>70</v>
      </c>
      <c r="C68">
        <v>37</v>
      </c>
      <c r="D68" t="s">
        <v>71</v>
      </c>
      <c r="E68">
        <v>99</v>
      </c>
      <c r="S68" s="34" t="s">
        <v>137</v>
      </c>
      <c r="T68" s="8">
        <f>(K91*9000)/J91</f>
        <v>2.4118616144975289</v>
      </c>
      <c r="U68" s="9">
        <f>(L91*9000)/J91</f>
        <v>1.8780889621087316</v>
      </c>
      <c r="V68" s="9">
        <f>(M91*9000)/J91</f>
        <v>1.7397034596375618</v>
      </c>
      <c r="W68" s="9">
        <f>(N91*9000)/J91</f>
        <v>2.0560131795716639</v>
      </c>
      <c r="X68" s="9">
        <f>(O91*9000)/J91</f>
        <v>1.3245469522240527</v>
      </c>
      <c r="Y68" s="9">
        <f>(P91*9000)/J91</f>
        <v>1.1565074135090609</v>
      </c>
      <c r="Z68" s="10">
        <f>(Q91*9000)/J91</f>
        <v>0.96869851729818779</v>
      </c>
      <c r="AA68" s="22"/>
      <c r="AB68" s="23"/>
    </row>
    <row r="69" spans="1:28">
      <c r="B69">
        <v>577</v>
      </c>
      <c r="C69">
        <v>58</v>
      </c>
      <c r="D69">
        <v>44</v>
      </c>
      <c r="E69">
        <v>39</v>
      </c>
      <c r="F69">
        <v>46</v>
      </c>
      <c r="G69">
        <v>31</v>
      </c>
      <c r="H69">
        <v>28</v>
      </c>
      <c r="I69">
        <v>25</v>
      </c>
      <c r="J69">
        <v>9161</v>
      </c>
      <c r="K69">
        <v>2.2999999999999998</v>
      </c>
      <c r="L69">
        <v>1.72</v>
      </c>
      <c r="M69">
        <v>1.54</v>
      </c>
      <c r="N69">
        <v>1.8</v>
      </c>
      <c r="O69">
        <v>1.22</v>
      </c>
      <c r="P69">
        <v>1.1000000000000001</v>
      </c>
      <c r="Q69">
        <v>0.98</v>
      </c>
      <c r="S69" s="35"/>
      <c r="T69" s="11">
        <f>(K93*9000)/J93</f>
        <v>2.6317545030020013</v>
      </c>
      <c r="U69" s="6">
        <f>(L93*9000)/J93</f>
        <v>2.0413609072715144</v>
      </c>
      <c r="V69" s="6">
        <f>(M93*9000)/J93</f>
        <v>1.8312208138759172</v>
      </c>
      <c r="W69" s="6">
        <f>(N93*9000)/J93</f>
        <v>2.151434289526351</v>
      </c>
      <c r="X69" s="6">
        <f>(O93*9000)/J93</f>
        <v>1.3809206137424948</v>
      </c>
      <c r="Y69" s="6">
        <f>(P93*9000)/J93</f>
        <v>1.1507671781187458</v>
      </c>
      <c r="Z69" s="12">
        <f>(Q93*9000)/J93</f>
        <v>1.0106737825216812</v>
      </c>
      <c r="AA69" s="7">
        <f>(U69/W69)*100</f>
        <v>94.883720930232556</v>
      </c>
      <c r="AB69" s="24">
        <f>AVERAGE(AA69:AA70)</f>
        <v>102.70501835985313</v>
      </c>
    </row>
    <row r="70" spans="1:28" ht="15.75" thickBot="1">
      <c r="A70" t="s">
        <v>9</v>
      </c>
      <c r="B70" t="s">
        <v>70</v>
      </c>
      <c r="C70">
        <v>37</v>
      </c>
      <c r="D70" t="s">
        <v>72</v>
      </c>
      <c r="E70">
        <v>98</v>
      </c>
      <c r="S70" s="36"/>
      <c r="T70" s="13">
        <f>(K95*9000)/J95</f>
        <v>2.4837988826815645</v>
      </c>
      <c r="U70" s="14">
        <f>(L95*9000)/J95</f>
        <v>1.9106145251396649</v>
      </c>
      <c r="V70" s="14">
        <f>(M95*9000)/J95</f>
        <v>1.7698324022346368</v>
      </c>
      <c r="W70" s="14">
        <f>(N95*9000)/J95</f>
        <v>2.1117318435754191</v>
      </c>
      <c r="X70" s="14">
        <f>(O95*9000)/J95</f>
        <v>1.3273743016759776</v>
      </c>
      <c r="Y70" s="14">
        <f>(P95*9000)/J95</f>
        <v>1.1363128491620109</v>
      </c>
      <c r="Z70" s="15">
        <f>(Q95*9000)/J95</f>
        <v>0.98547486033519549</v>
      </c>
      <c r="AA70" s="26">
        <f>(W70/U70)*100</f>
        <v>110.5263157894737</v>
      </c>
      <c r="AB70" s="27"/>
    </row>
    <row r="71" spans="1:28" ht="15.75" thickBot="1">
      <c r="B71">
        <v>567</v>
      </c>
      <c r="C71">
        <v>62</v>
      </c>
      <c r="D71">
        <v>43</v>
      </c>
      <c r="E71">
        <v>40</v>
      </c>
      <c r="F71">
        <v>49</v>
      </c>
      <c r="G71">
        <v>31</v>
      </c>
      <c r="H71">
        <v>28</v>
      </c>
      <c r="I71">
        <v>25</v>
      </c>
      <c r="J71">
        <v>9010</v>
      </c>
      <c r="K71">
        <v>2.4300000000000002</v>
      </c>
      <c r="L71">
        <v>1.69</v>
      </c>
      <c r="M71">
        <v>1.56</v>
      </c>
      <c r="N71">
        <v>1.92</v>
      </c>
      <c r="O71">
        <v>1.23</v>
      </c>
      <c r="P71">
        <v>1.0900000000000001</v>
      </c>
      <c r="Q71">
        <v>0.98</v>
      </c>
      <c r="T71" s="17"/>
      <c r="U71" s="18"/>
      <c r="V71" s="18"/>
      <c r="W71" s="18"/>
      <c r="X71" s="18"/>
      <c r="Y71" s="18"/>
      <c r="Z71" s="19"/>
      <c r="AA71" s="20"/>
      <c r="AB71" s="21"/>
    </row>
    <row r="72" spans="1:28">
      <c r="A72" t="s">
        <v>9</v>
      </c>
      <c r="B72" t="s">
        <v>73</v>
      </c>
      <c r="C72">
        <v>36</v>
      </c>
      <c r="D72" t="s">
        <v>74</v>
      </c>
      <c r="E72">
        <v>97</v>
      </c>
      <c r="S72" s="34" t="s">
        <v>138</v>
      </c>
      <c r="T72" s="8">
        <f>(K98*9000)/J98</f>
        <v>2.4152256905456997</v>
      </c>
      <c r="U72" s="9">
        <f>(L98*9000)/J98</f>
        <v>1.7987873343813159</v>
      </c>
      <c r="V72" s="9">
        <f>(M98*9000)/J98</f>
        <v>1.6472041320458115</v>
      </c>
      <c r="W72" s="9">
        <f>(N98*9000)/J98</f>
        <v>1.9907927240062879</v>
      </c>
      <c r="X72" s="9">
        <f>(O98*9000)/J98</f>
        <v>1.3036155400853358</v>
      </c>
      <c r="Y72" s="9">
        <f>(P98*9000)/J98</f>
        <v>1.1722434313945655</v>
      </c>
      <c r="Z72" s="10">
        <f>(Q98*9000)/J98</f>
        <v>0.99034358859196048</v>
      </c>
      <c r="AA72" s="22"/>
      <c r="AB72" s="23"/>
    </row>
    <row r="73" spans="1:28">
      <c r="B73">
        <v>567</v>
      </c>
      <c r="C73">
        <v>59</v>
      </c>
      <c r="D73">
        <v>47</v>
      </c>
      <c r="E73">
        <v>43</v>
      </c>
      <c r="F73">
        <v>50</v>
      </c>
      <c r="G73">
        <v>34</v>
      </c>
      <c r="H73">
        <v>30</v>
      </c>
      <c r="I73">
        <v>26</v>
      </c>
      <c r="J73">
        <v>9010</v>
      </c>
      <c r="K73">
        <v>2.31</v>
      </c>
      <c r="L73">
        <v>1.85</v>
      </c>
      <c r="M73">
        <v>1.71</v>
      </c>
      <c r="N73">
        <v>1.97</v>
      </c>
      <c r="O73">
        <v>1.34</v>
      </c>
      <c r="P73">
        <v>1.17</v>
      </c>
      <c r="Q73">
        <v>1.01</v>
      </c>
      <c r="S73" s="35"/>
      <c r="T73" s="11">
        <f>(K100*9000)/J100</f>
        <v>2.3736924104162029</v>
      </c>
      <c r="U73" s="6">
        <f>(L100*9000)/J100</f>
        <v>1.8528822612953484</v>
      </c>
      <c r="V73" s="6">
        <f>(M100*9000)/J100</f>
        <v>1.6726018250612062</v>
      </c>
      <c r="W73" s="6">
        <f>(N100*9000)/J100</f>
        <v>1.983084798575562</v>
      </c>
      <c r="X73" s="6">
        <f>(O100*9000)/J100</f>
        <v>1.3020253728021367</v>
      </c>
      <c r="Y73" s="6">
        <f>(P100*9000)/J100</f>
        <v>1.1818384153127086</v>
      </c>
      <c r="Z73" s="12">
        <f>(Q100*9000)/J100</f>
        <v>0.93144892054306694</v>
      </c>
      <c r="AA73" s="7">
        <f>(U73/W73)*100</f>
        <v>93.434343434343432</v>
      </c>
      <c r="AB73" s="24">
        <f>AVERAGE(AA73:AA74)</f>
        <v>101.58203658203658</v>
      </c>
    </row>
    <row r="74" spans="1:28" ht="15.75" thickBot="1">
      <c r="A74" t="s">
        <v>75</v>
      </c>
      <c r="S74" s="36"/>
      <c r="T74" s="13">
        <f>(K102*9000)/J102</f>
        <v>2.371581054036024</v>
      </c>
      <c r="U74" s="14">
        <f>(L102*9000)/J102</f>
        <v>1.8512341561040693</v>
      </c>
      <c r="V74" s="14">
        <f>(M102*9000)/J102</f>
        <v>1.7011340893929285</v>
      </c>
      <c r="W74" s="14">
        <f>(N102*9000)/J102</f>
        <v>2.0313542361574384</v>
      </c>
      <c r="X74" s="14">
        <f>(O102*9000)/J102</f>
        <v>1.3709139426284191</v>
      </c>
      <c r="Y74" s="14">
        <f>(P102*9000)/J102</f>
        <v>1.2008005336891261</v>
      </c>
      <c r="Z74" s="15">
        <f>(Q102*9000)/J102</f>
        <v>1.0607071380920614</v>
      </c>
      <c r="AA74" s="26">
        <f>(W74/U74)*100</f>
        <v>109.72972972972974</v>
      </c>
      <c r="AB74" s="27"/>
    </row>
    <row r="75" spans="1:28" ht="15.75" thickBot="1">
      <c r="A75" t="s">
        <v>9</v>
      </c>
      <c r="B75" t="s">
        <v>76</v>
      </c>
      <c r="C75">
        <v>36</v>
      </c>
      <c r="D75" t="s">
        <v>77</v>
      </c>
      <c r="E75">
        <v>96</v>
      </c>
      <c r="T75" s="17"/>
      <c r="U75" s="18"/>
      <c r="V75" s="18"/>
      <c r="W75" s="18"/>
      <c r="X75" s="18"/>
      <c r="Y75" s="18"/>
      <c r="Z75" s="19"/>
      <c r="AA75" s="20"/>
      <c r="AB75" s="21"/>
    </row>
    <row r="76" spans="1:28" ht="15.75" thickBot="1">
      <c r="B76">
        <v>563</v>
      </c>
      <c r="C76">
        <v>56</v>
      </c>
      <c r="D76">
        <v>42</v>
      </c>
      <c r="E76">
        <v>39</v>
      </c>
      <c r="F76">
        <v>46</v>
      </c>
      <c r="G76">
        <v>30</v>
      </c>
      <c r="H76">
        <v>27</v>
      </c>
      <c r="I76">
        <v>24</v>
      </c>
      <c r="J76">
        <v>8938</v>
      </c>
      <c r="K76">
        <v>2.21</v>
      </c>
      <c r="L76">
        <v>1.64</v>
      </c>
      <c r="M76">
        <v>1.54</v>
      </c>
      <c r="N76">
        <v>1.82</v>
      </c>
      <c r="O76">
        <v>1.2</v>
      </c>
      <c r="P76">
        <v>1.07</v>
      </c>
      <c r="Q76">
        <v>0.93</v>
      </c>
      <c r="S76" s="16" t="s">
        <v>139</v>
      </c>
      <c r="T76" s="29">
        <f>(K105*9000)/J105</f>
        <v>2.6824879091215834</v>
      </c>
      <c r="U76" s="30">
        <f>(L105*9000)/J105</f>
        <v>2.1459903272972669</v>
      </c>
      <c r="V76" s="30">
        <f>(M105*9000)/J105</f>
        <v>1.9536610055111912</v>
      </c>
      <c r="W76" s="30">
        <f>(N105*9000)/J105</f>
        <v>2.2269710943650884</v>
      </c>
      <c r="X76" s="30">
        <f>(O105*9000)/J105</f>
        <v>1.4778989989877405</v>
      </c>
      <c r="Y76" s="30">
        <f>(P105*9000)/J105</f>
        <v>1.3159374648520976</v>
      </c>
      <c r="Z76" s="31">
        <f>(Q105*9000)/J105</f>
        <v>1.1438533348329769</v>
      </c>
      <c r="AA76" s="32"/>
      <c r="AB76" s="33"/>
    </row>
    <row r="77" spans="1:28" ht="15.75" thickBot="1">
      <c r="A77" t="s">
        <v>9</v>
      </c>
      <c r="B77" t="s">
        <v>78</v>
      </c>
      <c r="C77">
        <v>36</v>
      </c>
      <c r="D77" t="s">
        <v>79</v>
      </c>
      <c r="E77">
        <v>97</v>
      </c>
      <c r="T77" s="17"/>
      <c r="U77" s="18"/>
      <c r="V77" s="18"/>
      <c r="W77" s="18"/>
      <c r="X77" s="18"/>
      <c r="Y77" s="18"/>
      <c r="Z77" s="19"/>
      <c r="AA77" s="20"/>
      <c r="AB77" s="21"/>
    </row>
    <row r="78" spans="1:28">
      <c r="B78">
        <v>566</v>
      </c>
      <c r="C78">
        <v>63</v>
      </c>
      <c r="D78">
        <v>47</v>
      </c>
      <c r="E78">
        <v>41</v>
      </c>
      <c r="F78">
        <v>50</v>
      </c>
      <c r="G78">
        <v>31</v>
      </c>
      <c r="H78">
        <v>28</v>
      </c>
      <c r="I78">
        <v>24</v>
      </c>
      <c r="J78">
        <v>8990</v>
      </c>
      <c r="K78">
        <v>2.4900000000000002</v>
      </c>
      <c r="L78">
        <v>1.84</v>
      </c>
      <c r="M78">
        <v>1.63</v>
      </c>
      <c r="N78">
        <v>1.96</v>
      </c>
      <c r="O78">
        <v>1.22</v>
      </c>
      <c r="P78">
        <v>1.08</v>
      </c>
      <c r="Q78">
        <v>0.94</v>
      </c>
      <c r="S78" s="34" t="s">
        <v>140</v>
      </c>
      <c r="T78" s="8">
        <f>(K108*9000)/J108</f>
        <v>2.1753794266441822</v>
      </c>
      <c r="U78" s="9">
        <f>(L108*9000)/J108</f>
        <v>1.6492411467116355</v>
      </c>
      <c r="V78" s="9">
        <f>(M108*9000)/J108</f>
        <v>1.4974704890387858</v>
      </c>
      <c r="W78" s="9">
        <f>(N108*9000)/J108</f>
        <v>1.7706576728499157</v>
      </c>
      <c r="X78" s="9">
        <f>(O108*9000)/J108</f>
        <v>1.1534569983136593</v>
      </c>
      <c r="Y78" s="9">
        <f>(P108*9000)/J108</f>
        <v>1.0118043844856661</v>
      </c>
      <c r="Z78" s="10">
        <f>(Q108*9000)/J108</f>
        <v>0.8397976391231029</v>
      </c>
      <c r="AA78" s="22">
        <f>(U78/W78)*100</f>
        <v>93.142857142857125</v>
      </c>
      <c r="AB78" s="28">
        <f>AVERAGE(AA78:AA79)</f>
        <v>99.980519480519462</v>
      </c>
    </row>
    <row r="79" spans="1:28" ht="15.75" thickBot="1">
      <c r="A79" t="s">
        <v>9</v>
      </c>
      <c r="B79" t="s">
        <v>80</v>
      </c>
      <c r="C79">
        <v>36</v>
      </c>
      <c r="D79" t="s">
        <v>81</v>
      </c>
      <c r="E79">
        <v>97</v>
      </c>
      <c r="S79" s="36"/>
      <c r="T79" s="13">
        <f>(K110*9000)/J110</f>
        <v>2.1817578038521144</v>
      </c>
      <c r="U79" s="14">
        <f>(L110*9000)/J110</f>
        <v>1.7533761346026124</v>
      </c>
      <c r="V79" s="14">
        <f>(M110*9000)/J110</f>
        <v>1.5640912109807394</v>
      </c>
      <c r="W79" s="14">
        <f>(N110*9000)/J110</f>
        <v>1.8729245074164269</v>
      </c>
      <c r="X79" s="14">
        <f>(O110*9000)/J110</f>
        <v>1.1157848129289354</v>
      </c>
      <c r="Y79" s="14">
        <f>(P110*9000)/J110</f>
        <v>0.93646225370821345</v>
      </c>
      <c r="Z79" s="15">
        <f>(Q110*9000)/J110</f>
        <v>0.81691388089439898</v>
      </c>
      <c r="AA79" s="26">
        <f>(W79/U79)*100</f>
        <v>106.81818181818181</v>
      </c>
      <c r="AB79" s="27"/>
    </row>
    <row r="80" spans="1:28" ht="15.75" thickBot="1">
      <c r="B80">
        <v>557</v>
      </c>
      <c r="C80">
        <v>62</v>
      </c>
      <c r="D80">
        <v>43</v>
      </c>
      <c r="E80">
        <v>40</v>
      </c>
      <c r="F80">
        <v>51</v>
      </c>
      <c r="G80">
        <v>32</v>
      </c>
      <c r="H80">
        <v>28</v>
      </c>
      <c r="I80">
        <v>24</v>
      </c>
      <c r="J80">
        <v>8843</v>
      </c>
      <c r="K80">
        <v>2.4300000000000002</v>
      </c>
      <c r="L80">
        <v>1.7</v>
      </c>
      <c r="M80">
        <v>1.57</v>
      </c>
      <c r="N80">
        <v>2.02</v>
      </c>
      <c r="O80">
        <v>1.26</v>
      </c>
      <c r="P80">
        <v>1.08</v>
      </c>
      <c r="Q80">
        <v>0.94</v>
      </c>
      <c r="T80" s="17"/>
      <c r="U80" s="18"/>
      <c r="V80" s="18"/>
      <c r="W80" s="18"/>
      <c r="X80" s="18"/>
      <c r="Y80" s="18"/>
      <c r="Z80" s="19"/>
      <c r="AA80" s="20"/>
      <c r="AB80" s="21"/>
    </row>
    <row r="81" spans="1:28">
      <c r="A81" t="s">
        <v>9</v>
      </c>
      <c r="B81" t="s">
        <v>82</v>
      </c>
      <c r="C81">
        <v>36</v>
      </c>
      <c r="D81" t="s">
        <v>83</v>
      </c>
      <c r="E81">
        <v>97</v>
      </c>
      <c r="S81" s="34" t="s">
        <v>141</v>
      </c>
      <c r="T81" s="8">
        <f>(K113*9000)/J113</f>
        <v>2.2391084093211755</v>
      </c>
      <c r="U81" s="9">
        <f>(L113*9000)/J113</f>
        <v>1.5906788247213779</v>
      </c>
      <c r="V81" s="9">
        <f>(M113*9000)/J113</f>
        <v>1.4184397163120568</v>
      </c>
      <c r="W81" s="9">
        <f>(N113*9000)/J113</f>
        <v>1.7325227963525835</v>
      </c>
      <c r="X81" s="9">
        <f>(O113*9000)/J113</f>
        <v>1.0739614994934144</v>
      </c>
      <c r="Y81" s="9">
        <f>(P113*9000)/J113</f>
        <v>0.91185410334346506</v>
      </c>
      <c r="Z81" s="10">
        <f>(Q113*9000)/J113</f>
        <v>0.78014184397163122</v>
      </c>
      <c r="AA81" s="22">
        <f>(U81/W81)*100</f>
        <v>91.812865497076018</v>
      </c>
      <c r="AB81" s="28">
        <f>AVERAGE(AA81:AA82)</f>
        <v>103.04928989139515</v>
      </c>
    </row>
    <row r="82" spans="1:28">
      <c r="B82">
        <v>566</v>
      </c>
      <c r="C82">
        <v>55</v>
      </c>
      <c r="D82">
        <v>42</v>
      </c>
      <c r="E82">
        <v>39</v>
      </c>
      <c r="F82">
        <v>46</v>
      </c>
      <c r="G82">
        <v>31</v>
      </c>
      <c r="H82">
        <v>27</v>
      </c>
      <c r="I82">
        <v>23</v>
      </c>
      <c r="J82">
        <v>8990</v>
      </c>
      <c r="K82">
        <v>2.17</v>
      </c>
      <c r="L82">
        <v>1.66</v>
      </c>
      <c r="M82">
        <v>1.53</v>
      </c>
      <c r="N82">
        <v>1.82</v>
      </c>
      <c r="O82">
        <v>1.21</v>
      </c>
      <c r="P82">
        <v>1.06</v>
      </c>
      <c r="Q82">
        <v>0.92</v>
      </c>
      <c r="S82" s="35"/>
      <c r="T82" s="11">
        <f>(K115*9000)/J115</f>
        <v>2.2085265181499492</v>
      </c>
      <c r="U82" s="6">
        <f>(L115*9000)/J115</f>
        <v>1.5673413999773833</v>
      </c>
      <c r="V82" s="6">
        <f>(M115*9000)/J115</f>
        <v>1.4146782766029629</v>
      </c>
      <c r="W82" s="6">
        <f>(N115*9000)/J115</f>
        <v>1.7912473142598666</v>
      </c>
      <c r="X82" s="6">
        <f>(O115*9000)/J115</f>
        <v>1.0686418636209432</v>
      </c>
      <c r="Y82" s="6">
        <f>(P115*9000)/J115</f>
        <v>0.90580119868822795</v>
      </c>
      <c r="Z82" s="12">
        <f>(Q115*9000)/J115</f>
        <v>0.76331561687210225</v>
      </c>
      <c r="AA82" s="7">
        <f>(W82/U82)*100</f>
        <v>114.28571428571428</v>
      </c>
      <c r="AB82" s="25"/>
    </row>
    <row r="83" spans="1:28" ht="15.75" thickBot="1">
      <c r="A83" t="s">
        <v>84</v>
      </c>
      <c r="S83" s="36"/>
      <c r="T83" s="13">
        <f>(K117*9000)/J117</f>
        <v>2.1322703795194249</v>
      </c>
      <c r="U83" s="14">
        <f>(L117*9000)/J117</f>
        <v>1.6674152256905457</v>
      </c>
      <c r="V83" s="14">
        <f>(M117*9000)/J117</f>
        <v>1.4855153828879406</v>
      </c>
      <c r="W83" s="14">
        <f>(N117*9000)/J117</f>
        <v>1.7785762407365822</v>
      </c>
      <c r="X83" s="14">
        <f>(O117*9000)/J117</f>
        <v>1.081293509993263</v>
      </c>
      <c r="Y83" s="14">
        <f>(P117*9000)/J117</f>
        <v>0.90949921401302491</v>
      </c>
      <c r="Z83" s="15">
        <f>(Q117*9000)/J117</f>
        <v>0.83876038625645633</v>
      </c>
      <c r="AA83" s="26"/>
      <c r="AB83" s="27"/>
    </row>
    <row r="84" spans="1:28">
      <c r="A84" t="s">
        <v>9</v>
      </c>
      <c r="B84" t="s">
        <v>85</v>
      </c>
      <c r="C84">
        <v>36</v>
      </c>
      <c r="D84" t="s">
        <v>86</v>
      </c>
      <c r="E84">
        <v>97</v>
      </c>
    </row>
    <row r="85" spans="1:28">
      <c r="B85">
        <v>560</v>
      </c>
      <c r="C85">
        <v>61</v>
      </c>
      <c r="D85">
        <v>44</v>
      </c>
      <c r="E85">
        <v>40</v>
      </c>
      <c r="F85">
        <v>48</v>
      </c>
      <c r="G85">
        <v>31</v>
      </c>
      <c r="H85">
        <v>27</v>
      </c>
      <c r="I85">
        <v>24</v>
      </c>
      <c r="J85">
        <v>8891</v>
      </c>
      <c r="K85">
        <v>2.4</v>
      </c>
      <c r="L85">
        <v>1.75</v>
      </c>
      <c r="M85">
        <v>1.56</v>
      </c>
      <c r="N85">
        <v>1.88</v>
      </c>
      <c r="O85">
        <v>1.22</v>
      </c>
      <c r="P85">
        <v>1.08</v>
      </c>
      <c r="Q85">
        <v>0.95</v>
      </c>
    </row>
    <row r="86" spans="1:28">
      <c r="A86" t="s">
        <v>87</v>
      </c>
    </row>
    <row r="87" spans="1:28">
      <c r="A87" t="s">
        <v>9</v>
      </c>
      <c r="B87" t="s">
        <v>88</v>
      </c>
      <c r="C87">
        <v>38</v>
      </c>
      <c r="D87" t="s">
        <v>89</v>
      </c>
      <c r="E87">
        <v>99</v>
      </c>
    </row>
    <row r="88" spans="1:28">
      <c r="B88">
        <v>572</v>
      </c>
      <c r="C88">
        <v>55</v>
      </c>
      <c r="D88">
        <v>44</v>
      </c>
      <c r="E88">
        <v>39</v>
      </c>
      <c r="F88">
        <v>48</v>
      </c>
      <c r="G88">
        <v>31</v>
      </c>
      <c r="H88">
        <v>27</v>
      </c>
      <c r="I88">
        <v>22</v>
      </c>
      <c r="J88">
        <v>9085</v>
      </c>
      <c r="K88">
        <v>2.15</v>
      </c>
      <c r="L88">
        <v>1.74</v>
      </c>
      <c r="M88">
        <v>1.54</v>
      </c>
      <c r="N88">
        <v>1.9</v>
      </c>
      <c r="O88">
        <v>1.21</v>
      </c>
      <c r="P88">
        <v>1.06</v>
      </c>
      <c r="Q88">
        <v>0.88</v>
      </c>
    </row>
    <row r="89" spans="1:28">
      <c r="A89" t="s">
        <v>90</v>
      </c>
    </row>
    <row r="90" spans="1:28">
      <c r="A90" t="s">
        <v>9</v>
      </c>
      <c r="B90" t="s">
        <v>91</v>
      </c>
      <c r="C90">
        <v>37</v>
      </c>
      <c r="D90" t="s">
        <v>92</v>
      </c>
      <c r="E90">
        <v>99</v>
      </c>
    </row>
    <row r="91" spans="1:28">
      <c r="B91">
        <v>573</v>
      </c>
      <c r="C91">
        <v>62</v>
      </c>
      <c r="D91">
        <v>48</v>
      </c>
      <c r="E91">
        <v>45</v>
      </c>
      <c r="F91">
        <v>53</v>
      </c>
      <c r="G91">
        <v>34</v>
      </c>
      <c r="H91">
        <v>30</v>
      </c>
      <c r="I91">
        <v>25</v>
      </c>
      <c r="J91">
        <v>9105</v>
      </c>
      <c r="K91">
        <v>2.44</v>
      </c>
      <c r="L91">
        <v>1.9</v>
      </c>
      <c r="M91">
        <v>1.76</v>
      </c>
      <c r="N91">
        <v>2.08</v>
      </c>
      <c r="O91">
        <v>1.34</v>
      </c>
      <c r="P91">
        <v>1.17</v>
      </c>
      <c r="Q91">
        <v>0.98</v>
      </c>
    </row>
    <row r="92" spans="1:28">
      <c r="A92" t="s">
        <v>9</v>
      </c>
      <c r="B92" t="s">
        <v>93</v>
      </c>
      <c r="C92">
        <v>36</v>
      </c>
      <c r="D92" t="s">
        <v>94</v>
      </c>
      <c r="E92">
        <v>96</v>
      </c>
    </row>
    <row r="93" spans="1:28">
      <c r="B93">
        <v>566</v>
      </c>
      <c r="C93">
        <v>67</v>
      </c>
      <c r="D93">
        <v>52</v>
      </c>
      <c r="E93">
        <v>47</v>
      </c>
      <c r="F93">
        <v>55</v>
      </c>
      <c r="G93">
        <v>35</v>
      </c>
      <c r="H93">
        <v>29</v>
      </c>
      <c r="I93">
        <v>26</v>
      </c>
      <c r="J93">
        <v>8994</v>
      </c>
      <c r="K93">
        <v>2.63</v>
      </c>
      <c r="L93">
        <v>2.04</v>
      </c>
      <c r="M93">
        <v>1.83</v>
      </c>
      <c r="N93">
        <v>2.15</v>
      </c>
      <c r="O93">
        <v>1.38</v>
      </c>
      <c r="P93">
        <v>1.1499999999999999</v>
      </c>
      <c r="Q93">
        <v>1.01</v>
      </c>
    </row>
    <row r="94" spans="1:28">
      <c r="A94" t="s">
        <v>9</v>
      </c>
      <c r="B94" t="s">
        <v>95</v>
      </c>
      <c r="C94">
        <v>37</v>
      </c>
      <c r="D94" t="s">
        <v>96</v>
      </c>
      <c r="E94">
        <v>98</v>
      </c>
    </row>
    <row r="95" spans="1:28">
      <c r="B95">
        <v>563</v>
      </c>
      <c r="C95">
        <v>63</v>
      </c>
      <c r="D95">
        <v>48</v>
      </c>
      <c r="E95">
        <v>45</v>
      </c>
      <c r="F95">
        <v>53</v>
      </c>
      <c r="G95">
        <v>34</v>
      </c>
      <c r="H95">
        <v>29</v>
      </c>
      <c r="I95">
        <v>25</v>
      </c>
      <c r="J95">
        <v>8950</v>
      </c>
      <c r="K95">
        <v>2.4700000000000002</v>
      </c>
      <c r="L95">
        <v>1.9</v>
      </c>
      <c r="M95">
        <v>1.76</v>
      </c>
      <c r="N95">
        <v>2.1</v>
      </c>
      <c r="O95">
        <v>1.32</v>
      </c>
      <c r="P95">
        <v>1.1299999999999999</v>
      </c>
      <c r="Q95">
        <v>0.98</v>
      </c>
    </row>
    <row r="96" spans="1:28">
      <c r="A96" t="s">
        <v>97</v>
      </c>
    </row>
    <row r="97" spans="1:17">
      <c r="A97" t="s">
        <v>9</v>
      </c>
      <c r="B97" t="s">
        <v>98</v>
      </c>
      <c r="C97">
        <v>36</v>
      </c>
      <c r="D97" t="s">
        <v>99</v>
      </c>
      <c r="E97">
        <v>97</v>
      </c>
    </row>
    <row r="98" spans="1:17">
      <c r="B98">
        <v>561</v>
      </c>
      <c r="C98">
        <v>61</v>
      </c>
      <c r="D98">
        <v>45</v>
      </c>
      <c r="E98">
        <v>42</v>
      </c>
      <c r="F98">
        <v>50</v>
      </c>
      <c r="G98">
        <v>33</v>
      </c>
      <c r="H98">
        <v>30</v>
      </c>
      <c r="I98">
        <v>25</v>
      </c>
      <c r="J98">
        <v>8906</v>
      </c>
      <c r="K98">
        <v>2.39</v>
      </c>
      <c r="L98">
        <v>1.78</v>
      </c>
      <c r="M98">
        <v>1.63</v>
      </c>
      <c r="N98">
        <v>1.97</v>
      </c>
      <c r="O98">
        <v>1.29</v>
      </c>
      <c r="P98">
        <v>1.1599999999999999</v>
      </c>
      <c r="Q98">
        <v>0.98</v>
      </c>
    </row>
    <row r="99" spans="1:17">
      <c r="A99" t="s">
        <v>9</v>
      </c>
      <c r="B99" t="s">
        <v>100</v>
      </c>
      <c r="C99">
        <v>36</v>
      </c>
      <c r="D99" t="s">
        <v>101</v>
      </c>
      <c r="E99">
        <v>96</v>
      </c>
    </row>
    <row r="100" spans="1:17">
      <c r="B100">
        <v>566</v>
      </c>
      <c r="C100">
        <v>60</v>
      </c>
      <c r="D100">
        <v>47</v>
      </c>
      <c r="E100">
        <v>43</v>
      </c>
      <c r="F100">
        <v>50</v>
      </c>
      <c r="G100">
        <v>33</v>
      </c>
      <c r="H100">
        <v>30</v>
      </c>
      <c r="I100">
        <v>24</v>
      </c>
      <c r="J100">
        <v>8986</v>
      </c>
      <c r="K100">
        <v>2.37</v>
      </c>
      <c r="L100">
        <v>1.85</v>
      </c>
      <c r="M100">
        <v>1.67</v>
      </c>
      <c r="N100">
        <v>1.98</v>
      </c>
      <c r="O100">
        <v>1.3</v>
      </c>
      <c r="P100">
        <v>1.18</v>
      </c>
      <c r="Q100">
        <v>0.93</v>
      </c>
    </row>
    <row r="101" spans="1:17">
      <c r="A101" t="s">
        <v>9</v>
      </c>
      <c r="B101" t="s">
        <v>102</v>
      </c>
      <c r="C101">
        <v>35</v>
      </c>
      <c r="D101" t="s">
        <v>103</v>
      </c>
      <c r="E101">
        <v>95</v>
      </c>
    </row>
    <row r="102" spans="1:17">
      <c r="B102">
        <v>566</v>
      </c>
      <c r="C102">
        <v>60</v>
      </c>
      <c r="D102">
        <v>47</v>
      </c>
      <c r="E102">
        <v>43</v>
      </c>
      <c r="F102">
        <v>52</v>
      </c>
      <c r="G102">
        <v>35</v>
      </c>
      <c r="H102">
        <v>30</v>
      </c>
      <c r="I102">
        <v>27</v>
      </c>
      <c r="J102">
        <v>8994</v>
      </c>
      <c r="K102">
        <v>2.37</v>
      </c>
      <c r="L102">
        <v>1.85</v>
      </c>
      <c r="M102">
        <v>1.7</v>
      </c>
      <c r="N102">
        <v>2.0299999999999998</v>
      </c>
      <c r="O102">
        <v>1.37</v>
      </c>
      <c r="P102">
        <v>1.2</v>
      </c>
      <c r="Q102">
        <v>1.06</v>
      </c>
    </row>
    <row r="103" spans="1:17">
      <c r="A103" t="s">
        <v>104</v>
      </c>
    </row>
    <row r="104" spans="1:17">
      <c r="A104" t="s">
        <v>9</v>
      </c>
      <c r="B104" t="s">
        <v>105</v>
      </c>
      <c r="C104">
        <v>34</v>
      </c>
      <c r="D104" t="s">
        <v>106</v>
      </c>
      <c r="E104">
        <v>93</v>
      </c>
    </row>
    <row r="105" spans="1:17">
      <c r="B105">
        <v>560</v>
      </c>
      <c r="C105">
        <v>67</v>
      </c>
      <c r="D105">
        <v>54</v>
      </c>
      <c r="E105">
        <v>49</v>
      </c>
      <c r="F105">
        <v>56</v>
      </c>
      <c r="G105">
        <v>37</v>
      </c>
      <c r="H105">
        <v>33</v>
      </c>
      <c r="I105">
        <v>29</v>
      </c>
      <c r="J105">
        <v>8891</v>
      </c>
      <c r="K105">
        <v>2.65</v>
      </c>
      <c r="L105">
        <v>2.12</v>
      </c>
      <c r="M105">
        <v>1.93</v>
      </c>
      <c r="N105">
        <v>2.2000000000000002</v>
      </c>
      <c r="O105">
        <v>1.46</v>
      </c>
      <c r="P105">
        <v>1.3</v>
      </c>
      <c r="Q105">
        <v>1.1299999999999999</v>
      </c>
    </row>
    <row r="106" spans="1:17">
      <c r="A106" t="s">
        <v>107</v>
      </c>
    </row>
    <row r="107" spans="1:17">
      <c r="A107" t="s">
        <v>9</v>
      </c>
      <c r="B107" t="s">
        <v>108</v>
      </c>
      <c r="C107">
        <v>34</v>
      </c>
      <c r="D107" t="s">
        <v>109</v>
      </c>
      <c r="E107">
        <v>93</v>
      </c>
    </row>
    <row r="108" spans="1:17">
      <c r="B108">
        <v>560</v>
      </c>
      <c r="C108">
        <v>55</v>
      </c>
      <c r="D108">
        <v>42</v>
      </c>
      <c r="E108">
        <v>38</v>
      </c>
      <c r="F108">
        <v>45</v>
      </c>
      <c r="G108">
        <v>29</v>
      </c>
      <c r="H108">
        <v>26</v>
      </c>
      <c r="I108">
        <v>21</v>
      </c>
      <c r="J108">
        <v>8895</v>
      </c>
      <c r="K108">
        <v>2.15</v>
      </c>
      <c r="L108">
        <v>1.63</v>
      </c>
      <c r="M108">
        <v>1.48</v>
      </c>
      <c r="N108">
        <v>1.75</v>
      </c>
      <c r="O108">
        <v>1.1399999999999999</v>
      </c>
      <c r="P108">
        <v>1</v>
      </c>
      <c r="Q108">
        <v>0.83</v>
      </c>
    </row>
    <row r="109" spans="1:17">
      <c r="A109" t="s">
        <v>9</v>
      </c>
      <c r="B109" t="s">
        <v>110</v>
      </c>
      <c r="C109">
        <v>36</v>
      </c>
      <c r="D109" t="s">
        <v>111</v>
      </c>
      <c r="E109">
        <v>97</v>
      </c>
    </row>
    <row r="110" spans="1:17">
      <c r="B110">
        <v>569</v>
      </c>
      <c r="C110">
        <v>56</v>
      </c>
      <c r="D110">
        <v>45</v>
      </c>
      <c r="E110">
        <v>40</v>
      </c>
      <c r="F110">
        <v>48</v>
      </c>
      <c r="G110">
        <v>29</v>
      </c>
      <c r="H110">
        <v>24</v>
      </c>
      <c r="I110">
        <v>21</v>
      </c>
      <c r="J110">
        <v>9034</v>
      </c>
      <c r="K110">
        <v>2.19</v>
      </c>
      <c r="L110">
        <v>1.76</v>
      </c>
      <c r="M110">
        <v>1.57</v>
      </c>
      <c r="N110">
        <v>1.88</v>
      </c>
      <c r="O110">
        <v>1.1200000000000001</v>
      </c>
      <c r="P110">
        <v>0.94</v>
      </c>
      <c r="Q110">
        <v>0.82</v>
      </c>
    </row>
    <row r="111" spans="1:17">
      <c r="A111" t="s">
        <v>112</v>
      </c>
    </row>
    <row r="112" spans="1:17">
      <c r="A112" t="s">
        <v>9</v>
      </c>
      <c r="B112" t="s">
        <v>113</v>
      </c>
      <c r="C112">
        <v>36</v>
      </c>
      <c r="D112" t="s">
        <v>114</v>
      </c>
      <c r="E112">
        <v>97</v>
      </c>
    </row>
    <row r="113" spans="1:17">
      <c r="B113">
        <v>559</v>
      </c>
      <c r="C113">
        <v>56</v>
      </c>
      <c r="D113">
        <v>40</v>
      </c>
      <c r="E113">
        <v>36</v>
      </c>
      <c r="F113">
        <v>44</v>
      </c>
      <c r="G113">
        <v>27</v>
      </c>
      <c r="H113">
        <v>23</v>
      </c>
      <c r="I113">
        <v>20</v>
      </c>
      <c r="J113">
        <v>8883</v>
      </c>
      <c r="K113">
        <v>2.21</v>
      </c>
      <c r="L113">
        <v>1.57</v>
      </c>
      <c r="M113">
        <v>1.4</v>
      </c>
      <c r="N113">
        <v>1.71</v>
      </c>
      <c r="O113">
        <v>1.06</v>
      </c>
      <c r="P113">
        <v>0.9</v>
      </c>
      <c r="Q113">
        <v>0.77</v>
      </c>
    </row>
    <row r="114" spans="1:17">
      <c r="A114" t="s">
        <v>9</v>
      </c>
      <c r="B114" t="s">
        <v>115</v>
      </c>
      <c r="C114">
        <v>37</v>
      </c>
      <c r="D114" t="s">
        <v>116</v>
      </c>
      <c r="E114">
        <v>98</v>
      </c>
    </row>
    <row r="115" spans="1:17">
      <c r="B115">
        <v>557</v>
      </c>
      <c r="C115">
        <v>55</v>
      </c>
      <c r="D115">
        <v>39</v>
      </c>
      <c r="E115">
        <v>35</v>
      </c>
      <c r="F115">
        <v>45</v>
      </c>
      <c r="G115">
        <v>27</v>
      </c>
      <c r="H115">
        <v>23</v>
      </c>
      <c r="I115">
        <v>19</v>
      </c>
      <c r="J115">
        <v>8843</v>
      </c>
      <c r="K115">
        <v>2.17</v>
      </c>
      <c r="L115">
        <v>1.54</v>
      </c>
      <c r="M115">
        <v>1.39</v>
      </c>
      <c r="N115">
        <v>1.76</v>
      </c>
      <c r="O115">
        <v>1.05</v>
      </c>
      <c r="P115">
        <v>0.89</v>
      </c>
      <c r="Q115">
        <v>0.75</v>
      </c>
    </row>
    <row r="116" spans="1:17">
      <c r="A116" t="s">
        <v>9</v>
      </c>
      <c r="B116" t="s">
        <v>10</v>
      </c>
      <c r="C116">
        <v>37</v>
      </c>
      <c r="D116" t="s">
        <v>117</v>
      </c>
      <c r="E116">
        <v>99</v>
      </c>
    </row>
    <row r="117" spans="1:17">
      <c r="B117">
        <v>561</v>
      </c>
      <c r="C117">
        <v>54</v>
      </c>
      <c r="D117">
        <v>42</v>
      </c>
      <c r="E117">
        <v>37</v>
      </c>
      <c r="F117">
        <v>45</v>
      </c>
      <c r="G117">
        <v>27</v>
      </c>
      <c r="H117">
        <v>23</v>
      </c>
      <c r="I117">
        <v>21</v>
      </c>
      <c r="J117">
        <v>8906</v>
      </c>
      <c r="K117">
        <v>2.11</v>
      </c>
      <c r="L117">
        <v>1.65</v>
      </c>
      <c r="M117">
        <v>1.47</v>
      </c>
      <c r="N117">
        <v>1.76</v>
      </c>
      <c r="O117">
        <v>1.07</v>
      </c>
      <c r="P117">
        <v>0.9</v>
      </c>
      <c r="Q117">
        <v>0.83</v>
      </c>
    </row>
    <row r="118" spans="1:17">
      <c r="A118" t="s">
        <v>118</v>
      </c>
    </row>
    <row r="119" spans="1:17">
      <c r="A119" t="s">
        <v>119</v>
      </c>
    </row>
    <row r="120" spans="1:17">
      <c r="A120" t="s">
        <v>120</v>
      </c>
    </row>
  </sheetData>
  <mergeCells count="12">
    <mergeCell ref="S44:S47"/>
    <mergeCell ref="S39:S42"/>
    <mergeCell ref="T37:Z37"/>
    <mergeCell ref="S81:S83"/>
    <mergeCell ref="S78:S79"/>
    <mergeCell ref="S72:S74"/>
    <mergeCell ref="S68:S70"/>
    <mergeCell ref="S65:S66"/>
    <mergeCell ref="S60:S63"/>
    <mergeCell ref="S55:S58"/>
    <mergeCell ref="S52:S53"/>
    <mergeCell ref="S49:S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19US591LTE091410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2011-09-19T23:25:16Z</dcterms:created>
  <dcterms:modified xsi:type="dcterms:W3CDTF">2012-02-21T17:12:35Z</dcterms:modified>
</cp:coreProperties>
</file>