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Cass_50FT" sheetId="1" r:id="rId1"/>
  </sheets>
  <calcPr calcId="125725"/>
</workbook>
</file>

<file path=xl/calcChain.xml><?xml version="1.0" encoding="utf-8"?>
<calcChain xmlns="http://schemas.openxmlformats.org/spreadsheetml/2006/main">
  <c r="V42" i="1"/>
  <c r="T62"/>
  <c r="T55"/>
  <c r="T53"/>
  <c r="S44"/>
  <c r="T44" s="1"/>
  <c r="S42"/>
  <c r="T43" s="1"/>
  <c r="S80"/>
  <c r="S78"/>
  <c r="S76"/>
  <c r="T61" s="1"/>
  <c r="S74"/>
  <c r="T60" s="1"/>
  <c r="S72"/>
  <c r="T59" s="1"/>
  <c r="S70"/>
  <c r="T58" s="1"/>
  <c r="S68"/>
  <c r="T57" s="1"/>
  <c r="S66"/>
  <c r="T56" s="1"/>
  <c r="S64"/>
  <c r="S62"/>
  <c r="S60"/>
  <c r="T52" s="1"/>
  <c r="S58"/>
  <c r="T51" s="1"/>
  <c r="S56"/>
  <c r="T50" s="1"/>
  <c r="S54"/>
  <c r="T49" s="1"/>
  <c r="S52"/>
  <c r="T48" s="1"/>
  <c r="S50"/>
  <c r="T47" s="1"/>
  <c r="S48"/>
  <c r="T46" s="1"/>
  <c r="S46"/>
  <c r="T45" s="1"/>
</calcChain>
</file>

<file path=xl/sharedStrings.xml><?xml version="1.0" encoding="utf-8"?>
<sst xmlns="http://schemas.openxmlformats.org/spreadsheetml/2006/main" count="184" uniqueCount="113">
  <si>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</si>
  <si>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</si>
  <si>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</si>
  <si>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</si>
  <si>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</si>
  <si>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100329034U59CA36F20</t>
  </si>
  <si>
    <t>711031008002-04169734.5901110</t>
  </si>
  <si>
    <t>C:\ERIC\</t>
  </si>
  <si>
    <t>.FWD</t>
  </si>
  <si>
    <t>US59CAS</t>
  </si>
  <si>
    <t>S</t>
  </si>
  <si>
    <t>1013K1</t>
  </si>
  <si>
    <t>Heights</t>
  </si>
  <si>
    <t>............................</t>
  </si>
  <si>
    <t>800.208027293696.009</t>
  </si>
  <si>
    <t>Ld</t>
  </si>
  <si>
    <t>D1</t>
  </si>
  <si>
    <t>D2</t>
  </si>
  <si>
    <t>D3</t>
  </si>
  <si>
    <t>D4</t>
  </si>
  <si>
    <t>D5</t>
  </si>
  <si>
    <t>D6</t>
  </si>
  <si>
    <t>D7</t>
  </si>
  <si>
    <t>D*</t>
  </si>
  <si>
    <t>eric</t>
  </si>
  <si>
    <t>mccasland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</si>
  <si>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</si>
  <si>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</si>
  <si>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</si>
  <si>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</si>
  <si>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</si>
  <si>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</si>
  <si>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</si>
  <si>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</si>
  <si>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</si>
  <si>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</si>
  <si>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</si>
  <si>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</si>
  <si>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</si>
  <si>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</si>
  <si>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</si>
  <si>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</si>
  <si>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'Research</t>
  </si>
  <si>
    <t>Project</t>
  </si>
  <si>
    <t>Dr.</t>
  </si>
  <si>
    <t>Moon</t>
  </si>
  <si>
    <t>Won</t>
  </si>
  <si>
    <t>US</t>
  </si>
  <si>
    <t>Cass</t>
  </si>
  <si>
    <t>County</t>
  </si>
  <si>
    <t>K1</t>
  </si>
  <si>
    <t>Lane</t>
  </si>
  <si>
    <t>'W4</t>
  </si>
  <si>
    <t>Behind</t>
  </si>
  <si>
    <t>Load</t>
  </si>
  <si>
    <t>Plate</t>
  </si>
  <si>
    <t>'Begin</t>
  </si>
  <si>
    <t>at</t>
  </si>
  <si>
    <t>Orange</t>
  </si>
  <si>
    <t>Paint</t>
  </si>
  <si>
    <t>Mark</t>
  </si>
  <si>
    <t>appx.</t>
  </si>
  <si>
    <t>ft</t>
  </si>
  <si>
    <t>N</t>
  </si>
  <si>
    <t>of</t>
  </si>
  <si>
    <t>Frazier</t>
  </si>
  <si>
    <t>Creek</t>
  </si>
  <si>
    <t>Bridge</t>
  </si>
  <si>
    <t>50K1</t>
  </si>
  <si>
    <t>I6091142</t>
  </si>
  <si>
    <t>100K1</t>
  </si>
  <si>
    <t>I6091542</t>
  </si>
  <si>
    <t>151K1</t>
  </si>
  <si>
    <t>I6091742</t>
  </si>
  <si>
    <t>200K1</t>
  </si>
  <si>
    <t>I6091842</t>
  </si>
  <si>
    <t>250K1</t>
  </si>
  <si>
    <t>I6092042</t>
  </si>
  <si>
    <t>300K1</t>
  </si>
  <si>
    <t>I6092142</t>
  </si>
  <si>
    <t>350K1</t>
  </si>
  <si>
    <t>I6092242</t>
  </si>
  <si>
    <t>400K1</t>
  </si>
  <si>
    <t>I6092442</t>
  </si>
  <si>
    <t>453K1</t>
  </si>
  <si>
    <t>I6092542</t>
  </si>
  <si>
    <t>500K1</t>
  </si>
  <si>
    <t>I6092642</t>
  </si>
  <si>
    <t>550K1</t>
  </si>
  <si>
    <t>I6092742</t>
  </si>
  <si>
    <t>651K1</t>
  </si>
  <si>
    <t>I609360</t>
  </si>
  <si>
    <t>700K1</t>
  </si>
  <si>
    <t>I609370</t>
  </si>
  <si>
    <t>751K1</t>
  </si>
  <si>
    <t>I609380</t>
  </si>
  <si>
    <t>799K1</t>
  </si>
  <si>
    <t>I609400</t>
  </si>
  <si>
    <t>850K1</t>
  </si>
  <si>
    <t>I609410</t>
  </si>
  <si>
    <t>901K1</t>
  </si>
  <si>
    <t>I609420</t>
  </si>
  <si>
    <t>951K1</t>
  </si>
  <si>
    <t>I609430</t>
  </si>
  <si>
    <t>1000K1</t>
  </si>
  <si>
    <t>I609440</t>
  </si>
  <si>
    <t>I609450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</si>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</sst>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8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6" xfId="0" applyBorder="1"/>
    <xf numFmtId="2" fontId="0" fillId="0" borderId="17" xfId="0" applyNumberFormat="1" applyBorder="1" applyAlignment="1">
      <alignment horizontal="center"/>
    </xf>
    <xf numFmtId="0" fontId="0" fillId="0" borderId="17" xfId="0" applyBorder="1"/>
    <xf numFmtId="2" fontId="0" fillId="0" borderId="18" xfId="0" applyNumberForma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2"/>
  <sheetViews>
    <sheetView tabSelected="1" workbookViewId="0">
      <selection activeCell="A2" sqref="A2"/>
    </sheetView>
  </sheetViews>
  <sheetFormatPr defaultRowHeight="15"/>
  <sheetData>
    <row r="1" spans="1:14">
      <c r="A1" t="s">
        <v>4</v>
      </c>
      <c r="B1">
        <v>80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19034</v>
      </c>
      <c r="B5" t="s">
        <v>9</v>
      </c>
    </row>
    <row r="6" spans="1:14">
      <c r="A6" t="s">
        <v>10</v>
      </c>
      <c r="B6" t="s">
        <v>11</v>
      </c>
      <c r="C6">
        <v>-18</v>
      </c>
      <c r="D6">
        <v>10</v>
      </c>
      <c r="E6">
        <v>7</v>
      </c>
      <c r="F6">
        <v>79</v>
      </c>
      <c r="G6">
        <v>0</v>
      </c>
      <c r="H6">
        <v>50</v>
      </c>
      <c r="I6">
        <v>45</v>
      </c>
      <c r="J6" t="s">
        <v>12</v>
      </c>
      <c r="K6" t="s">
        <v>13</v>
      </c>
    </row>
    <row r="7" spans="1:14">
      <c r="A7" t="s">
        <v>10</v>
      </c>
      <c r="B7" t="s">
        <v>11</v>
      </c>
      <c r="C7">
        <v>-18</v>
      </c>
      <c r="D7">
        <v>10</v>
      </c>
      <c r="E7">
        <v>7</v>
      </c>
      <c r="F7">
        <v>81</v>
      </c>
      <c r="G7">
        <v>0</v>
      </c>
      <c r="H7">
        <v>50</v>
      </c>
      <c r="I7">
        <v>45</v>
      </c>
      <c r="J7" t="s">
        <v>12</v>
      </c>
      <c r="K7" t="s">
        <v>13</v>
      </c>
    </row>
    <row r="8" spans="1:14">
      <c r="A8" t="s">
        <v>14</v>
      </c>
      <c r="B8">
        <v>0.192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0.98680000000000001</v>
      </c>
      <c r="D10">
        <v>88.7</v>
      </c>
    </row>
    <row r="11" spans="1:14">
      <c r="A11" t="s">
        <v>16</v>
      </c>
      <c r="B11">
        <v>3291</v>
      </c>
      <c r="C11">
        <v>1.008</v>
      </c>
      <c r="D11">
        <v>0.98199999999999998</v>
      </c>
    </row>
    <row r="12" spans="1:14">
      <c r="A12" t="s">
        <v>17</v>
      </c>
      <c r="B12">
        <v>2461</v>
      </c>
      <c r="C12">
        <v>1.0009999999999999</v>
      </c>
      <c r="D12">
        <v>0.98099999999999998</v>
      </c>
    </row>
    <row r="13" spans="1:14">
      <c r="A13" t="s">
        <v>18</v>
      </c>
      <c r="B13">
        <v>3296</v>
      </c>
      <c r="C13">
        <v>1.0029999999999999</v>
      </c>
      <c r="D13">
        <v>1.008</v>
      </c>
    </row>
    <row r="14" spans="1:14">
      <c r="A14" t="s">
        <v>19</v>
      </c>
      <c r="B14">
        <v>979</v>
      </c>
      <c r="C14">
        <v>1.002</v>
      </c>
      <c r="D14">
        <v>1.04</v>
      </c>
    </row>
    <row r="15" spans="1:14">
      <c r="A15" t="s">
        <v>20</v>
      </c>
      <c r="B15">
        <v>1222</v>
      </c>
      <c r="C15">
        <v>1.008</v>
      </c>
      <c r="D15">
        <v>1</v>
      </c>
    </row>
    <row r="16" spans="1:14">
      <c r="A16" t="s">
        <v>21</v>
      </c>
      <c r="B16">
        <v>972</v>
      </c>
      <c r="C16">
        <v>1.01</v>
      </c>
      <c r="D16">
        <v>1.006</v>
      </c>
    </row>
    <row r="17" spans="1:5">
      <c r="A17" t="s">
        <v>22</v>
      </c>
      <c r="B17">
        <v>537</v>
      </c>
      <c r="C17">
        <v>1.0269999999999999</v>
      </c>
      <c r="D17">
        <v>1.022</v>
      </c>
    </row>
    <row r="18" spans="1:5">
      <c r="A18" t="s">
        <v>23</v>
      </c>
      <c r="B18">
        <v>1222</v>
      </c>
      <c r="C18">
        <v>0.995</v>
      </c>
      <c r="D18">
        <v>0.995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2">
      <c r="A37" t="s">
        <v>28</v>
      </c>
      <c r="B37">
        <v>0</v>
      </c>
    </row>
    <row r="38" spans="1:22">
      <c r="A38" t="s">
        <v>42</v>
      </c>
      <c r="B38" t="s">
        <v>43</v>
      </c>
      <c r="C38" t="s">
        <v>44</v>
      </c>
      <c r="D38" t="s">
        <v>45</v>
      </c>
      <c r="E38" t="s">
        <v>46</v>
      </c>
      <c r="F38" t="s">
        <v>47</v>
      </c>
      <c r="G38">
        <v>59</v>
      </c>
      <c r="H38" t="s">
        <v>48</v>
      </c>
      <c r="I38" t="s">
        <v>49</v>
      </c>
      <c r="J38" t="s">
        <v>50</v>
      </c>
      <c r="K38" t="s">
        <v>51</v>
      </c>
    </row>
    <row r="39" spans="1:22">
      <c r="A39" t="s">
        <v>52</v>
      </c>
      <c r="B39" t="s">
        <v>53</v>
      </c>
      <c r="C39" t="s">
        <v>54</v>
      </c>
      <c r="D39" t="s">
        <v>55</v>
      </c>
    </row>
    <row r="40" spans="1:22" ht="15.75" thickBot="1">
      <c r="A40" t="s">
        <v>56</v>
      </c>
      <c r="B40" t="s">
        <v>57</v>
      </c>
      <c r="C40" t="s">
        <v>58</v>
      </c>
      <c r="D40" t="s">
        <v>59</v>
      </c>
      <c r="E40" t="s">
        <v>60</v>
      </c>
      <c r="F40" t="s">
        <v>61</v>
      </c>
      <c r="G40">
        <v>100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</row>
    <row r="41" spans="1:22" ht="15.75" thickBot="1">
      <c r="A41" t="s">
        <v>10</v>
      </c>
      <c r="B41" t="s">
        <v>68</v>
      </c>
      <c r="C41">
        <v>5.5</v>
      </c>
      <c r="D41">
        <v>2</v>
      </c>
      <c r="E41" t="s">
        <v>69</v>
      </c>
      <c r="F41">
        <v>36</v>
      </c>
      <c r="G41" t="s">
        <v>12</v>
      </c>
      <c r="H41" t="s">
        <v>13</v>
      </c>
      <c r="S41" s="1" t="s">
        <v>109</v>
      </c>
      <c r="T41" s="1" t="s">
        <v>110</v>
      </c>
      <c r="U41" s="2" t="s">
        <v>111</v>
      </c>
      <c r="V41" s="3" t="s">
        <v>112</v>
      </c>
    </row>
    <row r="42" spans="1:22" ht="15.75" thickBot="1">
      <c r="B42">
        <v>658</v>
      </c>
      <c r="C42">
        <v>192</v>
      </c>
      <c r="D42">
        <v>39</v>
      </c>
      <c r="E42">
        <v>41</v>
      </c>
      <c r="F42">
        <v>42</v>
      </c>
      <c r="G42">
        <v>29</v>
      </c>
      <c r="H42">
        <v>27</v>
      </c>
      <c r="I42">
        <v>23</v>
      </c>
      <c r="J42">
        <v>10452</v>
      </c>
      <c r="K42">
        <v>7.54</v>
      </c>
      <c r="L42">
        <v>1.53</v>
      </c>
      <c r="M42">
        <v>1.62</v>
      </c>
      <c r="N42">
        <v>1.67</v>
      </c>
      <c r="O42">
        <v>1.1399999999999999</v>
      </c>
      <c r="P42">
        <v>1.07</v>
      </c>
      <c r="Q42">
        <v>0.89</v>
      </c>
      <c r="S42" s="4">
        <f>(K42*9000)/J42</f>
        <v>6.4925373134328357</v>
      </c>
      <c r="T42" s="14"/>
      <c r="U42" s="5">
        <v>0</v>
      </c>
      <c r="V42" s="6">
        <f>AVERAGE(T43:T62)</f>
        <v>3.2842608140751781</v>
      </c>
    </row>
    <row r="43" spans="1:22">
      <c r="A43" t="s">
        <v>10</v>
      </c>
      <c r="B43" t="s">
        <v>70</v>
      </c>
      <c r="C43">
        <v>5.5</v>
      </c>
      <c r="D43">
        <v>3</v>
      </c>
      <c r="E43" t="s">
        <v>71</v>
      </c>
      <c r="F43">
        <v>37</v>
      </c>
      <c r="G43" t="s">
        <v>12</v>
      </c>
      <c r="H43" t="s">
        <v>13</v>
      </c>
      <c r="S43" s="7"/>
      <c r="T43" s="15">
        <f>S42</f>
        <v>6.4925373134328357</v>
      </c>
      <c r="U43" s="8">
        <v>50</v>
      </c>
      <c r="V43" s="9"/>
    </row>
    <row r="44" spans="1:22">
      <c r="B44">
        <v>659</v>
      </c>
      <c r="C44">
        <v>120</v>
      </c>
      <c r="D44">
        <v>40</v>
      </c>
      <c r="E44">
        <v>37</v>
      </c>
      <c r="F44">
        <v>43</v>
      </c>
      <c r="G44">
        <v>24</v>
      </c>
      <c r="H44">
        <v>24</v>
      </c>
      <c r="I44">
        <v>22</v>
      </c>
      <c r="J44">
        <v>10476</v>
      </c>
      <c r="K44">
        <v>4.72</v>
      </c>
      <c r="L44">
        <v>1.56</v>
      </c>
      <c r="M44">
        <v>1.46</v>
      </c>
      <c r="N44">
        <v>1.69</v>
      </c>
      <c r="O44">
        <v>0.93</v>
      </c>
      <c r="P44">
        <v>0.96</v>
      </c>
      <c r="Q44">
        <v>0.87</v>
      </c>
      <c r="S44" s="7">
        <f>(K44*9000)/J44</f>
        <v>4.0549828178694156</v>
      </c>
      <c r="T44" s="15">
        <f>S44</f>
        <v>4.0549828178694156</v>
      </c>
      <c r="U44" s="8">
        <v>100</v>
      </c>
      <c r="V44" s="9"/>
    </row>
    <row r="45" spans="1:22">
      <c r="A45" t="s">
        <v>10</v>
      </c>
      <c r="B45" t="s">
        <v>72</v>
      </c>
      <c r="C45">
        <v>5.5</v>
      </c>
      <c r="D45">
        <v>3</v>
      </c>
      <c r="E45" t="s">
        <v>73</v>
      </c>
      <c r="F45">
        <v>37</v>
      </c>
      <c r="G45" t="s">
        <v>12</v>
      </c>
      <c r="H45" t="s">
        <v>13</v>
      </c>
      <c r="S45" s="7"/>
      <c r="T45" s="15">
        <f>S46</f>
        <v>4.1965754087259359</v>
      </c>
      <c r="U45" s="8">
        <v>150</v>
      </c>
      <c r="V45" s="9"/>
    </row>
    <row r="46" spans="1:22">
      <c r="B46">
        <v>651</v>
      </c>
      <c r="C46">
        <v>122</v>
      </c>
      <c r="D46">
        <v>40</v>
      </c>
      <c r="E46">
        <v>36</v>
      </c>
      <c r="F46">
        <v>40</v>
      </c>
      <c r="G46">
        <v>24</v>
      </c>
      <c r="H46">
        <v>20</v>
      </c>
      <c r="I46">
        <v>19</v>
      </c>
      <c r="J46">
        <v>10337</v>
      </c>
      <c r="K46">
        <v>4.82</v>
      </c>
      <c r="L46">
        <v>1.56</v>
      </c>
      <c r="M46">
        <v>1.41</v>
      </c>
      <c r="N46">
        <v>1.59</v>
      </c>
      <c r="O46">
        <v>0.93</v>
      </c>
      <c r="P46">
        <v>0.8</v>
      </c>
      <c r="Q46">
        <v>0.74</v>
      </c>
      <c r="S46" s="7">
        <f t="shared" ref="S46:S80" si="0">(K46*9000)/J46</f>
        <v>4.1965754087259359</v>
      </c>
      <c r="T46" s="15">
        <f>S48</f>
        <v>2.7288528389339515</v>
      </c>
      <c r="U46" s="8">
        <v>200</v>
      </c>
      <c r="V46" s="9"/>
    </row>
    <row r="47" spans="1:22">
      <c r="A47" t="s">
        <v>10</v>
      </c>
      <c r="B47" t="s">
        <v>74</v>
      </c>
      <c r="C47">
        <v>5.5</v>
      </c>
      <c r="D47">
        <v>3</v>
      </c>
      <c r="E47" t="s">
        <v>75</v>
      </c>
      <c r="F47">
        <v>37</v>
      </c>
      <c r="G47" t="s">
        <v>12</v>
      </c>
      <c r="H47" t="s">
        <v>13</v>
      </c>
      <c r="S47" s="7"/>
      <c r="T47" s="15">
        <f>S50</f>
        <v>6.7422982885085574</v>
      </c>
      <c r="U47" s="8">
        <v>250</v>
      </c>
      <c r="V47" s="9"/>
    </row>
    <row r="48" spans="1:22">
      <c r="B48">
        <v>652</v>
      </c>
      <c r="C48">
        <v>80</v>
      </c>
      <c r="D48">
        <v>38</v>
      </c>
      <c r="E48">
        <v>35</v>
      </c>
      <c r="F48">
        <v>38</v>
      </c>
      <c r="G48">
        <v>23</v>
      </c>
      <c r="H48">
        <v>20</v>
      </c>
      <c r="I48">
        <v>17</v>
      </c>
      <c r="J48">
        <v>10356</v>
      </c>
      <c r="K48">
        <v>3.14</v>
      </c>
      <c r="L48">
        <v>1.5</v>
      </c>
      <c r="M48">
        <v>1.38</v>
      </c>
      <c r="N48">
        <v>1.49</v>
      </c>
      <c r="O48">
        <v>0.9</v>
      </c>
      <c r="P48">
        <v>0.78</v>
      </c>
      <c r="Q48">
        <v>0.67</v>
      </c>
      <c r="S48" s="7">
        <f t="shared" si="0"/>
        <v>2.7288528389339515</v>
      </c>
      <c r="T48" s="15">
        <f>S52</f>
        <v>4.0732377773414488</v>
      </c>
      <c r="U48" s="8">
        <v>300</v>
      </c>
      <c r="V48" s="9"/>
    </row>
    <row r="49" spans="1:22">
      <c r="A49" t="s">
        <v>10</v>
      </c>
      <c r="B49" t="s">
        <v>76</v>
      </c>
      <c r="C49">
        <v>5.5</v>
      </c>
      <c r="D49">
        <v>4</v>
      </c>
      <c r="E49" t="s">
        <v>77</v>
      </c>
      <c r="F49">
        <v>38</v>
      </c>
      <c r="G49" t="s">
        <v>12</v>
      </c>
      <c r="H49" t="s">
        <v>13</v>
      </c>
      <c r="S49" s="7"/>
      <c r="T49" s="15">
        <f>S54</f>
        <v>3.6003538431295459</v>
      </c>
      <c r="U49" s="8">
        <v>350</v>
      </c>
      <c r="V49" s="9"/>
    </row>
    <row r="50" spans="1:22">
      <c r="B50">
        <v>644</v>
      </c>
      <c r="C50">
        <v>195</v>
      </c>
      <c r="D50">
        <v>37</v>
      </c>
      <c r="E50">
        <v>35</v>
      </c>
      <c r="F50">
        <v>41</v>
      </c>
      <c r="G50">
        <v>25</v>
      </c>
      <c r="H50">
        <v>21</v>
      </c>
      <c r="I50">
        <v>19</v>
      </c>
      <c r="J50">
        <v>10225</v>
      </c>
      <c r="K50">
        <v>7.66</v>
      </c>
      <c r="L50">
        <v>1.47</v>
      </c>
      <c r="M50">
        <v>1.39</v>
      </c>
      <c r="N50">
        <v>1.6</v>
      </c>
      <c r="O50">
        <v>0.98</v>
      </c>
      <c r="P50">
        <v>0.83</v>
      </c>
      <c r="Q50">
        <v>0.74</v>
      </c>
      <c r="S50" s="7">
        <f t="shared" si="0"/>
        <v>6.7422982885085574</v>
      </c>
      <c r="T50" s="15">
        <f>S56</f>
        <v>2.8285456911220099</v>
      </c>
      <c r="U50" s="8">
        <v>400</v>
      </c>
      <c r="V50" s="9"/>
    </row>
    <row r="51" spans="1:22">
      <c r="A51" t="s">
        <v>10</v>
      </c>
      <c r="B51" t="s">
        <v>78</v>
      </c>
      <c r="C51">
        <v>5.5</v>
      </c>
      <c r="D51">
        <v>4</v>
      </c>
      <c r="E51" t="s">
        <v>79</v>
      </c>
      <c r="F51">
        <v>38</v>
      </c>
      <c r="G51" t="s">
        <v>12</v>
      </c>
      <c r="H51" t="s">
        <v>13</v>
      </c>
      <c r="S51" s="7"/>
      <c r="T51" s="15">
        <f>S58</f>
        <v>3.2719211822660097</v>
      </c>
      <c r="U51" s="8">
        <v>450</v>
      </c>
      <c r="V51" s="9"/>
    </row>
    <row r="52" spans="1:22">
      <c r="B52">
        <v>641</v>
      </c>
      <c r="C52">
        <v>117</v>
      </c>
      <c r="D52">
        <v>36</v>
      </c>
      <c r="E52">
        <v>33</v>
      </c>
      <c r="F52">
        <v>38</v>
      </c>
      <c r="G52">
        <v>22</v>
      </c>
      <c r="H52">
        <v>19</v>
      </c>
      <c r="I52">
        <v>15</v>
      </c>
      <c r="J52">
        <v>10186</v>
      </c>
      <c r="K52">
        <v>4.6100000000000003</v>
      </c>
      <c r="L52">
        <v>1.41</v>
      </c>
      <c r="M52">
        <v>1.31</v>
      </c>
      <c r="N52">
        <v>1.5</v>
      </c>
      <c r="O52">
        <v>0.86</v>
      </c>
      <c r="P52">
        <v>0.74</v>
      </c>
      <c r="Q52">
        <v>0.6</v>
      </c>
      <c r="S52" s="7">
        <f t="shared" si="0"/>
        <v>4.0732377773414488</v>
      </c>
      <c r="T52" s="15">
        <f>S60</f>
        <v>2.4538964901844142</v>
      </c>
      <c r="U52" s="8">
        <v>500</v>
      </c>
      <c r="V52" s="9"/>
    </row>
    <row r="53" spans="1:22">
      <c r="A53" t="s">
        <v>10</v>
      </c>
      <c r="B53" t="s">
        <v>80</v>
      </c>
      <c r="C53">
        <v>5.5</v>
      </c>
      <c r="D53">
        <v>4</v>
      </c>
      <c r="E53" t="s">
        <v>81</v>
      </c>
      <c r="F53">
        <v>38</v>
      </c>
      <c r="G53" t="s">
        <v>12</v>
      </c>
      <c r="H53" t="s">
        <v>13</v>
      </c>
      <c r="S53" s="7"/>
      <c r="T53" s="15">
        <f>S62</f>
        <v>2.9690905488408954</v>
      </c>
      <c r="U53" s="8">
        <v>550</v>
      </c>
      <c r="V53" s="9"/>
    </row>
    <row r="54" spans="1:22">
      <c r="B54">
        <v>640</v>
      </c>
      <c r="C54">
        <v>103</v>
      </c>
      <c r="D54">
        <v>41</v>
      </c>
      <c r="E54">
        <v>36</v>
      </c>
      <c r="F54">
        <v>42</v>
      </c>
      <c r="G54">
        <v>27</v>
      </c>
      <c r="H54">
        <v>22</v>
      </c>
      <c r="I54">
        <v>21</v>
      </c>
      <c r="J54">
        <v>10174</v>
      </c>
      <c r="K54">
        <v>4.07</v>
      </c>
      <c r="L54">
        <v>1.62</v>
      </c>
      <c r="M54">
        <v>1.4</v>
      </c>
      <c r="N54">
        <v>1.64</v>
      </c>
      <c r="O54">
        <v>1.05</v>
      </c>
      <c r="P54">
        <v>0.85</v>
      </c>
      <c r="Q54">
        <v>0.81</v>
      </c>
      <c r="S54" s="7">
        <f t="shared" si="0"/>
        <v>3.6003538431295459</v>
      </c>
      <c r="T54" s="16"/>
      <c r="U54" s="8">
        <v>600</v>
      </c>
      <c r="V54" s="9"/>
    </row>
    <row r="55" spans="1:22">
      <c r="A55" t="s">
        <v>10</v>
      </c>
      <c r="B55" t="s">
        <v>82</v>
      </c>
      <c r="C55">
        <v>5.5</v>
      </c>
      <c r="D55">
        <v>4</v>
      </c>
      <c r="E55" t="s">
        <v>83</v>
      </c>
      <c r="F55">
        <v>39</v>
      </c>
      <c r="G55" t="s">
        <v>12</v>
      </c>
      <c r="H55" t="s">
        <v>13</v>
      </c>
      <c r="S55" s="7"/>
      <c r="T55" s="15">
        <f>S64</f>
        <v>2.3923824637968658</v>
      </c>
      <c r="U55" s="8">
        <v>650</v>
      </c>
      <c r="V55" s="9"/>
    </row>
    <row r="56" spans="1:22">
      <c r="B56">
        <v>629</v>
      </c>
      <c r="C56">
        <v>80</v>
      </c>
      <c r="D56">
        <v>38</v>
      </c>
      <c r="E56">
        <v>36</v>
      </c>
      <c r="F56">
        <v>40</v>
      </c>
      <c r="G56">
        <v>26</v>
      </c>
      <c r="H56">
        <v>21</v>
      </c>
      <c r="I56">
        <v>19</v>
      </c>
      <c r="J56">
        <v>9991</v>
      </c>
      <c r="K56">
        <v>3.14</v>
      </c>
      <c r="L56">
        <v>1.48</v>
      </c>
      <c r="M56">
        <v>1.4</v>
      </c>
      <c r="N56">
        <v>1.59</v>
      </c>
      <c r="O56">
        <v>1.02</v>
      </c>
      <c r="P56">
        <v>0.83</v>
      </c>
      <c r="Q56">
        <v>0.75</v>
      </c>
      <c r="S56" s="7">
        <f t="shared" si="0"/>
        <v>2.8285456911220099</v>
      </c>
      <c r="T56" s="15">
        <f>S66</f>
        <v>3.6423906590144468</v>
      </c>
      <c r="U56" s="8">
        <v>700</v>
      </c>
      <c r="V56" s="9"/>
    </row>
    <row r="57" spans="1:22">
      <c r="A57" t="s">
        <v>10</v>
      </c>
      <c r="B57" t="s">
        <v>84</v>
      </c>
      <c r="C57">
        <v>5.5</v>
      </c>
      <c r="D57">
        <v>4</v>
      </c>
      <c r="E57" t="s">
        <v>85</v>
      </c>
      <c r="F57">
        <v>38</v>
      </c>
      <c r="G57" t="s">
        <v>12</v>
      </c>
      <c r="H57" t="s">
        <v>13</v>
      </c>
      <c r="S57" s="7"/>
      <c r="T57" s="15">
        <f>S68</f>
        <v>1.8691962056914628</v>
      </c>
      <c r="U57" s="8">
        <v>750</v>
      </c>
      <c r="V57" s="9"/>
    </row>
    <row r="58" spans="1:22">
      <c r="B58">
        <v>639</v>
      </c>
      <c r="C58">
        <v>94</v>
      </c>
      <c r="D58">
        <v>38</v>
      </c>
      <c r="E58">
        <v>37</v>
      </c>
      <c r="F58">
        <v>42</v>
      </c>
      <c r="G58">
        <v>27</v>
      </c>
      <c r="H58">
        <v>22</v>
      </c>
      <c r="I58">
        <v>19</v>
      </c>
      <c r="J58">
        <v>10150</v>
      </c>
      <c r="K58">
        <v>3.69</v>
      </c>
      <c r="L58">
        <v>1.51</v>
      </c>
      <c r="M58">
        <v>1.44</v>
      </c>
      <c r="N58">
        <v>1.64</v>
      </c>
      <c r="O58">
        <v>1.06</v>
      </c>
      <c r="P58">
        <v>0.88</v>
      </c>
      <c r="Q58">
        <v>0.74</v>
      </c>
      <c r="S58" s="7">
        <f t="shared" si="0"/>
        <v>3.2719211822660097</v>
      </c>
      <c r="T58" s="15">
        <f>S70</f>
        <v>1.9417279967738683</v>
      </c>
      <c r="U58" s="8">
        <v>800</v>
      </c>
      <c r="V58" s="9"/>
    </row>
    <row r="59" spans="1:22">
      <c r="A59" t="s">
        <v>10</v>
      </c>
      <c r="B59" t="s">
        <v>86</v>
      </c>
      <c r="C59">
        <v>5.5</v>
      </c>
      <c r="D59">
        <v>4</v>
      </c>
      <c r="E59" t="s">
        <v>87</v>
      </c>
      <c r="F59">
        <v>39</v>
      </c>
      <c r="G59" t="s">
        <v>12</v>
      </c>
      <c r="H59" t="s">
        <v>13</v>
      </c>
      <c r="S59" s="7"/>
      <c r="T59" s="15">
        <f>S72</f>
        <v>2.6047633403678021</v>
      </c>
      <c r="U59" s="8">
        <v>850</v>
      </c>
      <c r="V59" s="9"/>
    </row>
    <row r="60" spans="1:22">
      <c r="B60">
        <v>635</v>
      </c>
      <c r="C60">
        <v>70</v>
      </c>
      <c r="D60">
        <v>39</v>
      </c>
      <c r="E60">
        <v>35</v>
      </c>
      <c r="F60">
        <v>41</v>
      </c>
      <c r="G60">
        <v>25</v>
      </c>
      <c r="H60">
        <v>21</v>
      </c>
      <c r="I60">
        <v>19</v>
      </c>
      <c r="J60">
        <v>10086</v>
      </c>
      <c r="K60">
        <v>2.75</v>
      </c>
      <c r="L60">
        <v>1.52</v>
      </c>
      <c r="M60">
        <v>1.37</v>
      </c>
      <c r="N60">
        <v>1.61</v>
      </c>
      <c r="O60">
        <v>0.99</v>
      </c>
      <c r="P60">
        <v>0.83</v>
      </c>
      <c r="Q60">
        <v>0.75</v>
      </c>
      <c r="S60" s="7">
        <f t="shared" si="0"/>
        <v>2.4538964901844142</v>
      </c>
      <c r="T60" s="15">
        <f>S74</f>
        <v>1.794286847847649</v>
      </c>
      <c r="U60" s="8">
        <v>900</v>
      </c>
      <c r="V60" s="9"/>
    </row>
    <row r="61" spans="1:22">
      <c r="A61" t="s">
        <v>10</v>
      </c>
      <c r="B61" t="s">
        <v>88</v>
      </c>
      <c r="C61">
        <v>5.5</v>
      </c>
      <c r="D61">
        <v>4</v>
      </c>
      <c r="E61" t="s">
        <v>89</v>
      </c>
      <c r="F61">
        <v>39</v>
      </c>
      <c r="G61" t="s">
        <v>12</v>
      </c>
      <c r="H61" t="s">
        <v>13</v>
      </c>
      <c r="S61" s="7"/>
      <c r="T61" s="15">
        <f>S76</f>
        <v>2.9055258467023171</v>
      </c>
      <c r="U61" s="8">
        <v>950</v>
      </c>
      <c r="V61" s="9"/>
    </row>
    <row r="62" spans="1:22" ht="15.75" thickBot="1">
      <c r="B62">
        <v>635</v>
      </c>
      <c r="C62">
        <v>85</v>
      </c>
      <c r="D62">
        <v>52</v>
      </c>
      <c r="E62">
        <v>49</v>
      </c>
      <c r="F62">
        <v>56</v>
      </c>
      <c r="G62">
        <v>35</v>
      </c>
      <c r="H62">
        <v>30</v>
      </c>
      <c r="I62">
        <v>27</v>
      </c>
      <c r="J62">
        <v>10094</v>
      </c>
      <c r="K62">
        <v>3.33</v>
      </c>
      <c r="L62">
        <v>2.0299999999999998</v>
      </c>
      <c r="M62">
        <v>1.93</v>
      </c>
      <c r="N62">
        <v>2.2000000000000002</v>
      </c>
      <c r="O62">
        <v>1.39</v>
      </c>
      <c r="P62">
        <v>1.18</v>
      </c>
      <c r="Q62">
        <v>1.04</v>
      </c>
      <c r="S62" s="7">
        <f t="shared" si="0"/>
        <v>2.9690905488408954</v>
      </c>
      <c r="T62" s="17">
        <f>S78</f>
        <v>1.8383899068789427</v>
      </c>
      <c r="U62" s="11">
        <v>1000</v>
      </c>
      <c r="V62" s="9"/>
    </row>
    <row r="63" spans="1:22">
      <c r="A63" t="s">
        <v>10</v>
      </c>
      <c r="B63" t="s">
        <v>90</v>
      </c>
      <c r="C63">
        <v>-18</v>
      </c>
      <c r="D63">
        <v>10</v>
      </c>
      <c r="E63">
        <v>5</v>
      </c>
      <c r="F63" t="s">
        <v>91</v>
      </c>
      <c r="G63">
        <v>50</v>
      </c>
      <c r="H63">
        <v>41</v>
      </c>
      <c r="I63" t="s">
        <v>12</v>
      </c>
      <c r="J63" t="s">
        <v>13</v>
      </c>
      <c r="S63" s="7"/>
      <c r="T63" s="13"/>
      <c r="U63" s="12"/>
      <c r="V63" s="9"/>
    </row>
    <row r="64" spans="1:22">
      <c r="B64">
        <v>635</v>
      </c>
      <c r="C64">
        <v>68</v>
      </c>
      <c r="D64">
        <v>33</v>
      </c>
      <c r="E64">
        <v>33</v>
      </c>
      <c r="F64">
        <v>37</v>
      </c>
      <c r="G64">
        <v>23</v>
      </c>
      <c r="H64">
        <v>20</v>
      </c>
      <c r="I64">
        <v>18</v>
      </c>
      <c r="J64">
        <v>10082</v>
      </c>
      <c r="K64">
        <v>2.68</v>
      </c>
      <c r="L64">
        <v>1.28</v>
      </c>
      <c r="M64">
        <v>1.3</v>
      </c>
      <c r="N64">
        <v>1.46</v>
      </c>
      <c r="O64">
        <v>0.91</v>
      </c>
      <c r="P64">
        <v>0.77</v>
      </c>
      <c r="Q64">
        <v>0.7</v>
      </c>
      <c r="S64" s="7">
        <f t="shared" si="0"/>
        <v>2.3923824637968658</v>
      </c>
      <c r="V64" s="9"/>
    </row>
    <row r="65" spans="1:22">
      <c r="A65" t="s">
        <v>10</v>
      </c>
      <c r="B65" t="s">
        <v>92</v>
      </c>
      <c r="C65">
        <v>-18</v>
      </c>
      <c r="D65">
        <v>10</v>
      </c>
      <c r="E65">
        <v>5</v>
      </c>
      <c r="F65" t="s">
        <v>93</v>
      </c>
      <c r="G65">
        <v>50</v>
      </c>
      <c r="H65">
        <v>41</v>
      </c>
      <c r="I65" t="s">
        <v>12</v>
      </c>
      <c r="J65" t="s">
        <v>13</v>
      </c>
      <c r="S65" s="7"/>
      <c r="V65" s="9"/>
    </row>
    <row r="66" spans="1:22">
      <c r="B66">
        <v>636</v>
      </c>
      <c r="C66">
        <v>104</v>
      </c>
      <c r="D66">
        <v>34</v>
      </c>
      <c r="E66">
        <v>33</v>
      </c>
      <c r="F66">
        <v>37</v>
      </c>
      <c r="G66">
        <v>24</v>
      </c>
      <c r="H66">
        <v>20</v>
      </c>
      <c r="I66">
        <v>17</v>
      </c>
      <c r="J66">
        <v>10106</v>
      </c>
      <c r="K66">
        <v>4.09</v>
      </c>
      <c r="L66">
        <v>1.34</v>
      </c>
      <c r="M66">
        <v>1.28</v>
      </c>
      <c r="N66">
        <v>1.44</v>
      </c>
      <c r="O66">
        <v>0.93</v>
      </c>
      <c r="P66">
        <v>0.78</v>
      </c>
      <c r="Q66">
        <v>0.68</v>
      </c>
      <c r="S66" s="7">
        <f t="shared" si="0"/>
        <v>3.6423906590144468</v>
      </c>
      <c r="V66" s="9"/>
    </row>
    <row r="67" spans="1:22">
      <c r="A67" t="s">
        <v>10</v>
      </c>
      <c r="B67" t="s">
        <v>94</v>
      </c>
      <c r="C67">
        <v>-18</v>
      </c>
      <c r="D67">
        <v>10</v>
      </c>
      <c r="E67">
        <v>6</v>
      </c>
      <c r="F67" t="s">
        <v>95</v>
      </c>
      <c r="G67">
        <v>50</v>
      </c>
      <c r="H67">
        <v>42</v>
      </c>
      <c r="I67" t="s">
        <v>12</v>
      </c>
      <c r="J67" t="s">
        <v>13</v>
      </c>
      <c r="S67" s="7"/>
      <c r="V67" s="9"/>
    </row>
    <row r="68" spans="1:22">
      <c r="B68">
        <v>630</v>
      </c>
      <c r="C68">
        <v>53</v>
      </c>
      <c r="D68">
        <v>34</v>
      </c>
      <c r="E68">
        <v>32</v>
      </c>
      <c r="F68">
        <v>37</v>
      </c>
      <c r="G68">
        <v>23</v>
      </c>
      <c r="H68">
        <v>19</v>
      </c>
      <c r="I68">
        <v>16</v>
      </c>
      <c r="J68">
        <v>10015</v>
      </c>
      <c r="K68">
        <v>2.08</v>
      </c>
      <c r="L68">
        <v>1.35</v>
      </c>
      <c r="M68">
        <v>1.26</v>
      </c>
      <c r="N68">
        <v>1.44</v>
      </c>
      <c r="O68">
        <v>0.89</v>
      </c>
      <c r="P68">
        <v>0.75</v>
      </c>
      <c r="Q68">
        <v>0.62</v>
      </c>
      <c r="S68" s="7">
        <f t="shared" si="0"/>
        <v>1.8691962056914628</v>
      </c>
      <c r="V68" s="9"/>
    </row>
    <row r="69" spans="1:22">
      <c r="A69" t="s">
        <v>10</v>
      </c>
      <c r="B69" t="s">
        <v>96</v>
      </c>
      <c r="C69">
        <v>-18</v>
      </c>
      <c r="D69">
        <v>10</v>
      </c>
      <c r="E69">
        <v>6</v>
      </c>
      <c r="F69" t="s">
        <v>97</v>
      </c>
      <c r="G69">
        <v>50</v>
      </c>
      <c r="H69">
        <v>42</v>
      </c>
      <c r="I69" t="s">
        <v>12</v>
      </c>
      <c r="J69" t="s">
        <v>13</v>
      </c>
      <c r="S69" s="7"/>
      <c r="V69" s="9"/>
    </row>
    <row r="70" spans="1:22">
      <c r="B70">
        <v>624</v>
      </c>
      <c r="C70">
        <v>54</v>
      </c>
      <c r="D70">
        <v>35</v>
      </c>
      <c r="E70">
        <v>36</v>
      </c>
      <c r="F70">
        <v>39</v>
      </c>
      <c r="G70">
        <v>24</v>
      </c>
      <c r="H70">
        <v>20</v>
      </c>
      <c r="I70">
        <v>17</v>
      </c>
      <c r="J70">
        <v>9919</v>
      </c>
      <c r="K70">
        <v>2.14</v>
      </c>
      <c r="L70">
        <v>1.36</v>
      </c>
      <c r="M70">
        <v>1.41</v>
      </c>
      <c r="N70">
        <v>1.54</v>
      </c>
      <c r="O70">
        <v>0.93</v>
      </c>
      <c r="P70">
        <v>0.78</v>
      </c>
      <c r="Q70">
        <v>0.68</v>
      </c>
      <c r="S70" s="7">
        <f t="shared" si="0"/>
        <v>1.9417279967738683</v>
      </c>
      <c r="V70" s="9"/>
    </row>
    <row r="71" spans="1:22">
      <c r="A71" t="s">
        <v>10</v>
      </c>
      <c r="B71" t="s">
        <v>98</v>
      </c>
      <c r="C71">
        <v>-18</v>
      </c>
      <c r="D71">
        <v>10</v>
      </c>
      <c r="E71">
        <v>6</v>
      </c>
      <c r="F71" t="s">
        <v>99</v>
      </c>
      <c r="G71">
        <v>50</v>
      </c>
      <c r="H71">
        <v>43</v>
      </c>
      <c r="I71" t="s">
        <v>12</v>
      </c>
      <c r="J71" t="s">
        <v>13</v>
      </c>
      <c r="S71" s="7"/>
      <c r="V71" s="9"/>
    </row>
    <row r="72" spans="1:22">
      <c r="B72">
        <v>626</v>
      </c>
      <c r="C72">
        <v>73</v>
      </c>
      <c r="D72">
        <v>36</v>
      </c>
      <c r="E72">
        <v>34</v>
      </c>
      <c r="F72">
        <v>40</v>
      </c>
      <c r="G72">
        <v>24</v>
      </c>
      <c r="H72">
        <v>20</v>
      </c>
      <c r="I72">
        <v>18</v>
      </c>
      <c r="J72">
        <v>9951</v>
      </c>
      <c r="K72">
        <v>2.88</v>
      </c>
      <c r="L72">
        <v>1.43</v>
      </c>
      <c r="M72">
        <v>1.34</v>
      </c>
      <c r="N72">
        <v>1.57</v>
      </c>
      <c r="O72">
        <v>0.96</v>
      </c>
      <c r="P72">
        <v>0.8</v>
      </c>
      <c r="Q72">
        <v>0.7</v>
      </c>
      <c r="S72" s="7">
        <f t="shared" si="0"/>
        <v>2.6047633403678021</v>
      </c>
      <c r="V72" s="9"/>
    </row>
    <row r="73" spans="1:22">
      <c r="A73" t="s">
        <v>10</v>
      </c>
      <c r="B73" t="s">
        <v>100</v>
      </c>
      <c r="C73">
        <v>-18</v>
      </c>
      <c r="D73">
        <v>10</v>
      </c>
      <c r="E73">
        <v>6</v>
      </c>
      <c r="F73" t="s">
        <v>101</v>
      </c>
      <c r="G73">
        <v>50</v>
      </c>
      <c r="H73">
        <v>43</v>
      </c>
      <c r="I73" t="s">
        <v>12</v>
      </c>
      <c r="J73" t="s">
        <v>13</v>
      </c>
      <c r="S73" s="7"/>
      <c r="V73" s="9"/>
    </row>
    <row r="74" spans="1:22">
      <c r="B74">
        <v>635</v>
      </c>
      <c r="C74">
        <v>51</v>
      </c>
      <c r="D74">
        <v>32</v>
      </c>
      <c r="E74">
        <v>31</v>
      </c>
      <c r="F74">
        <v>35</v>
      </c>
      <c r="G74">
        <v>22</v>
      </c>
      <c r="H74">
        <v>18</v>
      </c>
      <c r="I74">
        <v>16</v>
      </c>
      <c r="J74">
        <v>10082</v>
      </c>
      <c r="K74">
        <v>2.0099999999999998</v>
      </c>
      <c r="L74">
        <v>1.27</v>
      </c>
      <c r="M74">
        <v>1.2</v>
      </c>
      <c r="N74">
        <v>1.37</v>
      </c>
      <c r="O74">
        <v>0.86</v>
      </c>
      <c r="P74">
        <v>0.72</v>
      </c>
      <c r="Q74">
        <v>0.63</v>
      </c>
      <c r="S74" s="7">
        <f t="shared" si="0"/>
        <v>1.794286847847649</v>
      </c>
      <c r="V74" s="9"/>
    </row>
    <row r="75" spans="1:22">
      <c r="A75" t="s">
        <v>10</v>
      </c>
      <c r="B75" t="s">
        <v>102</v>
      </c>
      <c r="C75">
        <v>-18</v>
      </c>
      <c r="D75">
        <v>10</v>
      </c>
      <c r="E75">
        <v>7</v>
      </c>
      <c r="F75" t="s">
        <v>103</v>
      </c>
      <c r="G75">
        <v>50</v>
      </c>
      <c r="H75">
        <v>44</v>
      </c>
      <c r="I75" t="s">
        <v>12</v>
      </c>
      <c r="J75" t="s">
        <v>13</v>
      </c>
      <c r="S75" s="7"/>
      <c r="V75" s="9"/>
    </row>
    <row r="76" spans="1:22">
      <c r="B76">
        <v>636</v>
      </c>
      <c r="C76">
        <v>83</v>
      </c>
      <c r="D76">
        <v>37</v>
      </c>
      <c r="E76">
        <v>34</v>
      </c>
      <c r="F76">
        <v>38</v>
      </c>
      <c r="G76">
        <v>25</v>
      </c>
      <c r="H76">
        <v>22</v>
      </c>
      <c r="I76">
        <v>19</v>
      </c>
      <c r="J76">
        <v>10098</v>
      </c>
      <c r="K76">
        <v>3.26</v>
      </c>
      <c r="L76">
        <v>1.45</v>
      </c>
      <c r="M76">
        <v>1.32</v>
      </c>
      <c r="N76">
        <v>1.5</v>
      </c>
      <c r="O76">
        <v>0.98</v>
      </c>
      <c r="P76">
        <v>0.85</v>
      </c>
      <c r="Q76">
        <v>0.75</v>
      </c>
      <c r="S76" s="7">
        <f t="shared" si="0"/>
        <v>2.9055258467023171</v>
      </c>
      <c r="V76" s="9"/>
    </row>
    <row r="77" spans="1:22">
      <c r="A77" t="s">
        <v>10</v>
      </c>
      <c r="B77" t="s">
        <v>104</v>
      </c>
      <c r="C77">
        <v>-18</v>
      </c>
      <c r="D77">
        <v>10</v>
      </c>
      <c r="E77">
        <v>7</v>
      </c>
      <c r="F77" t="s">
        <v>105</v>
      </c>
      <c r="G77">
        <v>50</v>
      </c>
      <c r="H77">
        <v>44</v>
      </c>
      <c r="I77" t="s">
        <v>12</v>
      </c>
      <c r="J77" t="s">
        <v>13</v>
      </c>
      <c r="S77" s="7"/>
      <c r="V77" s="9"/>
    </row>
    <row r="78" spans="1:22">
      <c r="B78">
        <v>629</v>
      </c>
      <c r="C78">
        <v>52</v>
      </c>
      <c r="D78">
        <v>35</v>
      </c>
      <c r="E78">
        <v>32</v>
      </c>
      <c r="F78">
        <v>37</v>
      </c>
      <c r="G78">
        <v>24</v>
      </c>
      <c r="H78">
        <v>21</v>
      </c>
      <c r="I78">
        <v>19</v>
      </c>
      <c r="J78">
        <v>9987</v>
      </c>
      <c r="K78">
        <v>2.04</v>
      </c>
      <c r="L78">
        <v>1.39</v>
      </c>
      <c r="M78">
        <v>1.28</v>
      </c>
      <c r="N78">
        <v>1.47</v>
      </c>
      <c r="O78">
        <v>0.96</v>
      </c>
      <c r="P78">
        <v>0.81</v>
      </c>
      <c r="Q78">
        <v>0.73</v>
      </c>
      <c r="S78" s="7">
        <f t="shared" si="0"/>
        <v>1.8383899068789427</v>
      </c>
      <c r="V78" s="9"/>
    </row>
    <row r="79" spans="1:22">
      <c r="A79" t="s">
        <v>10</v>
      </c>
      <c r="B79" t="s">
        <v>11</v>
      </c>
      <c r="C79">
        <v>-18</v>
      </c>
      <c r="D79">
        <v>10</v>
      </c>
      <c r="E79">
        <v>7</v>
      </c>
      <c r="F79" t="s">
        <v>106</v>
      </c>
      <c r="G79">
        <v>50</v>
      </c>
      <c r="H79">
        <v>45</v>
      </c>
      <c r="I79" t="s">
        <v>12</v>
      </c>
      <c r="J79" t="s">
        <v>13</v>
      </c>
      <c r="S79" s="7"/>
      <c r="V79" s="9"/>
    </row>
    <row r="80" spans="1:22">
      <c r="B80">
        <v>628</v>
      </c>
      <c r="C80">
        <v>62</v>
      </c>
      <c r="D80">
        <v>38</v>
      </c>
      <c r="E80">
        <v>34</v>
      </c>
      <c r="F80">
        <v>40</v>
      </c>
      <c r="G80">
        <v>24</v>
      </c>
      <c r="H80">
        <v>20</v>
      </c>
      <c r="I80">
        <v>17</v>
      </c>
      <c r="J80">
        <v>9975</v>
      </c>
      <c r="K80">
        <v>2.44</v>
      </c>
      <c r="L80">
        <v>1.48</v>
      </c>
      <c r="M80">
        <v>1.35</v>
      </c>
      <c r="N80">
        <v>1.57</v>
      </c>
      <c r="O80">
        <v>0.96</v>
      </c>
      <c r="P80">
        <v>0.8</v>
      </c>
      <c r="Q80">
        <v>0.65</v>
      </c>
      <c r="S80" s="7">
        <f t="shared" si="0"/>
        <v>2.2015037593984963</v>
      </c>
      <c r="V80" s="9"/>
    </row>
    <row r="81" spans="1:22">
      <c r="A81" t="s">
        <v>107</v>
      </c>
      <c r="S81" s="7"/>
      <c r="V81" s="9"/>
    </row>
    <row r="82" spans="1:22" ht="15.75" thickBot="1">
      <c r="A82" t="s">
        <v>108</v>
      </c>
      <c r="S82" s="10"/>
      <c r="V8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Cass_50FT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2010-10-04T19:33:15Z</dcterms:created>
  <dcterms:modified xsi:type="dcterms:W3CDTF">2012-02-21T00:39:13Z</dcterms:modified>
</cp:coreProperties>
</file>