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15" windowWidth="23580" windowHeight="12465"/>
  </bookViews>
  <sheets>
    <sheet name="24I10LTE020112" sheetId="1" r:id="rId1"/>
  </sheets>
  <calcPr calcId="125725"/>
</workbook>
</file>

<file path=xl/calcChain.xml><?xml version="1.0" encoding="utf-8"?>
<calcChain xmlns="http://schemas.openxmlformats.org/spreadsheetml/2006/main">
  <c r="AA177" i="1"/>
  <c r="AA174"/>
  <c r="AB174" s="1"/>
  <c r="AA169"/>
  <c r="AB166"/>
  <c r="AA166"/>
  <c r="AA159"/>
  <c r="AA156"/>
  <c r="AB156" s="1"/>
  <c r="AA146"/>
  <c r="AB143"/>
  <c r="AA143"/>
  <c r="AA133"/>
  <c r="AB130"/>
  <c r="AA130"/>
  <c r="AA120"/>
  <c r="AB117"/>
  <c r="AA117"/>
  <c r="AA110"/>
  <c r="AA107"/>
  <c r="AB107" s="1"/>
  <c r="AA100"/>
  <c r="AA97"/>
  <c r="AB97" s="1"/>
  <c r="AA87"/>
  <c r="AA84"/>
  <c r="AB84" s="1"/>
  <c r="AA74"/>
  <c r="AB71"/>
  <c r="AA71"/>
  <c r="AA63"/>
  <c r="AB60"/>
  <c r="AA60"/>
  <c r="AA53"/>
  <c r="AA50"/>
  <c r="AB50" s="1"/>
  <c r="AB40"/>
  <c r="AA43"/>
  <c r="AA40"/>
  <c r="T40"/>
  <c r="U40"/>
  <c r="V40"/>
  <c r="W40"/>
  <c r="X40"/>
  <c r="Y40"/>
  <c r="Z40"/>
  <c r="T42"/>
  <c r="U42"/>
  <c r="V42"/>
  <c r="W42"/>
  <c r="X42"/>
  <c r="Y42"/>
  <c r="Z42"/>
  <c r="T43"/>
  <c r="U43"/>
  <c r="V43"/>
  <c r="W43"/>
  <c r="X43"/>
  <c r="Y43"/>
  <c r="Z43"/>
  <c r="T46"/>
  <c r="U46"/>
  <c r="V46"/>
  <c r="W46"/>
  <c r="X46"/>
  <c r="Y46"/>
  <c r="Z46"/>
  <c r="T47"/>
  <c r="U47"/>
  <c r="V47"/>
  <c r="W47"/>
  <c r="X47"/>
  <c r="Y47"/>
  <c r="Z47"/>
  <c r="T49"/>
  <c r="U49"/>
  <c r="V49"/>
  <c r="W49"/>
  <c r="X49"/>
  <c r="Y49"/>
  <c r="Z49"/>
  <c r="T50"/>
  <c r="U50"/>
  <c r="V50"/>
  <c r="W50"/>
  <c r="X50"/>
  <c r="Y50"/>
  <c r="Z50"/>
  <c r="T52"/>
  <c r="U52"/>
  <c r="V52"/>
  <c r="W52"/>
  <c r="X52"/>
  <c r="Y52"/>
  <c r="Z52"/>
  <c r="T53"/>
  <c r="U53"/>
  <c r="V53"/>
  <c r="W53"/>
  <c r="X53"/>
  <c r="Y53"/>
  <c r="Z53"/>
  <c r="T55"/>
  <c r="U55"/>
  <c r="V55"/>
  <c r="W55"/>
  <c r="X55"/>
  <c r="Y55"/>
  <c r="Z55"/>
  <c r="T56"/>
  <c r="U56"/>
  <c r="V56"/>
  <c r="W56"/>
  <c r="X56"/>
  <c r="Y56"/>
  <c r="Z56"/>
  <c r="T59"/>
  <c r="U59"/>
  <c r="V59"/>
  <c r="W59"/>
  <c r="X59"/>
  <c r="Y59"/>
  <c r="Z59"/>
  <c r="T60"/>
  <c r="U60"/>
  <c r="V60"/>
  <c r="W60"/>
  <c r="X60"/>
  <c r="Y60"/>
  <c r="Z60"/>
  <c r="T62"/>
  <c r="U62"/>
  <c r="V62"/>
  <c r="W62"/>
  <c r="X62"/>
  <c r="Y62"/>
  <c r="Z62"/>
  <c r="T63"/>
  <c r="U63"/>
  <c r="V63"/>
  <c r="W63"/>
  <c r="X63"/>
  <c r="Y63"/>
  <c r="Z63"/>
  <c r="T67"/>
  <c r="U67"/>
  <c r="V67"/>
  <c r="W67"/>
  <c r="X67"/>
  <c r="Y67"/>
  <c r="Z67"/>
  <c r="T68"/>
  <c r="U68"/>
  <c r="V68"/>
  <c r="W68"/>
  <c r="X68"/>
  <c r="Y68"/>
  <c r="Z68"/>
  <c r="T70"/>
  <c r="U70"/>
  <c r="V70"/>
  <c r="W70"/>
  <c r="X70"/>
  <c r="Y70"/>
  <c r="Z70"/>
  <c r="T71"/>
  <c r="U71"/>
  <c r="V71"/>
  <c r="W71"/>
  <c r="X71"/>
  <c r="Y71"/>
  <c r="Z71"/>
  <c r="T73"/>
  <c r="U73"/>
  <c r="V73"/>
  <c r="W73"/>
  <c r="X73"/>
  <c r="Y73"/>
  <c r="Z73"/>
  <c r="T74"/>
  <c r="U74"/>
  <c r="V74"/>
  <c r="W74"/>
  <c r="X74"/>
  <c r="Y74"/>
  <c r="Z74"/>
  <c r="T76"/>
  <c r="U76"/>
  <c r="V76"/>
  <c r="W76"/>
  <c r="X76"/>
  <c r="Y76"/>
  <c r="Z76"/>
  <c r="T77"/>
  <c r="U77"/>
  <c r="V77"/>
  <c r="W77"/>
  <c r="X77"/>
  <c r="Y77"/>
  <c r="Z77"/>
  <c r="T80"/>
  <c r="U80"/>
  <c r="V80"/>
  <c r="W80"/>
  <c r="X80"/>
  <c r="Y80"/>
  <c r="Z80"/>
  <c r="T81"/>
  <c r="U81"/>
  <c r="V81"/>
  <c r="W81"/>
  <c r="X81"/>
  <c r="Y81"/>
  <c r="Z81"/>
  <c r="T83"/>
  <c r="U83"/>
  <c r="V83"/>
  <c r="W83"/>
  <c r="X83"/>
  <c r="Y83"/>
  <c r="Z83"/>
  <c r="T84"/>
  <c r="U84"/>
  <c r="V84"/>
  <c r="W84"/>
  <c r="X84"/>
  <c r="Y84"/>
  <c r="Z84"/>
  <c r="T86"/>
  <c r="U86"/>
  <c r="V86"/>
  <c r="W86"/>
  <c r="X86"/>
  <c r="Y86"/>
  <c r="Z86"/>
  <c r="T87"/>
  <c r="U87"/>
  <c r="V87"/>
  <c r="W87"/>
  <c r="X87"/>
  <c r="Y87"/>
  <c r="Z87"/>
  <c r="T89"/>
  <c r="U89"/>
  <c r="V89"/>
  <c r="W89"/>
  <c r="X89"/>
  <c r="Y89"/>
  <c r="Z89"/>
  <c r="T90"/>
  <c r="U90"/>
  <c r="V90"/>
  <c r="W90"/>
  <c r="X90"/>
  <c r="Y90"/>
  <c r="Z90"/>
  <c r="T93"/>
  <c r="U93"/>
  <c r="V93"/>
  <c r="W93"/>
  <c r="X93"/>
  <c r="Y93"/>
  <c r="Z93"/>
  <c r="T94"/>
  <c r="U94"/>
  <c r="V94"/>
  <c r="W94"/>
  <c r="X94"/>
  <c r="Y94"/>
  <c r="Z94"/>
  <c r="T96"/>
  <c r="U96"/>
  <c r="V96"/>
  <c r="W96"/>
  <c r="X96"/>
  <c r="Y96"/>
  <c r="Z96"/>
  <c r="T97"/>
  <c r="U97"/>
  <c r="V97"/>
  <c r="W97"/>
  <c r="X97"/>
  <c r="Y97"/>
  <c r="Z97"/>
  <c r="T99"/>
  <c r="U99"/>
  <c r="V99"/>
  <c r="W99"/>
  <c r="X99"/>
  <c r="Y99"/>
  <c r="Z99"/>
  <c r="T100"/>
  <c r="U100"/>
  <c r="V100"/>
  <c r="W100"/>
  <c r="X100"/>
  <c r="Y100"/>
  <c r="Z100"/>
  <c r="T102"/>
  <c r="U102"/>
  <c r="V102"/>
  <c r="W102"/>
  <c r="X102"/>
  <c r="Y102"/>
  <c r="Z102"/>
  <c r="T103"/>
  <c r="U103"/>
  <c r="V103"/>
  <c r="W103"/>
  <c r="X103"/>
  <c r="Y103"/>
  <c r="Z103"/>
  <c r="T106"/>
  <c r="U106"/>
  <c r="V106"/>
  <c r="W106"/>
  <c r="X106"/>
  <c r="Y106"/>
  <c r="Z106"/>
  <c r="T107"/>
  <c r="U107"/>
  <c r="V107"/>
  <c r="W107"/>
  <c r="X107"/>
  <c r="Y107"/>
  <c r="Z107"/>
  <c r="T109"/>
  <c r="U109"/>
  <c r="V109"/>
  <c r="W109"/>
  <c r="X109"/>
  <c r="Y109"/>
  <c r="Z109"/>
  <c r="T110"/>
  <c r="U110"/>
  <c r="V110"/>
  <c r="W110"/>
  <c r="X110"/>
  <c r="Y110"/>
  <c r="Z110"/>
  <c r="T113"/>
  <c r="U113"/>
  <c r="V113"/>
  <c r="W113"/>
  <c r="X113"/>
  <c r="Y113"/>
  <c r="Z113"/>
  <c r="T114"/>
  <c r="U114"/>
  <c r="V114"/>
  <c r="W114"/>
  <c r="X114"/>
  <c r="Y114"/>
  <c r="Z114"/>
  <c r="T116"/>
  <c r="U116"/>
  <c r="V116"/>
  <c r="W116"/>
  <c r="X116"/>
  <c r="Y116"/>
  <c r="Z116"/>
  <c r="T117"/>
  <c r="U117"/>
  <c r="V117"/>
  <c r="W117"/>
  <c r="X117"/>
  <c r="Y117"/>
  <c r="Z117"/>
  <c r="T119"/>
  <c r="U119"/>
  <c r="V119"/>
  <c r="W119"/>
  <c r="X119"/>
  <c r="Y119"/>
  <c r="Z119"/>
  <c r="T120"/>
  <c r="U120"/>
  <c r="V120"/>
  <c r="W120"/>
  <c r="X120"/>
  <c r="Y120"/>
  <c r="Z120"/>
  <c r="T122"/>
  <c r="U122"/>
  <c r="V122"/>
  <c r="W122"/>
  <c r="X122"/>
  <c r="Y122"/>
  <c r="Z122"/>
  <c r="T123"/>
  <c r="U123"/>
  <c r="V123"/>
  <c r="W123"/>
  <c r="X123"/>
  <c r="Y123"/>
  <c r="Z123"/>
  <c r="T126"/>
  <c r="U126"/>
  <c r="V126"/>
  <c r="W126"/>
  <c r="X126"/>
  <c r="Y126"/>
  <c r="Z126"/>
  <c r="T127"/>
  <c r="U127"/>
  <c r="V127"/>
  <c r="W127"/>
  <c r="X127"/>
  <c r="Y127"/>
  <c r="Z127"/>
  <c r="T129"/>
  <c r="U129"/>
  <c r="V129"/>
  <c r="W129"/>
  <c r="X129"/>
  <c r="Y129"/>
  <c r="Z129"/>
  <c r="T130"/>
  <c r="U130"/>
  <c r="V130"/>
  <c r="W130"/>
  <c r="X130"/>
  <c r="Y130"/>
  <c r="Z130"/>
  <c r="T132"/>
  <c r="U132"/>
  <c r="V132"/>
  <c r="W132"/>
  <c r="X132"/>
  <c r="Y132"/>
  <c r="Z132"/>
  <c r="T133"/>
  <c r="U133"/>
  <c r="V133"/>
  <c r="W133"/>
  <c r="X133"/>
  <c r="Y133"/>
  <c r="Z133"/>
  <c r="T135"/>
  <c r="U135"/>
  <c r="V135"/>
  <c r="W135"/>
  <c r="X135"/>
  <c r="Y135"/>
  <c r="Z135"/>
  <c r="T136"/>
  <c r="U136"/>
  <c r="V136"/>
  <c r="W136"/>
  <c r="X136"/>
  <c r="Y136"/>
  <c r="Z136"/>
  <c r="T139"/>
  <c r="U139"/>
  <c r="V139"/>
  <c r="W139"/>
  <c r="X139"/>
  <c r="Y139"/>
  <c r="Z139"/>
  <c r="T140"/>
  <c r="U140"/>
  <c r="V140"/>
  <c r="W140"/>
  <c r="X140"/>
  <c r="Y140"/>
  <c r="Z140"/>
  <c r="T142"/>
  <c r="U142"/>
  <c r="V142"/>
  <c r="W142"/>
  <c r="X142"/>
  <c r="Y142"/>
  <c r="Z142"/>
  <c r="T143"/>
  <c r="U143"/>
  <c r="V143"/>
  <c r="W143"/>
  <c r="X143"/>
  <c r="Y143"/>
  <c r="Z143"/>
  <c r="T145"/>
  <c r="U145"/>
  <c r="V145"/>
  <c r="W145"/>
  <c r="X145"/>
  <c r="Y145"/>
  <c r="Z145"/>
  <c r="T146"/>
  <c r="U146"/>
  <c r="V146"/>
  <c r="W146"/>
  <c r="X146"/>
  <c r="Y146"/>
  <c r="Z146"/>
  <c r="T148"/>
  <c r="U148"/>
  <c r="V148"/>
  <c r="W148"/>
  <c r="X148"/>
  <c r="Y148"/>
  <c r="Z148"/>
  <c r="T149"/>
  <c r="U149"/>
  <c r="V149"/>
  <c r="W149"/>
  <c r="X149"/>
  <c r="Y149"/>
  <c r="Z149"/>
  <c r="T152"/>
  <c r="U152"/>
  <c r="V152"/>
  <c r="W152"/>
  <c r="X152"/>
  <c r="Y152"/>
  <c r="Z152"/>
  <c r="T153"/>
  <c r="U153"/>
  <c r="V153"/>
  <c r="W153"/>
  <c r="X153"/>
  <c r="Y153"/>
  <c r="Z153"/>
  <c r="T155"/>
  <c r="U155"/>
  <c r="V155"/>
  <c r="W155"/>
  <c r="X155"/>
  <c r="Y155"/>
  <c r="Z155"/>
  <c r="T156"/>
  <c r="U156"/>
  <c r="V156"/>
  <c r="W156"/>
  <c r="X156"/>
  <c r="Y156"/>
  <c r="Z156"/>
  <c r="T158"/>
  <c r="U158"/>
  <c r="V158"/>
  <c r="W158"/>
  <c r="X158"/>
  <c r="Y158"/>
  <c r="Z158"/>
  <c r="T159"/>
  <c r="U159"/>
  <c r="V159"/>
  <c r="W159"/>
  <c r="X159"/>
  <c r="Y159"/>
  <c r="Z159"/>
  <c r="T161"/>
  <c r="U161"/>
  <c r="V161"/>
  <c r="W161"/>
  <c r="X161"/>
  <c r="Y161"/>
  <c r="Z161"/>
  <c r="T162"/>
  <c r="U162"/>
  <c r="V162"/>
  <c r="W162"/>
  <c r="X162"/>
  <c r="Y162"/>
  <c r="Z162"/>
  <c r="T165"/>
  <c r="U165"/>
  <c r="V165"/>
  <c r="W165"/>
  <c r="X165"/>
  <c r="Y165"/>
  <c r="Z165"/>
  <c r="T166"/>
  <c r="U166"/>
  <c r="V166"/>
  <c r="W166"/>
  <c r="X166"/>
  <c r="Y166"/>
  <c r="Z166"/>
  <c r="T168"/>
  <c r="U168"/>
  <c r="V168"/>
  <c r="W168"/>
  <c r="X168"/>
  <c r="Y168"/>
  <c r="Z168"/>
  <c r="T169"/>
  <c r="U169"/>
  <c r="V169"/>
  <c r="W169"/>
  <c r="X169"/>
  <c r="Y169"/>
  <c r="Z169"/>
  <c r="T173"/>
  <c r="U173"/>
  <c r="V173"/>
  <c r="W173"/>
  <c r="X173"/>
  <c r="Y173"/>
  <c r="Z173"/>
  <c r="T174"/>
  <c r="U174"/>
  <c r="V174"/>
  <c r="W174"/>
  <c r="X174"/>
  <c r="Y174"/>
  <c r="Z174"/>
  <c r="T176"/>
  <c r="U176"/>
  <c r="V176"/>
  <c r="W176"/>
  <c r="X176"/>
  <c r="Y176"/>
  <c r="Z176"/>
  <c r="T177"/>
  <c r="U177"/>
  <c r="V177"/>
  <c r="W177"/>
  <c r="X177"/>
  <c r="Y177"/>
  <c r="Z177"/>
  <c r="Z39"/>
  <c r="Y39"/>
  <c r="X39"/>
  <c r="W39"/>
  <c r="V39"/>
  <c r="U39"/>
  <c r="T39"/>
</calcChain>
</file>

<file path=xl/sharedStrings.xml><?xml version="1.0" encoding="utf-8"?>
<sst xmlns="http://schemas.openxmlformats.org/spreadsheetml/2006/main" count="297" uniqueCount="118">
  <si>
    <t>1234............................................................................</t>
  </si>
  <si>
    <t>BB231111111111111111111111111111111111111111111111111111111111114444444444444444</t>
  </si>
  <si>
    <t>................................................................................</t>
  </si>
  <si>
    <t>..******************************************************************************</t>
  </si>
  <si>
    <t>M-2-2</t>
  </si>
  <si>
    <t>R80</t>
  </si>
  <si>
    <t>120201I10EB</t>
  </si>
  <si>
    <t>36F20</t>
  </si>
  <si>
    <t>711031008002-04669708.5502211</t>
  </si>
  <si>
    <t>C:\IH_10_MOON_WON_PROJECT\</t>
  </si>
  <si>
    <t>.FWD</t>
  </si>
  <si>
    <t>IH10</t>
  </si>
  <si>
    <t>EB</t>
  </si>
  <si>
    <t>R1</t>
  </si>
  <si>
    <t>S</t>
  </si>
  <si>
    <t>968R1</t>
  </si>
  <si>
    <t>Heights</t>
  </si>
  <si>
    <t>............................</t>
  </si>
  <si>
    <t>16377R1</t>
  </si>
  <si>
    <t>800.208027463758.005</t>
  </si>
  <si>
    <t>Ld</t>
  </si>
  <si>
    <t>D1</t>
  </si>
  <si>
    <t>D2</t>
  </si>
  <si>
    <t>D3</t>
  </si>
  <si>
    <t>D4</t>
  </si>
  <si>
    <t>D5</t>
  </si>
  <si>
    <t>D6</t>
  </si>
  <si>
    <t>D7</t>
  </si>
  <si>
    <t>D0</t>
  </si>
  <si>
    <t>GILBERT</t>
  </si>
  <si>
    <t>CANGAS</t>
  </si>
  <si>
    <t>11020600........................</t>
  </si>
  <si>
    <t>...............</t>
  </si>
  <si>
    <t>*0036</t>
  </si>
  <si>
    <t>SH</t>
  </si>
  <si>
    <t>*0000</t>
  </si>
  <si>
    <t>................................</t>
  </si>
  <si>
    <t>0Peak...32</t>
  </si>
  <si>
    <t>......</t>
  </si>
  <si>
    <t>MOON</t>
  </si>
  <si>
    <t>PROJECT</t>
  </si>
  <si>
    <t>26R1</t>
  </si>
  <si>
    <t>I60000</t>
  </si>
  <si>
    <t>27R1</t>
  </si>
  <si>
    <t>'S-1-1</t>
  </si>
  <si>
    <t>37R1</t>
  </si>
  <si>
    <t>38R1</t>
  </si>
  <si>
    <t>39R1</t>
  </si>
  <si>
    <t>40R1</t>
  </si>
  <si>
    <t>'M-1-1</t>
  </si>
  <si>
    <t>267R1</t>
  </si>
  <si>
    <t>265R1</t>
  </si>
  <si>
    <t>'S-1-2</t>
  </si>
  <si>
    <t>363R1</t>
  </si>
  <si>
    <t>366R1</t>
  </si>
  <si>
    <t>367R1</t>
  </si>
  <si>
    <t>371R1</t>
  </si>
  <si>
    <t>'L-1-1</t>
  </si>
  <si>
    <t>459R1</t>
  </si>
  <si>
    <t>462R1</t>
  </si>
  <si>
    <t>463R1</t>
  </si>
  <si>
    <t>464R1</t>
  </si>
  <si>
    <t>'M-1-2</t>
  </si>
  <si>
    <t>480R1</t>
  </si>
  <si>
    <t>483R1</t>
  </si>
  <si>
    <t>481R1</t>
  </si>
  <si>
    <t>484R1</t>
  </si>
  <si>
    <t>'L-1-2</t>
  </si>
  <si>
    <t>493R1</t>
  </si>
  <si>
    <t>'CONSTRUCTION</t>
  </si>
  <si>
    <t>JOINT</t>
  </si>
  <si>
    <t>650R1</t>
  </si>
  <si>
    <t>651R1</t>
  </si>
  <si>
    <t>652R1</t>
  </si>
  <si>
    <t>653R1</t>
  </si>
  <si>
    <t>'M-2-1</t>
  </si>
  <si>
    <t>702R1</t>
  </si>
  <si>
    <t>705R1</t>
  </si>
  <si>
    <t>708R1</t>
  </si>
  <si>
    <t>'L-2-1</t>
  </si>
  <si>
    <t>840R1</t>
  </si>
  <si>
    <t>842R1</t>
  </si>
  <si>
    <t>843R1</t>
  </si>
  <si>
    <t>845R1</t>
  </si>
  <si>
    <t>877R1</t>
  </si>
  <si>
    <t>880R1</t>
  </si>
  <si>
    <t>884R1</t>
  </si>
  <si>
    <t>'L-2-2</t>
  </si>
  <si>
    <t>892R1</t>
  </si>
  <si>
    <t>893R1</t>
  </si>
  <si>
    <t>'S-2-1</t>
  </si>
  <si>
    <t>965R1</t>
  </si>
  <si>
    <t>'S-2-2</t>
  </si>
  <si>
    <t>EOF</t>
  </si>
  <si>
    <t>_x001A_</t>
  </si>
  <si>
    <t>9000 LBS</t>
  </si>
  <si>
    <t>W1</t>
  </si>
  <si>
    <t>W2</t>
  </si>
  <si>
    <t>W3</t>
  </si>
  <si>
    <t>W4</t>
  </si>
  <si>
    <t>W5</t>
  </si>
  <si>
    <t>W6</t>
  </si>
  <si>
    <t>W7</t>
  </si>
  <si>
    <t>LTE</t>
  </si>
  <si>
    <t>Avg. LTE</t>
  </si>
  <si>
    <t>S-I-1</t>
  </si>
  <si>
    <t>M-I-1</t>
  </si>
  <si>
    <t>S-I-2</t>
  </si>
  <si>
    <t>L-I-1</t>
  </si>
  <si>
    <t>M-I-2</t>
  </si>
  <si>
    <t>L-I-2</t>
  </si>
  <si>
    <t>TCJ</t>
  </si>
  <si>
    <t>M-II-1</t>
  </si>
  <si>
    <t>L-II-1</t>
  </si>
  <si>
    <t>M-II-2</t>
  </si>
  <si>
    <t>L-II-2</t>
  </si>
  <si>
    <t>S-II-1</t>
  </si>
  <si>
    <t>S-II-2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</si>
</sst>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2" fontId="16" fillId="0" borderId="10" xfId="0" applyNumberFormat="1" applyFont="1" applyBorder="1" applyAlignment="1">
      <alignment horizontal="center"/>
    </xf>
    <xf numFmtId="2" fontId="16" fillId="0" borderId="11" xfId="0" applyNumberFormat="1" applyFont="1" applyBorder="1" applyAlignment="1">
      <alignment horizontal="center"/>
    </xf>
    <xf numFmtId="2" fontId="16" fillId="0" borderId="12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16" fillId="0" borderId="13" xfId="0" applyNumberFormat="1" applyFont="1" applyBorder="1" applyAlignment="1">
      <alignment horizontal="center"/>
    </xf>
    <xf numFmtId="164" fontId="16" fillId="0" borderId="13" xfId="0" applyNumberFormat="1" applyFon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164" fontId="16" fillId="33" borderId="21" xfId="0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cols>
    <col min="18" max="18" width="4" customWidth="1"/>
    <col min="20" max="26" width="4.5703125" style="5" bestFit="1" customWidth="1"/>
    <col min="27" max="27" width="6.5703125" style="5" bestFit="1" customWidth="1"/>
    <col min="28" max="28" width="8.140625" style="6" bestFit="1" customWidth="1"/>
  </cols>
  <sheetData>
    <row r="1" spans="1:14">
      <c r="A1" t="s">
        <v>5</v>
      </c>
      <c r="B1">
        <v>180</v>
      </c>
      <c r="C1" t="s">
        <v>6</v>
      </c>
      <c r="D1" t="s">
        <v>7</v>
      </c>
    </row>
    <row r="2" spans="1:14">
      <c r="A2" t="s">
        <v>8</v>
      </c>
      <c r="B2">
        <v>8</v>
      </c>
    </row>
    <row r="3" spans="1:14">
      <c r="A3">
        <v>150</v>
      </c>
      <c r="B3">
        <v>0</v>
      </c>
      <c r="C3">
        <v>305</v>
      </c>
      <c r="D3">
        <v>610</v>
      </c>
      <c r="E3">
        <v>914</v>
      </c>
      <c r="F3">
        <v>121915241829</v>
      </c>
      <c r="G3">
        <v>5.9</v>
      </c>
      <c r="H3">
        <v>0</v>
      </c>
      <c r="I3">
        <v>12</v>
      </c>
      <c r="J3">
        <v>24</v>
      </c>
      <c r="K3">
        <v>36</v>
      </c>
      <c r="L3">
        <v>48</v>
      </c>
      <c r="M3">
        <v>60</v>
      </c>
      <c r="N3">
        <v>72</v>
      </c>
    </row>
    <row r="4" spans="1:14">
      <c r="A4" t="s">
        <v>9</v>
      </c>
      <c r="B4" t="s">
        <v>10</v>
      </c>
    </row>
    <row r="5" spans="1:14">
      <c r="A5" t="s">
        <v>11</v>
      </c>
      <c r="B5" t="s">
        <v>12</v>
      </c>
      <c r="C5" t="s">
        <v>13</v>
      </c>
    </row>
    <row r="6" spans="1:14">
      <c r="A6" t="s">
        <v>14</v>
      </c>
      <c r="B6" t="s">
        <v>15</v>
      </c>
      <c r="C6">
        <v>29</v>
      </c>
      <c r="D6">
        <v>181</v>
      </c>
      <c r="E6">
        <v>84</v>
      </c>
      <c r="F6" t="s">
        <v>16</v>
      </c>
      <c r="G6" t="s">
        <v>17</v>
      </c>
    </row>
    <row r="7" spans="1:14">
      <c r="A7" t="s">
        <v>14</v>
      </c>
      <c r="B7" t="s">
        <v>18</v>
      </c>
      <c r="C7">
        <v>29</v>
      </c>
      <c r="D7">
        <v>181</v>
      </c>
      <c r="E7">
        <v>84</v>
      </c>
      <c r="F7" t="s">
        <v>16</v>
      </c>
      <c r="G7" t="s">
        <v>17</v>
      </c>
    </row>
    <row r="8" spans="1:14">
      <c r="A8" t="s">
        <v>19</v>
      </c>
      <c r="B8">
        <v>0.183</v>
      </c>
    </row>
    <row r="9" spans="1:14">
      <c r="A9">
        <v>18</v>
      </c>
      <c r="B9">
        <v>15</v>
      </c>
      <c r="C9">
        <v>3.5</v>
      </c>
      <c r="D9">
        <v>5</v>
      </c>
      <c r="E9">
        <v>3</v>
      </c>
      <c r="F9">
        <v>15</v>
      </c>
      <c r="G9">
        <v>3</v>
      </c>
      <c r="H9">
        <v>8</v>
      </c>
    </row>
    <row r="10" spans="1:14">
      <c r="A10" t="s">
        <v>20</v>
      </c>
      <c r="B10">
        <v>424</v>
      </c>
      <c r="C10">
        <v>1.0369999999999999</v>
      </c>
      <c r="D10">
        <v>83.6</v>
      </c>
    </row>
    <row r="11" spans="1:14">
      <c r="A11" t="s">
        <v>21</v>
      </c>
      <c r="B11">
        <v>538</v>
      </c>
      <c r="C11">
        <v>1.0129999999999999</v>
      </c>
      <c r="D11">
        <v>1.004</v>
      </c>
    </row>
    <row r="12" spans="1:14">
      <c r="A12" t="s">
        <v>22</v>
      </c>
      <c r="B12">
        <v>975</v>
      </c>
      <c r="C12">
        <v>1.04</v>
      </c>
      <c r="D12">
        <v>0.97970000000000002</v>
      </c>
    </row>
    <row r="13" spans="1:14">
      <c r="A13" t="s">
        <v>23</v>
      </c>
      <c r="B13">
        <v>543</v>
      </c>
      <c r="C13">
        <v>1.0980000000000001</v>
      </c>
      <c r="D13">
        <v>1.044</v>
      </c>
    </row>
    <row r="14" spans="1:14">
      <c r="A14" t="s">
        <v>24</v>
      </c>
      <c r="B14">
        <v>952</v>
      </c>
      <c r="C14">
        <v>1.0920000000000001</v>
      </c>
      <c r="D14">
        <v>0.98370000000000002</v>
      </c>
    </row>
    <row r="15" spans="1:14">
      <c r="A15" t="s">
        <v>25</v>
      </c>
      <c r="B15">
        <v>1212</v>
      </c>
      <c r="C15">
        <v>1.087</v>
      </c>
      <c r="D15">
        <v>1.0209999999999999</v>
      </c>
    </row>
    <row r="16" spans="1:14">
      <c r="A16" t="s">
        <v>26</v>
      </c>
      <c r="B16">
        <v>3545</v>
      </c>
      <c r="C16">
        <v>1.24</v>
      </c>
      <c r="D16">
        <v>0.98299999999999998</v>
      </c>
    </row>
    <row r="17" spans="1:5">
      <c r="A17" t="s">
        <v>27</v>
      </c>
      <c r="B17">
        <v>545</v>
      </c>
      <c r="C17">
        <v>1.2030000000000001</v>
      </c>
      <c r="D17">
        <v>1.004</v>
      </c>
    </row>
    <row r="18" spans="1:5">
      <c r="A18" t="s">
        <v>28</v>
      </c>
      <c r="B18">
        <v>549</v>
      </c>
      <c r="C18">
        <v>1.125</v>
      </c>
      <c r="D18">
        <v>0.98370000000000002</v>
      </c>
    </row>
    <row r="19" spans="1:5">
      <c r="A19" t="s">
        <v>28</v>
      </c>
      <c r="B19">
        <v>2453</v>
      </c>
      <c r="C19">
        <v>0.96699999999999997</v>
      </c>
      <c r="D19">
        <v>1.016</v>
      </c>
    </row>
    <row r="20" spans="1:5">
      <c r="B20">
        <v>0</v>
      </c>
      <c r="C20">
        <v>1.0089999999999999</v>
      </c>
    </row>
    <row r="21" spans="1:5">
      <c r="A21" t="s">
        <v>29</v>
      </c>
      <c r="B21" t="s">
        <v>30</v>
      </c>
    </row>
    <row r="22" spans="1:5">
      <c r="A22" t="s">
        <v>31</v>
      </c>
    </row>
    <row r="23" spans="1:5">
      <c r="A23">
        <v>0</v>
      </c>
      <c r="B23">
        <v>0</v>
      </c>
      <c r="C23">
        <v>0</v>
      </c>
      <c r="D23">
        <v>0</v>
      </c>
      <c r="E23" t="s">
        <v>32</v>
      </c>
    </row>
    <row r="24" spans="1:5">
      <c r="A24" t="s">
        <v>33</v>
      </c>
      <c r="B24">
        <v>0.3</v>
      </c>
    </row>
    <row r="25" spans="1:5">
      <c r="A25">
        <v>17026</v>
      </c>
      <c r="B25" t="s">
        <v>34</v>
      </c>
      <c r="C25">
        <v>21</v>
      </c>
    </row>
    <row r="26" spans="1:5">
      <c r="B26">
        <v>26</v>
      </c>
      <c r="C26" t="s">
        <v>34</v>
      </c>
    </row>
    <row r="27" spans="1:5">
      <c r="A27" t="s">
        <v>35</v>
      </c>
      <c r="B27">
        <v>0</v>
      </c>
    </row>
    <row r="28" spans="1:5">
      <c r="A28" t="s">
        <v>36</v>
      </c>
    </row>
    <row r="29" spans="1:5">
      <c r="B29">
        <v>0</v>
      </c>
      <c r="C29" t="s">
        <v>37</v>
      </c>
      <c r="D29">
        <v>0</v>
      </c>
      <c r="E29" t="s">
        <v>38</v>
      </c>
    </row>
    <row r="30" spans="1:5">
      <c r="A30" t="s">
        <v>0</v>
      </c>
    </row>
    <row r="31" spans="1:5">
      <c r="A31" t="s">
        <v>1</v>
      </c>
    </row>
    <row r="32" spans="1:5">
      <c r="A32" t="s">
        <v>2</v>
      </c>
    </row>
    <row r="33" spans="1:28">
      <c r="A33" t="s">
        <v>3</v>
      </c>
    </row>
    <row r="34" spans="1:28">
      <c r="A34" t="s">
        <v>2</v>
      </c>
    </row>
    <row r="35" spans="1:28">
      <c r="A35" t="s">
        <v>2</v>
      </c>
    </row>
    <row r="36" spans="1:28" ht="15.75" thickBot="1">
      <c r="A36" t="s">
        <v>39</v>
      </c>
      <c r="B36">
        <v>2</v>
      </c>
      <c r="C36" t="s">
        <v>40</v>
      </c>
    </row>
    <row r="37" spans="1:28" ht="15.75" thickBot="1">
      <c r="A37" t="s">
        <v>33</v>
      </c>
      <c r="B37">
        <v>0.3</v>
      </c>
      <c r="S37" s="1"/>
      <c r="T37" s="2" t="s">
        <v>95</v>
      </c>
      <c r="U37" s="3"/>
      <c r="V37" s="3"/>
      <c r="W37" s="3"/>
      <c r="X37" s="3"/>
      <c r="Y37" s="3"/>
      <c r="Z37" s="4"/>
    </row>
    <row r="38" spans="1:28" ht="15.75" thickBot="1">
      <c r="A38" t="s">
        <v>14</v>
      </c>
      <c r="B38" t="s">
        <v>41</v>
      </c>
      <c r="C38">
        <v>23</v>
      </c>
      <c r="D38" t="s">
        <v>42</v>
      </c>
      <c r="E38">
        <v>73</v>
      </c>
      <c r="F38" t="s">
        <v>16</v>
      </c>
      <c r="G38" t="s">
        <v>17</v>
      </c>
      <c r="S38" s="1"/>
      <c r="T38" s="7" t="s">
        <v>96</v>
      </c>
      <c r="U38" s="7" t="s">
        <v>97</v>
      </c>
      <c r="V38" s="7" t="s">
        <v>98</v>
      </c>
      <c r="W38" s="7" t="s">
        <v>99</v>
      </c>
      <c r="X38" s="7" t="s">
        <v>100</v>
      </c>
      <c r="Y38" s="7" t="s">
        <v>101</v>
      </c>
      <c r="Z38" s="7" t="s">
        <v>102</v>
      </c>
      <c r="AA38" s="7" t="s">
        <v>103</v>
      </c>
      <c r="AB38" s="8" t="s">
        <v>104</v>
      </c>
    </row>
    <row r="39" spans="1:28">
      <c r="B39">
        <v>623</v>
      </c>
      <c r="C39">
        <v>39</v>
      </c>
      <c r="D39">
        <v>35</v>
      </c>
      <c r="E39">
        <v>33</v>
      </c>
      <c r="F39">
        <v>36</v>
      </c>
      <c r="G39">
        <v>26</v>
      </c>
      <c r="H39">
        <v>26</v>
      </c>
      <c r="I39">
        <v>22</v>
      </c>
      <c r="J39">
        <v>9896</v>
      </c>
      <c r="K39">
        <v>1.52</v>
      </c>
      <c r="L39">
        <v>1.36</v>
      </c>
      <c r="M39">
        <v>1.3</v>
      </c>
      <c r="N39">
        <v>1.43</v>
      </c>
      <c r="O39">
        <v>1.01</v>
      </c>
      <c r="P39">
        <v>1.02</v>
      </c>
      <c r="Q39">
        <v>0.85</v>
      </c>
      <c r="S39" s="27" t="s">
        <v>105</v>
      </c>
      <c r="T39" s="10">
        <f>(K39*9000)/J39</f>
        <v>1.3823767178658044</v>
      </c>
      <c r="U39" s="11">
        <f>(L39*9000)/J39</f>
        <v>1.2368633791430881</v>
      </c>
      <c r="V39" s="11">
        <f>(M39*9000)/J39</f>
        <v>1.1822958771220695</v>
      </c>
      <c r="W39" s="11">
        <f>(N39*9000)/J39</f>
        <v>1.3005254648342766</v>
      </c>
      <c r="X39" s="11">
        <f>(O39*9000)/J39</f>
        <v>0.91855295068714637</v>
      </c>
      <c r="Y39" s="11">
        <f>(P39*9000)/J39</f>
        <v>0.92764753435731606</v>
      </c>
      <c r="Z39" s="11">
        <f>(Q39*9000)/J39</f>
        <v>0.77303961196443005</v>
      </c>
      <c r="AA39" s="11"/>
      <c r="AB39" s="19"/>
    </row>
    <row r="40" spans="1:28">
      <c r="B40">
        <v>798</v>
      </c>
      <c r="C40">
        <v>49</v>
      </c>
      <c r="D40">
        <v>46</v>
      </c>
      <c r="E40">
        <v>45</v>
      </c>
      <c r="F40">
        <v>48</v>
      </c>
      <c r="G40">
        <v>35</v>
      </c>
      <c r="H40">
        <v>36</v>
      </c>
      <c r="I40">
        <v>31</v>
      </c>
      <c r="J40">
        <v>12680</v>
      </c>
      <c r="K40">
        <v>1.92</v>
      </c>
      <c r="L40">
        <v>1.81</v>
      </c>
      <c r="M40">
        <v>1.76</v>
      </c>
      <c r="N40">
        <v>1.88</v>
      </c>
      <c r="O40">
        <v>1.39</v>
      </c>
      <c r="P40">
        <v>1.41</v>
      </c>
      <c r="Q40">
        <v>1.2</v>
      </c>
      <c r="S40" s="28"/>
      <c r="T40" s="13">
        <f t="shared" ref="T40:T103" si="0">(K40*9000)/J40</f>
        <v>1.362776025236593</v>
      </c>
      <c r="U40" s="9">
        <f t="shared" ref="U40:U103" si="1">(L40*9000)/J40</f>
        <v>1.2847003154574133</v>
      </c>
      <c r="V40" s="9">
        <f t="shared" ref="V40:V103" si="2">(M40*9000)/J40</f>
        <v>1.249211356466877</v>
      </c>
      <c r="W40" s="9">
        <f t="shared" ref="W40:W103" si="3">(N40*9000)/J40</f>
        <v>1.334384858044164</v>
      </c>
      <c r="X40" s="9">
        <f t="shared" ref="X40:X103" si="4">(O40*9000)/J40</f>
        <v>0.98659305993690849</v>
      </c>
      <c r="Y40" s="9">
        <f t="shared" ref="Y40:Y103" si="5">(P40*9000)/J40</f>
        <v>1.000788643533123</v>
      </c>
      <c r="Z40" s="9">
        <f t="shared" ref="Z40:Z103" si="6">(Q40*9000)/J40</f>
        <v>0.8517350157728707</v>
      </c>
      <c r="AA40" s="18">
        <f>(U40/W40)*100</f>
        <v>96.276595744680861</v>
      </c>
      <c r="AB40" s="26">
        <f>AVERAGE(AA40:AA43)</f>
        <v>99.489649223691771</v>
      </c>
    </row>
    <row r="41" spans="1:28">
      <c r="A41" t="s">
        <v>14</v>
      </c>
      <c r="B41" t="s">
        <v>43</v>
      </c>
      <c r="C41">
        <v>24</v>
      </c>
      <c r="D41" t="s">
        <v>42</v>
      </c>
      <c r="E41">
        <v>74</v>
      </c>
      <c r="F41" t="s">
        <v>16</v>
      </c>
      <c r="G41" t="s">
        <v>17</v>
      </c>
      <c r="S41" s="28"/>
      <c r="T41" s="13"/>
      <c r="U41" s="9"/>
      <c r="V41" s="9"/>
      <c r="W41" s="9"/>
      <c r="X41" s="9"/>
      <c r="Y41" s="9"/>
      <c r="Z41" s="9"/>
      <c r="AA41" s="9"/>
      <c r="AB41" s="21"/>
    </row>
    <row r="42" spans="1:28">
      <c r="B42">
        <v>632</v>
      </c>
      <c r="C42">
        <v>37</v>
      </c>
      <c r="D42">
        <v>33</v>
      </c>
      <c r="E42">
        <v>31</v>
      </c>
      <c r="F42">
        <v>34</v>
      </c>
      <c r="G42">
        <v>25</v>
      </c>
      <c r="H42">
        <v>24</v>
      </c>
      <c r="I42">
        <v>20</v>
      </c>
      <c r="J42">
        <v>10039</v>
      </c>
      <c r="K42">
        <v>1.47</v>
      </c>
      <c r="L42">
        <v>1.31</v>
      </c>
      <c r="M42">
        <v>1.24</v>
      </c>
      <c r="N42">
        <v>1.34</v>
      </c>
      <c r="O42">
        <v>0.97</v>
      </c>
      <c r="P42">
        <v>0.96</v>
      </c>
      <c r="Q42">
        <v>0.8</v>
      </c>
      <c r="S42" s="28"/>
      <c r="T42" s="13">
        <f t="shared" si="0"/>
        <v>1.3178603446558421</v>
      </c>
      <c r="U42" s="9">
        <f t="shared" si="1"/>
        <v>1.174419762924594</v>
      </c>
      <c r="V42" s="9">
        <f t="shared" si="2"/>
        <v>1.111664508417173</v>
      </c>
      <c r="W42" s="9">
        <f t="shared" si="3"/>
        <v>1.2013148719992031</v>
      </c>
      <c r="X42" s="9">
        <f t="shared" si="4"/>
        <v>0.86960852674569178</v>
      </c>
      <c r="Y42" s="9">
        <f t="shared" si="5"/>
        <v>0.86064349038748877</v>
      </c>
      <c r="Z42" s="9">
        <f t="shared" si="6"/>
        <v>0.7172029086562407</v>
      </c>
      <c r="AA42" s="9"/>
      <c r="AB42" s="14"/>
    </row>
    <row r="43" spans="1:28" ht="15.75" thickBot="1">
      <c r="B43">
        <v>793</v>
      </c>
      <c r="C43">
        <v>51</v>
      </c>
      <c r="D43">
        <v>47</v>
      </c>
      <c r="E43">
        <v>45</v>
      </c>
      <c r="F43">
        <v>48</v>
      </c>
      <c r="G43">
        <v>36</v>
      </c>
      <c r="H43">
        <v>36</v>
      </c>
      <c r="I43">
        <v>31</v>
      </c>
      <c r="J43">
        <v>12593</v>
      </c>
      <c r="K43">
        <v>2.0099999999999998</v>
      </c>
      <c r="L43">
        <v>1.85</v>
      </c>
      <c r="M43">
        <v>1.76</v>
      </c>
      <c r="N43">
        <v>1.9</v>
      </c>
      <c r="O43">
        <v>1.42</v>
      </c>
      <c r="P43">
        <v>1.42</v>
      </c>
      <c r="Q43">
        <v>1.2</v>
      </c>
      <c r="S43" s="29"/>
      <c r="T43" s="15">
        <f t="shared" si="0"/>
        <v>1.4365123481299131</v>
      </c>
      <c r="U43" s="16">
        <f t="shared" si="1"/>
        <v>1.3221631064877313</v>
      </c>
      <c r="V43" s="16">
        <f t="shared" si="2"/>
        <v>1.2578416580640037</v>
      </c>
      <c r="W43" s="16">
        <f t="shared" si="3"/>
        <v>1.3578972445009132</v>
      </c>
      <c r="X43" s="16">
        <f t="shared" si="4"/>
        <v>1.0148495195743668</v>
      </c>
      <c r="Y43" s="16">
        <f t="shared" si="5"/>
        <v>1.0148495195743668</v>
      </c>
      <c r="Z43" s="16">
        <f t="shared" si="6"/>
        <v>0.85761931231636623</v>
      </c>
      <c r="AA43" s="16">
        <f>(W43/U43)*100</f>
        <v>102.70270270270269</v>
      </c>
      <c r="AB43" s="17"/>
    </row>
    <row r="44" spans="1:28">
      <c r="A44" t="s">
        <v>44</v>
      </c>
      <c r="T44" s="24"/>
      <c r="U44" s="25"/>
      <c r="V44" s="25"/>
      <c r="W44" s="25"/>
      <c r="X44" s="25"/>
      <c r="Y44" s="25"/>
      <c r="Z44" s="25"/>
      <c r="AA44" s="25"/>
      <c r="AB44" s="21"/>
    </row>
    <row r="45" spans="1:28" ht="15.75" thickBot="1">
      <c r="A45" t="s">
        <v>14</v>
      </c>
      <c r="B45" t="s">
        <v>45</v>
      </c>
      <c r="C45">
        <v>24</v>
      </c>
      <c r="D45" t="s">
        <v>42</v>
      </c>
      <c r="E45">
        <v>75</v>
      </c>
      <c r="F45" t="s">
        <v>16</v>
      </c>
      <c r="G45" t="s">
        <v>17</v>
      </c>
      <c r="T45" s="22"/>
      <c r="U45" s="23"/>
      <c r="V45" s="23"/>
      <c r="W45" s="23"/>
      <c r="X45" s="23"/>
      <c r="Y45" s="23"/>
      <c r="Z45" s="23"/>
      <c r="AA45" s="23"/>
      <c r="AB45" s="20"/>
    </row>
    <row r="46" spans="1:28">
      <c r="B46">
        <v>629</v>
      </c>
      <c r="C46">
        <v>40</v>
      </c>
      <c r="D46">
        <v>34</v>
      </c>
      <c r="E46">
        <v>33</v>
      </c>
      <c r="F46">
        <v>36</v>
      </c>
      <c r="G46">
        <v>26</v>
      </c>
      <c r="H46">
        <v>27</v>
      </c>
      <c r="I46">
        <v>23</v>
      </c>
      <c r="J46">
        <v>9995</v>
      </c>
      <c r="K46">
        <v>1.56</v>
      </c>
      <c r="L46">
        <v>1.35</v>
      </c>
      <c r="M46">
        <v>1.31</v>
      </c>
      <c r="N46">
        <v>1.42</v>
      </c>
      <c r="O46">
        <v>1.03</v>
      </c>
      <c r="P46">
        <v>1.06</v>
      </c>
      <c r="Q46">
        <v>0.89</v>
      </c>
      <c r="S46" s="27" t="s">
        <v>106</v>
      </c>
      <c r="T46" s="10">
        <f t="shared" si="0"/>
        <v>1.4047023511755878</v>
      </c>
      <c r="U46" s="11">
        <f t="shared" si="1"/>
        <v>1.2156078039019509</v>
      </c>
      <c r="V46" s="11">
        <f t="shared" si="2"/>
        <v>1.1795897948974488</v>
      </c>
      <c r="W46" s="11">
        <f t="shared" si="3"/>
        <v>1.27863931965983</v>
      </c>
      <c r="X46" s="11">
        <f t="shared" si="4"/>
        <v>0.92746373186593301</v>
      </c>
      <c r="Y46" s="11">
        <f t="shared" si="5"/>
        <v>0.95447723861930966</v>
      </c>
      <c r="Z46" s="11">
        <f t="shared" si="6"/>
        <v>0.80140070035017508</v>
      </c>
      <c r="AA46" s="11"/>
      <c r="AB46" s="12"/>
    </row>
    <row r="47" spans="1:28">
      <c r="B47">
        <v>793</v>
      </c>
      <c r="C47">
        <v>49</v>
      </c>
      <c r="D47">
        <v>42</v>
      </c>
      <c r="E47">
        <v>42</v>
      </c>
      <c r="F47">
        <v>48</v>
      </c>
      <c r="G47">
        <v>34</v>
      </c>
      <c r="H47">
        <v>38</v>
      </c>
      <c r="I47">
        <v>30</v>
      </c>
      <c r="J47">
        <v>12605</v>
      </c>
      <c r="K47">
        <v>1.92</v>
      </c>
      <c r="L47">
        <v>1.67</v>
      </c>
      <c r="M47">
        <v>1.67</v>
      </c>
      <c r="N47">
        <v>1.9</v>
      </c>
      <c r="O47">
        <v>1.35</v>
      </c>
      <c r="P47">
        <v>1.49</v>
      </c>
      <c r="Q47">
        <v>1.19</v>
      </c>
      <c r="S47" s="28"/>
      <c r="T47" s="13">
        <f t="shared" si="0"/>
        <v>1.3708845696152321</v>
      </c>
      <c r="U47" s="9">
        <f t="shared" si="1"/>
        <v>1.1923839746132487</v>
      </c>
      <c r="V47" s="9">
        <f t="shared" si="2"/>
        <v>1.1923839746132487</v>
      </c>
      <c r="W47" s="9">
        <f t="shared" si="3"/>
        <v>1.3566045220150733</v>
      </c>
      <c r="X47" s="9">
        <f t="shared" si="4"/>
        <v>0.96390321301071002</v>
      </c>
      <c r="Y47" s="9">
        <f t="shared" si="5"/>
        <v>1.0638635462118207</v>
      </c>
      <c r="Z47" s="9">
        <f t="shared" si="6"/>
        <v>0.84966283220944072</v>
      </c>
      <c r="AA47" s="9"/>
      <c r="AB47" s="14"/>
    </row>
    <row r="48" spans="1:28">
      <c r="A48" t="s">
        <v>14</v>
      </c>
      <c r="B48" t="s">
        <v>46</v>
      </c>
      <c r="C48">
        <v>24</v>
      </c>
      <c r="D48" t="s">
        <v>42</v>
      </c>
      <c r="E48">
        <v>75</v>
      </c>
      <c r="F48" t="s">
        <v>16</v>
      </c>
      <c r="G48" t="s">
        <v>17</v>
      </c>
      <c r="S48" s="28"/>
      <c r="T48" s="13"/>
      <c r="U48" s="9"/>
      <c r="V48" s="9"/>
      <c r="W48" s="9"/>
      <c r="X48" s="9"/>
      <c r="Y48" s="9"/>
      <c r="Z48" s="9"/>
      <c r="AA48" s="9"/>
      <c r="AB48" s="14"/>
    </row>
    <row r="49" spans="1:28">
      <c r="B49">
        <v>621</v>
      </c>
      <c r="C49">
        <v>40</v>
      </c>
      <c r="D49">
        <v>36</v>
      </c>
      <c r="E49">
        <v>35</v>
      </c>
      <c r="F49">
        <v>37</v>
      </c>
      <c r="G49">
        <v>28</v>
      </c>
      <c r="H49">
        <v>28</v>
      </c>
      <c r="I49">
        <v>23</v>
      </c>
      <c r="J49">
        <v>9872</v>
      </c>
      <c r="K49">
        <v>1.56</v>
      </c>
      <c r="L49">
        <v>1.41</v>
      </c>
      <c r="M49">
        <v>1.36</v>
      </c>
      <c r="N49">
        <v>1.46</v>
      </c>
      <c r="O49">
        <v>1.0900000000000001</v>
      </c>
      <c r="P49">
        <v>1.1100000000000001</v>
      </c>
      <c r="Q49">
        <v>0.92</v>
      </c>
      <c r="S49" s="28"/>
      <c r="T49" s="13">
        <f t="shared" si="0"/>
        <v>1.4222042139384117</v>
      </c>
      <c r="U49" s="9">
        <f t="shared" si="1"/>
        <v>1.285453808752026</v>
      </c>
      <c r="V49" s="9">
        <f t="shared" si="2"/>
        <v>1.2398703403565641</v>
      </c>
      <c r="W49" s="9">
        <f t="shared" si="3"/>
        <v>1.3310372771474879</v>
      </c>
      <c r="X49" s="9">
        <f t="shared" si="4"/>
        <v>0.99371961102106965</v>
      </c>
      <c r="Y49" s="9">
        <f t="shared" si="5"/>
        <v>1.0119529983792546</v>
      </c>
      <c r="Z49" s="9">
        <f t="shared" si="6"/>
        <v>0.83873581847649914</v>
      </c>
      <c r="AA49" s="9"/>
      <c r="AB49" s="20"/>
    </row>
    <row r="50" spans="1:28">
      <c r="B50">
        <v>797</v>
      </c>
      <c r="C50">
        <v>48</v>
      </c>
      <c r="D50">
        <v>45</v>
      </c>
      <c r="E50">
        <v>44</v>
      </c>
      <c r="F50">
        <v>47</v>
      </c>
      <c r="G50">
        <v>35</v>
      </c>
      <c r="H50">
        <v>35</v>
      </c>
      <c r="I50">
        <v>30</v>
      </c>
      <c r="J50">
        <v>12668</v>
      </c>
      <c r="K50">
        <v>1.88</v>
      </c>
      <c r="L50">
        <v>1.78</v>
      </c>
      <c r="M50">
        <v>1.71</v>
      </c>
      <c r="N50">
        <v>1.83</v>
      </c>
      <c r="O50">
        <v>1.38</v>
      </c>
      <c r="P50">
        <v>1.37</v>
      </c>
      <c r="Q50">
        <v>1.1599999999999999</v>
      </c>
      <c r="S50" s="28"/>
      <c r="T50" s="13">
        <f t="shared" si="0"/>
        <v>1.3356488790653616</v>
      </c>
      <c r="U50" s="9">
        <f t="shared" si="1"/>
        <v>1.2646037259235869</v>
      </c>
      <c r="V50" s="9">
        <f t="shared" si="2"/>
        <v>1.2148721187243448</v>
      </c>
      <c r="W50" s="9">
        <f t="shared" si="3"/>
        <v>1.3001263024944743</v>
      </c>
      <c r="X50" s="9">
        <f t="shared" si="4"/>
        <v>0.98042311335648868</v>
      </c>
      <c r="Y50" s="9">
        <f t="shared" si="5"/>
        <v>0.97331859804231147</v>
      </c>
      <c r="Z50" s="9">
        <f t="shared" si="6"/>
        <v>0.82412377644458479</v>
      </c>
      <c r="AA50" s="18">
        <f>(U50/W50)*100</f>
        <v>97.267759562841533</v>
      </c>
      <c r="AB50" s="26">
        <f>AVERAGE(AA50:AA53)</f>
        <v>100.81967213114754</v>
      </c>
    </row>
    <row r="51" spans="1:28">
      <c r="A51" t="s">
        <v>14</v>
      </c>
      <c r="B51" t="s">
        <v>47</v>
      </c>
      <c r="C51">
        <v>24</v>
      </c>
      <c r="D51" t="s">
        <v>42</v>
      </c>
      <c r="E51">
        <v>75</v>
      </c>
      <c r="F51" t="s">
        <v>16</v>
      </c>
      <c r="G51" t="s">
        <v>17</v>
      </c>
      <c r="S51" s="28"/>
      <c r="T51" s="13"/>
      <c r="U51" s="9"/>
      <c r="V51" s="9"/>
      <c r="W51" s="9"/>
      <c r="X51" s="9"/>
      <c r="Y51" s="9"/>
      <c r="Z51" s="9"/>
      <c r="AA51" s="9"/>
      <c r="AB51" s="21"/>
    </row>
    <row r="52" spans="1:28">
      <c r="B52">
        <v>629</v>
      </c>
      <c r="C52">
        <v>41</v>
      </c>
      <c r="D52">
        <v>36</v>
      </c>
      <c r="E52">
        <v>34</v>
      </c>
      <c r="F52">
        <v>37</v>
      </c>
      <c r="G52">
        <v>28</v>
      </c>
      <c r="H52">
        <v>28</v>
      </c>
      <c r="I52">
        <v>25</v>
      </c>
      <c r="J52">
        <v>9995</v>
      </c>
      <c r="K52">
        <v>1.6</v>
      </c>
      <c r="L52">
        <v>1.41</v>
      </c>
      <c r="M52">
        <v>1.35</v>
      </c>
      <c r="N52">
        <v>1.46</v>
      </c>
      <c r="O52">
        <v>1.0900000000000001</v>
      </c>
      <c r="P52">
        <v>1.1100000000000001</v>
      </c>
      <c r="Q52">
        <v>0.98</v>
      </c>
      <c r="S52" s="28"/>
      <c r="T52" s="13">
        <f t="shared" si="0"/>
        <v>1.44072036018009</v>
      </c>
      <c r="U52" s="9">
        <f t="shared" si="1"/>
        <v>1.2696348174087044</v>
      </c>
      <c r="V52" s="9">
        <f t="shared" si="2"/>
        <v>1.2156078039019509</v>
      </c>
      <c r="W52" s="9">
        <f t="shared" si="3"/>
        <v>1.3146573286643322</v>
      </c>
      <c r="X52" s="9">
        <f t="shared" si="4"/>
        <v>0.98149074537268632</v>
      </c>
      <c r="Y52" s="9">
        <f t="shared" si="5"/>
        <v>0.9994997498749375</v>
      </c>
      <c r="Z52" s="9">
        <f t="shared" si="6"/>
        <v>0.88244122061030517</v>
      </c>
      <c r="AA52" s="9"/>
      <c r="AB52" s="14"/>
    </row>
    <row r="53" spans="1:28">
      <c r="B53">
        <v>796</v>
      </c>
      <c r="C53">
        <v>52</v>
      </c>
      <c r="D53">
        <v>47</v>
      </c>
      <c r="E53">
        <v>45</v>
      </c>
      <c r="F53">
        <v>48</v>
      </c>
      <c r="G53">
        <v>36</v>
      </c>
      <c r="H53">
        <v>37</v>
      </c>
      <c r="I53">
        <v>31</v>
      </c>
      <c r="J53">
        <v>12641</v>
      </c>
      <c r="K53">
        <v>2.04</v>
      </c>
      <c r="L53">
        <v>1.83</v>
      </c>
      <c r="M53">
        <v>1.78</v>
      </c>
      <c r="N53">
        <v>1.91</v>
      </c>
      <c r="O53">
        <v>1.43</v>
      </c>
      <c r="P53">
        <v>1.44</v>
      </c>
      <c r="Q53">
        <v>1.22</v>
      </c>
      <c r="S53" s="28"/>
      <c r="T53" s="13">
        <f t="shared" si="0"/>
        <v>1.4524167391820266</v>
      </c>
      <c r="U53" s="9">
        <f t="shared" si="1"/>
        <v>1.3029032513250534</v>
      </c>
      <c r="V53" s="9">
        <f t="shared" si="2"/>
        <v>1.2673048018352979</v>
      </c>
      <c r="W53" s="9">
        <f t="shared" si="3"/>
        <v>1.3598607705086623</v>
      </c>
      <c r="X53" s="9">
        <f t="shared" si="4"/>
        <v>1.018115655407009</v>
      </c>
      <c r="Y53" s="9">
        <f t="shared" si="5"/>
        <v>1.0252353453049601</v>
      </c>
      <c r="Z53" s="9">
        <f t="shared" si="6"/>
        <v>0.86860216755003561</v>
      </c>
      <c r="AA53" s="9">
        <f>(W53/U53)*100</f>
        <v>104.37158469945356</v>
      </c>
      <c r="AB53" s="14"/>
    </row>
    <row r="54" spans="1:28">
      <c r="A54" t="s">
        <v>14</v>
      </c>
      <c r="B54" t="s">
        <v>48</v>
      </c>
      <c r="C54">
        <v>24</v>
      </c>
      <c r="D54" t="s">
        <v>42</v>
      </c>
      <c r="E54">
        <v>74</v>
      </c>
      <c r="F54" t="s">
        <v>16</v>
      </c>
      <c r="G54" t="s">
        <v>17</v>
      </c>
      <c r="S54" s="28"/>
      <c r="T54" s="13"/>
      <c r="U54" s="9"/>
      <c r="V54" s="9"/>
      <c r="W54" s="9"/>
      <c r="X54" s="9"/>
      <c r="Y54" s="9"/>
      <c r="Z54" s="9"/>
      <c r="AA54" s="9"/>
      <c r="AB54" s="14"/>
    </row>
    <row r="55" spans="1:28">
      <c r="B55">
        <v>625</v>
      </c>
      <c r="C55">
        <v>41</v>
      </c>
      <c r="D55">
        <v>36</v>
      </c>
      <c r="E55">
        <v>35</v>
      </c>
      <c r="F55">
        <v>38</v>
      </c>
      <c r="G55">
        <v>28</v>
      </c>
      <c r="H55">
        <v>28</v>
      </c>
      <c r="I55">
        <v>25</v>
      </c>
      <c r="J55">
        <v>9935</v>
      </c>
      <c r="K55">
        <v>1.62</v>
      </c>
      <c r="L55">
        <v>1.43</v>
      </c>
      <c r="M55">
        <v>1.37</v>
      </c>
      <c r="N55">
        <v>1.5</v>
      </c>
      <c r="O55">
        <v>1.0900000000000001</v>
      </c>
      <c r="P55">
        <v>1.1100000000000001</v>
      </c>
      <c r="Q55">
        <v>0.97</v>
      </c>
      <c r="S55" s="28"/>
      <c r="T55" s="13">
        <f t="shared" si="0"/>
        <v>1.467539003522899</v>
      </c>
      <c r="U55" s="9">
        <f t="shared" si="1"/>
        <v>1.2954202315047811</v>
      </c>
      <c r="V55" s="9">
        <f t="shared" si="2"/>
        <v>1.2410669350780072</v>
      </c>
      <c r="W55" s="9">
        <f t="shared" si="3"/>
        <v>1.3588324106693508</v>
      </c>
      <c r="X55" s="9">
        <f t="shared" si="4"/>
        <v>0.98741821841972821</v>
      </c>
      <c r="Y55" s="9">
        <f t="shared" si="5"/>
        <v>1.0055359838953195</v>
      </c>
      <c r="Z55" s="9">
        <f t="shared" si="6"/>
        <v>0.87871162556618021</v>
      </c>
      <c r="AA55" s="9"/>
      <c r="AB55" s="14"/>
    </row>
    <row r="56" spans="1:28" ht="15.75" thickBot="1">
      <c r="B56">
        <v>795</v>
      </c>
      <c r="C56">
        <v>51</v>
      </c>
      <c r="D56">
        <v>46</v>
      </c>
      <c r="E56">
        <v>44</v>
      </c>
      <c r="F56">
        <v>48</v>
      </c>
      <c r="G56">
        <v>35</v>
      </c>
      <c r="H56">
        <v>36</v>
      </c>
      <c r="I56">
        <v>31</v>
      </c>
      <c r="J56">
        <v>12629</v>
      </c>
      <c r="K56">
        <v>2.0099999999999998</v>
      </c>
      <c r="L56">
        <v>1.82</v>
      </c>
      <c r="M56">
        <v>1.74</v>
      </c>
      <c r="N56">
        <v>1.87</v>
      </c>
      <c r="O56">
        <v>1.39</v>
      </c>
      <c r="P56">
        <v>1.4</v>
      </c>
      <c r="Q56">
        <v>1.21</v>
      </c>
      <c r="S56" s="29"/>
      <c r="T56" s="15">
        <f t="shared" si="0"/>
        <v>1.4324174518964286</v>
      </c>
      <c r="U56" s="16">
        <f t="shared" si="1"/>
        <v>1.2970148071898013</v>
      </c>
      <c r="V56" s="16">
        <f t="shared" si="2"/>
        <v>1.2400031673133265</v>
      </c>
      <c r="W56" s="16">
        <f t="shared" si="3"/>
        <v>1.332647082112598</v>
      </c>
      <c r="X56" s="16">
        <f t="shared" si="4"/>
        <v>0.99057724285374926</v>
      </c>
      <c r="Y56" s="16">
        <f t="shared" si="5"/>
        <v>0.9977036978383087</v>
      </c>
      <c r="Z56" s="16">
        <f t="shared" si="6"/>
        <v>0.86230105313168104</v>
      </c>
      <c r="AA56" s="16"/>
      <c r="AB56" s="17"/>
    </row>
    <row r="57" spans="1:28">
      <c r="A57" t="s">
        <v>49</v>
      </c>
      <c r="T57" s="24"/>
      <c r="U57" s="25"/>
      <c r="V57" s="25"/>
      <c r="W57" s="25"/>
      <c r="X57" s="25"/>
      <c r="Y57" s="25"/>
      <c r="Z57" s="25"/>
      <c r="AA57" s="25"/>
      <c r="AB57" s="21"/>
    </row>
    <row r="58" spans="1:28" ht="15.75" thickBot="1">
      <c r="A58" t="s">
        <v>14</v>
      </c>
      <c r="B58" t="s">
        <v>50</v>
      </c>
      <c r="C58">
        <v>25</v>
      </c>
      <c r="D58" t="s">
        <v>42</v>
      </c>
      <c r="E58">
        <v>76</v>
      </c>
      <c r="F58" t="s">
        <v>16</v>
      </c>
      <c r="G58" t="s">
        <v>17</v>
      </c>
      <c r="T58" s="22"/>
      <c r="U58" s="23"/>
      <c r="V58" s="23"/>
      <c r="W58" s="23"/>
      <c r="X58" s="23"/>
      <c r="Y58" s="23"/>
      <c r="Z58" s="23"/>
      <c r="AA58" s="23"/>
      <c r="AB58" s="20"/>
    </row>
    <row r="59" spans="1:28">
      <c r="B59">
        <v>623</v>
      </c>
      <c r="C59">
        <v>36</v>
      </c>
      <c r="D59">
        <v>34</v>
      </c>
      <c r="E59">
        <v>33</v>
      </c>
      <c r="F59">
        <v>34</v>
      </c>
      <c r="G59">
        <v>26</v>
      </c>
      <c r="H59">
        <v>26</v>
      </c>
      <c r="I59">
        <v>22</v>
      </c>
      <c r="J59">
        <v>9904</v>
      </c>
      <c r="K59">
        <v>1.4</v>
      </c>
      <c r="L59">
        <v>1.32</v>
      </c>
      <c r="M59">
        <v>1.28</v>
      </c>
      <c r="N59">
        <v>1.35</v>
      </c>
      <c r="O59">
        <v>1.03</v>
      </c>
      <c r="P59">
        <v>1.02</v>
      </c>
      <c r="Q59">
        <v>0.88</v>
      </c>
      <c r="S59" s="27" t="s">
        <v>107</v>
      </c>
      <c r="T59" s="10">
        <f t="shared" si="0"/>
        <v>1.2722132471728596</v>
      </c>
      <c r="U59" s="11">
        <f t="shared" si="1"/>
        <v>1.1995153473344102</v>
      </c>
      <c r="V59" s="11">
        <f t="shared" si="2"/>
        <v>1.1631663974151858</v>
      </c>
      <c r="W59" s="11">
        <f t="shared" si="3"/>
        <v>1.2267770597738288</v>
      </c>
      <c r="X59" s="11">
        <f t="shared" si="4"/>
        <v>0.93598546042003228</v>
      </c>
      <c r="Y59" s="11">
        <f t="shared" si="5"/>
        <v>0.92689822294022617</v>
      </c>
      <c r="Z59" s="11">
        <f t="shared" si="6"/>
        <v>0.79967689822294019</v>
      </c>
      <c r="AA59" s="11"/>
      <c r="AB59" s="19"/>
    </row>
    <row r="60" spans="1:28">
      <c r="B60">
        <v>799</v>
      </c>
      <c r="C60">
        <v>47</v>
      </c>
      <c r="D60">
        <v>43</v>
      </c>
      <c r="E60">
        <v>42</v>
      </c>
      <c r="F60">
        <v>45</v>
      </c>
      <c r="G60">
        <v>34</v>
      </c>
      <c r="H60">
        <v>34</v>
      </c>
      <c r="I60">
        <v>29</v>
      </c>
      <c r="J60">
        <v>12692</v>
      </c>
      <c r="K60">
        <v>1.85</v>
      </c>
      <c r="L60">
        <v>1.71</v>
      </c>
      <c r="M60">
        <v>1.65</v>
      </c>
      <c r="N60">
        <v>1.76</v>
      </c>
      <c r="O60">
        <v>1.34</v>
      </c>
      <c r="P60">
        <v>1.35</v>
      </c>
      <c r="Q60">
        <v>1.1399999999999999</v>
      </c>
      <c r="S60" s="28"/>
      <c r="T60" s="13">
        <f t="shared" si="0"/>
        <v>1.3118499842420421</v>
      </c>
      <c r="U60" s="9">
        <f t="shared" si="1"/>
        <v>1.2125748502994012</v>
      </c>
      <c r="V60" s="9">
        <f t="shared" si="2"/>
        <v>1.1700283643239837</v>
      </c>
      <c r="W60" s="9">
        <f t="shared" si="3"/>
        <v>1.2480302552789158</v>
      </c>
      <c r="X60" s="9">
        <f t="shared" si="4"/>
        <v>0.9502048534509927</v>
      </c>
      <c r="Y60" s="9">
        <f t="shared" si="5"/>
        <v>0.95729593444689565</v>
      </c>
      <c r="Z60" s="9">
        <f t="shared" si="6"/>
        <v>0.80838323353293418</v>
      </c>
      <c r="AA60" s="18">
        <f>(U60/W60)*100</f>
        <v>97.159090909090921</v>
      </c>
      <c r="AB60" s="26">
        <f>AVERAGE(AA60:AA63)</f>
        <v>100.28409090909092</v>
      </c>
    </row>
    <row r="61" spans="1:28">
      <c r="A61" t="s">
        <v>14</v>
      </c>
      <c r="B61" t="s">
        <v>51</v>
      </c>
      <c r="C61">
        <v>25</v>
      </c>
      <c r="D61" t="s">
        <v>42</v>
      </c>
      <c r="E61">
        <v>77</v>
      </c>
      <c r="F61" t="s">
        <v>16</v>
      </c>
      <c r="G61" t="s">
        <v>17</v>
      </c>
      <c r="S61" s="28"/>
      <c r="T61" s="13"/>
      <c r="U61" s="9"/>
      <c r="V61" s="9"/>
      <c r="W61" s="9"/>
      <c r="X61" s="9"/>
      <c r="Y61" s="9"/>
      <c r="Z61" s="9"/>
      <c r="AA61" s="9"/>
      <c r="AB61" s="21"/>
    </row>
    <row r="62" spans="1:28">
      <c r="B62">
        <v>623</v>
      </c>
      <c r="C62">
        <v>39</v>
      </c>
      <c r="D62">
        <v>32</v>
      </c>
      <c r="E62">
        <v>30</v>
      </c>
      <c r="F62">
        <v>33</v>
      </c>
      <c r="G62">
        <v>24</v>
      </c>
      <c r="H62">
        <v>24</v>
      </c>
      <c r="I62">
        <v>20</v>
      </c>
      <c r="J62">
        <v>9900</v>
      </c>
      <c r="K62">
        <v>1.52</v>
      </c>
      <c r="L62">
        <v>1.24</v>
      </c>
      <c r="M62">
        <v>1.1599999999999999</v>
      </c>
      <c r="N62">
        <v>1.3</v>
      </c>
      <c r="O62">
        <v>0.96</v>
      </c>
      <c r="P62">
        <v>0.95</v>
      </c>
      <c r="Q62">
        <v>0.78</v>
      </c>
      <c r="S62" s="28"/>
      <c r="T62" s="13">
        <f t="shared" si="0"/>
        <v>1.3818181818181818</v>
      </c>
      <c r="U62" s="9">
        <f t="shared" si="1"/>
        <v>1.1272727272727272</v>
      </c>
      <c r="V62" s="9">
        <f t="shared" si="2"/>
        <v>1.0545454545454545</v>
      </c>
      <c r="W62" s="9">
        <f t="shared" si="3"/>
        <v>1.1818181818181819</v>
      </c>
      <c r="X62" s="9">
        <f t="shared" si="4"/>
        <v>0.87272727272727268</v>
      </c>
      <c r="Y62" s="9">
        <f t="shared" si="5"/>
        <v>0.86363636363636365</v>
      </c>
      <c r="Z62" s="9">
        <f t="shared" si="6"/>
        <v>0.70909090909090911</v>
      </c>
      <c r="AA62" s="9"/>
      <c r="AB62" s="14"/>
    </row>
    <row r="63" spans="1:28" ht="15.75" thickBot="1">
      <c r="B63">
        <v>801</v>
      </c>
      <c r="C63">
        <v>50</v>
      </c>
      <c r="D63">
        <v>45</v>
      </c>
      <c r="E63">
        <v>41</v>
      </c>
      <c r="F63">
        <v>46</v>
      </c>
      <c r="G63">
        <v>36</v>
      </c>
      <c r="H63">
        <v>35</v>
      </c>
      <c r="I63">
        <v>30</v>
      </c>
      <c r="J63">
        <v>12720</v>
      </c>
      <c r="K63">
        <v>1.95</v>
      </c>
      <c r="L63">
        <v>1.76</v>
      </c>
      <c r="M63">
        <v>1.6</v>
      </c>
      <c r="N63">
        <v>1.82</v>
      </c>
      <c r="O63">
        <v>1.4</v>
      </c>
      <c r="P63">
        <v>1.36</v>
      </c>
      <c r="Q63">
        <v>1.19</v>
      </c>
      <c r="S63" s="29"/>
      <c r="T63" s="15">
        <f t="shared" si="0"/>
        <v>1.3797169811320755</v>
      </c>
      <c r="U63" s="16">
        <f t="shared" si="1"/>
        <v>1.2452830188679245</v>
      </c>
      <c r="V63" s="16">
        <f t="shared" si="2"/>
        <v>1.1320754716981132</v>
      </c>
      <c r="W63" s="16">
        <f t="shared" si="3"/>
        <v>1.2877358490566038</v>
      </c>
      <c r="X63" s="16">
        <f t="shared" si="4"/>
        <v>0.99056603773584906</v>
      </c>
      <c r="Y63" s="16">
        <f t="shared" si="5"/>
        <v>0.96226415094339623</v>
      </c>
      <c r="Z63" s="16">
        <f t="shared" si="6"/>
        <v>0.84198113207547165</v>
      </c>
      <c r="AA63" s="16">
        <f>(W63/U63)*100</f>
        <v>103.40909090909092</v>
      </c>
      <c r="AB63" s="17"/>
    </row>
    <row r="64" spans="1:28">
      <c r="A64" t="s">
        <v>52</v>
      </c>
      <c r="T64" s="24"/>
      <c r="U64" s="25"/>
      <c r="V64" s="25"/>
      <c r="W64" s="25"/>
      <c r="X64" s="25"/>
      <c r="Y64" s="25"/>
      <c r="Z64" s="25"/>
      <c r="AA64" s="25"/>
      <c r="AB64" s="21"/>
    </row>
    <row r="65" spans="1:28">
      <c r="T65" s="13"/>
      <c r="U65" s="9"/>
      <c r="V65" s="9"/>
      <c r="W65" s="9"/>
      <c r="X65" s="9"/>
      <c r="Y65" s="9"/>
      <c r="Z65" s="9"/>
      <c r="AA65" s="9"/>
      <c r="AB65" s="14"/>
    </row>
    <row r="66" spans="1:28" ht="15.75" thickBot="1">
      <c r="A66" t="s">
        <v>14</v>
      </c>
      <c r="B66" t="s">
        <v>53</v>
      </c>
      <c r="C66">
        <v>25</v>
      </c>
      <c r="D66" t="s">
        <v>42</v>
      </c>
      <c r="E66">
        <v>76</v>
      </c>
      <c r="F66" t="s">
        <v>16</v>
      </c>
      <c r="G66" t="s">
        <v>17</v>
      </c>
      <c r="T66" s="22"/>
      <c r="U66" s="23"/>
      <c r="V66" s="23"/>
      <c r="W66" s="23"/>
      <c r="X66" s="23"/>
      <c r="Y66" s="23"/>
      <c r="Z66" s="23"/>
      <c r="AA66" s="23"/>
      <c r="AB66" s="20"/>
    </row>
    <row r="67" spans="1:28">
      <c r="B67">
        <v>624</v>
      </c>
      <c r="C67">
        <v>41</v>
      </c>
      <c r="D67">
        <v>32</v>
      </c>
      <c r="E67">
        <v>31</v>
      </c>
      <c r="F67">
        <v>33</v>
      </c>
      <c r="G67">
        <v>25</v>
      </c>
      <c r="H67">
        <v>25</v>
      </c>
      <c r="I67">
        <v>22</v>
      </c>
      <c r="J67">
        <v>9908</v>
      </c>
      <c r="K67">
        <v>1.63</v>
      </c>
      <c r="L67">
        <v>1.25</v>
      </c>
      <c r="M67">
        <v>1.21</v>
      </c>
      <c r="N67">
        <v>1.29</v>
      </c>
      <c r="O67">
        <v>0.98</v>
      </c>
      <c r="P67">
        <v>1</v>
      </c>
      <c r="Q67">
        <v>0.86</v>
      </c>
      <c r="S67" s="27" t="s">
        <v>108</v>
      </c>
      <c r="T67" s="10">
        <f t="shared" si="0"/>
        <v>1.4806217198223657</v>
      </c>
      <c r="U67" s="11">
        <f t="shared" si="1"/>
        <v>1.135446104158256</v>
      </c>
      <c r="V67" s="11">
        <f t="shared" si="2"/>
        <v>1.0991118288251918</v>
      </c>
      <c r="W67" s="11">
        <f t="shared" si="3"/>
        <v>1.1717803794913202</v>
      </c>
      <c r="X67" s="11">
        <f t="shared" si="4"/>
        <v>0.8901897456600727</v>
      </c>
      <c r="Y67" s="11">
        <f t="shared" si="5"/>
        <v>0.9083568833266048</v>
      </c>
      <c r="Z67" s="11">
        <f t="shared" si="6"/>
        <v>0.78118691966088005</v>
      </c>
      <c r="AA67" s="11"/>
      <c r="AB67" s="12"/>
    </row>
    <row r="68" spans="1:28">
      <c r="B68">
        <v>792</v>
      </c>
      <c r="C68">
        <v>42</v>
      </c>
      <c r="D68">
        <v>41</v>
      </c>
      <c r="E68">
        <v>40</v>
      </c>
      <c r="F68">
        <v>42</v>
      </c>
      <c r="G68">
        <v>33</v>
      </c>
      <c r="H68">
        <v>33</v>
      </c>
      <c r="I68">
        <v>29</v>
      </c>
      <c r="J68">
        <v>12577</v>
      </c>
      <c r="K68">
        <v>1.65</v>
      </c>
      <c r="L68">
        <v>1.63</v>
      </c>
      <c r="M68">
        <v>1.57</v>
      </c>
      <c r="N68">
        <v>1.67</v>
      </c>
      <c r="O68">
        <v>1.28</v>
      </c>
      <c r="P68">
        <v>1.3</v>
      </c>
      <c r="Q68">
        <v>1.1399999999999999</v>
      </c>
      <c r="S68" s="28"/>
      <c r="T68" s="13">
        <f t="shared" si="0"/>
        <v>1.1807267233839549</v>
      </c>
      <c r="U68" s="9">
        <f t="shared" si="1"/>
        <v>1.1664148843126341</v>
      </c>
      <c r="V68" s="9">
        <f t="shared" si="2"/>
        <v>1.1234793670986722</v>
      </c>
      <c r="W68" s="9">
        <f t="shared" si="3"/>
        <v>1.1950385624552755</v>
      </c>
      <c r="X68" s="9">
        <f t="shared" si="4"/>
        <v>0.91595770056452253</v>
      </c>
      <c r="Y68" s="9">
        <f t="shared" si="5"/>
        <v>0.93026953963584325</v>
      </c>
      <c r="Z68" s="9">
        <f t="shared" si="6"/>
        <v>0.81577482706527793</v>
      </c>
      <c r="AA68" s="9"/>
      <c r="AB68" s="14"/>
    </row>
    <row r="69" spans="1:28">
      <c r="A69" t="s">
        <v>14</v>
      </c>
      <c r="B69" t="s">
        <v>54</v>
      </c>
      <c r="C69">
        <v>26</v>
      </c>
      <c r="D69" t="s">
        <v>42</v>
      </c>
      <c r="E69">
        <v>78</v>
      </c>
      <c r="F69" t="s">
        <v>16</v>
      </c>
      <c r="G69" t="s">
        <v>17</v>
      </c>
      <c r="S69" s="28"/>
      <c r="T69" s="13"/>
      <c r="U69" s="9"/>
      <c r="V69" s="9"/>
      <c r="W69" s="9"/>
      <c r="X69" s="9"/>
      <c r="Y69" s="9"/>
      <c r="Z69" s="9"/>
      <c r="AA69" s="9"/>
      <c r="AB69" s="14"/>
    </row>
    <row r="70" spans="1:28">
      <c r="B70">
        <v>625</v>
      </c>
      <c r="C70">
        <v>31</v>
      </c>
      <c r="D70">
        <v>31</v>
      </c>
      <c r="E70">
        <v>30</v>
      </c>
      <c r="F70">
        <v>32</v>
      </c>
      <c r="G70">
        <v>25</v>
      </c>
      <c r="H70">
        <v>26</v>
      </c>
      <c r="I70">
        <v>22</v>
      </c>
      <c r="J70">
        <v>9935</v>
      </c>
      <c r="K70">
        <v>1.21</v>
      </c>
      <c r="L70">
        <v>1.21</v>
      </c>
      <c r="M70">
        <v>1.17</v>
      </c>
      <c r="N70">
        <v>1.26</v>
      </c>
      <c r="O70">
        <v>0.97</v>
      </c>
      <c r="P70">
        <v>1</v>
      </c>
      <c r="Q70">
        <v>0.86</v>
      </c>
      <c r="S70" s="28"/>
      <c r="T70" s="13">
        <f t="shared" si="0"/>
        <v>1.0961248112732762</v>
      </c>
      <c r="U70" s="9">
        <f t="shared" si="1"/>
        <v>1.0961248112732762</v>
      </c>
      <c r="V70" s="9">
        <f t="shared" si="2"/>
        <v>1.0598892803220936</v>
      </c>
      <c r="W70" s="9">
        <f t="shared" si="3"/>
        <v>1.1414192249622546</v>
      </c>
      <c r="X70" s="9">
        <f t="shared" si="4"/>
        <v>0.87871162556618021</v>
      </c>
      <c r="Y70" s="9">
        <f t="shared" si="5"/>
        <v>0.90588827377956715</v>
      </c>
      <c r="Z70" s="9">
        <f t="shared" si="6"/>
        <v>0.77906391545042775</v>
      </c>
      <c r="AA70" s="9"/>
      <c r="AB70" s="20"/>
    </row>
    <row r="71" spans="1:28">
      <c r="B71">
        <v>794</v>
      </c>
      <c r="C71">
        <v>40</v>
      </c>
      <c r="D71">
        <v>41</v>
      </c>
      <c r="E71">
        <v>40</v>
      </c>
      <c r="F71">
        <v>43</v>
      </c>
      <c r="G71">
        <v>32</v>
      </c>
      <c r="H71">
        <v>32</v>
      </c>
      <c r="I71">
        <v>28</v>
      </c>
      <c r="J71">
        <v>12621</v>
      </c>
      <c r="K71">
        <v>1.56</v>
      </c>
      <c r="L71">
        <v>1.62</v>
      </c>
      <c r="M71">
        <v>1.57</v>
      </c>
      <c r="N71">
        <v>1.69</v>
      </c>
      <c r="O71">
        <v>1.27</v>
      </c>
      <c r="P71">
        <v>1.27</v>
      </c>
      <c r="Q71">
        <v>1.1000000000000001</v>
      </c>
      <c r="S71" s="28"/>
      <c r="T71" s="13">
        <f t="shared" si="0"/>
        <v>1.1124316615165202</v>
      </c>
      <c r="U71" s="9">
        <f t="shared" si="1"/>
        <v>1.155217494651771</v>
      </c>
      <c r="V71" s="9">
        <f t="shared" si="2"/>
        <v>1.1195626337057285</v>
      </c>
      <c r="W71" s="9">
        <f t="shared" si="3"/>
        <v>1.20513429997623</v>
      </c>
      <c r="X71" s="9">
        <f t="shared" si="4"/>
        <v>0.90563346802947464</v>
      </c>
      <c r="Y71" s="9">
        <f t="shared" si="5"/>
        <v>0.90563346802947464</v>
      </c>
      <c r="Z71" s="9">
        <f t="shared" si="6"/>
        <v>0.78440694081293083</v>
      </c>
      <c r="AA71" s="18">
        <f>(U71/W71)*100</f>
        <v>95.857988165680496</v>
      </c>
      <c r="AB71" s="26">
        <f>AVERAGE(AA71:AA74)</f>
        <v>100.44471735328051</v>
      </c>
    </row>
    <row r="72" spans="1:28">
      <c r="A72" t="s">
        <v>14</v>
      </c>
      <c r="B72" t="s">
        <v>55</v>
      </c>
      <c r="C72">
        <v>26</v>
      </c>
      <c r="D72" t="s">
        <v>42</v>
      </c>
      <c r="E72">
        <v>79</v>
      </c>
      <c r="F72" t="s">
        <v>16</v>
      </c>
      <c r="G72" t="s">
        <v>17</v>
      </c>
      <c r="S72" s="28"/>
      <c r="T72" s="13"/>
      <c r="U72" s="9"/>
      <c r="V72" s="9"/>
      <c r="W72" s="9"/>
      <c r="X72" s="9"/>
      <c r="Y72" s="9"/>
      <c r="Z72" s="9"/>
      <c r="AA72" s="9"/>
      <c r="AB72" s="21"/>
    </row>
    <row r="73" spans="1:28">
      <c r="B73">
        <v>633</v>
      </c>
      <c r="C73">
        <v>39</v>
      </c>
      <c r="D73">
        <v>31</v>
      </c>
      <c r="E73">
        <v>29</v>
      </c>
      <c r="F73">
        <v>32</v>
      </c>
      <c r="G73">
        <v>23</v>
      </c>
      <c r="H73">
        <v>24</v>
      </c>
      <c r="I73">
        <v>20</v>
      </c>
      <c r="J73">
        <v>10062</v>
      </c>
      <c r="K73">
        <v>1.52</v>
      </c>
      <c r="L73">
        <v>1.21</v>
      </c>
      <c r="M73">
        <v>1.1499999999999999</v>
      </c>
      <c r="N73">
        <v>1.28</v>
      </c>
      <c r="O73">
        <v>0.92</v>
      </c>
      <c r="P73">
        <v>0.93</v>
      </c>
      <c r="Q73">
        <v>0.79</v>
      </c>
      <c r="S73" s="28"/>
      <c r="T73" s="13">
        <f t="shared" si="0"/>
        <v>1.3595706618962433</v>
      </c>
      <c r="U73" s="9">
        <f t="shared" si="1"/>
        <v>1.0822898032200359</v>
      </c>
      <c r="V73" s="9">
        <f t="shared" si="2"/>
        <v>1.0286225402504472</v>
      </c>
      <c r="W73" s="9">
        <f t="shared" si="3"/>
        <v>1.144901610017889</v>
      </c>
      <c r="X73" s="9">
        <f t="shared" si="4"/>
        <v>0.82289803220035773</v>
      </c>
      <c r="Y73" s="9">
        <f t="shared" si="5"/>
        <v>0.83184257602862255</v>
      </c>
      <c r="Z73" s="9">
        <f t="shared" si="6"/>
        <v>0.70661896243291589</v>
      </c>
      <c r="AA73" s="9"/>
      <c r="AB73" s="14"/>
    </row>
    <row r="74" spans="1:28">
      <c r="B74">
        <v>792</v>
      </c>
      <c r="C74">
        <v>50</v>
      </c>
      <c r="D74">
        <v>40</v>
      </c>
      <c r="E74">
        <v>38</v>
      </c>
      <c r="F74">
        <v>43</v>
      </c>
      <c r="G74">
        <v>34</v>
      </c>
      <c r="H74">
        <v>34</v>
      </c>
      <c r="I74">
        <v>30</v>
      </c>
      <c r="J74">
        <v>12589</v>
      </c>
      <c r="K74">
        <v>1.97</v>
      </c>
      <c r="L74">
        <v>1.59</v>
      </c>
      <c r="M74">
        <v>1.49</v>
      </c>
      <c r="N74">
        <v>1.67</v>
      </c>
      <c r="O74">
        <v>1.32</v>
      </c>
      <c r="P74">
        <v>1.32</v>
      </c>
      <c r="Q74">
        <v>1.19</v>
      </c>
      <c r="S74" s="28"/>
      <c r="T74" s="13">
        <f t="shared" si="0"/>
        <v>1.4083723885932162</v>
      </c>
      <c r="U74" s="9">
        <f t="shared" si="1"/>
        <v>1.1367066486615298</v>
      </c>
      <c r="V74" s="9">
        <f t="shared" si="2"/>
        <v>1.0652156644689807</v>
      </c>
      <c r="W74" s="9">
        <f t="shared" si="3"/>
        <v>1.1938994360155692</v>
      </c>
      <c r="X74" s="9">
        <f t="shared" si="4"/>
        <v>0.94368099134164751</v>
      </c>
      <c r="Y74" s="9">
        <f t="shared" si="5"/>
        <v>0.94368099134164751</v>
      </c>
      <c r="Z74" s="9">
        <f t="shared" si="6"/>
        <v>0.85074271189133366</v>
      </c>
      <c r="AA74" s="9">
        <f>(W74/U74)*100</f>
        <v>105.03144654088052</v>
      </c>
      <c r="AB74" s="14"/>
    </row>
    <row r="75" spans="1:28">
      <c r="A75" t="s">
        <v>14</v>
      </c>
      <c r="B75" t="s">
        <v>56</v>
      </c>
      <c r="C75">
        <v>26</v>
      </c>
      <c r="D75" t="s">
        <v>42</v>
      </c>
      <c r="E75">
        <v>78</v>
      </c>
      <c r="F75" t="s">
        <v>16</v>
      </c>
      <c r="G75" t="s">
        <v>17</v>
      </c>
      <c r="S75" s="28"/>
      <c r="T75" s="13"/>
      <c r="U75" s="9"/>
      <c r="V75" s="9"/>
      <c r="W75" s="9"/>
      <c r="X75" s="9"/>
      <c r="Y75" s="9"/>
      <c r="Z75" s="9"/>
      <c r="AA75" s="9"/>
      <c r="AB75" s="14"/>
    </row>
    <row r="76" spans="1:28">
      <c r="B76">
        <v>627</v>
      </c>
      <c r="C76">
        <v>37</v>
      </c>
      <c r="D76">
        <v>32</v>
      </c>
      <c r="E76">
        <v>31</v>
      </c>
      <c r="F76">
        <v>34</v>
      </c>
      <c r="G76">
        <v>25</v>
      </c>
      <c r="H76">
        <v>27</v>
      </c>
      <c r="I76">
        <v>23</v>
      </c>
      <c r="J76">
        <v>9963</v>
      </c>
      <c r="K76">
        <v>1.44</v>
      </c>
      <c r="L76">
        <v>1.26</v>
      </c>
      <c r="M76">
        <v>1.22</v>
      </c>
      <c r="N76">
        <v>1.32</v>
      </c>
      <c r="O76">
        <v>0.99</v>
      </c>
      <c r="P76">
        <v>1.06</v>
      </c>
      <c r="Q76">
        <v>0.9</v>
      </c>
      <c r="S76" s="28"/>
      <c r="T76" s="13">
        <f t="shared" si="0"/>
        <v>1.3008130081300813</v>
      </c>
      <c r="U76" s="9">
        <f t="shared" si="1"/>
        <v>1.1382113821138211</v>
      </c>
      <c r="V76" s="9">
        <f t="shared" si="2"/>
        <v>1.1020776874435412</v>
      </c>
      <c r="W76" s="9">
        <f t="shared" si="3"/>
        <v>1.1924119241192412</v>
      </c>
      <c r="X76" s="9">
        <f t="shared" si="4"/>
        <v>0.89430894308943087</v>
      </c>
      <c r="Y76" s="9">
        <f t="shared" si="5"/>
        <v>0.95754290876242099</v>
      </c>
      <c r="Z76" s="9">
        <f t="shared" si="6"/>
        <v>0.81300813008130079</v>
      </c>
      <c r="AA76" s="9"/>
      <c r="AB76" s="14"/>
    </row>
    <row r="77" spans="1:28" ht="15.75" thickBot="1">
      <c r="B77">
        <v>796</v>
      </c>
      <c r="C77">
        <v>47</v>
      </c>
      <c r="D77">
        <v>42</v>
      </c>
      <c r="E77">
        <v>41</v>
      </c>
      <c r="F77">
        <v>44</v>
      </c>
      <c r="G77">
        <v>34</v>
      </c>
      <c r="H77">
        <v>35</v>
      </c>
      <c r="I77">
        <v>30</v>
      </c>
      <c r="J77">
        <v>12641</v>
      </c>
      <c r="K77">
        <v>1.86</v>
      </c>
      <c r="L77">
        <v>1.66</v>
      </c>
      <c r="M77">
        <v>1.63</v>
      </c>
      <c r="N77">
        <v>1.73</v>
      </c>
      <c r="O77">
        <v>1.33</v>
      </c>
      <c r="P77">
        <v>1.37</v>
      </c>
      <c r="Q77">
        <v>1.19</v>
      </c>
      <c r="S77" s="29"/>
      <c r="T77" s="15">
        <f t="shared" si="0"/>
        <v>1.3242623210189068</v>
      </c>
      <c r="U77" s="16">
        <f t="shared" si="1"/>
        <v>1.1818685230598844</v>
      </c>
      <c r="V77" s="16">
        <f t="shared" si="2"/>
        <v>1.160509453366031</v>
      </c>
      <c r="W77" s="16">
        <f t="shared" si="3"/>
        <v>1.2317063523455423</v>
      </c>
      <c r="X77" s="16">
        <f t="shared" si="4"/>
        <v>0.94691875642749779</v>
      </c>
      <c r="Y77" s="16">
        <f t="shared" si="5"/>
        <v>0.97539751601930247</v>
      </c>
      <c r="Z77" s="16">
        <f t="shared" si="6"/>
        <v>0.84724309785618224</v>
      </c>
      <c r="AA77" s="16"/>
      <c r="AB77" s="17"/>
    </row>
    <row r="78" spans="1:28">
      <c r="A78" t="s">
        <v>57</v>
      </c>
      <c r="T78" s="24"/>
      <c r="U78" s="25"/>
      <c r="V78" s="25"/>
      <c r="W78" s="25"/>
      <c r="X78" s="25"/>
      <c r="Y78" s="25"/>
      <c r="Z78" s="25"/>
      <c r="AA78" s="25"/>
      <c r="AB78" s="21"/>
    </row>
    <row r="79" spans="1:28" ht="15.75" thickBot="1">
      <c r="A79" t="s">
        <v>14</v>
      </c>
      <c r="B79" t="s">
        <v>58</v>
      </c>
      <c r="C79">
        <v>27</v>
      </c>
      <c r="D79" t="s">
        <v>42</v>
      </c>
      <c r="E79">
        <v>80</v>
      </c>
      <c r="F79" t="s">
        <v>16</v>
      </c>
      <c r="G79" t="s">
        <v>17</v>
      </c>
      <c r="T79" s="22"/>
      <c r="U79" s="23"/>
      <c r="V79" s="23"/>
      <c r="W79" s="23"/>
      <c r="X79" s="23"/>
      <c r="Y79" s="23"/>
      <c r="Z79" s="23"/>
      <c r="AA79" s="23"/>
      <c r="AB79" s="20"/>
    </row>
    <row r="80" spans="1:28">
      <c r="B80">
        <v>628</v>
      </c>
      <c r="C80">
        <v>39</v>
      </c>
      <c r="D80">
        <v>33</v>
      </c>
      <c r="E80">
        <v>32</v>
      </c>
      <c r="F80">
        <v>33</v>
      </c>
      <c r="G80">
        <v>26</v>
      </c>
      <c r="H80">
        <v>26</v>
      </c>
      <c r="I80">
        <v>22</v>
      </c>
      <c r="J80">
        <v>9971</v>
      </c>
      <c r="K80">
        <v>1.53</v>
      </c>
      <c r="L80">
        <v>1.28</v>
      </c>
      <c r="M80">
        <v>1.24</v>
      </c>
      <c r="N80">
        <v>1.31</v>
      </c>
      <c r="O80">
        <v>1.02</v>
      </c>
      <c r="P80">
        <v>1.04</v>
      </c>
      <c r="Q80">
        <v>0.87</v>
      </c>
      <c r="S80" s="27" t="s">
        <v>109</v>
      </c>
      <c r="T80" s="10">
        <f t="shared" si="0"/>
        <v>1.3810049142513288</v>
      </c>
      <c r="U80" s="11">
        <f t="shared" si="1"/>
        <v>1.1553505164978437</v>
      </c>
      <c r="V80" s="11">
        <f t="shared" si="2"/>
        <v>1.1192458128572862</v>
      </c>
      <c r="W80" s="11">
        <f t="shared" si="3"/>
        <v>1.1824290442282619</v>
      </c>
      <c r="X80" s="11">
        <f t="shared" si="4"/>
        <v>0.92066994283421921</v>
      </c>
      <c r="Y80" s="11">
        <f t="shared" si="5"/>
        <v>0.93872229465449808</v>
      </c>
      <c r="Z80" s="11">
        <f t="shared" si="6"/>
        <v>0.78527730418212816</v>
      </c>
      <c r="AA80" s="11"/>
      <c r="AB80" s="12"/>
    </row>
    <row r="81" spans="1:28">
      <c r="B81">
        <v>796</v>
      </c>
      <c r="C81">
        <v>48</v>
      </c>
      <c r="D81">
        <v>41</v>
      </c>
      <c r="E81">
        <v>41</v>
      </c>
      <c r="F81">
        <v>43</v>
      </c>
      <c r="G81">
        <v>33</v>
      </c>
      <c r="H81">
        <v>34</v>
      </c>
      <c r="I81">
        <v>29</v>
      </c>
      <c r="J81">
        <v>12649</v>
      </c>
      <c r="K81">
        <v>1.89</v>
      </c>
      <c r="L81">
        <v>1.59</v>
      </c>
      <c r="M81">
        <v>1.63</v>
      </c>
      <c r="N81">
        <v>1.7</v>
      </c>
      <c r="O81">
        <v>1.3</v>
      </c>
      <c r="P81">
        <v>1.32</v>
      </c>
      <c r="Q81">
        <v>1.1200000000000001</v>
      </c>
      <c r="S81" s="28"/>
      <c r="T81" s="13">
        <f t="shared" si="0"/>
        <v>1.3447703375760929</v>
      </c>
      <c r="U81" s="9">
        <f t="shared" si="1"/>
        <v>1.1313147284370306</v>
      </c>
      <c r="V81" s="9">
        <f t="shared" si="2"/>
        <v>1.1597754763222388</v>
      </c>
      <c r="W81" s="9">
        <f t="shared" si="3"/>
        <v>1.2095817851213535</v>
      </c>
      <c r="X81" s="9">
        <f t="shared" si="4"/>
        <v>0.92497430626927035</v>
      </c>
      <c r="Y81" s="9">
        <f t="shared" si="5"/>
        <v>0.93920468021187442</v>
      </c>
      <c r="Z81" s="9">
        <f t="shared" si="6"/>
        <v>0.79690094078583307</v>
      </c>
      <c r="AA81" s="9"/>
      <c r="AB81" s="14"/>
    </row>
    <row r="82" spans="1:28">
      <c r="A82" t="s">
        <v>14</v>
      </c>
      <c r="B82" t="s">
        <v>59</v>
      </c>
      <c r="C82">
        <v>25</v>
      </c>
      <c r="D82" t="s">
        <v>42</v>
      </c>
      <c r="E82">
        <v>77</v>
      </c>
      <c r="F82" t="s">
        <v>16</v>
      </c>
      <c r="G82" t="s">
        <v>17</v>
      </c>
      <c r="S82" s="28"/>
      <c r="T82" s="13"/>
      <c r="U82" s="9"/>
      <c r="V82" s="9"/>
      <c r="W82" s="9"/>
      <c r="X82" s="9"/>
      <c r="Y82" s="9"/>
      <c r="Z82" s="9"/>
      <c r="AA82" s="9"/>
      <c r="AB82" s="14"/>
    </row>
    <row r="83" spans="1:28">
      <c r="B83">
        <v>621</v>
      </c>
      <c r="C83">
        <v>37</v>
      </c>
      <c r="D83">
        <v>33</v>
      </c>
      <c r="E83">
        <v>32</v>
      </c>
      <c r="F83">
        <v>33</v>
      </c>
      <c r="G83">
        <v>25</v>
      </c>
      <c r="H83">
        <v>25</v>
      </c>
      <c r="I83">
        <v>22</v>
      </c>
      <c r="J83">
        <v>9864</v>
      </c>
      <c r="K83">
        <v>1.45</v>
      </c>
      <c r="L83">
        <v>1.29</v>
      </c>
      <c r="M83">
        <v>1.26</v>
      </c>
      <c r="N83">
        <v>1.31</v>
      </c>
      <c r="O83">
        <v>0.98</v>
      </c>
      <c r="P83">
        <v>0.96</v>
      </c>
      <c r="Q83">
        <v>0.86</v>
      </c>
      <c r="S83" s="28"/>
      <c r="T83" s="13">
        <f t="shared" si="0"/>
        <v>1.3229927007299269</v>
      </c>
      <c r="U83" s="9">
        <f t="shared" si="1"/>
        <v>1.1770072992700731</v>
      </c>
      <c r="V83" s="9">
        <f t="shared" si="2"/>
        <v>1.1496350364963503</v>
      </c>
      <c r="W83" s="9">
        <f t="shared" si="3"/>
        <v>1.1952554744525548</v>
      </c>
      <c r="X83" s="9">
        <f t="shared" si="4"/>
        <v>0.8941605839416058</v>
      </c>
      <c r="Y83" s="9">
        <f t="shared" si="5"/>
        <v>0.87591240875912413</v>
      </c>
      <c r="Z83" s="9">
        <f t="shared" si="6"/>
        <v>0.78467153284671531</v>
      </c>
      <c r="AA83" s="9"/>
      <c r="AB83" s="20"/>
    </row>
    <row r="84" spans="1:28">
      <c r="B84">
        <v>797</v>
      </c>
      <c r="C84">
        <v>46</v>
      </c>
      <c r="D84">
        <v>41</v>
      </c>
      <c r="E84">
        <v>40</v>
      </c>
      <c r="F84">
        <v>43</v>
      </c>
      <c r="G84">
        <v>33</v>
      </c>
      <c r="H84">
        <v>33</v>
      </c>
      <c r="I84">
        <v>28</v>
      </c>
      <c r="J84">
        <v>12668</v>
      </c>
      <c r="K84">
        <v>1.81</v>
      </c>
      <c r="L84">
        <v>1.62</v>
      </c>
      <c r="M84">
        <v>1.58</v>
      </c>
      <c r="N84">
        <v>1.69</v>
      </c>
      <c r="O84">
        <v>1.28</v>
      </c>
      <c r="P84">
        <v>1.3</v>
      </c>
      <c r="Q84">
        <v>1.1100000000000001</v>
      </c>
      <c r="S84" s="28"/>
      <c r="T84" s="13">
        <f t="shared" si="0"/>
        <v>1.2859172718661194</v>
      </c>
      <c r="U84" s="9">
        <f t="shared" si="1"/>
        <v>1.1509314808967479</v>
      </c>
      <c r="V84" s="9">
        <f t="shared" si="2"/>
        <v>1.1225134196400379</v>
      </c>
      <c r="W84" s="9">
        <f t="shared" si="3"/>
        <v>1.2006630880959899</v>
      </c>
      <c r="X84" s="9">
        <f t="shared" si="4"/>
        <v>0.90937796021471429</v>
      </c>
      <c r="Y84" s="9">
        <f t="shared" si="5"/>
        <v>0.92358699084306917</v>
      </c>
      <c r="Z84" s="9">
        <f t="shared" si="6"/>
        <v>0.78860119987369748</v>
      </c>
      <c r="AA84" s="18">
        <f>(U84/W84)*100</f>
        <v>95.857988165680496</v>
      </c>
      <c r="AB84" s="26">
        <f>AVERAGE(AA84:AA87)</f>
        <v>98.535054688900857</v>
      </c>
    </row>
    <row r="85" spans="1:28">
      <c r="A85" t="s">
        <v>14</v>
      </c>
      <c r="B85" t="s">
        <v>60</v>
      </c>
      <c r="C85">
        <v>27</v>
      </c>
      <c r="D85" t="s">
        <v>42</v>
      </c>
      <c r="E85">
        <v>80</v>
      </c>
      <c r="F85" t="s">
        <v>16</v>
      </c>
      <c r="G85" t="s">
        <v>17</v>
      </c>
      <c r="S85" s="28"/>
      <c r="T85" s="13"/>
      <c r="U85" s="9"/>
      <c r="V85" s="9"/>
      <c r="W85" s="9"/>
      <c r="X85" s="9"/>
      <c r="Y85" s="9"/>
      <c r="Z85" s="9"/>
      <c r="AA85" s="9"/>
      <c r="AB85" s="21"/>
    </row>
    <row r="86" spans="1:28">
      <c r="B86">
        <v>626</v>
      </c>
      <c r="C86">
        <v>43</v>
      </c>
      <c r="D86">
        <v>33</v>
      </c>
      <c r="E86">
        <v>31</v>
      </c>
      <c r="F86">
        <v>33</v>
      </c>
      <c r="G86">
        <v>25</v>
      </c>
      <c r="H86">
        <v>25</v>
      </c>
      <c r="I86">
        <v>21</v>
      </c>
      <c r="J86">
        <v>9951</v>
      </c>
      <c r="K86">
        <v>1.7</v>
      </c>
      <c r="L86">
        <v>1.3</v>
      </c>
      <c r="M86">
        <v>1.24</v>
      </c>
      <c r="N86">
        <v>1.31</v>
      </c>
      <c r="O86">
        <v>1</v>
      </c>
      <c r="P86">
        <v>1</v>
      </c>
      <c r="Q86">
        <v>0.83</v>
      </c>
      <c r="S86" s="28"/>
      <c r="T86" s="13">
        <f t="shared" si="0"/>
        <v>1.5375339161893278</v>
      </c>
      <c r="U86" s="9">
        <f t="shared" si="1"/>
        <v>1.175761230027133</v>
      </c>
      <c r="V86" s="9">
        <f t="shared" si="2"/>
        <v>1.1214953271028036</v>
      </c>
      <c r="W86" s="9">
        <f t="shared" si="3"/>
        <v>1.1848055471811878</v>
      </c>
      <c r="X86" s="9">
        <f t="shared" si="4"/>
        <v>0.90443171540548684</v>
      </c>
      <c r="Y86" s="9">
        <f t="shared" si="5"/>
        <v>0.90443171540548684</v>
      </c>
      <c r="Z86" s="9">
        <f t="shared" si="6"/>
        <v>0.75067832378655408</v>
      </c>
      <c r="AA86" s="9"/>
      <c r="AB86" s="14"/>
    </row>
    <row r="87" spans="1:28">
      <c r="B87">
        <v>795</v>
      </c>
      <c r="C87">
        <v>47</v>
      </c>
      <c r="D87">
        <v>42</v>
      </c>
      <c r="E87">
        <v>41</v>
      </c>
      <c r="F87">
        <v>42</v>
      </c>
      <c r="G87">
        <v>33</v>
      </c>
      <c r="H87">
        <v>33</v>
      </c>
      <c r="I87">
        <v>28</v>
      </c>
      <c r="J87">
        <v>12625</v>
      </c>
      <c r="K87">
        <v>1.86</v>
      </c>
      <c r="L87">
        <v>1.65</v>
      </c>
      <c r="M87">
        <v>1.59</v>
      </c>
      <c r="N87">
        <v>1.67</v>
      </c>
      <c r="O87">
        <v>1.29</v>
      </c>
      <c r="P87">
        <v>1.3</v>
      </c>
      <c r="Q87">
        <v>1.1000000000000001</v>
      </c>
      <c r="S87" s="28"/>
      <c r="T87" s="13">
        <f t="shared" si="0"/>
        <v>1.325940594059406</v>
      </c>
      <c r="U87" s="9">
        <f t="shared" si="1"/>
        <v>1.1762376237623762</v>
      </c>
      <c r="V87" s="9">
        <f t="shared" si="2"/>
        <v>1.1334653465346534</v>
      </c>
      <c r="W87" s="9">
        <f t="shared" si="3"/>
        <v>1.1904950495049504</v>
      </c>
      <c r="X87" s="9">
        <f t="shared" si="4"/>
        <v>0.91960396039603964</v>
      </c>
      <c r="Y87" s="9">
        <f t="shared" si="5"/>
        <v>0.92673267326732678</v>
      </c>
      <c r="Z87" s="9">
        <f t="shared" si="6"/>
        <v>0.78415841584158419</v>
      </c>
      <c r="AA87" s="9">
        <f>(W87/U87)*100</f>
        <v>101.21212121212122</v>
      </c>
      <c r="AB87" s="14"/>
    </row>
    <row r="88" spans="1:28">
      <c r="A88" t="s">
        <v>14</v>
      </c>
      <c r="B88" t="s">
        <v>61</v>
      </c>
      <c r="C88">
        <v>27</v>
      </c>
      <c r="D88" t="s">
        <v>42</v>
      </c>
      <c r="E88">
        <v>80</v>
      </c>
      <c r="F88" t="s">
        <v>16</v>
      </c>
      <c r="G88" t="s">
        <v>17</v>
      </c>
      <c r="S88" s="28"/>
      <c r="T88" s="13"/>
      <c r="U88" s="9"/>
      <c r="V88" s="9"/>
      <c r="W88" s="9"/>
      <c r="X88" s="9"/>
      <c r="Y88" s="9"/>
      <c r="Z88" s="9"/>
      <c r="AA88" s="9"/>
      <c r="AB88" s="14"/>
    </row>
    <row r="89" spans="1:28">
      <c r="B89">
        <v>624</v>
      </c>
      <c r="C89">
        <v>36</v>
      </c>
      <c r="D89">
        <v>33</v>
      </c>
      <c r="E89">
        <v>31</v>
      </c>
      <c r="F89">
        <v>34</v>
      </c>
      <c r="G89">
        <v>25</v>
      </c>
      <c r="H89">
        <v>25</v>
      </c>
      <c r="I89">
        <v>21</v>
      </c>
      <c r="J89">
        <v>9915</v>
      </c>
      <c r="K89">
        <v>1.4</v>
      </c>
      <c r="L89">
        <v>1.29</v>
      </c>
      <c r="M89">
        <v>1.23</v>
      </c>
      <c r="N89">
        <v>1.34</v>
      </c>
      <c r="O89">
        <v>0.98</v>
      </c>
      <c r="P89">
        <v>1</v>
      </c>
      <c r="Q89">
        <v>0.83</v>
      </c>
      <c r="S89" s="28"/>
      <c r="T89" s="13">
        <f t="shared" si="0"/>
        <v>1.2708018154311649</v>
      </c>
      <c r="U89" s="9">
        <f t="shared" si="1"/>
        <v>1.1709531013615733</v>
      </c>
      <c r="V89" s="9">
        <f t="shared" si="2"/>
        <v>1.1164901664145235</v>
      </c>
      <c r="W89" s="9">
        <f t="shared" si="3"/>
        <v>1.2163388804841149</v>
      </c>
      <c r="X89" s="9">
        <f t="shared" si="4"/>
        <v>0.88956127080181546</v>
      </c>
      <c r="Y89" s="9">
        <f t="shared" si="5"/>
        <v>0.90771558245083206</v>
      </c>
      <c r="Z89" s="9">
        <f t="shared" si="6"/>
        <v>0.75340393343419065</v>
      </c>
      <c r="AA89" s="9"/>
      <c r="AB89" s="14"/>
    </row>
    <row r="90" spans="1:28" ht="15.75" thickBot="1">
      <c r="B90">
        <v>791</v>
      </c>
      <c r="C90">
        <v>44</v>
      </c>
      <c r="D90">
        <v>42</v>
      </c>
      <c r="E90">
        <v>40</v>
      </c>
      <c r="F90">
        <v>43</v>
      </c>
      <c r="G90">
        <v>32</v>
      </c>
      <c r="H90">
        <v>33</v>
      </c>
      <c r="I90">
        <v>29</v>
      </c>
      <c r="J90">
        <v>12569</v>
      </c>
      <c r="K90">
        <v>1.75</v>
      </c>
      <c r="L90">
        <v>1.65</v>
      </c>
      <c r="M90">
        <v>1.58</v>
      </c>
      <c r="N90">
        <v>1.7</v>
      </c>
      <c r="O90">
        <v>1.27</v>
      </c>
      <c r="P90">
        <v>1.29</v>
      </c>
      <c r="Q90">
        <v>1.1299999999999999</v>
      </c>
      <c r="S90" s="29"/>
      <c r="T90" s="15">
        <f t="shared" si="0"/>
        <v>1.2530829819396929</v>
      </c>
      <c r="U90" s="16">
        <f t="shared" si="1"/>
        <v>1.1814782401145676</v>
      </c>
      <c r="V90" s="16">
        <f t="shared" si="2"/>
        <v>1.13135492083698</v>
      </c>
      <c r="W90" s="16">
        <f t="shared" si="3"/>
        <v>1.2172806110271301</v>
      </c>
      <c r="X90" s="16">
        <f t="shared" si="4"/>
        <v>0.90938022117909145</v>
      </c>
      <c r="Y90" s="16">
        <f t="shared" si="5"/>
        <v>0.92370116954411652</v>
      </c>
      <c r="Z90" s="16">
        <f t="shared" si="6"/>
        <v>0.80913358262391588</v>
      </c>
      <c r="AA90" s="16"/>
      <c r="AB90" s="17"/>
    </row>
    <row r="91" spans="1:28">
      <c r="A91" t="s">
        <v>62</v>
      </c>
      <c r="T91" s="24"/>
      <c r="U91" s="25"/>
      <c r="V91" s="25"/>
      <c r="W91" s="25"/>
      <c r="X91" s="25"/>
      <c r="Y91" s="25"/>
      <c r="Z91" s="25"/>
      <c r="AA91" s="25"/>
      <c r="AB91" s="21"/>
    </row>
    <row r="92" spans="1:28" ht="15.75" thickBot="1">
      <c r="A92" t="s">
        <v>14</v>
      </c>
      <c r="B92" t="s">
        <v>63</v>
      </c>
      <c r="C92">
        <v>27</v>
      </c>
      <c r="D92" t="s">
        <v>42</v>
      </c>
      <c r="E92">
        <v>80</v>
      </c>
      <c r="F92" t="s">
        <v>16</v>
      </c>
      <c r="G92" t="s">
        <v>17</v>
      </c>
      <c r="T92" s="22"/>
      <c r="U92" s="23"/>
      <c r="V92" s="23"/>
      <c r="W92" s="23"/>
      <c r="X92" s="23"/>
      <c r="Y92" s="23"/>
      <c r="Z92" s="23"/>
      <c r="AA92" s="23"/>
      <c r="AB92" s="20"/>
    </row>
    <row r="93" spans="1:28">
      <c r="B93">
        <v>623</v>
      </c>
      <c r="C93">
        <v>35</v>
      </c>
      <c r="D93">
        <v>32</v>
      </c>
      <c r="E93">
        <v>30</v>
      </c>
      <c r="F93">
        <v>32</v>
      </c>
      <c r="G93">
        <v>24</v>
      </c>
      <c r="H93">
        <v>24</v>
      </c>
      <c r="I93">
        <v>21</v>
      </c>
      <c r="J93">
        <v>9892</v>
      </c>
      <c r="K93">
        <v>1.36</v>
      </c>
      <c r="L93">
        <v>1.24</v>
      </c>
      <c r="M93">
        <v>1.18</v>
      </c>
      <c r="N93">
        <v>1.26</v>
      </c>
      <c r="O93">
        <v>0.94</v>
      </c>
      <c r="P93">
        <v>0.96</v>
      </c>
      <c r="Q93">
        <v>0.82</v>
      </c>
      <c r="S93" s="27" t="s">
        <v>110</v>
      </c>
      <c r="T93" s="10">
        <f t="shared" si="0"/>
        <v>1.2373635260816822</v>
      </c>
      <c r="U93" s="11">
        <f t="shared" si="1"/>
        <v>1.1281843914274161</v>
      </c>
      <c r="V93" s="11">
        <f t="shared" si="2"/>
        <v>1.0735948241002831</v>
      </c>
      <c r="W93" s="11">
        <f t="shared" si="3"/>
        <v>1.1463809138697938</v>
      </c>
      <c r="X93" s="11">
        <f t="shared" si="4"/>
        <v>0.85523655479175087</v>
      </c>
      <c r="Y93" s="11">
        <f t="shared" si="5"/>
        <v>0.87343307723412855</v>
      </c>
      <c r="Z93" s="11">
        <f t="shared" si="6"/>
        <v>0.74605742013748488</v>
      </c>
      <c r="AA93" s="11"/>
      <c r="AB93" s="12"/>
    </row>
    <row r="94" spans="1:28">
      <c r="B94">
        <v>791</v>
      </c>
      <c r="C94">
        <v>44</v>
      </c>
      <c r="D94">
        <v>41</v>
      </c>
      <c r="E94">
        <v>40</v>
      </c>
      <c r="F94">
        <v>43</v>
      </c>
      <c r="G94">
        <v>33</v>
      </c>
      <c r="H94">
        <v>33</v>
      </c>
      <c r="I94">
        <v>28</v>
      </c>
      <c r="J94">
        <v>12569</v>
      </c>
      <c r="K94">
        <v>1.72</v>
      </c>
      <c r="L94">
        <v>1.62</v>
      </c>
      <c r="M94">
        <v>1.59</v>
      </c>
      <c r="N94">
        <v>1.67</v>
      </c>
      <c r="O94">
        <v>1.3</v>
      </c>
      <c r="P94">
        <v>1.3</v>
      </c>
      <c r="Q94">
        <v>1.1200000000000001</v>
      </c>
      <c r="S94" s="28"/>
      <c r="T94" s="13">
        <f t="shared" si="0"/>
        <v>1.2316015593921552</v>
      </c>
      <c r="U94" s="9">
        <f t="shared" si="1"/>
        <v>1.1599968175670301</v>
      </c>
      <c r="V94" s="9">
        <f t="shared" si="2"/>
        <v>1.1385153950194924</v>
      </c>
      <c r="W94" s="9">
        <f t="shared" si="3"/>
        <v>1.1957991884795927</v>
      </c>
      <c r="X94" s="9">
        <f t="shared" si="4"/>
        <v>0.93086164372662905</v>
      </c>
      <c r="Y94" s="9">
        <f t="shared" si="5"/>
        <v>0.93086164372662905</v>
      </c>
      <c r="Z94" s="9">
        <f t="shared" si="6"/>
        <v>0.80197310844140357</v>
      </c>
      <c r="AA94" s="9"/>
      <c r="AB94" s="14"/>
    </row>
    <row r="95" spans="1:28">
      <c r="A95" t="s">
        <v>14</v>
      </c>
      <c r="B95" t="s">
        <v>64</v>
      </c>
      <c r="C95">
        <v>27</v>
      </c>
      <c r="D95" t="s">
        <v>42</v>
      </c>
      <c r="E95">
        <v>81</v>
      </c>
      <c r="F95" t="s">
        <v>16</v>
      </c>
      <c r="G95" t="s">
        <v>17</v>
      </c>
      <c r="S95" s="28"/>
      <c r="T95" s="13"/>
      <c r="U95" s="9"/>
      <c r="V95" s="9"/>
      <c r="W95" s="9"/>
      <c r="X95" s="9"/>
      <c r="Y95" s="9"/>
      <c r="Z95" s="9"/>
      <c r="AA95" s="9"/>
      <c r="AB95" s="14"/>
    </row>
    <row r="96" spans="1:28">
      <c r="B96">
        <v>618</v>
      </c>
      <c r="C96">
        <v>41</v>
      </c>
      <c r="D96">
        <v>33</v>
      </c>
      <c r="E96">
        <v>32</v>
      </c>
      <c r="F96">
        <v>34</v>
      </c>
      <c r="G96">
        <v>25</v>
      </c>
      <c r="H96">
        <v>26</v>
      </c>
      <c r="I96">
        <v>23</v>
      </c>
      <c r="J96">
        <v>9820</v>
      </c>
      <c r="K96">
        <v>1.61</v>
      </c>
      <c r="L96">
        <v>1.29</v>
      </c>
      <c r="M96">
        <v>1.24</v>
      </c>
      <c r="N96">
        <v>1.33</v>
      </c>
      <c r="O96">
        <v>1</v>
      </c>
      <c r="P96">
        <v>1</v>
      </c>
      <c r="Q96">
        <v>0.89</v>
      </c>
      <c r="S96" s="28"/>
      <c r="T96" s="13">
        <f t="shared" si="0"/>
        <v>1.4755600814663952</v>
      </c>
      <c r="U96" s="9">
        <f t="shared" si="1"/>
        <v>1.1822810590631365</v>
      </c>
      <c r="V96" s="9">
        <f t="shared" si="2"/>
        <v>1.1364562118126273</v>
      </c>
      <c r="W96" s="9">
        <f t="shared" si="3"/>
        <v>1.2189409368635438</v>
      </c>
      <c r="X96" s="9">
        <f t="shared" si="4"/>
        <v>0.91649694501018331</v>
      </c>
      <c r="Y96" s="9">
        <f t="shared" si="5"/>
        <v>0.91649694501018331</v>
      </c>
      <c r="Z96" s="9">
        <f t="shared" si="6"/>
        <v>0.81568228105906315</v>
      </c>
      <c r="AA96" s="9"/>
      <c r="AB96" s="20"/>
    </row>
    <row r="97" spans="1:28">
      <c r="B97">
        <v>791</v>
      </c>
      <c r="C97">
        <v>47</v>
      </c>
      <c r="D97">
        <v>43</v>
      </c>
      <c r="E97">
        <v>41</v>
      </c>
      <c r="F97">
        <v>44</v>
      </c>
      <c r="G97">
        <v>33</v>
      </c>
      <c r="H97">
        <v>33</v>
      </c>
      <c r="I97">
        <v>28</v>
      </c>
      <c r="J97">
        <v>12565</v>
      </c>
      <c r="K97">
        <v>1.85</v>
      </c>
      <c r="L97">
        <v>1.68</v>
      </c>
      <c r="M97">
        <v>1.61</v>
      </c>
      <c r="N97">
        <v>1.73</v>
      </c>
      <c r="O97">
        <v>1.3</v>
      </c>
      <c r="P97">
        <v>1.31</v>
      </c>
      <c r="Q97">
        <v>1.1000000000000001</v>
      </c>
      <c r="S97" s="28"/>
      <c r="T97" s="13">
        <f t="shared" si="0"/>
        <v>1.3251094309590132</v>
      </c>
      <c r="U97" s="9">
        <f t="shared" si="1"/>
        <v>1.2033426183844012</v>
      </c>
      <c r="V97" s="9">
        <f t="shared" si="2"/>
        <v>1.1532033426183843</v>
      </c>
      <c r="W97" s="9">
        <f t="shared" si="3"/>
        <v>1.2391563867886988</v>
      </c>
      <c r="X97" s="9">
        <f t="shared" si="4"/>
        <v>0.93115797851173898</v>
      </c>
      <c r="Y97" s="9">
        <f t="shared" si="5"/>
        <v>0.93832073219259848</v>
      </c>
      <c r="Z97" s="9">
        <f t="shared" si="6"/>
        <v>0.78790290489454839</v>
      </c>
      <c r="AA97" s="18">
        <f>(U97/W97)*100</f>
        <v>97.109826589595386</v>
      </c>
      <c r="AB97" s="26">
        <f>AVERAGE(AA97:AA100)</f>
        <v>100.28901734104046</v>
      </c>
    </row>
    <row r="98" spans="1:28">
      <c r="A98" t="s">
        <v>14</v>
      </c>
      <c r="B98" t="s">
        <v>65</v>
      </c>
      <c r="C98">
        <v>27</v>
      </c>
      <c r="D98" t="s">
        <v>42</v>
      </c>
      <c r="E98">
        <v>81</v>
      </c>
      <c r="F98" t="s">
        <v>16</v>
      </c>
      <c r="G98" t="s">
        <v>17</v>
      </c>
      <c r="S98" s="28"/>
      <c r="T98" s="13"/>
      <c r="U98" s="9"/>
      <c r="V98" s="9"/>
      <c r="W98" s="9"/>
      <c r="X98" s="9"/>
      <c r="Y98" s="9"/>
      <c r="Z98" s="9"/>
      <c r="AA98" s="9"/>
      <c r="AB98" s="21"/>
    </row>
    <row r="99" spans="1:28">
      <c r="B99">
        <v>619</v>
      </c>
      <c r="C99">
        <v>39</v>
      </c>
      <c r="D99">
        <v>33</v>
      </c>
      <c r="E99">
        <v>32</v>
      </c>
      <c r="F99">
        <v>34</v>
      </c>
      <c r="G99">
        <v>26</v>
      </c>
      <c r="H99">
        <v>26</v>
      </c>
      <c r="I99">
        <v>22</v>
      </c>
      <c r="J99">
        <v>9828</v>
      </c>
      <c r="K99">
        <v>1.52</v>
      </c>
      <c r="L99">
        <v>1.31</v>
      </c>
      <c r="M99">
        <v>1.27</v>
      </c>
      <c r="N99">
        <v>1.35</v>
      </c>
      <c r="O99">
        <v>1.02</v>
      </c>
      <c r="P99">
        <v>1.04</v>
      </c>
      <c r="Q99">
        <v>0.87</v>
      </c>
      <c r="S99" s="28"/>
      <c r="T99" s="13">
        <f t="shared" si="0"/>
        <v>1.3919413919413919</v>
      </c>
      <c r="U99" s="9">
        <f t="shared" si="1"/>
        <v>1.1996336996336996</v>
      </c>
      <c r="V99" s="9">
        <f t="shared" si="2"/>
        <v>1.1630036630036631</v>
      </c>
      <c r="W99" s="9">
        <f t="shared" si="3"/>
        <v>1.2362637362637363</v>
      </c>
      <c r="X99" s="9">
        <f t="shared" si="4"/>
        <v>0.93406593406593408</v>
      </c>
      <c r="Y99" s="9">
        <f t="shared" si="5"/>
        <v>0.95238095238095233</v>
      </c>
      <c r="Z99" s="9">
        <f t="shared" si="6"/>
        <v>0.79670329670329665</v>
      </c>
      <c r="AA99" s="9"/>
      <c r="AB99" s="14"/>
    </row>
    <row r="100" spans="1:28">
      <c r="B100">
        <v>794</v>
      </c>
      <c r="C100">
        <v>50</v>
      </c>
      <c r="D100">
        <v>44</v>
      </c>
      <c r="E100">
        <v>42</v>
      </c>
      <c r="F100">
        <v>45</v>
      </c>
      <c r="G100">
        <v>34</v>
      </c>
      <c r="H100">
        <v>34</v>
      </c>
      <c r="I100">
        <v>29</v>
      </c>
      <c r="J100">
        <v>12609</v>
      </c>
      <c r="K100">
        <v>1.98</v>
      </c>
      <c r="L100">
        <v>1.73</v>
      </c>
      <c r="M100">
        <v>1.66</v>
      </c>
      <c r="N100">
        <v>1.79</v>
      </c>
      <c r="O100">
        <v>1.33</v>
      </c>
      <c r="P100">
        <v>1.32</v>
      </c>
      <c r="Q100">
        <v>1.1499999999999999</v>
      </c>
      <c r="S100" s="28"/>
      <c r="T100" s="13">
        <f t="shared" si="0"/>
        <v>1.4132762312633833</v>
      </c>
      <c r="U100" s="9">
        <f t="shared" si="1"/>
        <v>1.2348322626695218</v>
      </c>
      <c r="V100" s="9">
        <f t="shared" si="2"/>
        <v>1.1848679514632405</v>
      </c>
      <c r="W100" s="9">
        <f t="shared" si="3"/>
        <v>1.2776588151320485</v>
      </c>
      <c r="X100" s="9">
        <f t="shared" si="4"/>
        <v>0.94932191291934331</v>
      </c>
      <c r="Y100" s="9">
        <f t="shared" si="5"/>
        <v>0.94218415417558887</v>
      </c>
      <c r="Z100" s="9">
        <f t="shared" si="6"/>
        <v>0.82084225553176304</v>
      </c>
      <c r="AA100" s="9">
        <f>(W100/U100)*100</f>
        <v>103.46820809248554</v>
      </c>
      <c r="AB100" s="14"/>
    </row>
    <row r="101" spans="1:28">
      <c r="A101" t="s">
        <v>14</v>
      </c>
      <c r="B101" t="s">
        <v>66</v>
      </c>
      <c r="C101">
        <v>27</v>
      </c>
      <c r="D101" t="s">
        <v>42</v>
      </c>
      <c r="E101">
        <v>80</v>
      </c>
      <c r="F101" t="s">
        <v>16</v>
      </c>
      <c r="G101" t="s">
        <v>17</v>
      </c>
      <c r="S101" s="28"/>
      <c r="T101" s="13"/>
      <c r="U101" s="9"/>
      <c r="V101" s="9"/>
      <c r="W101" s="9"/>
      <c r="X101" s="9"/>
      <c r="Y101" s="9"/>
      <c r="Z101" s="9"/>
      <c r="AA101" s="9"/>
      <c r="AB101" s="14"/>
    </row>
    <row r="102" spans="1:28">
      <c r="B102">
        <v>620</v>
      </c>
      <c r="C102">
        <v>44</v>
      </c>
      <c r="D102">
        <v>33</v>
      </c>
      <c r="E102">
        <v>32</v>
      </c>
      <c r="F102">
        <v>35</v>
      </c>
      <c r="G102">
        <v>25</v>
      </c>
      <c r="H102">
        <v>26</v>
      </c>
      <c r="I102">
        <v>21</v>
      </c>
      <c r="J102">
        <v>9844</v>
      </c>
      <c r="K102">
        <v>1.71</v>
      </c>
      <c r="L102">
        <v>1.29</v>
      </c>
      <c r="M102">
        <v>1.24</v>
      </c>
      <c r="N102">
        <v>1.36</v>
      </c>
      <c r="O102">
        <v>0.98</v>
      </c>
      <c r="P102">
        <v>1.01</v>
      </c>
      <c r="Q102">
        <v>0.81</v>
      </c>
      <c r="S102" s="28"/>
      <c r="T102" s="13">
        <f t="shared" si="0"/>
        <v>1.5633888663145064</v>
      </c>
      <c r="U102" s="9">
        <f t="shared" si="1"/>
        <v>1.1793986184477854</v>
      </c>
      <c r="V102" s="9">
        <f t="shared" si="2"/>
        <v>1.1336854937017473</v>
      </c>
      <c r="W102" s="9">
        <f t="shared" si="3"/>
        <v>1.2433969930922388</v>
      </c>
      <c r="X102" s="9">
        <f t="shared" si="4"/>
        <v>0.89597724502234866</v>
      </c>
      <c r="Y102" s="9">
        <f t="shared" si="5"/>
        <v>0.92340511986997154</v>
      </c>
      <c r="Z102" s="9">
        <f t="shared" si="6"/>
        <v>0.74055262088581886</v>
      </c>
      <c r="AA102" s="9"/>
      <c r="AB102" s="14"/>
    </row>
    <row r="103" spans="1:28" ht="15.75" thickBot="1">
      <c r="B103">
        <v>791</v>
      </c>
      <c r="C103">
        <v>47</v>
      </c>
      <c r="D103">
        <v>44</v>
      </c>
      <c r="E103">
        <v>42</v>
      </c>
      <c r="F103">
        <v>45</v>
      </c>
      <c r="G103">
        <v>34</v>
      </c>
      <c r="H103">
        <v>34</v>
      </c>
      <c r="I103">
        <v>29</v>
      </c>
      <c r="J103">
        <v>12561</v>
      </c>
      <c r="K103">
        <v>1.83</v>
      </c>
      <c r="L103">
        <v>1.73</v>
      </c>
      <c r="M103">
        <v>1.65</v>
      </c>
      <c r="N103">
        <v>1.77</v>
      </c>
      <c r="O103">
        <v>1.34</v>
      </c>
      <c r="P103">
        <v>1.35</v>
      </c>
      <c r="Q103">
        <v>1.1399999999999999</v>
      </c>
      <c r="S103" s="29"/>
      <c r="T103" s="15">
        <f t="shared" si="0"/>
        <v>1.3112013374731311</v>
      </c>
      <c r="U103" s="16">
        <f t="shared" si="1"/>
        <v>1.2395509911631239</v>
      </c>
      <c r="V103" s="16">
        <f t="shared" si="2"/>
        <v>1.1822307141151183</v>
      </c>
      <c r="W103" s="16">
        <f t="shared" si="3"/>
        <v>1.2682111296871268</v>
      </c>
      <c r="X103" s="16">
        <f t="shared" si="4"/>
        <v>0.96011464055409601</v>
      </c>
      <c r="Y103" s="16">
        <f t="shared" si="5"/>
        <v>0.96727967518509672</v>
      </c>
      <c r="Z103" s="16">
        <f t="shared" si="6"/>
        <v>0.81681394793408169</v>
      </c>
      <c r="AA103" s="16"/>
      <c r="AB103" s="17"/>
    </row>
    <row r="104" spans="1:28">
      <c r="A104" t="s">
        <v>67</v>
      </c>
      <c r="T104" s="24"/>
      <c r="U104" s="25"/>
      <c r="V104" s="25"/>
      <c r="W104" s="25"/>
      <c r="X104" s="25"/>
      <c r="Y104" s="25"/>
      <c r="Z104" s="25"/>
      <c r="AA104" s="25"/>
      <c r="AB104" s="21"/>
    </row>
    <row r="105" spans="1:28" ht="15.75" thickBot="1">
      <c r="A105" t="s">
        <v>14</v>
      </c>
      <c r="B105" t="s">
        <v>68</v>
      </c>
      <c r="C105">
        <v>27</v>
      </c>
      <c r="D105" t="s">
        <v>42</v>
      </c>
      <c r="E105">
        <v>80</v>
      </c>
      <c r="F105" t="s">
        <v>16</v>
      </c>
      <c r="G105" t="s">
        <v>17</v>
      </c>
      <c r="T105" s="22"/>
      <c r="U105" s="23"/>
      <c r="V105" s="23"/>
      <c r="W105" s="23"/>
      <c r="X105" s="23"/>
      <c r="Y105" s="23"/>
      <c r="Z105" s="23"/>
      <c r="AA105" s="23"/>
      <c r="AB105" s="20"/>
    </row>
    <row r="106" spans="1:28">
      <c r="B106">
        <v>626</v>
      </c>
      <c r="C106">
        <v>43</v>
      </c>
      <c r="D106">
        <v>34</v>
      </c>
      <c r="E106">
        <v>33</v>
      </c>
      <c r="F106">
        <v>35</v>
      </c>
      <c r="G106">
        <v>27</v>
      </c>
      <c r="H106">
        <v>26</v>
      </c>
      <c r="I106">
        <v>23</v>
      </c>
      <c r="J106">
        <v>9939</v>
      </c>
      <c r="K106">
        <v>1.7</v>
      </c>
      <c r="L106">
        <v>1.35</v>
      </c>
      <c r="M106">
        <v>1.3</v>
      </c>
      <c r="N106">
        <v>1.37</v>
      </c>
      <c r="O106">
        <v>1.05</v>
      </c>
      <c r="P106">
        <v>1.04</v>
      </c>
      <c r="Q106">
        <v>0.92</v>
      </c>
      <c r="S106" s="27" t="s">
        <v>111</v>
      </c>
      <c r="T106" s="10">
        <f t="shared" ref="T104:T167" si="7">(K106*9000)/J106</f>
        <v>1.5393902807123454</v>
      </c>
      <c r="U106" s="11">
        <f t="shared" ref="U104:U167" si="8">(L106*9000)/J106</f>
        <v>1.2224569876245095</v>
      </c>
      <c r="V106" s="11">
        <f t="shared" ref="V104:V167" si="9">(M106*9000)/J106</f>
        <v>1.1771808028976758</v>
      </c>
      <c r="W106" s="11">
        <f t="shared" ref="W104:W167" si="10">(N106*9000)/J106</f>
        <v>1.2405674615152431</v>
      </c>
      <c r="X106" s="11">
        <f t="shared" ref="X104:X167" si="11">(O106*9000)/J106</f>
        <v>0.9507998792635074</v>
      </c>
      <c r="Y106" s="11">
        <f t="shared" ref="Y104:Y167" si="12">(P106*9000)/J106</f>
        <v>0.9417446423181407</v>
      </c>
      <c r="Z106" s="11">
        <f t="shared" ref="Z104:Z167" si="13">(Q106*9000)/J106</f>
        <v>0.8330817989737398</v>
      </c>
      <c r="AA106" s="11"/>
      <c r="AB106" s="19"/>
    </row>
    <row r="107" spans="1:28">
      <c r="B107">
        <v>777</v>
      </c>
      <c r="C107">
        <v>55</v>
      </c>
      <c r="D107">
        <v>47</v>
      </c>
      <c r="E107">
        <v>46</v>
      </c>
      <c r="F107">
        <v>44</v>
      </c>
      <c r="G107">
        <v>36</v>
      </c>
      <c r="H107">
        <v>35</v>
      </c>
      <c r="I107">
        <v>33</v>
      </c>
      <c r="J107">
        <v>12347</v>
      </c>
      <c r="K107">
        <v>2.1800000000000002</v>
      </c>
      <c r="L107">
        <v>1.86</v>
      </c>
      <c r="M107">
        <v>1.8</v>
      </c>
      <c r="N107">
        <v>1.72</v>
      </c>
      <c r="O107">
        <v>1.42</v>
      </c>
      <c r="P107">
        <v>1.39</v>
      </c>
      <c r="Q107">
        <v>1.28</v>
      </c>
      <c r="S107" s="28"/>
      <c r="T107" s="13">
        <f t="shared" si="7"/>
        <v>1.5890499716530331</v>
      </c>
      <c r="U107" s="9">
        <f t="shared" si="8"/>
        <v>1.3557949299424961</v>
      </c>
      <c r="V107" s="9">
        <f t="shared" si="9"/>
        <v>1.3120596096217705</v>
      </c>
      <c r="W107" s="9">
        <f t="shared" si="10"/>
        <v>1.2537458491941362</v>
      </c>
      <c r="X107" s="9">
        <f t="shared" si="11"/>
        <v>1.0350692475905079</v>
      </c>
      <c r="Y107" s="9">
        <f t="shared" si="12"/>
        <v>1.013201587430145</v>
      </c>
      <c r="Z107" s="9">
        <f t="shared" si="13"/>
        <v>0.93302016684214784</v>
      </c>
      <c r="AA107" s="18">
        <f>(U107/W107)*100</f>
        <v>108.13953488372093</v>
      </c>
      <c r="AB107" s="26">
        <f>AVERAGE(AA107:AA110)</f>
        <v>105.80387148810324</v>
      </c>
    </row>
    <row r="108" spans="1:28">
      <c r="A108" t="s">
        <v>14</v>
      </c>
      <c r="B108" t="s">
        <v>68</v>
      </c>
      <c r="C108">
        <v>27</v>
      </c>
      <c r="D108" t="s">
        <v>42</v>
      </c>
      <c r="E108">
        <v>80</v>
      </c>
      <c r="F108" t="s">
        <v>16</v>
      </c>
      <c r="G108" t="s">
        <v>17</v>
      </c>
      <c r="S108" s="28"/>
      <c r="T108" s="13"/>
      <c r="U108" s="9"/>
      <c r="V108" s="9"/>
      <c r="W108" s="9"/>
      <c r="X108" s="9"/>
      <c r="Y108" s="9"/>
      <c r="Z108" s="9"/>
      <c r="AA108" s="9"/>
      <c r="AB108" s="21"/>
    </row>
    <row r="109" spans="1:28">
      <c r="B109">
        <v>612</v>
      </c>
      <c r="C109">
        <v>18</v>
      </c>
      <c r="D109">
        <v>35</v>
      </c>
      <c r="E109">
        <v>33</v>
      </c>
      <c r="F109">
        <v>35</v>
      </c>
      <c r="G109">
        <v>28</v>
      </c>
      <c r="H109">
        <v>27</v>
      </c>
      <c r="I109">
        <v>22</v>
      </c>
      <c r="J109">
        <v>9725</v>
      </c>
      <c r="K109">
        <v>0.72</v>
      </c>
      <c r="L109">
        <v>1.36</v>
      </c>
      <c r="M109">
        <v>1.28</v>
      </c>
      <c r="N109">
        <v>1.39</v>
      </c>
      <c r="O109">
        <v>1.0900000000000001</v>
      </c>
      <c r="P109">
        <v>1.05</v>
      </c>
      <c r="Q109">
        <v>0.88</v>
      </c>
      <c r="S109" s="28"/>
      <c r="T109" s="13">
        <f t="shared" si="7"/>
        <v>0.6663239074550128</v>
      </c>
      <c r="U109" s="9">
        <f t="shared" si="8"/>
        <v>1.258611825192802</v>
      </c>
      <c r="V109" s="9">
        <f t="shared" si="9"/>
        <v>1.1845758354755784</v>
      </c>
      <c r="W109" s="9">
        <f t="shared" si="10"/>
        <v>1.286375321336761</v>
      </c>
      <c r="X109" s="9">
        <f t="shared" si="11"/>
        <v>1.0087403598971723</v>
      </c>
      <c r="Y109" s="9">
        <f t="shared" si="12"/>
        <v>0.97172236503856046</v>
      </c>
      <c r="Z109" s="9">
        <f t="shared" si="13"/>
        <v>0.81439588688946019</v>
      </c>
      <c r="AA109" s="9"/>
      <c r="AB109" s="14"/>
    </row>
    <row r="110" spans="1:28" ht="15.75" thickBot="1">
      <c r="B110">
        <v>765</v>
      </c>
      <c r="C110">
        <v>19</v>
      </c>
      <c r="D110">
        <v>44</v>
      </c>
      <c r="E110">
        <v>42</v>
      </c>
      <c r="F110">
        <v>45</v>
      </c>
      <c r="G110">
        <v>34</v>
      </c>
      <c r="H110">
        <v>34</v>
      </c>
      <c r="I110">
        <v>29</v>
      </c>
      <c r="J110">
        <v>12148</v>
      </c>
      <c r="K110">
        <v>0.76</v>
      </c>
      <c r="L110">
        <v>1.73</v>
      </c>
      <c r="M110">
        <v>1.65</v>
      </c>
      <c r="N110">
        <v>1.79</v>
      </c>
      <c r="O110">
        <v>1.34</v>
      </c>
      <c r="P110">
        <v>1.33</v>
      </c>
      <c r="Q110">
        <v>1.1399999999999999</v>
      </c>
      <c r="S110" s="29"/>
      <c r="T110" s="15">
        <f t="shared" si="7"/>
        <v>0.56305564702008559</v>
      </c>
      <c r="U110" s="16">
        <f t="shared" si="8"/>
        <v>1.2816924596641421</v>
      </c>
      <c r="V110" s="16">
        <f t="shared" si="9"/>
        <v>1.2224234441883437</v>
      </c>
      <c r="W110" s="16">
        <f t="shared" si="10"/>
        <v>1.3261442212709911</v>
      </c>
      <c r="X110" s="16">
        <f t="shared" si="11"/>
        <v>0.99275600921962459</v>
      </c>
      <c r="Y110" s="16">
        <f t="shared" si="12"/>
        <v>0.98534738228514984</v>
      </c>
      <c r="Z110" s="16">
        <f t="shared" si="13"/>
        <v>0.84458347053012839</v>
      </c>
      <c r="AA110" s="16">
        <f>(W110/U110)*100</f>
        <v>103.46820809248555</v>
      </c>
      <c r="AB110" s="17"/>
    </row>
    <row r="111" spans="1:28">
      <c r="A111" t="s">
        <v>69</v>
      </c>
      <c r="B111" t="s">
        <v>70</v>
      </c>
      <c r="T111" s="24"/>
      <c r="U111" s="25"/>
      <c r="V111" s="25"/>
      <c r="W111" s="25"/>
      <c r="X111" s="25"/>
      <c r="Y111" s="25"/>
      <c r="Z111" s="25"/>
      <c r="AA111" s="25"/>
      <c r="AB111" s="21"/>
    </row>
    <row r="112" spans="1:28" ht="15.75" thickBot="1">
      <c r="A112" t="s">
        <v>14</v>
      </c>
      <c r="B112" t="s">
        <v>71</v>
      </c>
      <c r="C112">
        <v>27</v>
      </c>
      <c r="D112" t="s">
        <v>42</v>
      </c>
      <c r="E112">
        <v>80</v>
      </c>
      <c r="F112" t="s">
        <v>16</v>
      </c>
      <c r="G112" t="s">
        <v>17</v>
      </c>
      <c r="T112" s="22"/>
      <c r="U112" s="23"/>
      <c r="V112" s="23"/>
      <c r="W112" s="23"/>
      <c r="X112" s="23"/>
      <c r="Y112" s="23"/>
      <c r="Z112" s="23"/>
      <c r="AA112" s="23"/>
      <c r="AB112" s="20"/>
    </row>
    <row r="113" spans="1:28">
      <c r="B113">
        <v>625</v>
      </c>
      <c r="C113">
        <v>37</v>
      </c>
      <c r="D113">
        <v>35</v>
      </c>
      <c r="E113">
        <v>32</v>
      </c>
      <c r="F113">
        <v>36</v>
      </c>
      <c r="G113">
        <v>27</v>
      </c>
      <c r="H113">
        <v>28</v>
      </c>
      <c r="I113">
        <v>20</v>
      </c>
      <c r="J113">
        <v>9931</v>
      </c>
      <c r="K113">
        <v>1.44</v>
      </c>
      <c r="L113">
        <v>1.38</v>
      </c>
      <c r="M113">
        <v>1.25</v>
      </c>
      <c r="N113">
        <v>1.43</v>
      </c>
      <c r="O113">
        <v>1.07</v>
      </c>
      <c r="P113">
        <v>1.0900000000000001</v>
      </c>
      <c r="Q113">
        <v>0.79</v>
      </c>
      <c r="S113" s="27" t="s">
        <v>112</v>
      </c>
      <c r="T113" s="10">
        <f t="shared" si="7"/>
        <v>1.3050045312657335</v>
      </c>
      <c r="U113" s="11">
        <f t="shared" si="8"/>
        <v>1.2506293424629944</v>
      </c>
      <c r="V113" s="11">
        <f t="shared" si="9"/>
        <v>1.1328164333903936</v>
      </c>
      <c r="W113" s="11">
        <f t="shared" si="10"/>
        <v>1.2959419997986104</v>
      </c>
      <c r="X113" s="11">
        <f t="shared" si="11"/>
        <v>0.96969086698217699</v>
      </c>
      <c r="Y113" s="11">
        <f t="shared" si="12"/>
        <v>0.98781592991642331</v>
      </c>
      <c r="Z113" s="11">
        <f t="shared" si="13"/>
        <v>0.71593998590272878</v>
      </c>
      <c r="AA113" s="11"/>
      <c r="AB113" s="12"/>
    </row>
    <row r="114" spans="1:28">
      <c r="B114">
        <v>784</v>
      </c>
      <c r="C114">
        <v>46</v>
      </c>
      <c r="D114">
        <v>44</v>
      </c>
      <c r="E114">
        <v>42</v>
      </c>
      <c r="F114">
        <v>45</v>
      </c>
      <c r="G114">
        <v>35</v>
      </c>
      <c r="H114">
        <v>36</v>
      </c>
      <c r="I114">
        <v>26</v>
      </c>
      <c r="J114">
        <v>12450</v>
      </c>
      <c r="K114">
        <v>1.79</v>
      </c>
      <c r="L114">
        <v>1.72</v>
      </c>
      <c r="M114">
        <v>1.64</v>
      </c>
      <c r="N114">
        <v>1.76</v>
      </c>
      <c r="O114">
        <v>1.36</v>
      </c>
      <c r="P114">
        <v>1.43</v>
      </c>
      <c r="Q114">
        <v>1.02</v>
      </c>
      <c r="S114" s="28"/>
      <c r="T114" s="13">
        <f t="shared" si="7"/>
        <v>1.2939759036144578</v>
      </c>
      <c r="U114" s="9">
        <f t="shared" si="8"/>
        <v>1.2433734939759036</v>
      </c>
      <c r="V114" s="9">
        <f t="shared" si="9"/>
        <v>1.1855421686746987</v>
      </c>
      <c r="W114" s="9">
        <f t="shared" si="10"/>
        <v>1.272289156626506</v>
      </c>
      <c r="X114" s="9">
        <f t="shared" si="11"/>
        <v>0.98313253012048196</v>
      </c>
      <c r="Y114" s="9">
        <f t="shared" si="12"/>
        <v>1.0337349397590361</v>
      </c>
      <c r="Z114" s="9">
        <f t="shared" si="13"/>
        <v>0.73734939759036144</v>
      </c>
      <c r="AA114" s="9"/>
      <c r="AB114" s="14"/>
    </row>
    <row r="115" spans="1:28">
      <c r="A115" t="s">
        <v>14</v>
      </c>
      <c r="B115" t="s">
        <v>72</v>
      </c>
      <c r="C115">
        <v>27</v>
      </c>
      <c r="D115" t="s">
        <v>42</v>
      </c>
      <c r="E115">
        <v>80</v>
      </c>
      <c r="F115" t="s">
        <v>16</v>
      </c>
      <c r="G115" t="s">
        <v>17</v>
      </c>
      <c r="S115" s="28"/>
      <c r="T115" s="13"/>
      <c r="U115" s="9"/>
      <c r="V115" s="9"/>
      <c r="W115" s="9"/>
      <c r="X115" s="9"/>
      <c r="Y115" s="9"/>
      <c r="Z115" s="9"/>
      <c r="AA115" s="9"/>
      <c r="AB115" s="14"/>
    </row>
    <row r="116" spans="1:28">
      <c r="B116">
        <v>624</v>
      </c>
      <c r="C116">
        <v>46</v>
      </c>
      <c r="D116">
        <v>32</v>
      </c>
      <c r="E116">
        <v>31</v>
      </c>
      <c r="F116">
        <v>34</v>
      </c>
      <c r="G116">
        <v>25</v>
      </c>
      <c r="H116">
        <v>26</v>
      </c>
      <c r="I116">
        <v>22</v>
      </c>
      <c r="J116">
        <v>9911</v>
      </c>
      <c r="K116">
        <v>1.8</v>
      </c>
      <c r="L116">
        <v>1.27</v>
      </c>
      <c r="M116">
        <v>1.24</v>
      </c>
      <c r="N116">
        <v>1.34</v>
      </c>
      <c r="O116">
        <v>0.99</v>
      </c>
      <c r="P116">
        <v>1.02</v>
      </c>
      <c r="Q116">
        <v>0.85</v>
      </c>
      <c r="S116" s="28"/>
      <c r="T116" s="13">
        <f t="shared" si="7"/>
        <v>1.6345474725052971</v>
      </c>
      <c r="U116" s="9">
        <f t="shared" si="8"/>
        <v>1.1532640500454041</v>
      </c>
      <c r="V116" s="9">
        <f t="shared" si="9"/>
        <v>1.1260215921703158</v>
      </c>
      <c r="W116" s="9">
        <f t="shared" si="10"/>
        <v>1.2168297850872767</v>
      </c>
      <c r="X116" s="9">
        <f t="shared" si="11"/>
        <v>0.89900110987791348</v>
      </c>
      <c r="Y116" s="9">
        <f t="shared" si="12"/>
        <v>0.92624356775300176</v>
      </c>
      <c r="Z116" s="9">
        <f t="shared" si="13"/>
        <v>0.77186963979416812</v>
      </c>
      <c r="AA116" s="9"/>
      <c r="AB116" s="20"/>
    </row>
    <row r="117" spans="1:28">
      <c r="B117">
        <v>796</v>
      </c>
      <c r="C117">
        <v>49</v>
      </c>
      <c r="D117">
        <v>40</v>
      </c>
      <c r="E117">
        <v>41</v>
      </c>
      <c r="F117">
        <v>45</v>
      </c>
      <c r="G117">
        <v>31</v>
      </c>
      <c r="H117">
        <v>34</v>
      </c>
      <c r="I117">
        <v>28</v>
      </c>
      <c r="J117">
        <v>12645</v>
      </c>
      <c r="K117">
        <v>1.94</v>
      </c>
      <c r="L117">
        <v>1.58</v>
      </c>
      <c r="M117">
        <v>1.6</v>
      </c>
      <c r="N117">
        <v>1.77</v>
      </c>
      <c r="O117">
        <v>1.24</v>
      </c>
      <c r="P117">
        <v>1.33</v>
      </c>
      <c r="Q117">
        <v>1.1100000000000001</v>
      </c>
      <c r="S117" s="28"/>
      <c r="T117" s="13">
        <f t="shared" si="7"/>
        <v>1.3807829181494662</v>
      </c>
      <c r="U117" s="9">
        <f t="shared" si="8"/>
        <v>1.1245551601423487</v>
      </c>
      <c r="V117" s="9">
        <f t="shared" si="9"/>
        <v>1.1387900355871887</v>
      </c>
      <c r="W117" s="9">
        <f t="shared" si="10"/>
        <v>1.2597864768683273</v>
      </c>
      <c r="X117" s="9">
        <f t="shared" si="11"/>
        <v>0.88256227758007122</v>
      </c>
      <c r="Y117" s="9">
        <f t="shared" si="12"/>
        <v>0.94661921708185048</v>
      </c>
      <c r="Z117" s="9">
        <f t="shared" si="13"/>
        <v>0.79003558718861211</v>
      </c>
      <c r="AA117" s="18">
        <f>(U117/W117)*100</f>
        <v>89.265536723163848</v>
      </c>
      <c r="AB117" s="26">
        <f>AVERAGE(AA117:AA120)</f>
        <v>96.045197740112997</v>
      </c>
    </row>
    <row r="118" spans="1:28">
      <c r="A118" t="s">
        <v>14</v>
      </c>
      <c r="B118" t="s">
        <v>73</v>
      </c>
      <c r="C118">
        <v>27</v>
      </c>
      <c r="D118" t="s">
        <v>42</v>
      </c>
      <c r="E118">
        <v>81</v>
      </c>
      <c r="F118" t="s">
        <v>16</v>
      </c>
      <c r="G118" t="s">
        <v>17</v>
      </c>
      <c r="S118" s="28"/>
      <c r="T118" s="13"/>
      <c r="U118" s="9"/>
      <c r="V118" s="9"/>
      <c r="W118" s="9"/>
      <c r="X118" s="9"/>
      <c r="Y118" s="9"/>
      <c r="Z118" s="9"/>
      <c r="AA118" s="9"/>
      <c r="AB118" s="21"/>
    </row>
    <row r="119" spans="1:28">
      <c r="B119">
        <v>639</v>
      </c>
      <c r="C119">
        <v>32</v>
      </c>
      <c r="D119">
        <v>34</v>
      </c>
      <c r="E119">
        <v>33</v>
      </c>
      <c r="F119">
        <v>35</v>
      </c>
      <c r="G119">
        <v>26</v>
      </c>
      <c r="H119">
        <v>27</v>
      </c>
      <c r="I119">
        <v>23</v>
      </c>
      <c r="J119">
        <v>10146</v>
      </c>
      <c r="K119">
        <v>1.24</v>
      </c>
      <c r="L119">
        <v>1.33</v>
      </c>
      <c r="M119">
        <v>1.29</v>
      </c>
      <c r="N119">
        <v>1.39</v>
      </c>
      <c r="O119">
        <v>1.02</v>
      </c>
      <c r="P119">
        <v>1.04</v>
      </c>
      <c r="Q119">
        <v>0.9</v>
      </c>
      <c r="S119" s="28"/>
      <c r="T119" s="13">
        <f t="shared" si="7"/>
        <v>1.0999408633944412</v>
      </c>
      <c r="U119" s="9">
        <f t="shared" si="8"/>
        <v>1.1797752808988764</v>
      </c>
      <c r="V119" s="9">
        <f t="shared" si="9"/>
        <v>1.1442933175635719</v>
      </c>
      <c r="W119" s="9">
        <f t="shared" si="10"/>
        <v>1.2329982259018333</v>
      </c>
      <c r="X119" s="9">
        <f t="shared" si="11"/>
        <v>0.90479006505026616</v>
      </c>
      <c r="Y119" s="9">
        <f t="shared" si="12"/>
        <v>0.92253104671791841</v>
      </c>
      <c r="Z119" s="9">
        <f t="shared" si="13"/>
        <v>0.7983441750443524</v>
      </c>
      <c r="AA119" s="9"/>
      <c r="AB119" s="14"/>
    </row>
    <row r="120" spans="1:28">
      <c r="B120">
        <v>802</v>
      </c>
      <c r="C120">
        <v>46</v>
      </c>
      <c r="D120">
        <v>45</v>
      </c>
      <c r="E120">
        <v>43</v>
      </c>
      <c r="F120">
        <v>46</v>
      </c>
      <c r="G120">
        <v>35</v>
      </c>
      <c r="H120">
        <v>35</v>
      </c>
      <c r="I120">
        <v>30</v>
      </c>
      <c r="J120">
        <v>12744</v>
      </c>
      <c r="K120">
        <v>1.79</v>
      </c>
      <c r="L120">
        <v>1.77</v>
      </c>
      <c r="M120">
        <v>1.7</v>
      </c>
      <c r="N120">
        <v>1.82</v>
      </c>
      <c r="O120">
        <v>1.36</v>
      </c>
      <c r="P120">
        <v>1.36</v>
      </c>
      <c r="Q120">
        <v>1.1599999999999999</v>
      </c>
      <c r="S120" s="28"/>
      <c r="T120" s="13">
        <f t="shared" si="7"/>
        <v>1.2641242937853108</v>
      </c>
      <c r="U120" s="9">
        <f t="shared" si="8"/>
        <v>1.25</v>
      </c>
      <c r="V120" s="9">
        <f t="shared" si="9"/>
        <v>1.2005649717514124</v>
      </c>
      <c r="W120" s="9">
        <f t="shared" si="10"/>
        <v>1.2853107344632768</v>
      </c>
      <c r="X120" s="9">
        <f t="shared" si="11"/>
        <v>0.96045197740112997</v>
      </c>
      <c r="Y120" s="9">
        <f t="shared" si="12"/>
        <v>0.96045197740112997</v>
      </c>
      <c r="Z120" s="9">
        <f t="shared" si="13"/>
        <v>0.8192090395480226</v>
      </c>
      <c r="AA120" s="9">
        <f>(W120/U120)*100</f>
        <v>102.82485875706216</v>
      </c>
      <c r="AB120" s="14"/>
    </row>
    <row r="121" spans="1:28">
      <c r="A121" t="s">
        <v>14</v>
      </c>
      <c r="B121" t="s">
        <v>74</v>
      </c>
      <c r="C121">
        <v>28</v>
      </c>
      <c r="D121" t="s">
        <v>42</v>
      </c>
      <c r="E121">
        <v>82</v>
      </c>
      <c r="F121" t="s">
        <v>16</v>
      </c>
      <c r="G121" t="s">
        <v>17</v>
      </c>
      <c r="S121" s="28"/>
      <c r="T121" s="13"/>
      <c r="U121" s="9"/>
      <c r="V121" s="9"/>
      <c r="W121" s="9"/>
      <c r="X121" s="9"/>
      <c r="Y121" s="9"/>
      <c r="Z121" s="9"/>
      <c r="AA121" s="9"/>
      <c r="AB121" s="14"/>
    </row>
    <row r="122" spans="1:28">
      <c r="B122">
        <v>644</v>
      </c>
      <c r="C122">
        <v>38</v>
      </c>
      <c r="D122">
        <v>35</v>
      </c>
      <c r="E122">
        <v>33</v>
      </c>
      <c r="F122">
        <v>36</v>
      </c>
      <c r="G122">
        <v>28</v>
      </c>
      <c r="H122">
        <v>28</v>
      </c>
      <c r="I122">
        <v>24</v>
      </c>
      <c r="J122">
        <v>10237</v>
      </c>
      <c r="K122">
        <v>1.48</v>
      </c>
      <c r="L122">
        <v>1.37</v>
      </c>
      <c r="M122">
        <v>1.29</v>
      </c>
      <c r="N122">
        <v>1.4</v>
      </c>
      <c r="O122">
        <v>1.08</v>
      </c>
      <c r="P122">
        <v>1.1200000000000001</v>
      </c>
      <c r="Q122">
        <v>0.94</v>
      </c>
      <c r="S122" s="28"/>
      <c r="T122" s="13">
        <f t="shared" si="7"/>
        <v>1.3011624499365049</v>
      </c>
      <c r="U122" s="9">
        <f t="shared" si="8"/>
        <v>1.2044544300087918</v>
      </c>
      <c r="V122" s="9">
        <f t="shared" si="9"/>
        <v>1.1341213246068185</v>
      </c>
      <c r="W122" s="9">
        <f t="shared" si="10"/>
        <v>1.2308293445345315</v>
      </c>
      <c r="X122" s="9">
        <f t="shared" si="11"/>
        <v>0.94949692292663868</v>
      </c>
      <c r="Y122" s="9">
        <f t="shared" si="12"/>
        <v>0.98466347562762546</v>
      </c>
      <c r="Z122" s="9">
        <f t="shared" si="13"/>
        <v>0.82641398847318548</v>
      </c>
      <c r="AA122" s="9"/>
      <c r="AB122" s="14"/>
    </row>
    <row r="123" spans="1:28" ht="15.75" thickBot="1">
      <c r="B123">
        <v>806</v>
      </c>
      <c r="C123">
        <v>50</v>
      </c>
      <c r="D123">
        <v>46</v>
      </c>
      <c r="E123">
        <v>43</v>
      </c>
      <c r="F123">
        <v>48</v>
      </c>
      <c r="G123">
        <v>36</v>
      </c>
      <c r="H123">
        <v>37</v>
      </c>
      <c r="I123">
        <v>32</v>
      </c>
      <c r="J123">
        <v>12807</v>
      </c>
      <c r="K123">
        <v>1.96</v>
      </c>
      <c r="L123">
        <v>1.81</v>
      </c>
      <c r="M123">
        <v>1.68</v>
      </c>
      <c r="N123">
        <v>1.87</v>
      </c>
      <c r="O123">
        <v>1.41</v>
      </c>
      <c r="P123">
        <v>1.46</v>
      </c>
      <c r="Q123">
        <v>1.24</v>
      </c>
      <c r="S123" s="29"/>
      <c r="T123" s="15">
        <f t="shared" si="7"/>
        <v>1.3773717498243148</v>
      </c>
      <c r="U123" s="16">
        <f t="shared" si="8"/>
        <v>1.2719606465214335</v>
      </c>
      <c r="V123" s="16">
        <f t="shared" si="9"/>
        <v>1.18060435699227</v>
      </c>
      <c r="W123" s="16">
        <f t="shared" si="10"/>
        <v>1.3141250878425861</v>
      </c>
      <c r="X123" s="16">
        <f t="shared" si="11"/>
        <v>0.99086437104708358</v>
      </c>
      <c r="Y123" s="16">
        <f t="shared" si="12"/>
        <v>1.0260014054813773</v>
      </c>
      <c r="Z123" s="16">
        <f t="shared" si="13"/>
        <v>0.87139845397048488</v>
      </c>
      <c r="AA123" s="16"/>
      <c r="AB123" s="17"/>
    </row>
    <row r="124" spans="1:28">
      <c r="A124" t="s">
        <v>75</v>
      </c>
      <c r="T124" s="24"/>
      <c r="U124" s="25"/>
      <c r="V124" s="25"/>
      <c r="W124" s="25"/>
      <c r="X124" s="25"/>
      <c r="Y124" s="25"/>
      <c r="Z124" s="25"/>
      <c r="AA124" s="25"/>
      <c r="AB124" s="21"/>
    </row>
    <row r="125" spans="1:28" ht="15.75" thickBot="1">
      <c r="A125" t="s">
        <v>14</v>
      </c>
      <c r="B125" t="s">
        <v>76</v>
      </c>
      <c r="C125">
        <v>28</v>
      </c>
      <c r="D125" t="s">
        <v>42</v>
      </c>
      <c r="E125">
        <v>82</v>
      </c>
      <c r="F125" t="s">
        <v>16</v>
      </c>
      <c r="G125" t="s">
        <v>17</v>
      </c>
      <c r="T125" s="22"/>
      <c r="U125" s="23"/>
      <c r="V125" s="23"/>
      <c r="W125" s="23"/>
      <c r="X125" s="23"/>
      <c r="Y125" s="23"/>
      <c r="Z125" s="23"/>
      <c r="AA125" s="23"/>
      <c r="AB125" s="20"/>
    </row>
    <row r="126" spans="1:28">
      <c r="B126">
        <v>638</v>
      </c>
      <c r="C126">
        <v>36</v>
      </c>
      <c r="D126">
        <v>33</v>
      </c>
      <c r="E126">
        <v>32</v>
      </c>
      <c r="F126">
        <v>34</v>
      </c>
      <c r="G126">
        <v>26</v>
      </c>
      <c r="H126">
        <v>26</v>
      </c>
      <c r="I126">
        <v>23</v>
      </c>
      <c r="J126">
        <v>10130</v>
      </c>
      <c r="K126">
        <v>1.43</v>
      </c>
      <c r="L126">
        <v>1.3</v>
      </c>
      <c r="M126">
        <v>1.25</v>
      </c>
      <c r="N126">
        <v>1.34</v>
      </c>
      <c r="O126">
        <v>1.02</v>
      </c>
      <c r="P126">
        <v>1.02</v>
      </c>
      <c r="Q126">
        <v>0.89</v>
      </c>
      <c r="S126" s="27" t="s">
        <v>113</v>
      </c>
      <c r="T126" s="10">
        <f t="shared" si="7"/>
        <v>1.2704837117472854</v>
      </c>
      <c r="U126" s="11">
        <f t="shared" si="8"/>
        <v>1.1549851924975321</v>
      </c>
      <c r="V126" s="11">
        <f t="shared" si="9"/>
        <v>1.1105626850937809</v>
      </c>
      <c r="W126" s="11">
        <f t="shared" si="10"/>
        <v>1.1905231984205331</v>
      </c>
      <c r="X126" s="11">
        <f t="shared" si="11"/>
        <v>0.90621915103652517</v>
      </c>
      <c r="Y126" s="11">
        <f t="shared" si="12"/>
        <v>0.90621915103652517</v>
      </c>
      <c r="Z126" s="11">
        <f t="shared" si="13"/>
        <v>0.79072063178677199</v>
      </c>
      <c r="AA126" s="11"/>
      <c r="AB126" s="12"/>
    </row>
    <row r="127" spans="1:28">
      <c r="B127">
        <v>803</v>
      </c>
      <c r="C127">
        <v>48</v>
      </c>
      <c r="D127">
        <v>44</v>
      </c>
      <c r="E127">
        <v>41</v>
      </c>
      <c r="F127">
        <v>45</v>
      </c>
      <c r="G127">
        <v>34</v>
      </c>
      <c r="H127">
        <v>34</v>
      </c>
      <c r="I127">
        <v>29</v>
      </c>
      <c r="J127">
        <v>12764</v>
      </c>
      <c r="K127">
        <v>1.89</v>
      </c>
      <c r="L127">
        <v>1.72</v>
      </c>
      <c r="M127">
        <v>1.63</v>
      </c>
      <c r="N127">
        <v>1.75</v>
      </c>
      <c r="O127">
        <v>1.32</v>
      </c>
      <c r="P127">
        <v>1.33</v>
      </c>
      <c r="Q127">
        <v>1.1399999999999999</v>
      </c>
      <c r="S127" s="28"/>
      <c r="T127" s="13">
        <f t="shared" si="7"/>
        <v>1.3326543403321842</v>
      </c>
      <c r="U127" s="9">
        <f t="shared" si="8"/>
        <v>1.2127859605139455</v>
      </c>
      <c r="V127" s="9">
        <f t="shared" si="9"/>
        <v>1.1493262300219365</v>
      </c>
      <c r="W127" s="9">
        <f t="shared" si="10"/>
        <v>1.2339392040112818</v>
      </c>
      <c r="X127" s="9">
        <f t="shared" si="11"/>
        <v>0.93074271388279539</v>
      </c>
      <c r="Y127" s="9">
        <f t="shared" si="12"/>
        <v>0.93779379504857407</v>
      </c>
      <c r="Z127" s="9">
        <f t="shared" si="13"/>
        <v>0.80382325289877776</v>
      </c>
      <c r="AA127" s="9"/>
      <c r="AB127" s="14"/>
    </row>
    <row r="128" spans="1:28">
      <c r="A128" t="s">
        <v>14</v>
      </c>
      <c r="B128" t="s">
        <v>77</v>
      </c>
      <c r="C128">
        <v>28</v>
      </c>
      <c r="D128" t="s">
        <v>42</v>
      </c>
      <c r="E128">
        <v>82</v>
      </c>
      <c r="F128" t="s">
        <v>16</v>
      </c>
      <c r="G128" t="s">
        <v>17</v>
      </c>
      <c r="S128" s="28"/>
      <c r="T128" s="13"/>
      <c r="U128" s="9"/>
      <c r="V128" s="9"/>
      <c r="W128" s="9"/>
      <c r="X128" s="9"/>
      <c r="Y128" s="9"/>
      <c r="Z128" s="9"/>
      <c r="AA128" s="9"/>
      <c r="AB128" s="14"/>
    </row>
    <row r="129" spans="1:28">
      <c r="B129">
        <v>640</v>
      </c>
      <c r="C129">
        <v>39</v>
      </c>
      <c r="D129">
        <v>32</v>
      </c>
      <c r="E129">
        <v>30</v>
      </c>
      <c r="F129">
        <v>33</v>
      </c>
      <c r="G129">
        <v>25</v>
      </c>
      <c r="H129">
        <v>25</v>
      </c>
      <c r="I129">
        <v>23</v>
      </c>
      <c r="J129">
        <v>10174</v>
      </c>
      <c r="K129">
        <v>1.53</v>
      </c>
      <c r="L129">
        <v>1.25</v>
      </c>
      <c r="M129">
        <v>1.19</v>
      </c>
      <c r="N129">
        <v>1.29</v>
      </c>
      <c r="O129">
        <v>0.98</v>
      </c>
      <c r="P129">
        <v>1</v>
      </c>
      <c r="Q129">
        <v>0.92</v>
      </c>
      <c r="S129" s="28"/>
      <c r="T129" s="13">
        <f t="shared" si="7"/>
        <v>1.3534499705130725</v>
      </c>
      <c r="U129" s="9">
        <f t="shared" si="8"/>
        <v>1.1057597798309415</v>
      </c>
      <c r="V129" s="9">
        <f t="shared" si="9"/>
        <v>1.0526833103990565</v>
      </c>
      <c r="W129" s="9">
        <f t="shared" si="10"/>
        <v>1.1411440927855316</v>
      </c>
      <c r="X129" s="9">
        <f t="shared" si="11"/>
        <v>0.86691566738745818</v>
      </c>
      <c r="Y129" s="9">
        <f t="shared" si="12"/>
        <v>0.88460782386475334</v>
      </c>
      <c r="Z129" s="9">
        <f t="shared" si="13"/>
        <v>0.81383919795557302</v>
      </c>
      <c r="AA129" s="9"/>
      <c r="AB129" s="20"/>
    </row>
    <row r="130" spans="1:28">
      <c r="B130">
        <v>797</v>
      </c>
      <c r="C130">
        <v>41</v>
      </c>
      <c r="D130">
        <v>41</v>
      </c>
      <c r="E130">
        <v>39</v>
      </c>
      <c r="F130">
        <v>44</v>
      </c>
      <c r="G130">
        <v>32</v>
      </c>
      <c r="H130">
        <v>32</v>
      </c>
      <c r="I130">
        <v>28</v>
      </c>
      <c r="J130">
        <v>12668</v>
      </c>
      <c r="K130">
        <v>1.62</v>
      </c>
      <c r="L130">
        <v>1.6</v>
      </c>
      <c r="M130">
        <v>1.54</v>
      </c>
      <c r="N130">
        <v>1.72</v>
      </c>
      <c r="O130">
        <v>1.27</v>
      </c>
      <c r="P130">
        <v>1.28</v>
      </c>
      <c r="Q130">
        <v>1.0900000000000001</v>
      </c>
      <c r="S130" s="28"/>
      <c r="T130" s="13">
        <f t="shared" si="7"/>
        <v>1.1509314808967479</v>
      </c>
      <c r="U130" s="9">
        <f t="shared" si="8"/>
        <v>1.1367224502683928</v>
      </c>
      <c r="V130" s="9">
        <f t="shared" si="9"/>
        <v>1.0940953583833282</v>
      </c>
      <c r="W130" s="9">
        <f t="shared" si="10"/>
        <v>1.2219766340385223</v>
      </c>
      <c r="X130" s="9">
        <f t="shared" si="11"/>
        <v>0.90227344490053674</v>
      </c>
      <c r="Y130" s="9">
        <f t="shared" si="12"/>
        <v>0.90937796021471429</v>
      </c>
      <c r="Z130" s="9">
        <f t="shared" si="13"/>
        <v>0.7743921692453426</v>
      </c>
      <c r="AA130" s="18">
        <f>(U130/W130)*100</f>
        <v>93.023255813953483</v>
      </c>
      <c r="AB130" s="26">
        <f>AVERAGE(AA130:AA133)</f>
        <v>98.607436290210273</v>
      </c>
    </row>
    <row r="131" spans="1:28">
      <c r="A131" t="s">
        <v>14</v>
      </c>
      <c r="B131" t="s">
        <v>77</v>
      </c>
      <c r="C131">
        <v>29</v>
      </c>
      <c r="D131" t="s">
        <v>42</v>
      </c>
      <c r="E131">
        <v>83</v>
      </c>
      <c r="F131" t="s">
        <v>16</v>
      </c>
      <c r="G131" t="s">
        <v>17</v>
      </c>
      <c r="S131" s="28"/>
      <c r="T131" s="13"/>
      <c r="U131" s="9"/>
      <c r="V131" s="9"/>
      <c r="W131" s="9"/>
      <c r="X131" s="9"/>
      <c r="Y131" s="9"/>
      <c r="Z131" s="9"/>
      <c r="AA131" s="9"/>
      <c r="AB131" s="21"/>
    </row>
    <row r="132" spans="1:28">
      <c r="B132">
        <v>633</v>
      </c>
      <c r="C132">
        <v>35</v>
      </c>
      <c r="D132">
        <v>34</v>
      </c>
      <c r="E132">
        <v>32</v>
      </c>
      <c r="F132">
        <v>35</v>
      </c>
      <c r="G132">
        <v>25</v>
      </c>
      <c r="H132">
        <v>27</v>
      </c>
      <c r="I132">
        <v>22</v>
      </c>
      <c r="J132">
        <v>10054</v>
      </c>
      <c r="K132">
        <v>1.39</v>
      </c>
      <c r="L132">
        <v>1.32</v>
      </c>
      <c r="M132">
        <v>1.28</v>
      </c>
      <c r="N132">
        <v>1.36</v>
      </c>
      <c r="O132">
        <v>1</v>
      </c>
      <c r="P132">
        <v>1.07</v>
      </c>
      <c r="Q132">
        <v>0.88</v>
      </c>
      <c r="S132" s="28"/>
      <c r="T132" s="13">
        <f t="shared" si="7"/>
        <v>1.244280883230555</v>
      </c>
      <c r="U132" s="9">
        <f t="shared" si="8"/>
        <v>1.1816192560175054</v>
      </c>
      <c r="V132" s="9">
        <f t="shared" si="9"/>
        <v>1.1458126118957628</v>
      </c>
      <c r="W132" s="9">
        <f t="shared" si="10"/>
        <v>1.217425900139248</v>
      </c>
      <c r="X132" s="9">
        <f t="shared" si="11"/>
        <v>0.8951661030435647</v>
      </c>
      <c r="Y132" s="9">
        <f t="shared" si="12"/>
        <v>0.95782773025661427</v>
      </c>
      <c r="Z132" s="9">
        <f t="shared" si="13"/>
        <v>0.78774617067833697</v>
      </c>
      <c r="AA132" s="9"/>
      <c r="AB132" s="14"/>
    </row>
    <row r="133" spans="1:28">
      <c r="B133">
        <v>795</v>
      </c>
      <c r="C133">
        <v>48</v>
      </c>
      <c r="D133">
        <v>43</v>
      </c>
      <c r="E133">
        <v>41</v>
      </c>
      <c r="F133">
        <v>44</v>
      </c>
      <c r="G133">
        <v>33</v>
      </c>
      <c r="H133">
        <v>34</v>
      </c>
      <c r="I133">
        <v>28</v>
      </c>
      <c r="J133">
        <v>12629</v>
      </c>
      <c r="K133">
        <v>1.88</v>
      </c>
      <c r="L133">
        <v>1.67</v>
      </c>
      <c r="M133">
        <v>1.63</v>
      </c>
      <c r="N133">
        <v>1.74</v>
      </c>
      <c r="O133">
        <v>1.3</v>
      </c>
      <c r="P133">
        <v>1.32</v>
      </c>
      <c r="Q133">
        <v>1.1100000000000001</v>
      </c>
      <c r="S133" s="28"/>
      <c r="T133" s="13">
        <f t="shared" si="7"/>
        <v>1.3397735370971573</v>
      </c>
      <c r="U133" s="9">
        <f t="shared" si="8"/>
        <v>1.190117982421411</v>
      </c>
      <c r="V133" s="9">
        <f t="shared" si="9"/>
        <v>1.1616121624831734</v>
      </c>
      <c r="W133" s="9">
        <f t="shared" si="10"/>
        <v>1.2400031673133265</v>
      </c>
      <c r="X133" s="9">
        <f t="shared" si="11"/>
        <v>0.92643914799271521</v>
      </c>
      <c r="Y133" s="9">
        <f t="shared" si="12"/>
        <v>0.94069205796183386</v>
      </c>
      <c r="Z133" s="9">
        <f t="shared" si="13"/>
        <v>0.79103650328608754</v>
      </c>
      <c r="AA133" s="9">
        <f>(W133/U133)*100</f>
        <v>104.19161676646706</v>
      </c>
      <c r="AB133" s="14"/>
    </row>
    <row r="134" spans="1:28">
      <c r="A134" t="s">
        <v>14</v>
      </c>
      <c r="B134" t="s">
        <v>78</v>
      </c>
      <c r="C134">
        <v>29</v>
      </c>
      <c r="D134" t="s">
        <v>42</v>
      </c>
      <c r="E134">
        <v>83</v>
      </c>
      <c r="F134" t="s">
        <v>16</v>
      </c>
      <c r="G134" t="s">
        <v>17</v>
      </c>
      <c r="S134" s="28"/>
      <c r="T134" s="13"/>
      <c r="U134" s="9"/>
      <c r="V134" s="9"/>
      <c r="W134" s="9"/>
      <c r="X134" s="9"/>
      <c r="Y134" s="9"/>
      <c r="Z134" s="9"/>
      <c r="AA134" s="9"/>
      <c r="AB134" s="14"/>
    </row>
    <row r="135" spans="1:28">
      <c r="B135">
        <v>634</v>
      </c>
      <c r="C135">
        <v>36</v>
      </c>
      <c r="D135">
        <v>35</v>
      </c>
      <c r="E135">
        <v>33</v>
      </c>
      <c r="F135">
        <v>36</v>
      </c>
      <c r="G135">
        <v>26</v>
      </c>
      <c r="H135">
        <v>27</v>
      </c>
      <c r="I135">
        <v>23</v>
      </c>
      <c r="J135">
        <v>10070</v>
      </c>
      <c r="K135">
        <v>1.42</v>
      </c>
      <c r="L135">
        <v>1.36</v>
      </c>
      <c r="M135">
        <v>1.3</v>
      </c>
      <c r="N135">
        <v>1.4</v>
      </c>
      <c r="O135">
        <v>1.02</v>
      </c>
      <c r="P135">
        <v>1.05</v>
      </c>
      <c r="Q135">
        <v>0.89</v>
      </c>
      <c r="S135" s="28"/>
      <c r="T135" s="13">
        <f t="shared" si="7"/>
        <v>1.269116186693148</v>
      </c>
      <c r="U135" s="9">
        <f t="shared" si="8"/>
        <v>1.2154915590863953</v>
      </c>
      <c r="V135" s="9">
        <f t="shared" si="9"/>
        <v>1.1618669314796426</v>
      </c>
      <c r="W135" s="9">
        <f t="shared" si="10"/>
        <v>1.2512413108242304</v>
      </c>
      <c r="X135" s="9">
        <f t="shared" si="11"/>
        <v>0.9116186693147964</v>
      </c>
      <c r="Y135" s="9">
        <f t="shared" si="12"/>
        <v>0.93843098311817275</v>
      </c>
      <c r="Z135" s="9">
        <f t="shared" si="13"/>
        <v>0.79543197616683214</v>
      </c>
      <c r="AA135" s="9"/>
      <c r="AB135" s="14"/>
    </row>
    <row r="136" spans="1:28" ht="15.75" thickBot="1">
      <c r="B136">
        <v>796</v>
      </c>
      <c r="C136">
        <v>47</v>
      </c>
      <c r="D136">
        <v>43</v>
      </c>
      <c r="E136">
        <v>41</v>
      </c>
      <c r="F136">
        <v>45</v>
      </c>
      <c r="G136">
        <v>34</v>
      </c>
      <c r="H136">
        <v>34</v>
      </c>
      <c r="I136">
        <v>29</v>
      </c>
      <c r="J136">
        <v>12645</v>
      </c>
      <c r="K136">
        <v>1.84</v>
      </c>
      <c r="L136">
        <v>1.7</v>
      </c>
      <c r="M136">
        <v>1.63</v>
      </c>
      <c r="N136">
        <v>1.75</v>
      </c>
      <c r="O136">
        <v>1.33</v>
      </c>
      <c r="P136">
        <v>1.34</v>
      </c>
      <c r="Q136">
        <v>1.1499999999999999</v>
      </c>
      <c r="S136" s="29"/>
      <c r="T136" s="15">
        <f t="shared" si="7"/>
        <v>1.3096085409252669</v>
      </c>
      <c r="U136" s="16">
        <f t="shared" si="8"/>
        <v>1.209964412811388</v>
      </c>
      <c r="V136" s="16">
        <f t="shared" si="9"/>
        <v>1.1601423487544482</v>
      </c>
      <c r="W136" s="16">
        <f t="shared" si="10"/>
        <v>1.2455516014234875</v>
      </c>
      <c r="X136" s="16">
        <f t="shared" si="11"/>
        <v>0.94661921708185048</v>
      </c>
      <c r="Y136" s="16">
        <f t="shared" si="12"/>
        <v>0.9537366548042705</v>
      </c>
      <c r="Z136" s="16">
        <f t="shared" si="13"/>
        <v>0.81850533807829184</v>
      </c>
      <c r="AA136" s="16"/>
      <c r="AB136" s="17"/>
    </row>
    <row r="137" spans="1:28">
      <c r="A137" t="s">
        <v>79</v>
      </c>
      <c r="T137" s="24"/>
      <c r="U137" s="25"/>
      <c r="V137" s="25"/>
      <c r="W137" s="25"/>
      <c r="X137" s="25"/>
      <c r="Y137" s="25"/>
      <c r="Z137" s="25"/>
      <c r="AA137" s="25"/>
      <c r="AB137" s="21"/>
    </row>
    <row r="138" spans="1:28" ht="15.75" thickBot="1">
      <c r="A138" t="s">
        <v>14</v>
      </c>
      <c r="B138" t="s">
        <v>80</v>
      </c>
      <c r="C138">
        <v>28</v>
      </c>
      <c r="D138" t="s">
        <v>42</v>
      </c>
      <c r="E138">
        <v>82</v>
      </c>
      <c r="F138" t="s">
        <v>16</v>
      </c>
      <c r="G138" t="s">
        <v>17</v>
      </c>
      <c r="T138" s="22"/>
      <c r="U138" s="23"/>
      <c r="V138" s="23"/>
      <c r="W138" s="23"/>
      <c r="X138" s="23"/>
      <c r="Y138" s="23"/>
      <c r="Z138" s="23"/>
      <c r="AA138" s="23"/>
      <c r="AB138" s="20"/>
    </row>
    <row r="139" spans="1:28">
      <c r="B139">
        <v>630</v>
      </c>
      <c r="C139">
        <v>34</v>
      </c>
      <c r="D139">
        <v>32</v>
      </c>
      <c r="E139">
        <v>30</v>
      </c>
      <c r="F139">
        <v>33</v>
      </c>
      <c r="G139">
        <v>24</v>
      </c>
      <c r="H139">
        <v>24</v>
      </c>
      <c r="I139">
        <v>21</v>
      </c>
      <c r="J139">
        <v>10003</v>
      </c>
      <c r="K139">
        <v>1.32</v>
      </c>
      <c r="L139">
        <v>1.24</v>
      </c>
      <c r="M139">
        <v>1.17</v>
      </c>
      <c r="N139">
        <v>1.3</v>
      </c>
      <c r="O139">
        <v>0.95</v>
      </c>
      <c r="P139">
        <v>0.94</v>
      </c>
      <c r="Q139">
        <v>0.83</v>
      </c>
      <c r="S139" s="27" t="s">
        <v>114</v>
      </c>
      <c r="T139" s="10">
        <f t="shared" si="7"/>
        <v>1.1876437068879335</v>
      </c>
      <c r="U139" s="11">
        <f t="shared" si="8"/>
        <v>1.1156653004098771</v>
      </c>
      <c r="V139" s="11">
        <f t="shared" si="9"/>
        <v>1.0526841947415775</v>
      </c>
      <c r="W139" s="11">
        <f t="shared" si="10"/>
        <v>1.1696491052684195</v>
      </c>
      <c r="X139" s="11">
        <f t="shared" si="11"/>
        <v>0.85474357692692193</v>
      </c>
      <c r="Y139" s="11">
        <f t="shared" si="12"/>
        <v>0.8457462761171648</v>
      </c>
      <c r="Z139" s="11">
        <f t="shared" si="13"/>
        <v>0.74677596720983708</v>
      </c>
      <c r="AA139" s="11"/>
      <c r="AB139" s="12"/>
    </row>
    <row r="140" spans="1:28">
      <c r="B140">
        <v>800</v>
      </c>
      <c r="C140">
        <v>46</v>
      </c>
      <c r="D140">
        <v>42</v>
      </c>
      <c r="E140">
        <v>41</v>
      </c>
      <c r="F140">
        <v>44</v>
      </c>
      <c r="G140">
        <v>31</v>
      </c>
      <c r="H140">
        <v>33</v>
      </c>
      <c r="I140">
        <v>28</v>
      </c>
      <c r="J140">
        <v>12708</v>
      </c>
      <c r="K140">
        <v>1.81</v>
      </c>
      <c r="L140">
        <v>1.67</v>
      </c>
      <c r="M140">
        <v>1.6</v>
      </c>
      <c r="N140">
        <v>1.74</v>
      </c>
      <c r="O140">
        <v>1.23</v>
      </c>
      <c r="P140">
        <v>1.29</v>
      </c>
      <c r="Q140">
        <v>1.1000000000000001</v>
      </c>
      <c r="S140" s="28"/>
      <c r="T140" s="13">
        <f t="shared" si="7"/>
        <v>1.2818696883852692</v>
      </c>
      <c r="U140" s="9">
        <f t="shared" si="8"/>
        <v>1.1827195467422096</v>
      </c>
      <c r="V140" s="9">
        <f t="shared" si="9"/>
        <v>1.1331444759206799</v>
      </c>
      <c r="W140" s="9">
        <f t="shared" si="10"/>
        <v>1.2322946175637395</v>
      </c>
      <c r="X140" s="9">
        <f t="shared" si="11"/>
        <v>0.87110481586402266</v>
      </c>
      <c r="Y140" s="9">
        <f t="shared" si="12"/>
        <v>0.91359773371104813</v>
      </c>
      <c r="Z140" s="9">
        <f t="shared" si="13"/>
        <v>0.77903682719546741</v>
      </c>
      <c r="AA140" s="9"/>
      <c r="AB140" s="14"/>
    </row>
    <row r="141" spans="1:28">
      <c r="A141" t="s">
        <v>14</v>
      </c>
      <c r="B141" t="s">
        <v>81</v>
      </c>
      <c r="C141">
        <v>28</v>
      </c>
      <c r="D141" t="s">
        <v>42</v>
      </c>
      <c r="E141">
        <v>82</v>
      </c>
      <c r="F141" t="s">
        <v>16</v>
      </c>
      <c r="G141" t="s">
        <v>17</v>
      </c>
      <c r="S141" s="28"/>
      <c r="T141" s="13"/>
      <c r="U141" s="9"/>
      <c r="V141" s="9"/>
      <c r="W141" s="9"/>
      <c r="X141" s="9"/>
      <c r="Y141" s="9"/>
      <c r="Z141" s="9"/>
      <c r="AA141" s="9"/>
      <c r="AB141" s="14"/>
    </row>
    <row r="142" spans="1:28">
      <c r="B142">
        <v>632</v>
      </c>
      <c r="C142">
        <v>36</v>
      </c>
      <c r="D142">
        <v>33</v>
      </c>
      <c r="E142">
        <v>31</v>
      </c>
      <c r="F142">
        <v>34</v>
      </c>
      <c r="G142">
        <v>25</v>
      </c>
      <c r="H142">
        <v>26</v>
      </c>
      <c r="I142">
        <v>22</v>
      </c>
      <c r="J142">
        <v>10039</v>
      </c>
      <c r="K142">
        <v>1.43</v>
      </c>
      <c r="L142">
        <v>1.28</v>
      </c>
      <c r="M142">
        <v>1.23</v>
      </c>
      <c r="N142">
        <v>1.32</v>
      </c>
      <c r="O142">
        <v>1</v>
      </c>
      <c r="P142">
        <v>1.03</v>
      </c>
      <c r="Q142">
        <v>0.87</v>
      </c>
      <c r="S142" s="28"/>
      <c r="T142" s="13">
        <f t="shared" si="7"/>
        <v>1.2820001992230301</v>
      </c>
      <c r="U142" s="9">
        <f t="shared" si="8"/>
        <v>1.147524653849985</v>
      </c>
      <c r="V142" s="9">
        <f t="shared" si="9"/>
        <v>1.10269947205897</v>
      </c>
      <c r="W142" s="9">
        <f t="shared" si="10"/>
        <v>1.1833847992827971</v>
      </c>
      <c r="X142" s="9">
        <f t="shared" si="11"/>
        <v>0.89650363582030079</v>
      </c>
      <c r="Y142" s="9">
        <f t="shared" si="12"/>
        <v>0.92339874489490981</v>
      </c>
      <c r="Z142" s="9">
        <f t="shared" si="13"/>
        <v>0.77995816316366173</v>
      </c>
      <c r="AA142" s="9"/>
      <c r="AB142" s="20"/>
    </row>
    <row r="143" spans="1:28">
      <c r="B143">
        <v>792</v>
      </c>
      <c r="C143">
        <v>46</v>
      </c>
      <c r="D143">
        <v>42</v>
      </c>
      <c r="E143">
        <v>40</v>
      </c>
      <c r="F143">
        <v>44</v>
      </c>
      <c r="G143">
        <v>32</v>
      </c>
      <c r="H143">
        <v>33</v>
      </c>
      <c r="I143">
        <v>27</v>
      </c>
      <c r="J143">
        <v>12581</v>
      </c>
      <c r="K143">
        <v>1.8</v>
      </c>
      <c r="L143">
        <v>1.64</v>
      </c>
      <c r="M143">
        <v>1.59</v>
      </c>
      <c r="N143">
        <v>1.72</v>
      </c>
      <c r="O143">
        <v>1.27</v>
      </c>
      <c r="P143">
        <v>1.29</v>
      </c>
      <c r="Q143">
        <v>1.07</v>
      </c>
      <c r="S143" s="28"/>
      <c r="T143" s="13">
        <f t="shared" si="7"/>
        <v>1.2876559891900485</v>
      </c>
      <c r="U143" s="9">
        <f t="shared" si="8"/>
        <v>1.173197679039822</v>
      </c>
      <c r="V143" s="9">
        <f t="shared" si="9"/>
        <v>1.1374294571178762</v>
      </c>
      <c r="W143" s="9">
        <f t="shared" si="10"/>
        <v>1.2304268341149351</v>
      </c>
      <c r="X143" s="9">
        <f t="shared" si="11"/>
        <v>0.90851283681742312</v>
      </c>
      <c r="Y143" s="9">
        <f t="shared" si="12"/>
        <v>0.92282012558620141</v>
      </c>
      <c r="Z143" s="9">
        <f t="shared" si="13"/>
        <v>0.76543994912963997</v>
      </c>
      <c r="AA143" s="18">
        <f>(U143/W143)*100</f>
        <v>95.348837209302332</v>
      </c>
      <c r="AB143" s="26">
        <f>AVERAGE(AA143:AA146)</f>
        <v>98.57803306248249</v>
      </c>
    </row>
    <row r="144" spans="1:28">
      <c r="A144" t="s">
        <v>14</v>
      </c>
      <c r="B144" t="s">
        <v>82</v>
      </c>
      <c r="C144">
        <v>29</v>
      </c>
      <c r="D144" t="s">
        <v>42</v>
      </c>
      <c r="E144">
        <v>84</v>
      </c>
      <c r="F144" t="s">
        <v>16</v>
      </c>
      <c r="G144" t="s">
        <v>17</v>
      </c>
      <c r="S144" s="28"/>
      <c r="T144" s="13"/>
      <c r="U144" s="9"/>
      <c r="V144" s="9"/>
      <c r="W144" s="9"/>
      <c r="X144" s="9"/>
      <c r="Y144" s="9"/>
      <c r="Z144" s="9"/>
      <c r="AA144" s="9"/>
      <c r="AB144" s="21"/>
    </row>
    <row r="145" spans="1:28">
      <c r="B145">
        <v>627</v>
      </c>
      <c r="C145">
        <v>33</v>
      </c>
      <c r="D145">
        <v>32</v>
      </c>
      <c r="E145">
        <v>31</v>
      </c>
      <c r="F145">
        <v>33</v>
      </c>
      <c r="G145">
        <v>24</v>
      </c>
      <c r="H145">
        <v>24</v>
      </c>
      <c r="I145">
        <v>20</v>
      </c>
      <c r="J145">
        <v>9959</v>
      </c>
      <c r="K145">
        <v>1.3</v>
      </c>
      <c r="L145">
        <v>1.27</v>
      </c>
      <c r="M145">
        <v>1.2</v>
      </c>
      <c r="N145">
        <v>1.29</v>
      </c>
      <c r="O145">
        <v>0.94</v>
      </c>
      <c r="P145">
        <v>0.93</v>
      </c>
      <c r="Q145">
        <v>0.79</v>
      </c>
      <c r="S145" s="28"/>
      <c r="T145" s="13">
        <f t="shared" si="7"/>
        <v>1.1748167486695451</v>
      </c>
      <c r="U145" s="9">
        <f t="shared" si="8"/>
        <v>1.1477055929310171</v>
      </c>
      <c r="V145" s="9">
        <f t="shared" si="9"/>
        <v>1.0844462295411186</v>
      </c>
      <c r="W145" s="9">
        <f t="shared" si="10"/>
        <v>1.1657796967567025</v>
      </c>
      <c r="X145" s="9">
        <f t="shared" si="11"/>
        <v>0.8494828798072096</v>
      </c>
      <c r="Y145" s="9">
        <f t="shared" si="12"/>
        <v>0.84044582789436695</v>
      </c>
      <c r="Z145" s="9">
        <f t="shared" si="13"/>
        <v>0.7139271011145697</v>
      </c>
      <c r="AA145" s="9"/>
      <c r="AB145" s="14"/>
    </row>
    <row r="146" spans="1:28">
      <c r="B146">
        <v>800</v>
      </c>
      <c r="C146">
        <v>44</v>
      </c>
      <c r="D146">
        <v>42</v>
      </c>
      <c r="E146">
        <v>41</v>
      </c>
      <c r="F146">
        <v>43</v>
      </c>
      <c r="G146">
        <v>33</v>
      </c>
      <c r="H146">
        <v>32</v>
      </c>
      <c r="I146">
        <v>27</v>
      </c>
      <c r="J146">
        <v>12704</v>
      </c>
      <c r="K146">
        <v>1.74</v>
      </c>
      <c r="L146">
        <v>1.66</v>
      </c>
      <c r="M146">
        <v>1.6</v>
      </c>
      <c r="N146">
        <v>1.69</v>
      </c>
      <c r="O146">
        <v>1.29</v>
      </c>
      <c r="P146">
        <v>1.27</v>
      </c>
      <c r="Q146">
        <v>1.06</v>
      </c>
      <c r="S146" s="28"/>
      <c r="T146" s="13">
        <f t="shared" si="7"/>
        <v>1.2326826196473553</v>
      </c>
      <c r="U146" s="9">
        <f t="shared" si="8"/>
        <v>1.176007556675063</v>
      </c>
      <c r="V146" s="9">
        <f t="shared" si="9"/>
        <v>1.1335012594458438</v>
      </c>
      <c r="W146" s="9">
        <f t="shared" si="10"/>
        <v>1.1972607052896724</v>
      </c>
      <c r="X146" s="9">
        <f t="shared" si="11"/>
        <v>0.9138853904282116</v>
      </c>
      <c r="Y146" s="9">
        <f t="shared" si="12"/>
        <v>0.89971662468513858</v>
      </c>
      <c r="Z146" s="9">
        <f t="shared" si="13"/>
        <v>0.75094458438287148</v>
      </c>
      <c r="AA146" s="9">
        <f>(W146/U146)*100</f>
        <v>101.80722891566265</v>
      </c>
      <c r="AB146" s="14"/>
    </row>
    <row r="147" spans="1:28">
      <c r="A147" t="s">
        <v>14</v>
      </c>
      <c r="B147" t="s">
        <v>83</v>
      </c>
      <c r="C147">
        <v>28</v>
      </c>
      <c r="D147" t="s">
        <v>42</v>
      </c>
      <c r="E147">
        <v>82</v>
      </c>
      <c r="F147" t="s">
        <v>16</v>
      </c>
      <c r="G147" t="s">
        <v>17</v>
      </c>
      <c r="S147" s="28"/>
      <c r="T147" s="13"/>
      <c r="U147" s="9"/>
      <c r="V147" s="9"/>
      <c r="W147" s="9"/>
      <c r="X147" s="9"/>
      <c r="Y147" s="9"/>
      <c r="Z147" s="9"/>
      <c r="AA147" s="9"/>
      <c r="AB147" s="14"/>
    </row>
    <row r="148" spans="1:28">
      <c r="B148">
        <v>626</v>
      </c>
      <c r="C148">
        <v>36</v>
      </c>
      <c r="D148">
        <v>32</v>
      </c>
      <c r="E148">
        <v>31</v>
      </c>
      <c r="F148">
        <v>34</v>
      </c>
      <c r="G148">
        <v>25</v>
      </c>
      <c r="H148">
        <v>25</v>
      </c>
      <c r="I148">
        <v>21</v>
      </c>
      <c r="J148">
        <v>9951</v>
      </c>
      <c r="K148">
        <v>1.43</v>
      </c>
      <c r="L148">
        <v>1.27</v>
      </c>
      <c r="M148">
        <v>1.24</v>
      </c>
      <c r="N148">
        <v>1.33</v>
      </c>
      <c r="O148">
        <v>0.98</v>
      </c>
      <c r="P148">
        <v>0.99</v>
      </c>
      <c r="Q148">
        <v>0.81</v>
      </c>
      <c r="S148" s="28"/>
      <c r="T148" s="13">
        <f t="shared" si="7"/>
        <v>1.2933373530298462</v>
      </c>
      <c r="U148" s="9">
        <f t="shared" si="8"/>
        <v>1.1486282785649684</v>
      </c>
      <c r="V148" s="9">
        <f t="shared" si="9"/>
        <v>1.1214953271028036</v>
      </c>
      <c r="W148" s="9">
        <f t="shared" si="10"/>
        <v>1.2028941814892975</v>
      </c>
      <c r="X148" s="9">
        <f t="shared" si="11"/>
        <v>0.88634308109737714</v>
      </c>
      <c r="Y148" s="9">
        <f t="shared" si="12"/>
        <v>0.89538739825143199</v>
      </c>
      <c r="Z148" s="9">
        <f t="shared" si="13"/>
        <v>0.73258968947844449</v>
      </c>
      <c r="AA148" s="9"/>
      <c r="AB148" s="14"/>
    </row>
    <row r="149" spans="1:28" ht="15.75" thickBot="1">
      <c r="B149">
        <v>799</v>
      </c>
      <c r="C149">
        <v>49</v>
      </c>
      <c r="D149">
        <v>43</v>
      </c>
      <c r="E149">
        <v>41</v>
      </c>
      <c r="F149">
        <v>45</v>
      </c>
      <c r="G149">
        <v>33</v>
      </c>
      <c r="H149">
        <v>34</v>
      </c>
      <c r="I149">
        <v>28</v>
      </c>
      <c r="J149">
        <v>12688</v>
      </c>
      <c r="K149">
        <v>1.91</v>
      </c>
      <c r="L149">
        <v>1.68</v>
      </c>
      <c r="M149">
        <v>1.62</v>
      </c>
      <c r="N149">
        <v>1.75</v>
      </c>
      <c r="O149">
        <v>1.3</v>
      </c>
      <c r="P149">
        <v>1.33</v>
      </c>
      <c r="Q149">
        <v>1.1000000000000001</v>
      </c>
      <c r="S149" s="29"/>
      <c r="T149" s="15">
        <f t="shared" si="7"/>
        <v>1.3548234552332914</v>
      </c>
      <c r="U149" s="16">
        <f t="shared" si="8"/>
        <v>1.1916771752837327</v>
      </c>
      <c r="V149" s="16">
        <f t="shared" si="9"/>
        <v>1.1491172761664565</v>
      </c>
      <c r="W149" s="16">
        <f t="shared" si="10"/>
        <v>1.2413303909205549</v>
      </c>
      <c r="X149" s="16">
        <f t="shared" si="11"/>
        <v>0.92213114754098358</v>
      </c>
      <c r="Y149" s="16">
        <f t="shared" si="12"/>
        <v>0.94341109709962168</v>
      </c>
      <c r="Z149" s="16">
        <f t="shared" si="13"/>
        <v>0.78026481715006302</v>
      </c>
      <c r="AA149" s="16"/>
      <c r="AB149" s="17"/>
    </row>
    <row r="150" spans="1:28">
      <c r="A150" t="s">
        <v>4</v>
      </c>
      <c r="T150" s="24"/>
      <c r="U150" s="25"/>
      <c r="V150" s="25"/>
      <c r="W150" s="25"/>
      <c r="X150" s="25"/>
      <c r="Y150" s="25"/>
      <c r="Z150" s="25"/>
      <c r="AA150" s="25"/>
      <c r="AB150" s="21"/>
    </row>
    <row r="151" spans="1:28" ht="15.75" thickBot="1">
      <c r="A151" t="s">
        <v>14</v>
      </c>
      <c r="B151" t="s">
        <v>84</v>
      </c>
      <c r="C151">
        <v>28</v>
      </c>
      <c r="D151" t="s">
        <v>42</v>
      </c>
      <c r="E151">
        <v>82</v>
      </c>
      <c r="F151" t="s">
        <v>16</v>
      </c>
      <c r="G151" t="s">
        <v>17</v>
      </c>
      <c r="T151" s="22"/>
      <c r="U151" s="23"/>
      <c r="V151" s="23"/>
      <c r="W151" s="23"/>
      <c r="X151" s="23"/>
      <c r="Y151" s="23"/>
      <c r="Z151" s="23"/>
      <c r="AA151" s="23"/>
      <c r="AB151" s="20"/>
    </row>
    <row r="152" spans="1:28">
      <c r="B152">
        <v>630</v>
      </c>
      <c r="C152">
        <v>39</v>
      </c>
      <c r="D152">
        <v>34</v>
      </c>
      <c r="E152">
        <v>33</v>
      </c>
      <c r="F152">
        <v>35</v>
      </c>
      <c r="G152">
        <v>27</v>
      </c>
      <c r="H152">
        <v>28</v>
      </c>
      <c r="I152">
        <v>24</v>
      </c>
      <c r="J152">
        <v>10011</v>
      </c>
      <c r="K152">
        <v>1.52</v>
      </c>
      <c r="L152">
        <v>1.34</v>
      </c>
      <c r="M152">
        <v>1.29</v>
      </c>
      <c r="N152">
        <v>1.39</v>
      </c>
      <c r="O152">
        <v>1.04</v>
      </c>
      <c r="P152">
        <v>1.0900000000000001</v>
      </c>
      <c r="Q152">
        <v>0.93</v>
      </c>
      <c r="S152" s="27" t="s">
        <v>115</v>
      </c>
      <c r="T152" s="10">
        <f t="shared" si="7"/>
        <v>1.3664968534611928</v>
      </c>
      <c r="U152" s="11">
        <f t="shared" si="8"/>
        <v>1.2046748576565778</v>
      </c>
      <c r="V152" s="11">
        <f t="shared" si="9"/>
        <v>1.1597243032664069</v>
      </c>
      <c r="W152" s="11">
        <f t="shared" si="10"/>
        <v>1.2496254120467485</v>
      </c>
      <c r="X152" s="11">
        <f t="shared" si="11"/>
        <v>0.93497153131555288</v>
      </c>
      <c r="Y152" s="11">
        <f t="shared" si="12"/>
        <v>0.9799220857057237</v>
      </c>
      <c r="Z152" s="11">
        <f t="shared" si="13"/>
        <v>0.83608031165717711</v>
      </c>
      <c r="AA152" s="11"/>
      <c r="AB152" s="12"/>
    </row>
    <row r="153" spans="1:28">
      <c r="B153">
        <v>793</v>
      </c>
      <c r="C153">
        <v>43</v>
      </c>
      <c r="D153">
        <v>43</v>
      </c>
      <c r="E153">
        <v>41</v>
      </c>
      <c r="F153">
        <v>45</v>
      </c>
      <c r="G153">
        <v>33</v>
      </c>
      <c r="H153">
        <v>34</v>
      </c>
      <c r="I153">
        <v>29</v>
      </c>
      <c r="J153">
        <v>12601</v>
      </c>
      <c r="K153">
        <v>1.68</v>
      </c>
      <c r="L153">
        <v>1.68</v>
      </c>
      <c r="M153">
        <v>1.63</v>
      </c>
      <c r="N153">
        <v>1.75</v>
      </c>
      <c r="O153">
        <v>1.31</v>
      </c>
      <c r="P153">
        <v>1.33</v>
      </c>
      <c r="Q153">
        <v>1.1399999999999999</v>
      </c>
      <c r="S153" s="28"/>
      <c r="T153" s="13">
        <f t="shared" si="7"/>
        <v>1.1999047694627412</v>
      </c>
      <c r="U153" s="9">
        <f t="shared" si="8"/>
        <v>1.1999047694627412</v>
      </c>
      <c r="V153" s="9">
        <f t="shared" si="9"/>
        <v>1.1641933179906354</v>
      </c>
      <c r="W153" s="9">
        <f t="shared" si="10"/>
        <v>1.2499008015236885</v>
      </c>
      <c r="X153" s="9">
        <f t="shared" si="11"/>
        <v>0.93564002856916118</v>
      </c>
      <c r="Y153" s="9">
        <f t="shared" si="12"/>
        <v>0.94992460915800336</v>
      </c>
      <c r="Z153" s="9">
        <f t="shared" si="13"/>
        <v>0.81422109356400285</v>
      </c>
      <c r="AA153" s="9"/>
      <c r="AB153" s="14"/>
    </row>
    <row r="154" spans="1:28">
      <c r="A154" t="s">
        <v>14</v>
      </c>
      <c r="B154" t="s">
        <v>85</v>
      </c>
      <c r="C154">
        <v>29</v>
      </c>
      <c r="D154" t="s">
        <v>42</v>
      </c>
      <c r="E154">
        <v>83</v>
      </c>
      <c r="F154" t="s">
        <v>16</v>
      </c>
      <c r="G154" t="s">
        <v>17</v>
      </c>
      <c r="S154" s="28"/>
      <c r="T154" s="13"/>
      <c r="U154" s="9"/>
      <c r="V154" s="9"/>
      <c r="W154" s="9"/>
      <c r="X154" s="9"/>
      <c r="Y154" s="9"/>
      <c r="Z154" s="9"/>
      <c r="AA154" s="9"/>
      <c r="AB154" s="14"/>
    </row>
    <row r="155" spans="1:28">
      <c r="B155">
        <v>625</v>
      </c>
      <c r="C155">
        <v>37</v>
      </c>
      <c r="D155">
        <v>32</v>
      </c>
      <c r="E155">
        <v>31</v>
      </c>
      <c r="F155">
        <v>33</v>
      </c>
      <c r="G155">
        <v>25</v>
      </c>
      <c r="H155">
        <v>25</v>
      </c>
      <c r="I155">
        <v>21</v>
      </c>
      <c r="J155">
        <v>9927</v>
      </c>
      <c r="K155">
        <v>1.45</v>
      </c>
      <c r="L155">
        <v>1.28</v>
      </c>
      <c r="M155">
        <v>1.22</v>
      </c>
      <c r="N155">
        <v>1.31</v>
      </c>
      <c r="O155">
        <v>0.98</v>
      </c>
      <c r="P155">
        <v>1</v>
      </c>
      <c r="Q155">
        <v>0.83</v>
      </c>
      <c r="S155" s="28"/>
      <c r="T155" s="13">
        <f t="shared" si="7"/>
        <v>1.3145965548504079</v>
      </c>
      <c r="U155" s="9">
        <f t="shared" si="8"/>
        <v>1.1604714415231188</v>
      </c>
      <c r="V155" s="9">
        <f t="shared" si="9"/>
        <v>1.1060743427017226</v>
      </c>
      <c r="W155" s="9">
        <f t="shared" si="10"/>
        <v>1.1876699909338169</v>
      </c>
      <c r="X155" s="9">
        <f t="shared" si="11"/>
        <v>0.88848594741613784</v>
      </c>
      <c r="Y155" s="9">
        <f t="shared" si="12"/>
        <v>0.90661831368993651</v>
      </c>
      <c r="Z155" s="9">
        <f t="shared" si="13"/>
        <v>0.75249320036264733</v>
      </c>
      <c r="AA155" s="9"/>
      <c r="AB155" s="20"/>
    </row>
    <row r="156" spans="1:28">
      <c r="B156">
        <v>798</v>
      </c>
      <c r="C156">
        <v>46</v>
      </c>
      <c r="D156">
        <v>42</v>
      </c>
      <c r="E156">
        <v>41</v>
      </c>
      <c r="F156">
        <v>44</v>
      </c>
      <c r="G156">
        <v>33</v>
      </c>
      <c r="H156">
        <v>34</v>
      </c>
      <c r="I156">
        <v>29</v>
      </c>
      <c r="J156">
        <v>12672</v>
      </c>
      <c r="K156">
        <v>1.81</v>
      </c>
      <c r="L156">
        <v>1.67</v>
      </c>
      <c r="M156">
        <v>1.62</v>
      </c>
      <c r="N156">
        <v>1.74</v>
      </c>
      <c r="O156">
        <v>1.31</v>
      </c>
      <c r="P156">
        <v>1.33</v>
      </c>
      <c r="Q156">
        <v>1.1499999999999999</v>
      </c>
      <c r="S156" s="28"/>
      <c r="T156" s="13">
        <f t="shared" si="7"/>
        <v>1.2855113636363635</v>
      </c>
      <c r="U156" s="9">
        <f t="shared" si="8"/>
        <v>1.1860795454545454</v>
      </c>
      <c r="V156" s="9">
        <f t="shared" si="9"/>
        <v>1.1505681818181819</v>
      </c>
      <c r="W156" s="9">
        <f t="shared" si="10"/>
        <v>1.2357954545454546</v>
      </c>
      <c r="X156" s="9">
        <f t="shared" si="11"/>
        <v>0.93039772727272729</v>
      </c>
      <c r="Y156" s="9">
        <f t="shared" si="12"/>
        <v>0.94460227272727271</v>
      </c>
      <c r="Z156" s="9">
        <f t="shared" si="13"/>
        <v>0.81676136363636365</v>
      </c>
      <c r="AA156" s="18">
        <f>(U156/W156)*100</f>
        <v>95.977011494252864</v>
      </c>
      <c r="AB156" s="26">
        <f>AVERAGE(AA156:AA159)</f>
        <v>98.576741041244063</v>
      </c>
    </row>
    <row r="157" spans="1:28">
      <c r="A157" t="s">
        <v>14</v>
      </c>
      <c r="B157" t="s">
        <v>85</v>
      </c>
      <c r="C157">
        <v>29</v>
      </c>
      <c r="D157" t="s">
        <v>42</v>
      </c>
      <c r="E157">
        <v>83</v>
      </c>
      <c r="F157" t="s">
        <v>16</v>
      </c>
      <c r="G157" t="s">
        <v>17</v>
      </c>
      <c r="S157" s="28"/>
      <c r="T157" s="13"/>
      <c r="U157" s="9"/>
      <c r="V157" s="9"/>
      <c r="W157" s="9"/>
      <c r="X157" s="9"/>
      <c r="Y157" s="9"/>
      <c r="Z157" s="9"/>
      <c r="AA157" s="9"/>
      <c r="AB157" s="21"/>
    </row>
    <row r="158" spans="1:28">
      <c r="B158">
        <v>624</v>
      </c>
      <c r="C158">
        <v>39</v>
      </c>
      <c r="D158">
        <v>32</v>
      </c>
      <c r="E158">
        <v>30</v>
      </c>
      <c r="F158">
        <v>33</v>
      </c>
      <c r="G158">
        <v>24</v>
      </c>
      <c r="H158">
        <v>24</v>
      </c>
      <c r="I158">
        <v>21</v>
      </c>
      <c r="J158">
        <v>9915</v>
      </c>
      <c r="K158">
        <v>1.55</v>
      </c>
      <c r="L158">
        <v>1.26</v>
      </c>
      <c r="M158">
        <v>1.2</v>
      </c>
      <c r="N158">
        <v>1.29</v>
      </c>
      <c r="O158">
        <v>0.94</v>
      </c>
      <c r="P158">
        <v>0.96</v>
      </c>
      <c r="Q158">
        <v>0.82</v>
      </c>
      <c r="S158" s="28"/>
      <c r="T158" s="13">
        <f t="shared" si="7"/>
        <v>1.4069591527987897</v>
      </c>
      <c r="U158" s="9">
        <f t="shared" si="8"/>
        <v>1.1437216338880485</v>
      </c>
      <c r="V158" s="9">
        <f t="shared" si="9"/>
        <v>1.0892586989409985</v>
      </c>
      <c r="W158" s="9">
        <f t="shared" si="10"/>
        <v>1.1709531013615733</v>
      </c>
      <c r="X158" s="9">
        <f t="shared" si="11"/>
        <v>0.85325264750378216</v>
      </c>
      <c r="Y158" s="9">
        <f t="shared" si="12"/>
        <v>0.87140695915279875</v>
      </c>
      <c r="Z158" s="9">
        <f t="shared" si="13"/>
        <v>0.74432677760968224</v>
      </c>
      <c r="AA158" s="9"/>
      <c r="AB158" s="14"/>
    </row>
    <row r="159" spans="1:28">
      <c r="B159">
        <v>797</v>
      </c>
      <c r="C159">
        <v>44</v>
      </c>
      <c r="D159">
        <v>43</v>
      </c>
      <c r="E159">
        <v>42</v>
      </c>
      <c r="F159">
        <v>44</v>
      </c>
      <c r="G159">
        <v>34</v>
      </c>
      <c r="H159">
        <v>35</v>
      </c>
      <c r="I159">
        <v>31</v>
      </c>
      <c r="J159">
        <v>12656</v>
      </c>
      <c r="K159">
        <v>1.71</v>
      </c>
      <c r="L159">
        <v>1.7</v>
      </c>
      <c r="M159">
        <v>1.64</v>
      </c>
      <c r="N159">
        <v>1.72</v>
      </c>
      <c r="O159">
        <v>1.35</v>
      </c>
      <c r="P159">
        <v>1.37</v>
      </c>
      <c r="Q159">
        <v>1.21</v>
      </c>
      <c r="S159" s="28"/>
      <c r="T159" s="13">
        <f t="shared" si="7"/>
        <v>1.2160240202275601</v>
      </c>
      <c r="U159" s="9">
        <f t="shared" si="8"/>
        <v>1.208912768647282</v>
      </c>
      <c r="V159" s="9">
        <f t="shared" si="9"/>
        <v>1.1662452591656132</v>
      </c>
      <c r="W159" s="9">
        <f t="shared" si="10"/>
        <v>1.2231352718078381</v>
      </c>
      <c r="X159" s="9">
        <f t="shared" si="11"/>
        <v>0.96001896333754744</v>
      </c>
      <c r="Y159" s="9">
        <f t="shared" si="12"/>
        <v>0.97424146649810384</v>
      </c>
      <c r="Z159" s="9">
        <f t="shared" si="13"/>
        <v>0.86046144121365364</v>
      </c>
      <c r="AA159" s="9">
        <f>(W159/U159)*100</f>
        <v>101.17647058823526</v>
      </c>
      <c r="AB159" s="14"/>
    </row>
    <row r="160" spans="1:28">
      <c r="A160" t="s">
        <v>14</v>
      </c>
      <c r="B160" t="s">
        <v>86</v>
      </c>
      <c r="C160">
        <v>29</v>
      </c>
      <c r="D160" t="s">
        <v>42</v>
      </c>
      <c r="E160">
        <v>84</v>
      </c>
      <c r="F160" t="s">
        <v>16</v>
      </c>
      <c r="G160" t="s">
        <v>17</v>
      </c>
      <c r="S160" s="28"/>
      <c r="T160" s="13"/>
      <c r="U160" s="9"/>
      <c r="V160" s="9"/>
      <c r="W160" s="9"/>
      <c r="X160" s="9"/>
      <c r="Y160" s="9"/>
      <c r="Z160" s="9"/>
      <c r="AA160" s="9"/>
      <c r="AB160" s="14"/>
    </row>
    <row r="161" spans="1:28">
      <c r="B161">
        <v>625</v>
      </c>
      <c r="C161">
        <v>35</v>
      </c>
      <c r="D161">
        <v>32</v>
      </c>
      <c r="E161">
        <v>31</v>
      </c>
      <c r="F161">
        <v>33</v>
      </c>
      <c r="G161">
        <v>24</v>
      </c>
      <c r="H161">
        <v>25</v>
      </c>
      <c r="I161">
        <v>21</v>
      </c>
      <c r="J161">
        <v>9923</v>
      </c>
      <c r="K161">
        <v>1.36</v>
      </c>
      <c r="L161">
        <v>1.25</v>
      </c>
      <c r="M161">
        <v>1.2</v>
      </c>
      <c r="N161">
        <v>1.3</v>
      </c>
      <c r="O161">
        <v>0.95</v>
      </c>
      <c r="P161">
        <v>0.98</v>
      </c>
      <c r="Q161">
        <v>0.83</v>
      </c>
      <c r="S161" s="28"/>
      <c r="T161" s="13">
        <f t="shared" si="7"/>
        <v>1.2334979340925123</v>
      </c>
      <c r="U161" s="9">
        <f t="shared" si="8"/>
        <v>1.1337297188350297</v>
      </c>
      <c r="V161" s="9">
        <f t="shared" si="9"/>
        <v>1.0883805300816285</v>
      </c>
      <c r="W161" s="9">
        <f t="shared" si="10"/>
        <v>1.1790789075884309</v>
      </c>
      <c r="X161" s="9">
        <f t="shared" si="11"/>
        <v>0.86163458631462264</v>
      </c>
      <c r="Y161" s="9">
        <f t="shared" si="12"/>
        <v>0.88884409956666333</v>
      </c>
      <c r="Z161" s="9">
        <f t="shared" si="13"/>
        <v>0.75279653330645979</v>
      </c>
      <c r="AA161" s="9"/>
      <c r="AB161" s="14"/>
    </row>
    <row r="162" spans="1:28" ht="15.75" thickBot="1">
      <c r="B162">
        <v>793</v>
      </c>
      <c r="C162">
        <v>46</v>
      </c>
      <c r="D162">
        <v>42</v>
      </c>
      <c r="E162">
        <v>41</v>
      </c>
      <c r="F162">
        <v>44</v>
      </c>
      <c r="G162">
        <v>33</v>
      </c>
      <c r="H162">
        <v>32</v>
      </c>
      <c r="I162">
        <v>28</v>
      </c>
      <c r="J162">
        <v>12593</v>
      </c>
      <c r="K162">
        <v>1.8</v>
      </c>
      <c r="L162">
        <v>1.66</v>
      </c>
      <c r="M162">
        <v>1.6</v>
      </c>
      <c r="N162">
        <v>1.72</v>
      </c>
      <c r="O162">
        <v>1.28</v>
      </c>
      <c r="P162">
        <v>1.27</v>
      </c>
      <c r="Q162">
        <v>1.08</v>
      </c>
      <c r="S162" s="29"/>
      <c r="T162" s="15">
        <f t="shared" si="7"/>
        <v>1.2864289684745494</v>
      </c>
      <c r="U162" s="16">
        <f t="shared" si="8"/>
        <v>1.1863733820376399</v>
      </c>
      <c r="V162" s="16">
        <f t="shared" si="9"/>
        <v>1.1434924164218216</v>
      </c>
      <c r="W162" s="16">
        <f t="shared" si="10"/>
        <v>1.2292543476534583</v>
      </c>
      <c r="X162" s="16">
        <f t="shared" si="11"/>
        <v>0.91479393313745727</v>
      </c>
      <c r="Y162" s="16">
        <f t="shared" si="12"/>
        <v>0.90764710553482097</v>
      </c>
      <c r="Z162" s="16">
        <f t="shared" si="13"/>
        <v>0.77185738108472957</v>
      </c>
      <c r="AA162" s="16"/>
      <c r="AB162" s="17"/>
    </row>
    <row r="163" spans="1:28">
      <c r="A163" t="s">
        <v>87</v>
      </c>
      <c r="T163" s="24"/>
      <c r="U163" s="25"/>
      <c r="V163" s="25"/>
      <c r="W163" s="25"/>
      <c r="X163" s="25"/>
      <c r="Y163" s="25"/>
      <c r="Z163" s="25"/>
      <c r="AA163" s="25"/>
      <c r="AB163" s="21"/>
    </row>
    <row r="164" spans="1:28" ht="15.75" thickBot="1">
      <c r="A164" t="s">
        <v>14</v>
      </c>
      <c r="B164" t="s">
        <v>88</v>
      </c>
      <c r="C164">
        <v>29</v>
      </c>
      <c r="D164" t="s">
        <v>42</v>
      </c>
      <c r="E164">
        <v>84</v>
      </c>
      <c r="F164" t="s">
        <v>16</v>
      </c>
      <c r="G164" t="s">
        <v>17</v>
      </c>
      <c r="T164" s="22"/>
      <c r="U164" s="23"/>
      <c r="V164" s="23"/>
      <c r="W164" s="23"/>
      <c r="X164" s="23"/>
      <c r="Y164" s="23"/>
      <c r="Z164" s="23"/>
      <c r="AA164" s="23"/>
      <c r="AB164" s="20"/>
    </row>
    <row r="165" spans="1:28">
      <c r="B165">
        <v>628</v>
      </c>
      <c r="C165">
        <v>47</v>
      </c>
      <c r="D165">
        <v>33</v>
      </c>
      <c r="E165">
        <v>32</v>
      </c>
      <c r="F165">
        <v>34</v>
      </c>
      <c r="G165">
        <v>26</v>
      </c>
      <c r="H165">
        <v>26</v>
      </c>
      <c r="I165">
        <v>22</v>
      </c>
      <c r="J165">
        <v>9983</v>
      </c>
      <c r="K165">
        <v>1.83</v>
      </c>
      <c r="L165">
        <v>1.31</v>
      </c>
      <c r="M165">
        <v>1.26</v>
      </c>
      <c r="N165">
        <v>1.34</v>
      </c>
      <c r="O165">
        <v>1.01</v>
      </c>
      <c r="P165">
        <v>1.03</v>
      </c>
      <c r="Q165">
        <v>0.88</v>
      </c>
      <c r="S165" s="27" t="s">
        <v>116</v>
      </c>
      <c r="T165" s="10">
        <f t="shared" si="7"/>
        <v>1.6498046679354903</v>
      </c>
      <c r="U165" s="11">
        <f t="shared" si="8"/>
        <v>1.1810077131122909</v>
      </c>
      <c r="V165" s="11">
        <f t="shared" si="9"/>
        <v>1.1359310828408293</v>
      </c>
      <c r="W165" s="11">
        <f t="shared" si="10"/>
        <v>1.2080536912751678</v>
      </c>
      <c r="X165" s="11">
        <f t="shared" si="11"/>
        <v>0.91054793148352198</v>
      </c>
      <c r="Y165" s="11">
        <f t="shared" si="12"/>
        <v>0.92857858359210654</v>
      </c>
      <c r="Z165" s="11">
        <f t="shared" si="13"/>
        <v>0.79334869277772213</v>
      </c>
      <c r="AA165" s="11"/>
      <c r="AB165" s="19"/>
    </row>
    <row r="166" spans="1:28">
      <c r="B166">
        <v>785</v>
      </c>
      <c r="C166">
        <v>52</v>
      </c>
      <c r="D166">
        <v>44</v>
      </c>
      <c r="E166">
        <v>43</v>
      </c>
      <c r="F166">
        <v>45</v>
      </c>
      <c r="G166">
        <v>36</v>
      </c>
      <c r="H166">
        <v>35</v>
      </c>
      <c r="I166">
        <v>31</v>
      </c>
      <c r="J166">
        <v>12470</v>
      </c>
      <c r="K166">
        <v>2.04</v>
      </c>
      <c r="L166">
        <v>1.72</v>
      </c>
      <c r="M166">
        <v>1.69</v>
      </c>
      <c r="N166">
        <v>1.76</v>
      </c>
      <c r="O166">
        <v>1.4</v>
      </c>
      <c r="P166">
        <v>1.37</v>
      </c>
      <c r="Q166">
        <v>1.22</v>
      </c>
      <c r="S166" s="28"/>
      <c r="T166" s="13">
        <f t="shared" si="7"/>
        <v>1.4723336006415397</v>
      </c>
      <c r="U166" s="9">
        <f t="shared" si="8"/>
        <v>1.2413793103448276</v>
      </c>
      <c r="V166" s="9">
        <f t="shared" si="9"/>
        <v>1.2197273456295108</v>
      </c>
      <c r="W166" s="9">
        <f t="shared" si="10"/>
        <v>1.2702485966319166</v>
      </c>
      <c r="X166" s="9">
        <f t="shared" si="11"/>
        <v>1.0104250200481155</v>
      </c>
      <c r="Y166" s="9">
        <f t="shared" si="12"/>
        <v>0.98877305533279891</v>
      </c>
      <c r="Z166" s="9">
        <f t="shared" si="13"/>
        <v>0.88051323175621488</v>
      </c>
      <c r="AA166" s="18">
        <f>(U166/W166)*100</f>
        <v>97.727272727272734</v>
      </c>
      <c r="AB166" s="26">
        <f>AVERAGE(AA166:AA169)</f>
        <v>100.02642706131078</v>
      </c>
    </row>
    <row r="167" spans="1:28">
      <c r="A167" t="s">
        <v>14</v>
      </c>
      <c r="B167" t="s">
        <v>89</v>
      </c>
      <c r="C167">
        <v>29</v>
      </c>
      <c r="D167" t="s">
        <v>42</v>
      </c>
      <c r="E167">
        <v>84</v>
      </c>
      <c r="F167" t="s">
        <v>16</v>
      </c>
      <c r="G167" t="s">
        <v>17</v>
      </c>
      <c r="S167" s="28"/>
      <c r="T167" s="13"/>
      <c r="U167" s="9"/>
      <c r="V167" s="9"/>
      <c r="W167" s="9"/>
      <c r="X167" s="9"/>
      <c r="Y167" s="9"/>
      <c r="Z167" s="9"/>
      <c r="AA167" s="9"/>
      <c r="AB167" s="21"/>
    </row>
    <row r="168" spans="1:28">
      <c r="B168">
        <v>625</v>
      </c>
      <c r="C168">
        <v>43</v>
      </c>
      <c r="D168">
        <v>32</v>
      </c>
      <c r="E168">
        <v>30</v>
      </c>
      <c r="F168">
        <v>33</v>
      </c>
      <c r="G168">
        <v>24</v>
      </c>
      <c r="H168">
        <v>24</v>
      </c>
      <c r="I168">
        <v>21</v>
      </c>
      <c r="J168">
        <v>9927</v>
      </c>
      <c r="K168">
        <v>1.68</v>
      </c>
      <c r="L168">
        <v>1.25</v>
      </c>
      <c r="M168">
        <v>1.19</v>
      </c>
      <c r="N168">
        <v>1.3</v>
      </c>
      <c r="O168">
        <v>0.94</v>
      </c>
      <c r="P168">
        <v>0.95</v>
      </c>
      <c r="Q168">
        <v>0.81</v>
      </c>
      <c r="S168" s="28"/>
      <c r="T168" s="13">
        <f t="shared" ref="T168:T177" si="14">(K168*9000)/J168</f>
        <v>1.5231187669990933</v>
      </c>
      <c r="U168" s="9">
        <f t="shared" ref="U168:U177" si="15">(L168*9000)/J168</f>
        <v>1.1332728921124207</v>
      </c>
      <c r="V168" s="9">
        <f t="shared" ref="V168:V177" si="16">(M168*9000)/J168</f>
        <v>1.0788757932910245</v>
      </c>
      <c r="W168" s="9">
        <f t="shared" ref="W168:W177" si="17">(N168*9000)/J168</f>
        <v>1.1786038077969174</v>
      </c>
      <c r="X168" s="9">
        <f t="shared" ref="X168:X177" si="18">(O168*9000)/J168</f>
        <v>0.8522212148685403</v>
      </c>
      <c r="Y168" s="9">
        <f t="shared" ref="Y168:Y177" si="19">(P168*9000)/J168</f>
        <v>0.86128739800543974</v>
      </c>
      <c r="Z168" s="9">
        <f t="shared" ref="Z168:Z177" si="20">(Q168*9000)/J168</f>
        <v>0.73436083408884867</v>
      </c>
      <c r="AA168" s="9"/>
      <c r="AB168" s="14"/>
    </row>
    <row r="169" spans="1:28" ht="15.75" thickBot="1">
      <c r="B169">
        <v>788</v>
      </c>
      <c r="C169">
        <v>51</v>
      </c>
      <c r="D169">
        <v>44</v>
      </c>
      <c r="E169">
        <v>42</v>
      </c>
      <c r="F169">
        <v>45</v>
      </c>
      <c r="G169">
        <v>33</v>
      </c>
      <c r="H169">
        <v>34</v>
      </c>
      <c r="I169">
        <v>28</v>
      </c>
      <c r="J169">
        <v>12517</v>
      </c>
      <c r="K169">
        <v>1.99</v>
      </c>
      <c r="L169">
        <v>1.72</v>
      </c>
      <c r="M169">
        <v>1.65</v>
      </c>
      <c r="N169">
        <v>1.76</v>
      </c>
      <c r="O169">
        <v>1.31</v>
      </c>
      <c r="P169">
        <v>1.32</v>
      </c>
      <c r="Q169">
        <v>1.1100000000000001</v>
      </c>
      <c r="S169" s="29"/>
      <c r="T169" s="15">
        <f t="shared" si="14"/>
        <v>1.4308540385076296</v>
      </c>
      <c r="U169" s="16">
        <f t="shared" si="15"/>
        <v>1.23671806343373</v>
      </c>
      <c r="V169" s="16">
        <f t="shared" si="16"/>
        <v>1.186386514340497</v>
      </c>
      <c r="W169" s="16">
        <f t="shared" si="17"/>
        <v>1.2654789486298634</v>
      </c>
      <c r="X169" s="16">
        <f t="shared" si="18"/>
        <v>0.94191899017336422</v>
      </c>
      <c r="Y169" s="16">
        <f t="shared" si="19"/>
        <v>0.94910921147239757</v>
      </c>
      <c r="Z169" s="16">
        <f t="shared" si="20"/>
        <v>0.79811456419269788</v>
      </c>
      <c r="AA169" s="16">
        <f>(W169/U169)*100</f>
        <v>102.32558139534885</v>
      </c>
      <c r="AB169" s="17"/>
    </row>
    <row r="170" spans="1:28">
      <c r="A170" t="s">
        <v>90</v>
      </c>
      <c r="T170" s="24"/>
      <c r="U170" s="25"/>
      <c r="V170" s="25"/>
      <c r="W170" s="25"/>
      <c r="X170" s="25"/>
      <c r="Y170" s="25"/>
      <c r="Z170" s="25"/>
      <c r="AA170" s="25"/>
      <c r="AB170" s="21"/>
    </row>
    <row r="171" spans="1:28">
      <c r="T171" s="13"/>
      <c r="U171" s="9"/>
      <c r="V171" s="9"/>
      <c r="W171" s="9"/>
      <c r="X171" s="9"/>
      <c r="Y171" s="9"/>
      <c r="Z171" s="9"/>
      <c r="AA171" s="9"/>
      <c r="AB171" s="14"/>
    </row>
    <row r="172" spans="1:28" ht="15.75" thickBot="1">
      <c r="A172" t="s">
        <v>14</v>
      </c>
      <c r="B172" t="s">
        <v>91</v>
      </c>
      <c r="C172">
        <v>30</v>
      </c>
      <c r="D172" t="s">
        <v>42</v>
      </c>
      <c r="E172">
        <v>85</v>
      </c>
      <c r="F172" t="s">
        <v>16</v>
      </c>
      <c r="G172" t="s">
        <v>17</v>
      </c>
      <c r="T172" s="22"/>
      <c r="U172" s="23"/>
      <c r="V172" s="23"/>
      <c r="W172" s="23"/>
      <c r="X172" s="23"/>
      <c r="Y172" s="23"/>
      <c r="Z172" s="23"/>
      <c r="AA172" s="23"/>
      <c r="AB172" s="20"/>
    </row>
    <row r="173" spans="1:28">
      <c r="B173">
        <v>628</v>
      </c>
      <c r="C173">
        <v>39</v>
      </c>
      <c r="D173">
        <v>31</v>
      </c>
      <c r="E173">
        <v>30</v>
      </c>
      <c r="F173">
        <v>32</v>
      </c>
      <c r="G173">
        <v>24</v>
      </c>
      <c r="H173">
        <v>24</v>
      </c>
      <c r="I173">
        <v>21</v>
      </c>
      <c r="J173">
        <v>9983</v>
      </c>
      <c r="K173">
        <v>1.53</v>
      </c>
      <c r="L173">
        <v>1.21</v>
      </c>
      <c r="M173">
        <v>1.19</v>
      </c>
      <c r="N173">
        <v>1.28</v>
      </c>
      <c r="O173">
        <v>0.94</v>
      </c>
      <c r="P173">
        <v>0.95</v>
      </c>
      <c r="Q173">
        <v>0.83</v>
      </c>
      <c r="S173" s="27" t="s">
        <v>117</v>
      </c>
      <c r="T173" s="10">
        <f t="shared" si="14"/>
        <v>1.3793448863067215</v>
      </c>
      <c r="U173" s="11">
        <f t="shared" si="15"/>
        <v>1.090854452569368</v>
      </c>
      <c r="V173" s="11">
        <f t="shared" si="16"/>
        <v>1.0728238004607833</v>
      </c>
      <c r="W173" s="11">
        <f t="shared" si="17"/>
        <v>1.153961734949414</v>
      </c>
      <c r="X173" s="11">
        <f t="shared" si="18"/>
        <v>0.84744064910347594</v>
      </c>
      <c r="Y173" s="11">
        <f t="shared" si="19"/>
        <v>0.85645597515776817</v>
      </c>
      <c r="Z173" s="11">
        <f t="shared" si="20"/>
        <v>0.74827206250626066</v>
      </c>
      <c r="AA173" s="11"/>
      <c r="AB173" s="19"/>
    </row>
    <row r="174" spans="1:28">
      <c r="B174">
        <v>795</v>
      </c>
      <c r="C174">
        <v>44</v>
      </c>
      <c r="D174">
        <v>41</v>
      </c>
      <c r="E174">
        <v>40</v>
      </c>
      <c r="F174">
        <v>43</v>
      </c>
      <c r="G174">
        <v>32</v>
      </c>
      <c r="H174">
        <v>33</v>
      </c>
      <c r="I174">
        <v>27</v>
      </c>
      <c r="J174">
        <v>12637</v>
      </c>
      <c r="K174">
        <v>1.73</v>
      </c>
      <c r="L174">
        <v>1.62</v>
      </c>
      <c r="M174">
        <v>1.57</v>
      </c>
      <c r="N174">
        <v>1.7</v>
      </c>
      <c r="O174">
        <v>1.25</v>
      </c>
      <c r="P174">
        <v>1.28</v>
      </c>
      <c r="Q174">
        <v>1.08</v>
      </c>
      <c r="S174" s="28"/>
      <c r="T174" s="13">
        <f t="shared" si="14"/>
        <v>1.2320962253699455</v>
      </c>
      <c r="U174" s="9">
        <f t="shared" si="15"/>
        <v>1.1537548468782148</v>
      </c>
      <c r="V174" s="9">
        <f t="shared" si="16"/>
        <v>1.1181451293819735</v>
      </c>
      <c r="W174" s="9">
        <f t="shared" si="17"/>
        <v>1.2107303948722006</v>
      </c>
      <c r="X174" s="9">
        <f t="shared" si="18"/>
        <v>0.89024293740602989</v>
      </c>
      <c r="Y174" s="9">
        <f t="shared" si="19"/>
        <v>0.91160876790377465</v>
      </c>
      <c r="Z174" s="9">
        <f t="shared" si="20"/>
        <v>0.76916989791880985</v>
      </c>
      <c r="AA174" s="18">
        <f>(U174/W174)*100</f>
        <v>95.29411764705884</v>
      </c>
      <c r="AB174" s="26">
        <f>AVERAGE(AA174:AA177)</f>
        <v>98.56730422230244</v>
      </c>
    </row>
    <row r="175" spans="1:28">
      <c r="A175" t="s">
        <v>14</v>
      </c>
      <c r="B175" t="s">
        <v>15</v>
      </c>
      <c r="C175">
        <v>29</v>
      </c>
      <c r="D175" t="s">
        <v>42</v>
      </c>
      <c r="E175">
        <v>84</v>
      </c>
      <c r="F175" t="s">
        <v>16</v>
      </c>
      <c r="G175" t="s">
        <v>17</v>
      </c>
      <c r="S175" s="28"/>
      <c r="T175" s="13"/>
      <c r="U175" s="9"/>
      <c r="V175" s="9"/>
      <c r="W175" s="9"/>
      <c r="X175" s="9"/>
      <c r="Y175" s="9"/>
      <c r="Z175" s="9"/>
      <c r="AA175" s="9"/>
      <c r="AB175" s="21"/>
    </row>
    <row r="176" spans="1:28">
      <c r="B176">
        <v>624</v>
      </c>
      <c r="C176">
        <v>34</v>
      </c>
      <c r="D176">
        <v>32</v>
      </c>
      <c r="E176">
        <v>31</v>
      </c>
      <c r="F176">
        <v>33</v>
      </c>
      <c r="G176">
        <v>25</v>
      </c>
      <c r="H176">
        <v>26</v>
      </c>
      <c r="I176">
        <v>22</v>
      </c>
      <c r="J176">
        <v>9919</v>
      </c>
      <c r="K176">
        <v>1.32</v>
      </c>
      <c r="L176">
        <v>1.24</v>
      </c>
      <c r="M176">
        <v>1.24</v>
      </c>
      <c r="N176">
        <v>1.28</v>
      </c>
      <c r="O176">
        <v>0.98</v>
      </c>
      <c r="P176">
        <v>1.02</v>
      </c>
      <c r="Q176">
        <v>0.87</v>
      </c>
      <c r="S176" s="28"/>
      <c r="T176" s="13">
        <f t="shared" si="14"/>
        <v>1.1977013811876198</v>
      </c>
      <c r="U176" s="9">
        <f t="shared" si="15"/>
        <v>1.1251134186914002</v>
      </c>
      <c r="V176" s="9">
        <f t="shared" si="16"/>
        <v>1.1251134186914002</v>
      </c>
      <c r="W176" s="9">
        <f t="shared" si="17"/>
        <v>1.16140739993951</v>
      </c>
      <c r="X176" s="9">
        <f t="shared" si="18"/>
        <v>0.88920254057868742</v>
      </c>
      <c r="Y176" s="9">
        <f t="shared" si="19"/>
        <v>0.92549652182679709</v>
      </c>
      <c r="Z176" s="9">
        <f t="shared" si="20"/>
        <v>0.78939409214638567</v>
      </c>
      <c r="AA176" s="9"/>
      <c r="AB176" s="14"/>
    </row>
    <row r="177" spans="1:28" ht="15.75" thickBot="1">
      <c r="B177">
        <v>789</v>
      </c>
      <c r="C177">
        <v>42</v>
      </c>
      <c r="D177">
        <v>41</v>
      </c>
      <c r="E177">
        <v>39</v>
      </c>
      <c r="F177">
        <v>42</v>
      </c>
      <c r="G177">
        <v>32</v>
      </c>
      <c r="H177">
        <v>32</v>
      </c>
      <c r="I177">
        <v>28</v>
      </c>
      <c r="J177">
        <v>12533</v>
      </c>
      <c r="K177">
        <v>1.65</v>
      </c>
      <c r="L177">
        <v>1.63</v>
      </c>
      <c r="M177">
        <v>1.55</v>
      </c>
      <c r="N177">
        <v>1.66</v>
      </c>
      <c r="O177">
        <v>1.25</v>
      </c>
      <c r="P177">
        <v>1.27</v>
      </c>
      <c r="Q177">
        <v>1.08</v>
      </c>
      <c r="S177" s="29"/>
      <c r="T177" s="15">
        <f t="shared" si="14"/>
        <v>1.1848719380834596</v>
      </c>
      <c r="U177" s="16">
        <f t="shared" si="15"/>
        <v>1.1705098539854781</v>
      </c>
      <c r="V177" s="16">
        <f t="shared" si="16"/>
        <v>1.113061517593553</v>
      </c>
      <c r="W177" s="16">
        <f t="shared" si="17"/>
        <v>1.1920529801324504</v>
      </c>
      <c r="X177" s="16">
        <f t="shared" si="18"/>
        <v>0.89763025612383307</v>
      </c>
      <c r="Y177" s="16">
        <f t="shared" si="19"/>
        <v>0.91199234022181441</v>
      </c>
      <c r="Z177" s="16">
        <f t="shared" si="20"/>
        <v>0.77555254129099183</v>
      </c>
      <c r="AA177" s="16">
        <f>(W177/U177)*100</f>
        <v>101.84049079754604</v>
      </c>
      <c r="AB177" s="17"/>
    </row>
    <row r="178" spans="1:28">
      <c r="A178" t="s">
        <v>92</v>
      </c>
    </row>
    <row r="179" spans="1:28">
      <c r="A179" t="s">
        <v>93</v>
      </c>
    </row>
    <row r="180" spans="1:28">
      <c r="A180" t="s">
        <v>94</v>
      </c>
    </row>
  </sheetData>
  <mergeCells count="14">
    <mergeCell ref="S67:S77"/>
    <mergeCell ref="S59:S63"/>
    <mergeCell ref="S46:S56"/>
    <mergeCell ref="S39:S43"/>
    <mergeCell ref="T37:Z37"/>
    <mergeCell ref="S173:S177"/>
    <mergeCell ref="S165:S169"/>
    <mergeCell ref="S152:S162"/>
    <mergeCell ref="S139:S149"/>
    <mergeCell ref="S126:S136"/>
    <mergeCell ref="S113:S123"/>
    <mergeCell ref="S106:S110"/>
    <mergeCell ref="S93:S103"/>
    <mergeCell ref="S80:S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24I10LTE020112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ssaraf</cp:lastModifiedBy>
  <dcterms:created xsi:type="dcterms:W3CDTF">2012-02-06T23:35:25Z</dcterms:created>
  <dcterms:modified xsi:type="dcterms:W3CDTF">2012-02-22T00:37:09Z</dcterms:modified>
</cp:coreProperties>
</file>