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24I101LTE021710" sheetId="1" r:id="rId1"/>
  </sheets>
  <calcPr calcId="0"/>
</workbook>
</file>

<file path=xl/calcChain.xml><?xml version="1.0" encoding="utf-8"?>
<calcChain xmlns="http://schemas.openxmlformats.org/spreadsheetml/2006/main">
  <c r="AA216" i="1"/>
  <c r="AA212"/>
  <c r="AB212"/>
  <c r="AA204"/>
  <c r="AB200"/>
  <c r="AA200"/>
  <c r="AA192"/>
  <c r="AB188"/>
  <c r="AA188"/>
  <c r="AA176"/>
  <c r="AA172"/>
  <c r="AB172" s="1"/>
  <c r="AA160"/>
  <c r="AB156"/>
  <c r="AA156"/>
  <c r="AA144"/>
  <c r="AA140"/>
  <c r="AB140" s="1"/>
  <c r="AA132"/>
  <c r="AA128"/>
  <c r="AB128" s="1"/>
  <c r="AA120"/>
  <c r="AB116"/>
  <c r="AA116"/>
  <c r="AA104"/>
  <c r="AA100"/>
  <c r="AB100" s="1"/>
  <c r="AA88"/>
  <c r="AB84"/>
  <c r="AA84"/>
  <c r="AA76"/>
  <c r="AA72"/>
  <c r="AB72" s="1"/>
  <c r="AA64"/>
  <c r="AA60"/>
  <c r="AB60" s="1"/>
  <c r="AB43"/>
  <c r="AA47"/>
  <c r="AA43"/>
  <c r="U40"/>
  <c r="V40"/>
  <c r="W40"/>
  <c r="X40"/>
  <c r="Y40"/>
  <c r="Z40"/>
  <c r="U42"/>
  <c r="V42"/>
  <c r="W42"/>
  <c r="X42"/>
  <c r="Y42"/>
  <c r="Z42"/>
  <c r="U43"/>
  <c r="V43"/>
  <c r="W43"/>
  <c r="X43"/>
  <c r="Y43"/>
  <c r="Z43"/>
  <c r="U46"/>
  <c r="V46"/>
  <c r="W46"/>
  <c r="X46"/>
  <c r="Y46"/>
  <c r="Z46"/>
  <c r="U47"/>
  <c r="V47"/>
  <c r="W47"/>
  <c r="X47"/>
  <c r="Y47"/>
  <c r="Z47"/>
  <c r="U50"/>
  <c r="V50"/>
  <c r="W50"/>
  <c r="X50"/>
  <c r="Y50"/>
  <c r="Z50"/>
  <c r="U51"/>
  <c r="V51"/>
  <c r="W51"/>
  <c r="X51"/>
  <c r="Y51"/>
  <c r="Z51"/>
  <c r="U54"/>
  <c r="V54"/>
  <c r="W54"/>
  <c r="X54"/>
  <c r="Y54"/>
  <c r="Z54"/>
  <c r="U55"/>
  <c r="V55"/>
  <c r="W55"/>
  <c r="X55"/>
  <c r="Y55"/>
  <c r="Z55"/>
  <c r="U59"/>
  <c r="V59"/>
  <c r="W59"/>
  <c r="X59"/>
  <c r="Y59"/>
  <c r="Z59"/>
  <c r="U60"/>
  <c r="V60"/>
  <c r="W60"/>
  <c r="X60"/>
  <c r="Y60"/>
  <c r="Z60"/>
  <c r="U63"/>
  <c r="V63"/>
  <c r="W63"/>
  <c r="X63"/>
  <c r="Y63"/>
  <c r="Z63"/>
  <c r="U64"/>
  <c r="V64"/>
  <c r="W64"/>
  <c r="X64"/>
  <c r="Y64"/>
  <c r="Z64"/>
  <c r="U67"/>
  <c r="V67"/>
  <c r="W67"/>
  <c r="X67"/>
  <c r="Y67"/>
  <c r="Z67"/>
  <c r="U68"/>
  <c r="V68"/>
  <c r="W68"/>
  <c r="X68"/>
  <c r="Y68"/>
  <c r="Z68"/>
  <c r="U71"/>
  <c r="V71"/>
  <c r="W71"/>
  <c r="X71"/>
  <c r="Y71"/>
  <c r="Z71"/>
  <c r="U72"/>
  <c r="V72"/>
  <c r="W72"/>
  <c r="X72"/>
  <c r="Y72"/>
  <c r="Z72"/>
  <c r="U75"/>
  <c r="V75"/>
  <c r="W75"/>
  <c r="X75"/>
  <c r="Y75"/>
  <c r="Z75"/>
  <c r="U76"/>
  <c r="V76"/>
  <c r="W76"/>
  <c r="X76"/>
  <c r="Y76"/>
  <c r="Z76"/>
  <c r="U79"/>
  <c r="V79"/>
  <c r="W79"/>
  <c r="X79"/>
  <c r="Y79"/>
  <c r="Z79"/>
  <c r="U80"/>
  <c r="V80"/>
  <c r="W80"/>
  <c r="X80"/>
  <c r="Y80"/>
  <c r="Z80"/>
  <c r="U83"/>
  <c r="V83"/>
  <c r="W83"/>
  <c r="X83"/>
  <c r="Y83"/>
  <c r="Z83"/>
  <c r="U84"/>
  <c r="V84"/>
  <c r="W84"/>
  <c r="X84"/>
  <c r="Y84"/>
  <c r="Z84"/>
  <c r="U87"/>
  <c r="V87"/>
  <c r="W87"/>
  <c r="X87"/>
  <c r="Y87"/>
  <c r="Z87"/>
  <c r="U88"/>
  <c r="V88"/>
  <c r="W88"/>
  <c r="X88"/>
  <c r="Y88"/>
  <c r="Z88"/>
  <c r="U91"/>
  <c r="V91"/>
  <c r="W91"/>
  <c r="X91"/>
  <c r="Y91"/>
  <c r="Z91"/>
  <c r="U92"/>
  <c r="V92"/>
  <c r="W92"/>
  <c r="X92"/>
  <c r="Y92"/>
  <c r="Z92"/>
  <c r="U95"/>
  <c r="V95"/>
  <c r="W95"/>
  <c r="X95"/>
  <c r="Y95"/>
  <c r="Z95"/>
  <c r="U96"/>
  <c r="V96"/>
  <c r="W96"/>
  <c r="X96"/>
  <c r="Y96"/>
  <c r="Z96"/>
  <c r="U99"/>
  <c r="V99"/>
  <c r="W99"/>
  <c r="X99"/>
  <c r="Y99"/>
  <c r="Z99"/>
  <c r="U100"/>
  <c r="V100"/>
  <c r="W100"/>
  <c r="X100"/>
  <c r="Y100"/>
  <c r="Z100"/>
  <c r="U103"/>
  <c r="V103"/>
  <c r="W103"/>
  <c r="X103"/>
  <c r="Y103"/>
  <c r="Z103"/>
  <c r="U104"/>
  <c r="V104"/>
  <c r="W104"/>
  <c r="X104"/>
  <c r="Y104"/>
  <c r="Z104"/>
  <c r="U107"/>
  <c r="V107"/>
  <c r="W107"/>
  <c r="X107"/>
  <c r="Y107"/>
  <c r="Z107"/>
  <c r="U108"/>
  <c r="V108"/>
  <c r="W108"/>
  <c r="X108"/>
  <c r="Y108"/>
  <c r="Z108"/>
  <c r="U111"/>
  <c r="V111"/>
  <c r="W111"/>
  <c r="X111"/>
  <c r="Y111"/>
  <c r="Z111"/>
  <c r="U112"/>
  <c r="V112"/>
  <c r="W112"/>
  <c r="X112"/>
  <c r="Y112"/>
  <c r="Z112"/>
  <c r="U115"/>
  <c r="V115"/>
  <c r="W115"/>
  <c r="X115"/>
  <c r="Y115"/>
  <c r="Z115"/>
  <c r="U116"/>
  <c r="V116"/>
  <c r="W116"/>
  <c r="X116"/>
  <c r="Y116"/>
  <c r="Z116"/>
  <c r="U119"/>
  <c r="V119"/>
  <c r="W119"/>
  <c r="X119"/>
  <c r="Y119"/>
  <c r="Z119"/>
  <c r="U120"/>
  <c r="V120"/>
  <c r="W120"/>
  <c r="X120"/>
  <c r="Y120"/>
  <c r="Z120"/>
  <c r="U123"/>
  <c r="V123"/>
  <c r="W123"/>
  <c r="X123"/>
  <c r="Y123"/>
  <c r="Z123"/>
  <c r="U124"/>
  <c r="V124"/>
  <c r="W124"/>
  <c r="X124"/>
  <c r="Y124"/>
  <c r="Z124"/>
  <c r="U127"/>
  <c r="V127"/>
  <c r="W127"/>
  <c r="X127"/>
  <c r="Y127"/>
  <c r="Z127"/>
  <c r="U128"/>
  <c r="V128"/>
  <c r="W128"/>
  <c r="X128"/>
  <c r="Y128"/>
  <c r="Z128"/>
  <c r="U131"/>
  <c r="V131"/>
  <c r="W131"/>
  <c r="X131"/>
  <c r="Y131"/>
  <c r="Z131"/>
  <c r="U132"/>
  <c r="V132"/>
  <c r="W132"/>
  <c r="X132"/>
  <c r="Y132"/>
  <c r="Z132"/>
  <c r="U135"/>
  <c r="V135"/>
  <c r="W135"/>
  <c r="X135"/>
  <c r="Y135"/>
  <c r="Z135"/>
  <c r="U136"/>
  <c r="V136"/>
  <c r="W136"/>
  <c r="X136"/>
  <c r="Y136"/>
  <c r="Z136"/>
  <c r="U139"/>
  <c r="V139"/>
  <c r="W139"/>
  <c r="X139"/>
  <c r="Y139"/>
  <c r="Z139"/>
  <c r="U140"/>
  <c r="V140"/>
  <c r="W140"/>
  <c r="X140"/>
  <c r="Y140"/>
  <c r="Z140"/>
  <c r="U143"/>
  <c r="V143"/>
  <c r="W143"/>
  <c r="X143"/>
  <c r="Y143"/>
  <c r="Z143"/>
  <c r="U144"/>
  <c r="V144"/>
  <c r="W144"/>
  <c r="X144"/>
  <c r="Y144"/>
  <c r="Z144"/>
  <c r="U147"/>
  <c r="V147"/>
  <c r="W147"/>
  <c r="X147"/>
  <c r="Y147"/>
  <c r="Z147"/>
  <c r="U148"/>
  <c r="V148"/>
  <c r="W148"/>
  <c r="X148"/>
  <c r="Y148"/>
  <c r="Z148"/>
  <c r="U151"/>
  <c r="V151"/>
  <c r="W151"/>
  <c r="X151"/>
  <c r="Y151"/>
  <c r="Z151"/>
  <c r="U152"/>
  <c r="V152"/>
  <c r="W152"/>
  <c r="X152"/>
  <c r="Y152"/>
  <c r="Z152"/>
  <c r="U155"/>
  <c r="V155"/>
  <c r="W155"/>
  <c r="X155"/>
  <c r="Y155"/>
  <c r="Z155"/>
  <c r="U156"/>
  <c r="V156"/>
  <c r="W156"/>
  <c r="X156"/>
  <c r="Y156"/>
  <c r="Z156"/>
  <c r="U159"/>
  <c r="V159"/>
  <c r="W159"/>
  <c r="X159"/>
  <c r="Y159"/>
  <c r="Z159"/>
  <c r="U160"/>
  <c r="V160"/>
  <c r="W160"/>
  <c r="X160"/>
  <c r="Y160"/>
  <c r="Z160"/>
  <c r="U163"/>
  <c r="V163"/>
  <c r="W163"/>
  <c r="X163"/>
  <c r="Y163"/>
  <c r="Z163"/>
  <c r="U164"/>
  <c r="V164"/>
  <c r="W164"/>
  <c r="X164"/>
  <c r="Y164"/>
  <c r="Z164"/>
  <c r="U167"/>
  <c r="V167"/>
  <c r="W167"/>
  <c r="X167"/>
  <c r="Y167"/>
  <c r="Z167"/>
  <c r="U168"/>
  <c r="V168"/>
  <c r="W168"/>
  <c r="X168"/>
  <c r="Y168"/>
  <c r="Z168"/>
  <c r="U171"/>
  <c r="V171"/>
  <c r="W171"/>
  <c r="X171"/>
  <c r="Y171"/>
  <c r="Z171"/>
  <c r="U172"/>
  <c r="V172"/>
  <c r="W172"/>
  <c r="X172"/>
  <c r="Y172"/>
  <c r="Z172"/>
  <c r="U175"/>
  <c r="V175"/>
  <c r="W175"/>
  <c r="X175"/>
  <c r="Y175"/>
  <c r="Z175"/>
  <c r="U176"/>
  <c r="V176"/>
  <c r="W176"/>
  <c r="X176"/>
  <c r="Y176"/>
  <c r="Z176"/>
  <c r="U179"/>
  <c r="V179"/>
  <c r="W179"/>
  <c r="X179"/>
  <c r="Y179"/>
  <c r="Z179"/>
  <c r="U180"/>
  <c r="V180"/>
  <c r="W180"/>
  <c r="X180"/>
  <c r="Y180"/>
  <c r="Z180"/>
  <c r="U183"/>
  <c r="V183"/>
  <c r="W183"/>
  <c r="X183"/>
  <c r="Y183"/>
  <c r="Z183"/>
  <c r="U184"/>
  <c r="V184"/>
  <c r="W184"/>
  <c r="X184"/>
  <c r="Y184"/>
  <c r="Z184"/>
  <c r="U187"/>
  <c r="V187"/>
  <c r="W187"/>
  <c r="X187"/>
  <c r="Y187"/>
  <c r="Z187"/>
  <c r="U188"/>
  <c r="V188"/>
  <c r="W188"/>
  <c r="X188"/>
  <c r="Y188"/>
  <c r="Z188"/>
  <c r="U191"/>
  <c r="V191"/>
  <c r="W191"/>
  <c r="X191"/>
  <c r="Y191"/>
  <c r="Z191"/>
  <c r="U192"/>
  <c r="V192"/>
  <c r="W192"/>
  <c r="X192"/>
  <c r="Y192"/>
  <c r="Z192"/>
  <c r="U195"/>
  <c r="V195"/>
  <c r="W195"/>
  <c r="X195"/>
  <c r="Y195"/>
  <c r="Z195"/>
  <c r="U196"/>
  <c r="V196"/>
  <c r="W196"/>
  <c r="X196"/>
  <c r="Y196"/>
  <c r="Z196"/>
  <c r="U199"/>
  <c r="V199"/>
  <c r="W199"/>
  <c r="X199"/>
  <c r="Y199"/>
  <c r="Z199"/>
  <c r="U200"/>
  <c r="V200"/>
  <c r="W200"/>
  <c r="X200"/>
  <c r="Y200"/>
  <c r="Z200"/>
  <c r="U203"/>
  <c r="V203"/>
  <c r="W203"/>
  <c r="X203"/>
  <c r="Y203"/>
  <c r="Z203"/>
  <c r="U204"/>
  <c r="V204"/>
  <c r="W204"/>
  <c r="X204"/>
  <c r="Y204"/>
  <c r="Z204"/>
  <c r="U207"/>
  <c r="V207"/>
  <c r="W207"/>
  <c r="X207"/>
  <c r="Y207"/>
  <c r="Z207"/>
  <c r="U208"/>
  <c r="V208"/>
  <c r="W208"/>
  <c r="X208"/>
  <c r="Y208"/>
  <c r="Z208"/>
  <c r="U211"/>
  <c r="V211"/>
  <c r="W211"/>
  <c r="X211"/>
  <c r="Y211"/>
  <c r="Z211"/>
  <c r="U212"/>
  <c r="V212"/>
  <c r="W212"/>
  <c r="X212"/>
  <c r="Y212"/>
  <c r="Z212"/>
  <c r="U215"/>
  <c r="V215"/>
  <c r="W215"/>
  <c r="X215"/>
  <c r="Y215"/>
  <c r="Z215"/>
  <c r="U216"/>
  <c r="V216"/>
  <c r="W216"/>
  <c r="X216"/>
  <c r="Y216"/>
  <c r="Z216"/>
  <c r="T40"/>
  <c r="T42"/>
  <c r="Z39"/>
  <c r="Y39"/>
  <c r="X39"/>
  <c r="W39"/>
  <c r="V39"/>
  <c r="U39"/>
  <c r="T43"/>
  <c r="T46"/>
  <c r="T47"/>
  <c r="T50"/>
  <c r="T51"/>
  <c r="T54"/>
  <c r="T55"/>
  <c r="T59"/>
  <c r="T60"/>
  <c r="T63"/>
  <c r="T64"/>
  <c r="T67"/>
  <c r="T68"/>
  <c r="T71"/>
  <c r="T72"/>
  <c r="T75"/>
  <c r="T76"/>
  <c r="T79"/>
  <c r="T80"/>
  <c r="T83"/>
  <c r="T84"/>
  <c r="T87"/>
  <c r="T88"/>
  <c r="T91"/>
  <c r="T92"/>
  <c r="T95"/>
  <c r="T96"/>
  <c r="T99"/>
  <c r="T100"/>
  <c r="T103"/>
  <c r="T104"/>
  <c r="T107"/>
  <c r="T108"/>
  <c r="T111"/>
  <c r="T112"/>
  <c r="T115"/>
  <c r="T116"/>
  <c r="T119"/>
  <c r="T120"/>
  <c r="T123"/>
  <c r="T124"/>
  <c r="T127"/>
  <c r="T128"/>
  <c r="T131"/>
  <c r="T132"/>
  <c r="T135"/>
  <c r="T136"/>
  <c r="T139"/>
  <c r="T140"/>
  <c r="T143"/>
  <c r="T144"/>
  <c r="T147"/>
  <c r="T148"/>
  <c r="T151"/>
  <c r="T152"/>
  <c r="T155"/>
  <c r="T156"/>
  <c r="T159"/>
  <c r="T160"/>
  <c r="T163"/>
  <c r="T164"/>
  <c r="T167"/>
  <c r="T168"/>
  <c r="T171"/>
  <c r="T172"/>
  <c r="T175"/>
  <c r="T176"/>
  <c r="T179"/>
  <c r="T180"/>
  <c r="T183"/>
  <c r="T184"/>
  <c r="T187"/>
  <c r="T188"/>
  <c r="T191"/>
  <c r="T192"/>
  <c r="T195"/>
  <c r="T196"/>
  <c r="T199"/>
  <c r="T200"/>
  <c r="T203"/>
  <c r="T204"/>
  <c r="T207"/>
  <c r="T208"/>
  <c r="T211"/>
  <c r="T212"/>
  <c r="T215"/>
  <c r="T216"/>
  <c r="T39"/>
</calcChain>
</file>

<file path=xl/sharedStrings.xml><?xml version="1.0" encoding="utf-8"?>
<sst xmlns="http://schemas.openxmlformats.org/spreadsheetml/2006/main" count="397" uniqueCount="173">
  <si>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</si>
  <si>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</si>
  <si>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</si>
  <si>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</si>
  <si>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</si>
  <si>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10021724I101B</t>
  </si>
  <si>
    <t>36F20</t>
  </si>
  <si>
    <t>711033008002-16070103.2502211</t>
  </si>
  <si>
    <t>C:\IH10EPCTY\</t>
  </si>
  <si>
    <t>.FWD</t>
  </si>
  <si>
    <t>24072IH10EB</t>
  </si>
  <si>
    <t>S</t>
  </si>
  <si>
    <t>973R1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</si>
  <si>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</si>
  <si>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</si>
  <si>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</si>
  <si>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</si>
  <si>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</si>
  <si>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</si>
  <si>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</si>
  <si>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</si>
  <si>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</si>
  <si>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</si>
  <si>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</si>
  <si>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ALDO</t>
  </si>
  <si>
    <t>CARDONA</t>
  </si>
  <si>
    <t>11020600........................</t>
  </si>
  <si>
    <t>...............</t>
  </si>
  <si>
    <t>*0036</t>
  </si>
  <si>
    <t>DTcty</t>
  </si>
  <si>
    <t>PXnnnS</t>
  </si>
  <si>
    <t>cty</t>
  </si>
  <si>
    <t>PXnnn</t>
  </si>
  <si>
    <t>*0000</t>
  </si>
  <si>
    <t>................................</t>
  </si>
  <si>
    <t>0Peak...32</t>
  </si>
  <si>
    <t>......</t>
  </si>
  <si>
    <t>DR</t>
  </si>
  <si>
    <t>MOON</t>
  </si>
  <si>
    <t>SETUP</t>
  </si>
  <si>
    <t>IH10</t>
  </si>
  <si>
    <t>26R1</t>
  </si>
  <si>
    <t>I6103364</t>
  </si>
  <si>
    <t>27R1</t>
  </si>
  <si>
    <t>'SI1</t>
  </si>
  <si>
    <t>UPSTREAM</t>
  </si>
  <si>
    <t>I6104164</t>
  </si>
  <si>
    <t>REPEAT</t>
  </si>
  <si>
    <t>28R1</t>
  </si>
  <si>
    <t>I6104464</t>
  </si>
  <si>
    <t>DOWNSTREAM</t>
  </si>
  <si>
    <t>I6104564</t>
  </si>
  <si>
    <t>AND</t>
  </si>
  <si>
    <t>MD</t>
  </si>
  <si>
    <t>37R1</t>
  </si>
  <si>
    <t>I6104964</t>
  </si>
  <si>
    <t>'mI1</t>
  </si>
  <si>
    <t>'MI1</t>
  </si>
  <si>
    <t>MIDDLE</t>
  </si>
  <si>
    <t>39R1</t>
  </si>
  <si>
    <t>I6105764</t>
  </si>
  <si>
    <t>40R1</t>
  </si>
  <si>
    <t>I6110064</t>
  </si>
  <si>
    <t>42R1</t>
  </si>
  <si>
    <t>I6110164</t>
  </si>
  <si>
    <t>270R1</t>
  </si>
  <si>
    <t>I6110464</t>
  </si>
  <si>
    <t>'SI2</t>
  </si>
  <si>
    <t>271R1</t>
  </si>
  <si>
    <t>I6110664</t>
  </si>
  <si>
    <t>368R1</t>
  </si>
  <si>
    <t>I6110864</t>
  </si>
  <si>
    <t>'LI1</t>
  </si>
  <si>
    <t>370R1</t>
  </si>
  <si>
    <t>I6110964</t>
  </si>
  <si>
    <t>372R1</t>
  </si>
  <si>
    <t>I6111064</t>
  </si>
  <si>
    <t>374R1</t>
  </si>
  <si>
    <t>I6111164</t>
  </si>
  <si>
    <t>461R1</t>
  </si>
  <si>
    <t>I6111364</t>
  </si>
  <si>
    <t>'MI2</t>
  </si>
  <si>
    <t>462R1</t>
  </si>
  <si>
    <t>I6111464</t>
  </si>
  <si>
    <t>464R1</t>
  </si>
  <si>
    <t>I6111564</t>
  </si>
  <si>
    <t>465R1</t>
  </si>
  <si>
    <t>I6111664</t>
  </si>
  <si>
    <t>480R1</t>
  </si>
  <si>
    <t>I6111864</t>
  </si>
  <si>
    <t>'LI2</t>
  </si>
  <si>
    <t>483R1</t>
  </si>
  <si>
    <t>I6111964</t>
  </si>
  <si>
    <t>485R1</t>
  </si>
  <si>
    <t>I6112064</t>
  </si>
  <si>
    <t>488R1</t>
  </si>
  <si>
    <t>I6112164</t>
  </si>
  <si>
    <t>496R1</t>
  </si>
  <si>
    <t>I6112364</t>
  </si>
  <si>
    <t>'CONSTRUCTION</t>
  </si>
  <si>
    <t>JOINT</t>
  </si>
  <si>
    <t>498R1</t>
  </si>
  <si>
    <t>I6112564</t>
  </si>
  <si>
    <t>653R1</t>
  </si>
  <si>
    <t>I6112864</t>
  </si>
  <si>
    <t>'MII1</t>
  </si>
  <si>
    <t>655R1</t>
  </si>
  <si>
    <t>I6113064</t>
  </si>
  <si>
    <t>657R1</t>
  </si>
  <si>
    <t>I6113164</t>
  </si>
  <si>
    <t>659R1</t>
  </si>
  <si>
    <t>I6113264</t>
  </si>
  <si>
    <t>709R1</t>
  </si>
  <si>
    <t>I6113464</t>
  </si>
  <si>
    <t>'LII2</t>
  </si>
  <si>
    <t>710R1</t>
  </si>
  <si>
    <t>I6113664</t>
  </si>
  <si>
    <t>712R1</t>
  </si>
  <si>
    <t>I6113764</t>
  </si>
  <si>
    <t>715R1</t>
  </si>
  <si>
    <t>I6113864</t>
  </si>
  <si>
    <t>846R1</t>
  </si>
  <si>
    <t>I6113964</t>
  </si>
  <si>
    <t>'MII2</t>
  </si>
  <si>
    <t>848R1</t>
  </si>
  <si>
    <t>I6114064</t>
  </si>
  <si>
    <t>850R1</t>
  </si>
  <si>
    <t>I6114164</t>
  </si>
  <si>
    <t>852R1</t>
  </si>
  <si>
    <t>I6114264</t>
  </si>
  <si>
    <t>884R1</t>
  </si>
  <si>
    <t>I6114464</t>
  </si>
  <si>
    <t>886R1</t>
  </si>
  <si>
    <t>I6114564</t>
  </si>
  <si>
    <t>888R1</t>
  </si>
  <si>
    <t>I6114664</t>
  </si>
  <si>
    <t>892R1</t>
  </si>
  <si>
    <t>I6114764</t>
  </si>
  <si>
    <t>899R1</t>
  </si>
  <si>
    <t>I6114864</t>
  </si>
  <si>
    <t>'SII1</t>
  </si>
  <si>
    <t>900R1</t>
  </si>
  <si>
    <t>I6114964</t>
  </si>
  <si>
    <t>971R1</t>
  </si>
  <si>
    <t>I6115164</t>
  </si>
  <si>
    <t>'SII2</t>
  </si>
  <si>
    <t>972R1</t>
  </si>
  <si>
    <t>I6115264</t>
  </si>
  <si>
    <t>I6115564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</si>
  <si>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</si>
  <si>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</si>
  <si>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</si>
  <si>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</si>
  <si>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</si>
  <si>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</si>
  <si>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</si>
  <si>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</si>
  <si>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</si>
  <si>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</si>
  <si>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</si>
  <si>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</si>
  <si>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</si>
  <si>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M-I-1</t>
  </si>
  <si>
    <t>S-I-2</t>
  </si>
  <si>
    <t>L-I-1</t>
  </si>
  <si>
    <t>M-I-2</t>
  </si>
  <si>
    <t>L-I-2</t>
  </si>
  <si>
    <t>TCJ</t>
  </si>
  <si>
    <t>M-II-1</t>
  </si>
  <si>
    <t>L-II-2</t>
  </si>
  <si>
    <t>M-II-2</t>
  </si>
  <si>
    <t>S-II-1</t>
  </si>
  <si>
    <t>S-II-2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</si>
</sst>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64" fontId="16" fillId="33" borderId="22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19"/>
  <sheetViews>
    <sheetView tabSelected="1" workbookViewId="0"/>
  </sheetViews>
  <sheetFormatPr defaultRowHeight="15"/>
  <cols>
    <col min="18" max="18" width="4.28515625" customWidth="1"/>
    <col min="20" max="26" width="4.5703125" style="4" bestFit="1" customWidth="1"/>
    <col min="27" max="27" width="6.5703125" style="4" bestFit="1" customWidth="1"/>
    <col min="28" max="28" width="8.85546875" style="5" bestFit="1" customWidth="1"/>
  </cols>
  <sheetData>
    <row r="1" spans="1:14">
      <c r="A1" t="s">
        <v>4</v>
      </c>
      <c r="B1">
        <v>222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18</v>
      </c>
      <c r="D6">
        <v>18</v>
      </c>
      <c r="E6">
        <v>27</v>
      </c>
      <c r="F6">
        <v>223</v>
      </c>
      <c r="G6">
        <v>64</v>
      </c>
      <c r="H6">
        <v>64</v>
      </c>
      <c r="I6">
        <v>81</v>
      </c>
      <c r="J6" t="s">
        <v>13</v>
      </c>
      <c r="K6" t="s">
        <v>14</v>
      </c>
    </row>
    <row r="7" spans="1:14">
      <c r="A7" t="s">
        <v>11</v>
      </c>
      <c r="B7" t="s">
        <v>12</v>
      </c>
      <c r="C7">
        <v>18</v>
      </c>
      <c r="D7">
        <v>18</v>
      </c>
      <c r="E7">
        <v>27</v>
      </c>
      <c r="F7">
        <v>223</v>
      </c>
      <c r="G7">
        <v>64</v>
      </c>
      <c r="H7">
        <v>64</v>
      </c>
      <c r="I7">
        <v>81</v>
      </c>
      <c r="J7" t="s">
        <v>13</v>
      </c>
      <c r="K7" t="s">
        <v>14</v>
      </c>
    </row>
    <row r="8" spans="1:14">
      <c r="A8">
        <v>1450382527173680</v>
      </c>
      <c r="B8">
        <v>0.184</v>
      </c>
    </row>
    <row r="9" spans="1:14">
      <c r="A9">
        <v>15</v>
      </c>
      <c r="B9">
        <v>15</v>
      </c>
      <c r="C9">
        <v>3.5</v>
      </c>
      <c r="D9">
        <v>10</v>
      </c>
      <c r="E9">
        <v>2</v>
      </c>
      <c r="F9">
        <v>15</v>
      </c>
      <c r="G9">
        <v>5</v>
      </c>
      <c r="H9">
        <v>8</v>
      </c>
    </row>
    <row r="10" spans="1:14">
      <c r="A10" t="s">
        <v>15</v>
      </c>
      <c r="B10">
        <v>216</v>
      </c>
      <c r="C10">
        <v>1.0249999999999999</v>
      </c>
      <c r="D10">
        <v>89.1</v>
      </c>
    </row>
    <row r="11" spans="1:14">
      <c r="A11" t="s">
        <v>16</v>
      </c>
      <c r="B11">
        <v>2441</v>
      </c>
      <c r="C11">
        <v>1</v>
      </c>
      <c r="D11">
        <v>0.97799999999999998</v>
      </c>
    </row>
    <row r="12" spans="1:14">
      <c r="A12" t="s">
        <v>17</v>
      </c>
      <c r="B12">
        <v>2442</v>
      </c>
      <c r="C12">
        <v>1.0029999999999999</v>
      </c>
      <c r="D12">
        <v>0.996</v>
      </c>
    </row>
    <row r="13" spans="1:14">
      <c r="A13" t="s">
        <v>18</v>
      </c>
      <c r="B13">
        <v>2443</v>
      </c>
      <c r="C13">
        <v>1.0009999999999999</v>
      </c>
      <c r="D13">
        <v>1.006</v>
      </c>
    </row>
    <row r="14" spans="1:14">
      <c r="A14" t="s">
        <v>19</v>
      </c>
      <c r="B14">
        <v>2444</v>
      </c>
      <c r="C14">
        <v>1.008</v>
      </c>
      <c r="D14">
        <v>0.98599999999999999</v>
      </c>
    </row>
    <row r="15" spans="1:14">
      <c r="A15" t="s">
        <v>20</v>
      </c>
      <c r="B15">
        <v>2445</v>
      </c>
      <c r="C15">
        <v>1.002</v>
      </c>
      <c r="D15">
        <v>0.97899999999999998</v>
      </c>
    </row>
    <row r="16" spans="1:14">
      <c r="A16" t="s">
        <v>21</v>
      </c>
      <c r="B16">
        <v>2446</v>
      </c>
      <c r="C16">
        <v>1</v>
      </c>
      <c r="D16">
        <v>0.997</v>
      </c>
    </row>
    <row r="17" spans="1:5">
      <c r="A17" t="s">
        <v>22</v>
      </c>
      <c r="B17">
        <v>2447</v>
      </c>
      <c r="C17">
        <v>1.0049999999999999</v>
      </c>
      <c r="D17">
        <v>0.98899999999999999</v>
      </c>
    </row>
    <row r="18" spans="1:5">
      <c r="A18" t="s">
        <v>23</v>
      </c>
      <c r="B18">
        <v>2448</v>
      </c>
      <c r="C18">
        <v>1.0009999999999999</v>
      </c>
      <c r="D18">
        <v>1.0029999999999999</v>
      </c>
    </row>
    <row r="19" spans="1:5">
      <c r="A19" t="s">
        <v>23</v>
      </c>
      <c r="B19">
        <v>2449</v>
      </c>
      <c r="C19">
        <v>0.99</v>
      </c>
      <c r="D19">
        <v>1</v>
      </c>
    </row>
    <row r="20" spans="1:5">
      <c r="A20" t="s">
        <v>23</v>
      </c>
      <c r="B20">
        <v>2450</v>
      </c>
      <c r="C20">
        <v>0.995</v>
      </c>
      <c r="D20">
        <v>0.97799999999999998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0.3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</row>
    <row r="27" spans="1:5">
      <c r="A27" t="s">
        <v>33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37</v>
      </c>
      <c r="B36" t="s">
        <v>38</v>
      </c>
      <c r="C36" t="s">
        <v>39</v>
      </c>
      <c r="D36" t="s">
        <v>40</v>
      </c>
    </row>
    <row r="37" spans="1:28" ht="15.75" thickBot="1">
      <c r="A37" t="s">
        <v>28</v>
      </c>
      <c r="B37">
        <v>0.3</v>
      </c>
      <c r="T37" s="1" t="s">
        <v>151</v>
      </c>
      <c r="U37" s="2"/>
      <c r="V37" s="2"/>
      <c r="W37" s="2"/>
      <c r="X37" s="2"/>
      <c r="Y37" s="2"/>
      <c r="Z37" s="3"/>
    </row>
    <row r="38" spans="1:28" ht="15.75" thickBot="1">
      <c r="A38" t="s">
        <v>11</v>
      </c>
      <c r="B38" t="s">
        <v>41</v>
      </c>
      <c r="C38">
        <v>18</v>
      </c>
      <c r="D38">
        <v>18</v>
      </c>
      <c r="E38">
        <v>19</v>
      </c>
      <c r="F38" t="s">
        <v>42</v>
      </c>
      <c r="G38">
        <v>64</v>
      </c>
      <c r="H38">
        <v>66</v>
      </c>
      <c r="I38" t="s">
        <v>13</v>
      </c>
      <c r="J38" t="s">
        <v>14</v>
      </c>
      <c r="T38" s="6" t="s">
        <v>152</v>
      </c>
      <c r="U38" s="6" t="s">
        <v>153</v>
      </c>
      <c r="V38" s="6" t="s">
        <v>154</v>
      </c>
      <c r="W38" s="6" t="s">
        <v>155</v>
      </c>
      <c r="X38" s="6" t="s">
        <v>156</v>
      </c>
      <c r="Y38" s="6" t="s">
        <v>157</v>
      </c>
      <c r="Z38" s="6" t="s">
        <v>158</v>
      </c>
      <c r="AA38" s="6" t="s">
        <v>159</v>
      </c>
      <c r="AB38" s="7" t="s">
        <v>160</v>
      </c>
    </row>
    <row r="39" spans="1:28">
      <c r="B39">
        <v>656</v>
      </c>
      <c r="C39">
        <v>34</v>
      </c>
      <c r="D39">
        <v>32</v>
      </c>
      <c r="E39">
        <v>28</v>
      </c>
      <c r="F39">
        <v>30</v>
      </c>
      <c r="G39">
        <v>23</v>
      </c>
      <c r="H39">
        <v>20</v>
      </c>
      <c r="I39">
        <v>18</v>
      </c>
      <c r="J39">
        <v>10420</v>
      </c>
      <c r="K39">
        <v>1.34</v>
      </c>
      <c r="L39">
        <v>1.26</v>
      </c>
      <c r="M39">
        <v>1.1000000000000001</v>
      </c>
      <c r="N39">
        <v>1.2</v>
      </c>
      <c r="O39">
        <v>0.92</v>
      </c>
      <c r="P39">
        <v>0.79</v>
      </c>
      <c r="Q39">
        <v>0.71</v>
      </c>
      <c r="S39" s="23" t="s">
        <v>161</v>
      </c>
      <c r="T39" s="8">
        <f>(K39*9000)/J39</f>
        <v>1.1573896353166986</v>
      </c>
      <c r="U39" s="9">
        <f>(L39*9000)/J39</f>
        <v>1.0882917466410749</v>
      </c>
      <c r="V39" s="9">
        <f>(M39*9000)/J39</f>
        <v>0.9500959692898272</v>
      </c>
      <c r="W39" s="9">
        <f>(N39*9000)/J39</f>
        <v>1.0364683301343569</v>
      </c>
      <c r="X39" s="9">
        <f>(O39*9000)/J39</f>
        <v>0.79462571976967367</v>
      </c>
      <c r="Y39" s="9">
        <f>(P39*9000)/J39</f>
        <v>0.68234165067178498</v>
      </c>
      <c r="Z39" s="9">
        <f>(Q39*9000)/J39</f>
        <v>0.61324376199616126</v>
      </c>
      <c r="AA39" s="9"/>
      <c r="AB39" s="10"/>
    </row>
    <row r="40" spans="1:28">
      <c r="B40">
        <v>833</v>
      </c>
      <c r="C40">
        <v>46</v>
      </c>
      <c r="D40">
        <v>41</v>
      </c>
      <c r="E40">
        <v>37</v>
      </c>
      <c r="F40">
        <v>41</v>
      </c>
      <c r="G40">
        <v>29</v>
      </c>
      <c r="H40">
        <v>26</v>
      </c>
      <c r="I40">
        <v>23</v>
      </c>
      <c r="J40">
        <v>13233</v>
      </c>
      <c r="K40">
        <v>1.8</v>
      </c>
      <c r="L40">
        <v>1.61</v>
      </c>
      <c r="M40">
        <v>1.44</v>
      </c>
      <c r="N40">
        <v>1.6</v>
      </c>
      <c r="O40">
        <v>1.1599999999999999</v>
      </c>
      <c r="P40">
        <v>1.03</v>
      </c>
      <c r="Q40">
        <v>0.9</v>
      </c>
      <c r="S40" s="24"/>
      <c r="T40" s="11">
        <f t="shared" ref="T40:T102" si="0">(K40*9000)/J40</f>
        <v>1.2242121967807753</v>
      </c>
      <c r="U40" s="12">
        <f t="shared" ref="U40:U103" si="1">(L40*9000)/J40</f>
        <v>1.0949897982316934</v>
      </c>
      <c r="V40" s="12">
        <f t="shared" ref="V40:V103" si="2">(M40*9000)/J40</f>
        <v>0.97936975742462029</v>
      </c>
      <c r="W40" s="12">
        <f t="shared" ref="W40:W103" si="3">(N40*9000)/J40</f>
        <v>1.0881886193606891</v>
      </c>
      <c r="X40" s="12">
        <f t="shared" ref="X40:X103" si="4">(O40*9000)/J40</f>
        <v>0.78893674903649968</v>
      </c>
      <c r="Y40" s="12">
        <f t="shared" ref="Y40:Y103" si="5">(P40*9000)/J40</f>
        <v>0.70052142371344361</v>
      </c>
      <c r="Z40" s="12">
        <f t="shared" ref="Z40:Z103" si="6">(Q40*9000)/J40</f>
        <v>0.61210609839038765</v>
      </c>
      <c r="AA40" s="12"/>
      <c r="AB40" s="13"/>
    </row>
    <row r="41" spans="1:28">
      <c r="A41" t="s">
        <v>11</v>
      </c>
      <c r="B41" t="s">
        <v>43</v>
      </c>
      <c r="C41">
        <v>18</v>
      </c>
      <c r="D41">
        <v>18</v>
      </c>
      <c r="E41">
        <v>20</v>
      </c>
      <c r="F41" t="s">
        <v>46</v>
      </c>
      <c r="G41">
        <v>64</v>
      </c>
      <c r="H41">
        <v>68</v>
      </c>
      <c r="I41" t="s">
        <v>13</v>
      </c>
      <c r="J41" t="s">
        <v>14</v>
      </c>
      <c r="S41" s="24"/>
      <c r="T41" s="11"/>
      <c r="U41" s="12"/>
      <c r="V41" s="12"/>
      <c r="W41" s="12"/>
      <c r="X41" s="12"/>
      <c r="Y41" s="12"/>
      <c r="Z41" s="12"/>
      <c r="AA41" s="12"/>
      <c r="AB41" s="13"/>
    </row>
    <row r="42" spans="1:28">
      <c r="B42">
        <v>659</v>
      </c>
      <c r="C42">
        <v>34</v>
      </c>
      <c r="D42">
        <v>31</v>
      </c>
      <c r="E42">
        <v>27</v>
      </c>
      <c r="F42">
        <v>31</v>
      </c>
      <c r="G42">
        <v>22</v>
      </c>
      <c r="H42">
        <v>20</v>
      </c>
      <c r="I42">
        <v>17</v>
      </c>
      <c r="J42">
        <v>10464</v>
      </c>
      <c r="K42">
        <v>1.33</v>
      </c>
      <c r="L42">
        <v>1.21</v>
      </c>
      <c r="M42">
        <v>1.08</v>
      </c>
      <c r="N42">
        <v>1.22</v>
      </c>
      <c r="O42">
        <v>0.87</v>
      </c>
      <c r="P42">
        <v>0.78</v>
      </c>
      <c r="Q42">
        <v>0.67</v>
      </c>
      <c r="S42" s="24"/>
      <c r="T42" s="11">
        <f>(K42*9000)/J42</f>
        <v>1.1439220183486238</v>
      </c>
      <c r="U42" s="12">
        <f t="shared" si="1"/>
        <v>1.0407110091743119</v>
      </c>
      <c r="V42" s="12">
        <f t="shared" si="2"/>
        <v>0.92889908256880738</v>
      </c>
      <c r="W42" s="12">
        <f t="shared" si="3"/>
        <v>1.0493119266055047</v>
      </c>
      <c r="X42" s="12">
        <f t="shared" si="4"/>
        <v>0.74827981651376152</v>
      </c>
      <c r="Y42" s="12">
        <f t="shared" si="5"/>
        <v>0.67087155963302747</v>
      </c>
      <c r="Z42" s="12">
        <f t="shared" si="6"/>
        <v>0.57626146788990829</v>
      </c>
      <c r="AA42" s="12"/>
      <c r="AB42" s="13"/>
    </row>
    <row r="43" spans="1:28">
      <c r="B43">
        <v>837</v>
      </c>
      <c r="C43">
        <v>43</v>
      </c>
      <c r="D43">
        <v>40</v>
      </c>
      <c r="E43">
        <v>36</v>
      </c>
      <c r="F43">
        <v>40</v>
      </c>
      <c r="G43">
        <v>28</v>
      </c>
      <c r="H43">
        <v>25</v>
      </c>
      <c r="I43">
        <v>22</v>
      </c>
      <c r="J43">
        <v>13304</v>
      </c>
      <c r="K43">
        <v>1.69</v>
      </c>
      <c r="L43">
        <v>1.56</v>
      </c>
      <c r="M43">
        <v>1.43</v>
      </c>
      <c r="N43">
        <v>1.57</v>
      </c>
      <c r="O43">
        <v>1.1200000000000001</v>
      </c>
      <c r="P43">
        <v>1</v>
      </c>
      <c r="Q43">
        <v>0.87</v>
      </c>
      <c r="S43" s="24"/>
      <c r="T43" s="11">
        <f>(K43*9000)/J43</f>
        <v>1.1432651834034877</v>
      </c>
      <c r="U43" s="12">
        <f t="shared" si="1"/>
        <v>1.0553217077570656</v>
      </c>
      <c r="V43" s="12">
        <f t="shared" si="2"/>
        <v>0.96737823211064344</v>
      </c>
      <c r="W43" s="12">
        <f t="shared" si="3"/>
        <v>1.0620865904990979</v>
      </c>
      <c r="X43" s="12">
        <f t="shared" si="4"/>
        <v>0.75766686710763698</v>
      </c>
      <c r="Y43" s="12">
        <f t="shared" si="5"/>
        <v>0.6764882742032472</v>
      </c>
      <c r="Z43" s="12">
        <f t="shared" si="6"/>
        <v>0.58854479855682507</v>
      </c>
      <c r="AA43" s="12">
        <f>(U43/W43)*100</f>
        <v>99.363057324840781</v>
      </c>
      <c r="AB43" s="26">
        <f>AVERAGE(AA43:AA47)</f>
        <v>99.369028662420391</v>
      </c>
    </row>
    <row r="44" spans="1:28">
      <c r="A44" t="s">
        <v>44</v>
      </c>
      <c r="B44" t="s">
        <v>45</v>
      </c>
      <c r="C44" t="s">
        <v>47</v>
      </c>
      <c r="S44" s="24"/>
      <c r="T44" s="11"/>
      <c r="U44" s="12"/>
      <c r="V44" s="12"/>
      <c r="W44" s="12"/>
      <c r="X44" s="12"/>
      <c r="Y44" s="12"/>
      <c r="Z44" s="12"/>
      <c r="AA44" s="12"/>
      <c r="AB44" s="13"/>
    </row>
    <row r="45" spans="1:28">
      <c r="A45" t="s">
        <v>11</v>
      </c>
      <c r="B45" t="s">
        <v>48</v>
      </c>
      <c r="C45">
        <v>18</v>
      </c>
      <c r="D45">
        <v>18</v>
      </c>
      <c r="E45">
        <v>21</v>
      </c>
      <c r="F45" t="s">
        <v>49</v>
      </c>
      <c r="G45">
        <v>64</v>
      </c>
      <c r="H45">
        <v>70</v>
      </c>
      <c r="I45" t="s">
        <v>13</v>
      </c>
      <c r="J45" t="s">
        <v>14</v>
      </c>
      <c r="S45" s="24"/>
      <c r="T45" s="11"/>
      <c r="U45" s="12"/>
      <c r="V45" s="12"/>
      <c r="W45" s="12"/>
      <c r="X45" s="12"/>
      <c r="Y45" s="12"/>
      <c r="Z45" s="12"/>
      <c r="AA45" s="12"/>
      <c r="AB45" s="13"/>
    </row>
    <row r="46" spans="1:28">
      <c r="B46">
        <v>657</v>
      </c>
      <c r="C46">
        <v>34</v>
      </c>
      <c r="D46">
        <v>31</v>
      </c>
      <c r="E46">
        <v>28</v>
      </c>
      <c r="F46">
        <v>31</v>
      </c>
      <c r="G46">
        <v>23</v>
      </c>
      <c r="H46">
        <v>21</v>
      </c>
      <c r="I46">
        <v>19</v>
      </c>
      <c r="J46">
        <v>10432</v>
      </c>
      <c r="K46">
        <v>1.35</v>
      </c>
      <c r="L46">
        <v>1.22</v>
      </c>
      <c r="M46">
        <v>1.1000000000000001</v>
      </c>
      <c r="N46">
        <v>1.22</v>
      </c>
      <c r="O46">
        <v>0.9</v>
      </c>
      <c r="P46">
        <v>0.81</v>
      </c>
      <c r="Q46">
        <v>0.73</v>
      </c>
      <c r="S46" s="24"/>
      <c r="T46" s="11">
        <f>(K46*9000)/J46</f>
        <v>1.1646855828220859</v>
      </c>
      <c r="U46" s="12">
        <f t="shared" si="1"/>
        <v>1.0525306748466257</v>
      </c>
      <c r="V46" s="12">
        <f t="shared" si="2"/>
        <v>0.94900306748466257</v>
      </c>
      <c r="W46" s="12">
        <f t="shared" si="3"/>
        <v>1.0525306748466257</v>
      </c>
      <c r="X46" s="12">
        <f t="shared" si="4"/>
        <v>0.77645705521472397</v>
      </c>
      <c r="Y46" s="12">
        <f t="shared" si="5"/>
        <v>0.69881134969325165</v>
      </c>
      <c r="Z46" s="12">
        <f t="shared" si="6"/>
        <v>0.62979294478527603</v>
      </c>
      <c r="AA46" s="12"/>
      <c r="AB46" s="13"/>
    </row>
    <row r="47" spans="1:28">
      <c r="B47">
        <v>834</v>
      </c>
      <c r="C47">
        <v>44</v>
      </c>
      <c r="D47">
        <v>41</v>
      </c>
      <c r="E47">
        <v>36</v>
      </c>
      <c r="F47">
        <v>40</v>
      </c>
      <c r="G47">
        <v>30</v>
      </c>
      <c r="H47">
        <v>26</v>
      </c>
      <c r="I47">
        <v>23</v>
      </c>
      <c r="J47">
        <v>13252</v>
      </c>
      <c r="K47">
        <v>1.72</v>
      </c>
      <c r="L47">
        <v>1.6</v>
      </c>
      <c r="M47">
        <v>1.41</v>
      </c>
      <c r="N47">
        <v>1.59</v>
      </c>
      <c r="O47">
        <v>1.1599999999999999</v>
      </c>
      <c r="P47">
        <v>1.02</v>
      </c>
      <c r="Q47">
        <v>0.92</v>
      </c>
      <c r="S47" s="24"/>
      <c r="T47" s="11">
        <f>(K47*9000)/J47</f>
        <v>1.1681255659523091</v>
      </c>
      <c r="U47" s="12">
        <f t="shared" si="1"/>
        <v>1.0866284334440084</v>
      </c>
      <c r="V47" s="12">
        <f t="shared" si="2"/>
        <v>0.95759130697253247</v>
      </c>
      <c r="W47" s="12">
        <f t="shared" si="3"/>
        <v>1.0798370057349833</v>
      </c>
      <c r="X47" s="12">
        <f t="shared" si="4"/>
        <v>0.78780561424690609</v>
      </c>
      <c r="Y47" s="12">
        <f t="shared" si="5"/>
        <v>0.69272562632055534</v>
      </c>
      <c r="Z47" s="12">
        <f t="shared" si="6"/>
        <v>0.6248113492303049</v>
      </c>
      <c r="AA47" s="12">
        <f>(W47/U47)*100</f>
        <v>99.375</v>
      </c>
      <c r="AB47" s="13"/>
    </row>
    <row r="48" spans="1:28">
      <c r="A48" t="s">
        <v>44</v>
      </c>
      <c r="B48" t="s">
        <v>50</v>
      </c>
      <c r="S48" s="24"/>
      <c r="T48" s="11"/>
      <c r="U48" s="12"/>
      <c r="V48" s="12"/>
      <c r="W48" s="12"/>
      <c r="X48" s="12"/>
      <c r="Y48" s="12"/>
      <c r="Z48" s="12"/>
      <c r="AA48" s="12"/>
      <c r="AB48" s="13"/>
    </row>
    <row r="49" spans="1:28">
      <c r="A49" t="s">
        <v>11</v>
      </c>
      <c r="B49" t="s">
        <v>48</v>
      </c>
      <c r="C49">
        <v>18</v>
      </c>
      <c r="D49">
        <v>18</v>
      </c>
      <c r="E49">
        <v>21</v>
      </c>
      <c r="F49" t="s">
        <v>51</v>
      </c>
      <c r="G49">
        <v>64</v>
      </c>
      <c r="H49">
        <v>69</v>
      </c>
      <c r="I49" t="s">
        <v>13</v>
      </c>
      <c r="J49" t="s">
        <v>14</v>
      </c>
      <c r="S49" s="24"/>
      <c r="T49" s="11"/>
      <c r="U49" s="12"/>
      <c r="V49" s="12"/>
      <c r="W49" s="12"/>
      <c r="X49" s="12"/>
      <c r="Y49" s="12"/>
      <c r="Z49" s="12"/>
      <c r="AA49" s="12"/>
      <c r="AB49" s="13"/>
    </row>
    <row r="50" spans="1:28">
      <c r="B50">
        <v>658</v>
      </c>
      <c r="C50">
        <v>33</v>
      </c>
      <c r="D50">
        <v>30</v>
      </c>
      <c r="E50">
        <v>27</v>
      </c>
      <c r="F50">
        <v>30</v>
      </c>
      <c r="G50">
        <v>22</v>
      </c>
      <c r="H50">
        <v>20</v>
      </c>
      <c r="I50">
        <v>18</v>
      </c>
      <c r="J50">
        <v>10448</v>
      </c>
      <c r="K50">
        <v>1.28</v>
      </c>
      <c r="L50">
        <v>1.17</v>
      </c>
      <c r="M50">
        <v>1.07</v>
      </c>
      <c r="N50">
        <v>1.18</v>
      </c>
      <c r="O50">
        <v>0.87</v>
      </c>
      <c r="P50">
        <v>0.77</v>
      </c>
      <c r="Q50">
        <v>0.7</v>
      </c>
      <c r="S50" s="24"/>
      <c r="T50" s="11">
        <f>(K50*9000)/J50</f>
        <v>1.1026033690658499</v>
      </c>
      <c r="U50" s="12">
        <f t="shared" si="1"/>
        <v>1.0078483920367534</v>
      </c>
      <c r="V50" s="12">
        <f t="shared" si="2"/>
        <v>0.92170750382848388</v>
      </c>
      <c r="W50" s="12">
        <f t="shared" si="3"/>
        <v>1.0164624808575804</v>
      </c>
      <c r="X50" s="12">
        <f t="shared" si="4"/>
        <v>0.74942572741194491</v>
      </c>
      <c r="Y50" s="12">
        <f t="shared" si="5"/>
        <v>0.66328483920367531</v>
      </c>
      <c r="Z50" s="12">
        <f t="shared" si="6"/>
        <v>0.60298621745788672</v>
      </c>
      <c r="AA50" s="12"/>
      <c r="AB50" s="13"/>
    </row>
    <row r="51" spans="1:28" ht="15.75" thickBot="1">
      <c r="B51">
        <v>838</v>
      </c>
      <c r="C51">
        <v>43</v>
      </c>
      <c r="D51">
        <v>41</v>
      </c>
      <c r="E51">
        <v>36</v>
      </c>
      <c r="F51">
        <v>40</v>
      </c>
      <c r="G51">
        <v>30</v>
      </c>
      <c r="H51">
        <v>27</v>
      </c>
      <c r="I51">
        <v>23</v>
      </c>
      <c r="J51">
        <v>13316</v>
      </c>
      <c r="K51">
        <v>1.69</v>
      </c>
      <c r="L51">
        <v>1.62</v>
      </c>
      <c r="M51">
        <v>1.41</v>
      </c>
      <c r="N51">
        <v>1.58</v>
      </c>
      <c r="O51">
        <v>1.1599999999999999</v>
      </c>
      <c r="P51">
        <v>1.06</v>
      </c>
      <c r="Q51">
        <v>0.92</v>
      </c>
      <c r="S51" s="25"/>
      <c r="T51" s="14">
        <f>(K51*9000)/J51</f>
        <v>1.14223490537699</v>
      </c>
      <c r="U51" s="15">
        <f t="shared" si="1"/>
        <v>1.0949234004205468</v>
      </c>
      <c r="V51" s="15">
        <f t="shared" si="2"/>
        <v>0.95298888555121664</v>
      </c>
      <c r="W51" s="15">
        <f t="shared" si="3"/>
        <v>1.0678882547311506</v>
      </c>
      <c r="X51" s="15">
        <f t="shared" si="4"/>
        <v>0.78401922499249022</v>
      </c>
      <c r="Y51" s="15">
        <f t="shared" si="5"/>
        <v>0.71643136076899971</v>
      </c>
      <c r="Z51" s="15">
        <f t="shared" si="6"/>
        <v>0.62180835085611297</v>
      </c>
      <c r="AA51" s="15"/>
      <c r="AB51" s="16"/>
    </row>
    <row r="52" spans="1:28">
      <c r="A52" t="s">
        <v>44</v>
      </c>
      <c r="B52" t="s">
        <v>50</v>
      </c>
      <c r="C52" t="s">
        <v>52</v>
      </c>
      <c r="D52" t="s">
        <v>53</v>
      </c>
      <c r="T52" s="20"/>
      <c r="U52" s="21"/>
      <c r="V52" s="21"/>
      <c r="W52" s="21"/>
      <c r="X52" s="21"/>
      <c r="Y52" s="21"/>
      <c r="Z52" s="21"/>
      <c r="AA52" s="21"/>
      <c r="AB52" s="22"/>
    </row>
    <row r="53" spans="1:28" ht="15.75" thickBot="1">
      <c r="A53" t="s">
        <v>11</v>
      </c>
      <c r="B53" t="s">
        <v>54</v>
      </c>
      <c r="C53">
        <v>18</v>
      </c>
      <c r="D53">
        <v>18</v>
      </c>
      <c r="E53">
        <v>21</v>
      </c>
      <c r="F53" t="s">
        <v>55</v>
      </c>
      <c r="G53">
        <v>64</v>
      </c>
      <c r="H53">
        <v>70</v>
      </c>
      <c r="I53" t="s">
        <v>13</v>
      </c>
      <c r="J53" t="s">
        <v>14</v>
      </c>
      <c r="T53" s="17"/>
      <c r="U53" s="18"/>
      <c r="V53" s="18"/>
      <c r="W53" s="18"/>
      <c r="X53" s="18"/>
      <c r="Y53" s="18"/>
      <c r="Z53" s="18"/>
      <c r="AA53" s="18"/>
      <c r="AB53" s="19"/>
    </row>
    <row r="54" spans="1:28">
      <c r="B54">
        <v>658</v>
      </c>
      <c r="C54">
        <v>34</v>
      </c>
      <c r="D54">
        <v>31</v>
      </c>
      <c r="E54">
        <v>28</v>
      </c>
      <c r="F54">
        <v>31</v>
      </c>
      <c r="G54">
        <v>22</v>
      </c>
      <c r="H54">
        <v>20</v>
      </c>
      <c r="I54">
        <v>17</v>
      </c>
      <c r="J54">
        <v>10448</v>
      </c>
      <c r="K54">
        <v>1.33</v>
      </c>
      <c r="L54">
        <v>1.2</v>
      </c>
      <c r="M54">
        <v>1.1000000000000001</v>
      </c>
      <c r="N54">
        <v>1.22</v>
      </c>
      <c r="O54">
        <v>0.88</v>
      </c>
      <c r="P54">
        <v>0.8</v>
      </c>
      <c r="Q54">
        <v>0.68</v>
      </c>
      <c r="S54" s="23" t="s">
        <v>162</v>
      </c>
      <c r="T54" s="8">
        <f>(K54*9000)/J54</f>
        <v>1.1456738131699846</v>
      </c>
      <c r="U54" s="9">
        <f t="shared" si="1"/>
        <v>1.0336906584992342</v>
      </c>
      <c r="V54" s="9">
        <f t="shared" si="2"/>
        <v>0.94754977029096477</v>
      </c>
      <c r="W54" s="9">
        <f t="shared" si="3"/>
        <v>1.0509188361408881</v>
      </c>
      <c r="X54" s="9">
        <f t="shared" si="4"/>
        <v>0.75803981623277183</v>
      </c>
      <c r="Y54" s="9">
        <f t="shared" si="5"/>
        <v>0.6891271056661562</v>
      </c>
      <c r="Z54" s="9">
        <f t="shared" si="6"/>
        <v>0.58575803981623276</v>
      </c>
      <c r="AA54" s="9"/>
      <c r="AB54" s="10"/>
    </row>
    <row r="55" spans="1:28">
      <c r="B55">
        <v>834</v>
      </c>
      <c r="C55">
        <v>43</v>
      </c>
      <c r="D55">
        <v>40</v>
      </c>
      <c r="E55">
        <v>36</v>
      </c>
      <c r="F55">
        <v>40</v>
      </c>
      <c r="G55">
        <v>29</v>
      </c>
      <c r="H55">
        <v>26</v>
      </c>
      <c r="I55">
        <v>22</v>
      </c>
      <c r="J55">
        <v>13252</v>
      </c>
      <c r="K55">
        <v>1.7</v>
      </c>
      <c r="L55">
        <v>1.57</v>
      </c>
      <c r="M55">
        <v>1.42</v>
      </c>
      <c r="N55">
        <v>1.56</v>
      </c>
      <c r="O55">
        <v>1.1499999999999999</v>
      </c>
      <c r="P55">
        <v>1.01</v>
      </c>
      <c r="Q55">
        <v>0.88</v>
      </c>
      <c r="S55" s="24"/>
      <c r="T55" s="11">
        <f>(K55*9000)/J55</f>
        <v>1.1545427105342589</v>
      </c>
      <c r="U55" s="12">
        <f t="shared" si="1"/>
        <v>1.0662541503169334</v>
      </c>
      <c r="V55" s="12">
        <f t="shared" si="2"/>
        <v>0.96438273468155755</v>
      </c>
      <c r="W55" s="12">
        <f t="shared" si="3"/>
        <v>1.0594627226079083</v>
      </c>
      <c r="X55" s="12">
        <f t="shared" si="4"/>
        <v>0.78101418653788113</v>
      </c>
      <c r="Y55" s="12">
        <f t="shared" si="5"/>
        <v>0.68593419861153038</v>
      </c>
      <c r="Z55" s="12">
        <f t="shared" si="6"/>
        <v>0.5976456383942047</v>
      </c>
      <c r="AA55" s="12"/>
      <c r="AB55" s="13"/>
    </row>
    <row r="56" spans="1:28">
      <c r="A56" t="s">
        <v>56</v>
      </c>
      <c r="B56" t="s">
        <v>50</v>
      </c>
      <c r="C56" t="s">
        <v>52</v>
      </c>
      <c r="D56" t="s">
        <v>53</v>
      </c>
      <c r="S56" s="24"/>
      <c r="T56" s="11"/>
      <c r="U56" s="12"/>
      <c r="V56" s="12"/>
      <c r="W56" s="12"/>
      <c r="X56" s="12"/>
      <c r="Y56" s="12"/>
      <c r="Z56" s="12"/>
      <c r="AA56" s="12"/>
      <c r="AB56" s="13"/>
    </row>
    <row r="57" spans="1:28">
      <c r="A57" t="s">
        <v>57</v>
      </c>
      <c r="B57" t="s">
        <v>58</v>
      </c>
      <c r="S57" s="24"/>
      <c r="T57" s="11"/>
      <c r="U57" s="12"/>
      <c r="V57" s="12"/>
      <c r="W57" s="12"/>
      <c r="X57" s="12"/>
      <c r="Y57" s="12"/>
      <c r="Z57" s="12"/>
      <c r="AA57" s="12"/>
      <c r="AB57" s="13"/>
    </row>
    <row r="58" spans="1:28">
      <c r="A58" t="s">
        <v>11</v>
      </c>
      <c r="B58" t="s">
        <v>59</v>
      </c>
      <c r="C58">
        <v>18</v>
      </c>
      <c r="D58">
        <v>18</v>
      </c>
      <c r="E58">
        <v>22</v>
      </c>
      <c r="F58" t="s">
        <v>60</v>
      </c>
      <c r="G58">
        <v>64</v>
      </c>
      <c r="H58">
        <v>72</v>
      </c>
      <c r="I58" t="s">
        <v>13</v>
      </c>
      <c r="J58" t="s">
        <v>14</v>
      </c>
      <c r="S58" s="24"/>
      <c r="T58" s="11"/>
      <c r="U58" s="12"/>
      <c r="V58" s="12"/>
      <c r="W58" s="12"/>
      <c r="X58" s="12"/>
      <c r="Y58" s="12"/>
      <c r="Z58" s="12"/>
      <c r="AA58" s="12"/>
      <c r="AB58" s="13"/>
    </row>
    <row r="59" spans="1:28">
      <c r="B59">
        <v>659</v>
      </c>
      <c r="C59">
        <v>34</v>
      </c>
      <c r="D59">
        <v>31</v>
      </c>
      <c r="E59">
        <v>28</v>
      </c>
      <c r="F59">
        <v>31</v>
      </c>
      <c r="G59">
        <v>23</v>
      </c>
      <c r="H59">
        <v>21</v>
      </c>
      <c r="I59">
        <v>19</v>
      </c>
      <c r="J59">
        <v>10468</v>
      </c>
      <c r="K59">
        <v>1.33</v>
      </c>
      <c r="L59">
        <v>1.23</v>
      </c>
      <c r="M59">
        <v>1.1100000000000001</v>
      </c>
      <c r="N59">
        <v>1.23</v>
      </c>
      <c r="O59">
        <v>0.89</v>
      </c>
      <c r="P59">
        <v>0.83</v>
      </c>
      <c r="Q59">
        <v>0.73</v>
      </c>
      <c r="S59" s="24"/>
      <c r="T59" s="11">
        <f>(K59*9000)/J59</f>
        <v>1.1434849063813526</v>
      </c>
      <c r="U59" s="12">
        <f t="shared" si="1"/>
        <v>1.0575085976308751</v>
      </c>
      <c r="V59" s="12">
        <f t="shared" si="2"/>
        <v>0.95433702713030188</v>
      </c>
      <c r="W59" s="12">
        <f t="shared" si="3"/>
        <v>1.0575085976308751</v>
      </c>
      <c r="X59" s="12">
        <f t="shared" si="4"/>
        <v>0.76518914787925107</v>
      </c>
      <c r="Y59" s="12">
        <f t="shared" si="5"/>
        <v>0.71360336262896451</v>
      </c>
      <c r="Z59" s="12">
        <f t="shared" si="6"/>
        <v>0.62762705387848683</v>
      </c>
      <c r="AA59" s="12"/>
      <c r="AB59" s="13"/>
    </row>
    <row r="60" spans="1:28">
      <c r="B60">
        <v>833</v>
      </c>
      <c r="C60">
        <v>44</v>
      </c>
      <c r="D60">
        <v>40</v>
      </c>
      <c r="E60">
        <v>36</v>
      </c>
      <c r="F60">
        <v>39</v>
      </c>
      <c r="G60">
        <v>28</v>
      </c>
      <c r="H60">
        <v>25</v>
      </c>
      <c r="I60">
        <v>22</v>
      </c>
      <c r="J60">
        <v>13229</v>
      </c>
      <c r="K60">
        <v>1.72</v>
      </c>
      <c r="L60">
        <v>1.56</v>
      </c>
      <c r="M60">
        <v>1.4</v>
      </c>
      <c r="N60">
        <v>1.55</v>
      </c>
      <c r="O60">
        <v>1.1200000000000001</v>
      </c>
      <c r="P60">
        <v>0.98</v>
      </c>
      <c r="Q60">
        <v>0.87</v>
      </c>
      <c r="S60" s="24"/>
      <c r="T60" s="11">
        <f>(K60*9000)/J60</f>
        <v>1.1701564744122761</v>
      </c>
      <c r="U60" s="12">
        <f t="shared" si="1"/>
        <v>1.0613047093506689</v>
      </c>
      <c r="V60" s="12">
        <f t="shared" si="2"/>
        <v>0.95245294428906191</v>
      </c>
      <c r="W60" s="12">
        <f t="shared" si="3"/>
        <v>1.0545014740343186</v>
      </c>
      <c r="X60" s="12">
        <f t="shared" si="4"/>
        <v>0.76196235543124968</v>
      </c>
      <c r="Y60" s="12">
        <f t="shared" si="5"/>
        <v>0.66671706100234329</v>
      </c>
      <c r="Z60" s="12">
        <f t="shared" si="6"/>
        <v>0.59188147252248846</v>
      </c>
      <c r="AA60" s="12">
        <f>(U60/W60)*100</f>
        <v>100.64516129032258</v>
      </c>
      <c r="AB60" s="26">
        <f>AVERAGE(AA60:AA64)</f>
        <v>99.693649827551212</v>
      </c>
    </row>
    <row r="61" spans="1:28">
      <c r="A61" t="s">
        <v>57</v>
      </c>
      <c r="B61" t="s">
        <v>45</v>
      </c>
      <c r="S61" s="24"/>
      <c r="T61" s="11"/>
      <c r="U61" s="12"/>
      <c r="V61" s="12"/>
      <c r="W61" s="12"/>
      <c r="X61" s="12"/>
      <c r="Y61" s="12"/>
      <c r="Z61" s="12"/>
      <c r="AA61" s="12"/>
      <c r="AB61" s="13"/>
    </row>
    <row r="62" spans="1:28">
      <c r="A62" t="s">
        <v>11</v>
      </c>
      <c r="B62" t="s">
        <v>61</v>
      </c>
      <c r="C62">
        <v>18</v>
      </c>
      <c r="D62">
        <v>18</v>
      </c>
      <c r="E62">
        <v>22</v>
      </c>
      <c r="F62" t="s">
        <v>62</v>
      </c>
      <c r="G62">
        <v>64</v>
      </c>
      <c r="H62">
        <v>72</v>
      </c>
      <c r="I62" t="s">
        <v>13</v>
      </c>
      <c r="J62" t="s">
        <v>14</v>
      </c>
      <c r="S62" s="24"/>
      <c r="T62" s="11"/>
      <c r="U62" s="12"/>
      <c r="V62" s="12"/>
      <c r="W62" s="12"/>
      <c r="X62" s="12"/>
      <c r="Y62" s="12"/>
      <c r="Z62" s="12"/>
      <c r="AA62" s="12"/>
      <c r="AB62" s="13"/>
    </row>
    <row r="63" spans="1:28">
      <c r="B63">
        <v>659</v>
      </c>
      <c r="C63">
        <v>36</v>
      </c>
      <c r="D63">
        <v>33</v>
      </c>
      <c r="E63">
        <v>30</v>
      </c>
      <c r="F63">
        <v>33</v>
      </c>
      <c r="G63">
        <v>24</v>
      </c>
      <c r="H63">
        <v>22</v>
      </c>
      <c r="I63">
        <v>18</v>
      </c>
      <c r="J63">
        <v>10468</v>
      </c>
      <c r="K63">
        <v>1.43</v>
      </c>
      <c r="L63">
        <v>1.3</v>
      </c>
      <c r="M63">
        <v>1.18</v>
      </c>
      <c r="N63">
        <v>1.28</v>
      </c>
      <c r="O63">
        <v>0.93</v>
      </c>
      <c r="P63">
        <v>0.88</v>
      </c>
      <c r="Q63">
        <v>0.7</v>
      </c>
      <c r="S63" s="24"/>
      <c r="T63" s="11">
        <f>(K63*9000)/J63</f>
        <v>1.2294612151318303</v>
      </c>
      <c r="U63" s="12">
        <f t="shared" si="1"/>
        <v>1.1176920137562094</v>
      </c>
      <c r="V63" s="12">
        <f t="shared" si="2"/>
        <v>1.0145204432556363</v>
      </c>
      <c r="W63" s="12">
        <f t="shared" si="3"/>
        <v>1.100496752006114</v>
      </c>
      <c r="X63" s="12">
        <f t="shared" si="4"/>
        <v>0.79957967137944208</v>
      </c>
      <c r="Y63" s="12">
        <f t="shared" si="5"/>
        <v>0.75659151700420324</v>
      </c>
      <c r="Z63" s="12">
        <f t="shared" si="6"/>
        <v>0.60183416125334355</v>
      </c>
      <c r="AA63" s="12"/>
      <c r="AB63" s="13"/>
    </row>
    <row r="64" spans="1:28">
      <c r="B64">
        <v>834</v>
      </c>
      <c r="C64">
        <v>44</v>
      </c>
      <c r="D64">
        <v>41</v>
      </c>
      <c r="E64">
        <v>37</v>
      </c>
      <c r="F64">
        <v>40</v>
      </c>
      <c r="G64">
        <v>29</v>
      </c>
      <c r="H64">
        <v>26</v>
      </c>
      <c r="I64">
        <v>23</v>
      </c>
      <c r="J64">
        <v>13248</v>
      </c>
      <c r="K64">
        <v>1.75</v>
      </c>
      <c r="L64">
        <v>1.59</v>
      </c>
      <c r="M64">
        <v>1.44</v>
      </c>
      <c r="N64">
        <v>1.57</v>
      </c>
      <c r="O64">
        <v>1.1399999999999999</v>
      </c>
      <c r="P64">
        <v>1.03</v>
      </c>
      <c r="Q64">
        <v>0.89</v>
      </c>
      <c r="S64" s="24"/>
      <c r="T64" s="11">
        <f>(K64*9000)/J64</f>
        <v>1.1888586956521738</v>
      </c>
      <c r="U64" s="12">
        <f t="shared" si="1"/>
        <v>1.080163043478261</v>
      </c>
      <c r="V64" s="12">
        <f t="shared" si="2"/>
        <v>0.97826086956521741</v>
      </c>
      <c r="W64" s="12">
        <f t="shared" si="3"/>
        <v>1.0665760869565217</v>
      </c>
      <c r="X64" s="12">
        <f t="shared" si="4"/>
        <v>0.77445652173913049</v>
      </c>
      <c r="Y64" s="12">
        <f t="shared" si="5"/>
        <v>0.69972826086956519</v>
      </c>
      <c r="Z64" s="12">
        <f t="shared" si="6"/>
        <v>0.60461956521739135</v>
      </c>
      <c r="AA64" s="12">
        <f>(W64/U64)*100</f>
        <v>98.742138364779862</v>
      </c>
      <c r="AB64" s="13"/>
    </row>
    <row r="65" spans="1:28">
      <c r="A65" t="s">
        <v>57</v>
      </c>
      <c r="B65" t="s">
        <v>50</v>
      </c>
      <c r="S65" s="24"/>
      <c r="T65" s="11"/>
      <c r="U65" s="12"/>
      <c r="V65" s="12"/>
      <c r="W65" s="12"/>
      <c r="X65" s="12"/>
      <c r="Y65" s="12"/>
      <c r="Z65" s="12"/>
      <c r="AA65" s="12"/>
      <c r="AB65" s="13"/>
    </row>
    <row r="66" spans="1:28">
      <c r="A66" t="s">
        <v>11</v>
      </c>
      <c r="B66" t="s">
        <v>63</v>
      </c>
      <c r="C66">
        <v>18</v>
      </c>
      <c r="D66">
        <v>18</v>
      </c>
      <c r="E66">
        <v>22</v>
      </c>
      <c r="F66" t="s">
        <v>64</v>
      </c>
      <c r="G66">
        <v>64</v>
      </c>
      <c r="H66">
        <v>72</v>
      </c>
      <c r="I66" t="s">
        <v>13</v>
      </c>
      <c r="J66" t="s">
        <v>14</v>
      </c>
      <c r="S66" s="24"/>
      <c r="T66" s="11"/>
      <c r="U66" s="12"/>
      <c r="V66" s="12"/>
      <c r="W66" s="12"/>
      <c r="X66" s="12"/>
      <c r="Y66" s="12"/>
      <c r="Z66" s="12"/>
      <c r="AA66" s="12"/>
      <c r="AB66" s="13"/>
    </row>
    <row r="67" spans="1:28">
      <c r="B67">
        <v>658</v>
      </c>
      <c r="C67">
        <v>34</v>
      </c>
      <c r="D67">
        <v>30</v>
      </c>
      <c r="E67">
        <v>27</v>
      </c>
      <c r="F67">
        <v>30</v>
      </c>
      <c r="G67">
        <v>22</v>
      </c>
      <c r="H67">
        <v>19</v>
      </c>
      <c r="I67">
        <v>17</v>
      </c>
      <c r="J67">
        <v>10460</v>
      </c>
      <c r="K67">
        <v>1.35</v>
      </c>
      <c r="L67">
        <v>1.1599999999999999</v>
      </c>
      <c r="M67">
        <v>1.06</v>
      </c>
      <c r="N67">
        <v>1.17</v>
      </c>
      <c r="O67">
        <v>0.85</v>
      </c>
      <c r="P67">
        <v>0.76</v>
      </c>
      <c r="Q67">
        <v>0.68</v>
      </c>
      <c r="S67" s="24"/>
      <c r="T67" s="11">
        <f>(K67*9000)/J67</f>
        <v>1.161567877629063</v>
      </c>
      <c r="U67" s="12">
        <f t="shared" si="1"/>
        <v>0.99808795411089868</v>
      </c>
      <c r="V67" s="12">
        <f t="shared" si="2"/>
        <v>0.91204588910133844</v>
      </c>
      <c r="W67" s="12">
        <f t="shared" si="3"/>
        <v>1.0066921606118546</v>
      </c>
      <c r="X67" s="12">
        <f t="shared" si="4"/>
        <v>0.731357552581262</v>
      </c>
      <c r="Y67" s="12">
        <f t="shared" si="5"/>
        <v>0.65391969407265771</v>
      </c>
      <c r="Z67" s="12">
        <f t="shared" si="6"/>
        <v>0.58508604206500958</v>
      </c>
      <c r="AA67" s="12"/>
      <c r="AB67" s="13"/>
    </row>
    <row r="68" spans="1:28" ht="15.75" thickBot="1">
      <c r="B68">
        <v>830</v>
      </c>
      <c r="C68">
        <v>45</v>
      </c>
      <c r="D68">
        <v>40</v>
      </c>
      <c r="E68">
        <v>36</v>
      </c>
      <c r="F68">
        <v>40</v>
      </c>
      <c r="G68">
        <v>29</v>
      </c>
      <c r="H68">
        <v>25</v>
      </c>
      <c r="I68">
        <v>22</v>
      </c>
      <c r="J68">
        <v>13193</v>
      </c>
      <c r="K68">
        <v>1.79</v>
      </c>
      <c r="L68">
        <v>1.57</v>
      </c>
      <c r="M68">
        <v>1.43</v>
      </c>
      <c r="N68">
        <v>1.57</v>
      </c>
      <c r="O68">
        <v>1.1299999999999999</v>
      </c>
      <c r="P68">
        <v>0.99</v>
      </c>
      <c r="Q68">
        <v>0.87</v>
      </c>
      <c r="S68" s="25"/>
      <c r="T68" s="14">
        <f>(K68*9000)/J68</f>
        <v>1.2211020995982718</v>
      </c>
      <c r="U68" s="15">
        <f t="shared" si="1"/>
        <v>1.0710225119381491</v>
      </c>
      <c r="V68" s="15">
        <f t="shared" si="2"/>
        <v>0.97551731979079814</v>
      </c>
      <c r="W68" s="15">
        <f t="shared" si="3"/>
        <v>1.0710225119381491</v>
      </c>
      <c r="X68" s="15">
        <f t="shared" si="4"/>
        <v>0.77086333661790329</v>
      </c>
      <c r="Y68" s="15">
        <f t="shared" si="5"/>
        <v>0.67535814447055253</v>
      </c>
      <c r="Z68" s="15">
        <f t="shared" si="6"/>
        <v>0.59349655120139466</v>
      </c>
      <c r="AA68" s="15"/>
      <c r="AB68" s="16"/>
    </row>
    <row r="69" spans="1:28">
      <c r="A69" t="s">
        <v>57</v>
      </c>
      <c r="B69" t="s">
        <v>50</v>
      </c>
      <c r="T69" s="20"/>
      <c r="U69" s="21"/>
      <c r="V69" s="21"/>
      <c r="W69" s="21"/>
      <c r="X69" s="21"/>
      <c r="Y69" s="21"/>
      <c r="Z69" s="21"/>
      <c r="AA69" s="21"/>
      <c r="AB69" s="22"/>
    </row>
    <row r="70" spans="1:28" ht="15.75" thickBot="1">
      <c r="A70" t="s">
        <v>11</v>
      </c>
      <c r="B70" t="s">
        <v>65</v>
      </c>
      <c r="C70">
        <v>18</v>
      </c>
      <c r="D70">
        <v>18</v>
      </c>
      <c r="E70">
        <v>23</v>
      </c>
      <c r="F70" t="s">
        <v>66</v>
      </c>
      <c r="G70">
        <v>64</v>
      </c>
      <c r="H70">
        <v>73</v>
      </c>
      <c r="I70" t="s">
        <v>13</v>
      </c>
      <c r="J70" t="s">
        <v>14</v>
      </c>
      <c r="T70" s="17"/>
      <c r="U70" s="18"/>
      <c r="V70" s="18"/>
      <c r="W70" s="18"/>
      <c r="X70" s="18"/>
      <c r="Y70" s="18"/>
      <c r="Z70" s="18"/>
      <c r="AA70" s="18"/>
      <c r="AB70" s="19"/>
    </row>
    <row r="71" spans="1:28">
      <c r="B71">
        <v>660</v>
      </c>
      <c r="C71">
        <v>32</v>
      </c>
      <c r="D71">
        <v>29</v>
      </c>
      <c r="E71">
        <v>27</v>
      </c>
      <c r="F71">
        <v>29</v>
      </c>
      <c r="G71">
        <v>23</v>
      </c>
      <c r="H71">
        <v>20</v>
      </c>
      <c r="I71">
        <v>17</v>
      </c>
      <c r="J71">
        <v>10484</v>
      </c>
      <c r="K71">
        <v>1.25</v>
      </c>
      <c r="L71">
        <v>1.1599999999999999</v>
      </c>
      <c r="M71">
        <v>1.06</v>
      </c>
      <c r="N71">
        <v>1.1599999999999999</v>
      </c>
      <c r="O71">
        <v>0.89</v>
      </c>
      <c r="P71">
        <v>0.8</v>
      </c>
      <c r="Q71">
        <v>0.68</v>
      </c>
      <c r="S71" s="23" t="s">
        <v>163</v>
      </c>
      <c r="T71" s="8">
        <f>(K71*9000)/J71</f>
        <v>1.0730637161388783</v>
      </c>
      <c r="U71" s="9">
        <f t="shared" si="1"/>
        <v>0.99580312857687903</v>
      </c>
      <c r="V71" s="9">
        <f t="shared" si="2"/>
        <v>0.9099580312857688</v>
      </c>
      <c r="W71" s="9">
        <f t="shared" si="3"/>
        <v>0.99580312857687903</v>
      </c>
      <c r="X71" s="9">
        <f t="shared" si="4"/>
        <v>0.76402136589088132</v>
      </c>
      <c r="Y71" s="9">
        <f t="shared" si="5"/>
        <v>0.68676077832888216</v>
      </c>
      <c r="Z71" s="9">
        <f t="shared" si="6"/>
        <v>0.5837466615795498</v>
      </c>
      <c r="AA71" s="9"/>
      <c r="AB71" s="10"/>
    </row>
    <row r="72" spans="1:28">
      <c r="B72">
        <v>830</v>
      </c>
      <c r="C72">
        <v>41</v>
      </c>
      <c r="D72">
        <v>37</v>
      </c>
      <c r="E72">
        <v>34</v>
      </c>
      <c r="F72">
        <v>37</v>
      </c>
      <c r="G72">
        <v>28</v>
      </c>
      <c r="H72">
        <v>24</v>
      </c>
      <c r="I72">
        <v>21</v>
      </c>
      <c r="J72">
        <v>13193</v>
      </c>
      <c r="K72">
        <v>1.59</v>
      </c>
      <c r="L72">
        <v>1.45</v>
      </c>
      <c r="M72">
        <v>1.32</v>
      </c>
      <c r="N72">
        <v>1.44</v>
      </c>
      <c r="O72">
        <v>1.08</v>
      </c>
      <c r="P72">
        <v>0.95</v>
      </c>
      <c r="Q72">
        <v>0.84</v>
      </c>
      <c r="S72" s="24"/>
      <c r="T72" s="11">
        <f>(K72*9000)/J72</f>
        <v>1.084666110816342</v>
      </c>
      <c r="U72" s="12">
        <f t="shared" si="1"/>
        <v>0.98916091866899114</v>
      </c>
      <c r="V72" s="12">
        <f t="shared" si="2"/>
        <v>0.90047752596073671</v>
      </c>
      <c r="W72" s="12">
        <f t="shared" si="3"/>
        <v>0.98233911922989459</v>
      </c>
      <c r="X72" s="12">
        <f t="shared" si="4"/>
        <v>0.73675433942242097</v>
      </c>
      <c r="Y72" s="12">
        <f t="shared" si="5"/>
        <v>0.64807094671416665</v>
      </c>
      <c r="Z72" s="12">
        <f t="shared" si="6"/>
        <v>0.57303115288410522</v>
      </c>
      <c r="AA72" s="12">
        <f>(U72/W72)*100</f>
        <v>100.69444444444444</v>
      </c>
      <c r="AB72" s="26">
        <f>AVERAGE(AA72:AA76)</f>
        <v>100.0138888888889</v>
      </c>
    </row>
    <row r="73" spans="1:28">
      <c r="A73" t="s">
        <v>67</v>
      </c>
      <c r="B73" t="s">
        <v>45</v>
      </c>
      <c r="S73" s="24"/>
      <c r="T73" s="11"/>
      <c r="U73" s="12"/>
      <c r="V73" s="12"/>
      <c r="W73" s="12"/>
      <c r="X73" s="12"/>
      <c r="Y73" s="12"/>
      <c r="Z73" s="12"/>
      <c r="AA73" s="12"/>
      <c r="AB73" s="13"/>
    </row>
    <row r="74" spans="1:28">
      <c r="A74" t="s">
        <v>11</v>
      </c>
      <c r="B74" t="s">
        <v>68</v>
      </c>
      <c r="C74">
        <v>18</v>
      </c>
      <c r="D74">
        <v>18</v>
      </c>
      <c r="E74">
        <v>23</v>
      </c>
      <c r="F74" t="s">
        <v>69</v>
      </c>
      <c r="G74">
        <v>64</v>
      </c>
      <c r="H74">
        <v>72</v>
      </c>
      <c r="I74" t="s">
        <v>13</v>
      </c>
      <c r="J74" t="s">
        <v>14</v>
      </c>
      <c r="S74" s="24"/>
      <c r="T74" s="11"/>
      <c r="U74" s="12"/>
      <c r="V74" s="12"/>
      <c r="W74" s="12"/>
      <c r="X74" s="12"/>
      <c r="Y74" s="12"/>
      <c r="Z74" s="12"/>
      <c r="AA74" s="12"/>
      <c r="AB74" s="13"/>
    </row>
    <row r="75" spans="1:28">
      <c r="B75">
        <v>660</v>
      </c>
      <c r="C75">
        <v>32</v>
      </c>
      <c r="D75">
        <v>30</v>
      </c>
      <c r="E75">
        <v>27</v>
      </c>
      <c r="F75">
        <v>29</v>
      </c>
      <c r="G75">
        <v>22</v>
      </c>
      <c r="H75">
        <v>20</v>
      </c>
      <c r="I75">
        <v>17</v>
      </c>
      <c r="J75">
        <v>10491</v>
      </c>
      <c r="K75">
        <v>1.26</v>
      </c>
      <c r="L75">
        <v>1.17</v>
      </c>
      <c r="M75">
        <v>1.05</v>
      </c>
      <c r="N75">
        <v>1.1599999999999999</v>
      </c>
      <c r="O75">
        <v>0.88</v>
      </c>
      <c r="P75">
        <v>0.78</v>
      </c>
      <c r="Q75">
        <v>0.68</v>
      </c>
      <c r="S75" s="24"/>
      <c r="T75" s="11">
        <f>(K75*9000)/J75</f>
        <v>1.0809265084358022</v>
      </c>
      <c r="U75" s="12">
        <f t="shared" si="1"/>
        <v>1.003717472118959</v>
      </c>
      <c r="V75" s="12">
        <f t="shared" si="2"/>
        <v>0.90077209036316841</v>
      </c>
      <c r="W75" s="12">
        <f t="shared" si="3"/>
        <v>0.99513869030597657</v>
      </c>
      <c r="X75" s="12">
        <f t="shared" si="4"/>
        <v>0.75493279954246495</v>
      </c>
      <c r="Y75" s="12">
        <f t="shared" si="5"/>
        <v>0.66914498141263945</v>
      </c>
      <c r="Z75" s="12">
        <f t="shared" si="6"/>
        <v>0.58335716328281384</v>
      </c>
      <c r="AA75" s="12"/>
      <c r="AB75" s="13"/>
    </row>
    <row r="76" spans="1:28" ht="15.75" thickBot="1">
      <c r="B76">
        <v>835</v>
      </c>
      <c r="C76">
        <v>42</v>
      </c>
      <c r="D76">
        <v>38</v>
      </c>
      <c r="E76">
        <v>35</v>
      </c>
      <c r="F76">
        <v>38</v>
      </c>
      <c r="G76">
        <v>29</v>
      </c>
      <c r="H76">
        <v>25</v>
      </c>
      <c r="I76">
        <v>23</v>
      </c>
      <c r="J76">
        <v>13264</v>
      </c>
      <c r="K76">
        <v>1.64</v>
      </c>
      <c r="L76">
        <v>1.5</v>
      </c>
      <c r="M76">
        <v>1.37</v>
      </c>
      <c r="N76">
        <v>1.49</v>
      </c>
      <c r="O76">
        <v>1.1299999999999999</v>
      </c>
      <c r="P76">
        <v>1</v>
      </c>
      <c r="Q76">
        <v>0.91</v>
      </c>
      <c r="S76" s="25"/>
      <c r="T76" s="14">
        <f>(K76*9000)/J76</f>
        <v>1.1127864897466828</v>
      </c>
      <c r="U76" s="15">
        <f t="shared" si="1"/>
        <v>1.0177925211097707</v>
      </c>
      <c r="V76" s="15">
        <f t="shared" si="2"/>
        <v>0.92958383594692418</v>
      </c>
      <c r="W76" s="15">
        <f t="shared" si="3"/>
        <v>1.0110072376357058</v>
      </c>
      <c r="X76" s="15">
        <f t="shared" si="4"/>
        <v>0.76673703256936054</v>
      </c>
      <c r="Y76" s="15">
        <f t="shared" si="5"/>
        <v>0.67852834740651391</v>
      </c>
      <c r="Z76" s="15">
        <f t="shared" si="6"/>
        <v>0.61746079613992766</v>
      </c>
      <c r="AA76" s="15">
        <f>(W76/U76)*100</f>
        <v>99.333333333333357</v>
      </c>
      <c r="AB76" s="16"/>
    </row>
    <row r="77" spans="1:28">
      <c r="A77" t="s">
        <v>67</v>
      </c>
      <c r="B77" t="s">
        <v>50</v>
      </c>
      <c r="T77" s="20"/>
      <c r="U77" s="21"/>
      <c r="V77" s="21"/>
      <c r="W77" s="21"/>
      <c r="X77" s="21"/>
      <c r="Y77" s="21"/>
      <c r="Z77" s="21"/>
      <c r="AA77" s="21"/>
      <c r="AB77" s="22"/>
    </row>
    <row r="78" spans="1:28" ht="15.75" thickBot="1">
      <c r="A78" t="s">
        <v>11</v>
      </c>
      <c r="B78" t="s">
        <v>70</v>
      </c>
      <c r="C78">
        <v>18</v>
      </c>
      <c r="D78">
        <v>18</v>
      </c>
      <c r="E78">
        <v>24</v>
      </c>
      <c r="F78" t="s">
        <v>71</v>
      </c>
      <c r="G78">
        <v>64</v>
      </c>
      <c r="H78">
        <v>74</v>
      </c>
      <c r="I78" t="s">
        <v>13</v>
      </c>
      <c r="J78" t="s">
        <v>14</v>
      </c>
      <c r="T78" s="17"/>
      <c r="U78" s="18"/>
      <c r="V78" s="18"/>
      <c r="W78" s="18"/>
      <c r="X78" s="18"/>
      <c r="Y78" s="18"/>
      <c r="Z78" s="18"/>
      <c r="AA78" s="18"/>
      <c r="AB78" s="19"/>
    </row>
    <row r="79" spans="1:28">
      <c r="B79">
        <v>656</v>
      </c>
      <c r="C79">
        <v>31</v>
      </c>
      <c r="D79">
        <v>28</v>
      </c>
      <c r="E79">
        <v>25</v>
      </c>
      <c r="F79">
        <v>27</v>
      </c>
      <c r="G79">
        <v>22</v>
      </c>
      <c r="H79">
        <v>19</v>
      </c>
      <c r="I79">
        <v>18</v>
      </c>
      <c r="J79">
        <v>10424</v>
      </c>
      <c r="K79">
        <v>1.22</v>
      </c>
      <c r="L79">
        <v>1.0900000000000001</v>
      </c>
      <c r="M79">
        <v>0.97</v>
      </c>
      <c r="N79">
        <v>1.07</v>
      </c>
      <c r="O79">
        <v>0.85</v>
      </c>
      <c r="P79">
        <v>0.76</v>
      </c>
      <c r="Q79">
        <v>0.7</v>
      </c>
      <c r="S79" s="23" t="s">
        <v>164</v>
      </c>
      <c r="T79" s="8">
        <f>(K79*9000)/J79</f>
        <v>1.0533384497313891</v>
      </c>
      <c r="U79" s="9">
        <f t="shared" si="1"/>
        <v>0.9410974673829624</v>
      </c>
      <c r="V79" s="9">
        <f t="shared" si="2"/>
        <v>0.83749040675364539</v>
      </c>
      <c r="W79" s="9">
        <f t="shared" si="3"/>
        <v>0.92382962394474288</v>
      </c>
      <c r="X79" s="9">
        <f t="shared" si="4"/>
        <v>0.73388334612432848</v>
      </c>
      <c r="Y79" s="9">
        <f t="shared" si="5"/>
        <v>0.65617805065234081</v>
      </c>
      <c r="Z79" s="9">
        <f t="shared" si="6"/>
        <v>0.60437452033768224</v>
      </c>
      <c r="AA79" s="9"/>
      <c r="AB79" s="10"/>
    </row>
    <row r="80" spans="1:28">
      <c r="B80">
        <v>836</v>
      </c>
      <c r="C80">
        <v>40</v>
      </c>
      <c r="D80">
        <v>37</v>
      </c>
      <c r="E80">
        <v>37</v>
      </c>
      <c r="F80">
        <v>39</v>
      </c>
      <c r="G80">
        <v>29</v>
      </c>
      <c r="H80">
        <v>25</v>
      </c>
      <c r="I80">
        <v>20</v>
      </c>
      <c r="J80">
        <v>13280</v>
      </c>
      <c r="K80">
        <v>1.59</v>
      </c>
      <c r="L80">
        <v>1.46</v>
      </c>
      <c r="M80">
        <v>1.47</v>
      </c>
      <c r="N80">
        <v>1.52</v>
      </c>
      <c r="O80">
        <v>1.1299999999999999</v>
      </c>
      <c r="P80">
        <v>0.97</v>
      </c>
      <c r="Q80">
        <v>0.79</v>
      </c>
      <c r="S80" s="24"/>
      <c r="T80" s="11">
        <f>(K80*9000)/J80</f>
        <v>1.0775602409638554</v>
      </c>
      <c r="U80" s="12">
        <f t="shared" si="1"/>
        <v>0.98945783132530118</v>
      </c>
      <c r="V80" s="12">
        <f t="shared" si="2"/>
        <v>0.9962349397590361</v>
      </c>
      <c r="W80" s="12">
        <f t="shared" si="3"/>
        <v>1.0301204819277108</v>
      </c>
      <c r="X80" s="12">
        <f t="shared" si="4"/>
        <v>0.76581325301204806</v>
      </c>
      <c r="Y80" s="12">
        <f t="shared" si="5"/>
        <v>0.65737951807228912</v>
      </c>
      <c r="Z80" s="12">
        <f t="shared" si="6"/>
        <v>0.53539156626506024</v>
      </c>
      <c r="AA80" s="12"/>
      <c r="AB80" s="13"/>
    </row>
    <row r="81" spans="1:28">
      <c r="A81" t="s">
        <v>72</v>
      </c>
      <c r="B81" t="s">
        <v>58</v>
      </c>
      <c r="S81" s="24"/>
      <c r="T81" s="11"/>
      <c r="U81" s="12"/>
      <c r="V81" s="12"/>
      <c r="W81" s="12"/>
      <c r="X81" s="12"/>
      <c r="Y81" s="12"/>
      <c r="Z81" s="12"/>
      <c r="AA81" s="12"/>
      <c r="AB81" s="13"/>
    </row>
    <row r="82" spans="1:28">
      <c r="A82" t="s">
        <v>11</v>
      </c>
      <c r="B82" t="s">
        <v>73</v>
      </c>
      <c r="C82">
        <v>18</v>
      </c>
      <c r="D82">
        <v>18</v>
      </c>
      <c r="E82">
        <v>24</v>
      </c>
      <c r="F82" t="s">
        <v>74</v>
      </c>
      <c r="G82">
        <v>64</v>
      </c>
      <c r="H82">
        <v>74</v>
      </c>
      <c r="I82" t="s">
        <v>13</v>
      </c>
      <c r="J82" t="s">
        <v>14</v>
      </c>
      <c r="S82" s="24"/>
      <c r="T82" s="11"/>
      <c r="U82" s="12"/>
      <c r="V82" s="12"/>
      <c r="W82" s="12"/>
      <c r="X82" s="12"/>
      <c r="Y82" s="12"/>
      <c r="Z82" s="12"/>
      <c r="AA82" s="12"/>
      <c r="AB82" s="13"/>
    </row>
    <row r="83" spans="1:28">
      <c r="B83">
        <v>662</v>
      </c>
      <c r="C83">
        <v>30</v>
      </c>
      <c r="D83">
        <v>28</v>
      </c>
      <c r="E83">
        <v>25</v>
      </c>
      <c r="F83">
        <v>27</v>
      </c>
      <c r="G83">
        <v>21</v>
      </c>
      <c r="H83">
        <v>19</v>
      </c>
      <c r="I83">
        <v>16</v>
      </c>
      <c r="J83">
        <v>10515</v>
      </c>
      <c r="K83">
        <v>1.18</v>
      </c>
      <c r="L83">
        <v>1.0900000000000001</v>
      </c>
      <c r="M83">
        <v>0.98</v>
      </c>
      <c r="N83">
        <v>1.07</v>
      </c>
      <c r="O83">
        <v>0.82</v>
      </c>
      <c r="P83">
        <v>0.75</v>
      </c>
      <c r="Q83">
        <v>0.63</v>
      </c>
      <c r="S83" s="24"/>
      <c r="T83" s="11">
        <f>(K83*9000)/J83</f>
        <v>1.0099857346647647</v>
      </c>
      <c r="U83" s="12">
        <f t="shared" si="1"/>
        <v>0.93295292439372324</v>
      </c>
      <c r="V83" s="12">
        <f t="shared" si="2"/>
        <v>0.83880171184022823</v>
      </c>
      <c r="W83" s="12">
        <f t="shared" si="3"/>
        <v>0.91583452211126959</v>
      </c>
      <c r="X83" s="12">
        <f t="shared" si="4"/>
        <v>0.70185449358059915</v>
      </c>
      <c r="Y83" s="12">
        <f t="shared" si="5"/>
        <v>0.64194008559201143</v>
      </c>
      <c r="Z83" s="12">
        <f t="shared" si="6"/>
        <v>0.53922967189728954</v>
      </c>
      <c r="AA83" s="12"/>
      <c r="AB83" s="13"/>
    </row>
    <row r="84" spans="1:28">
      <c r="B84">
        <v>831</v>
      </c>
      <c r="C84">
        <v>40</v>
      </c>
      <c r="D84">
        <v>36</v>
      </c>
      <c r="E84">
        <v>33</v>
      </c>
      <c r="F84">
        <v>35</v>
      </c>
      <c r="G84">
        <v>28</v>
      </c>
      <c r="H84">
        <v>25</v>
      </c>
      <c r="I84">
        <v>22</v>
      </c>
      <c r="J84">
        <v>13201</v>
      </c>
      <c r="K84">
        <v>1.58</v>
      </c>
      <c r="L84">
        <v>1.41</v>
      </c>
      <c r="M84">
        <v>1.29</v>
      </c>
      <c r="N84">
        <v>1.39</v>
      </c>
      <c r="O84">
        <v>1.08</v>
      </c>
      <c r="P84">
        <v>0.98</v>
      </c>
      <c r="Q84">
        <v>0.85</v>
      </c>
      <c r="S84" s="24"/>
      <c r="T84" s="11">
        <f>(K84*9000)/J84</f>
        <v>1.0771911218847057</v>
      </c>
      <c r="U84" s="12">
        <f t="shared" si="1"/>
        <v>0.96129081130217409</v>
      </c>
      <c r="V84" s="12">
        <f t="shared" si="2"/>
        <v>0.87947882736156346</v>
      </c>
      <c r="W84" s="12">
        <f t="shared" si="3"/>
        <v>0.94765548064540561</v>
      </c>
      <c r="X84" s="12">
        <f t="shared" si="4"/>
        <v>0.73630785546549504</v>
      </c>
      <c r="Y84" s="12">
        <f t="shared" si="5"/>
        <v>0.66813120218165289</v>
      </c>
      <c r="Z84" s="12">
        <f t="shared" si="6"/>
        <v>0.57950155291265815</v>
      </c>
      <c r="AA84" s="12">
        <f>(U84/W84)*100</f>
        <v>101.43884892086332</v>
      </c>
      <c r="AB84" s="26">
        <f>AVERAGE(AA84:AA88)</f>
        <v>99.386091127098325</v>
      </c>
    </row>
    <row r="85" spans="1:28">
      <c r="A85" t="s">
        <v>72</v>
      </c>
      <c r="B85" t="s">
        <v>45</v>
      </c>
      <c r="S85" s="24"/>
      <c r="T85" s="11"/>
      <c r="U85" s="12"/>
      <c r="V85" s="12"/>
      <c r="W85" s="12"/>
      <c r="X85" s="12"/>
      <c r="Y85" s="12"/>
      <c r="Z85" s="12"/>
      <c r="AA85" s="12"/>
      <c r="AB85" s="13"/>
    </row>
    <row r="86" spans="1:28">
      <c r="A86" t="s">
        <v>11</v>
      </c>
      <c r="B86" t="s">
        <v>75</v>
      </c>
      <c r="C86">
        <v>18</v>
      </c>
      <c r="D86">
        <v>18</v>
      </c>
      <c r="E86">
        <v>24</v>
      </c>
      <c r="F86" t="s">
        <v>76</v>
      </c>
      <c r="G86">
        <v>64</v>
      </c>
      <c r="H86">
        <v>74</v>
      </c>
      <c r="I86" t="s">
        <v>13</v>
      </c>
      <c r="J86" t="s">
        <v>14</v>
      </c>
      <c r="S86" s="24"/>
      <c r="T86" s="11"/>
      <c r="U86" s="12"/>
      <c r="V86" s="12"/>
      <c r="W86" s="12"/>
      <c r="X86" s="12"/>
      <c r="Y86" s="12"/>
      <c r="Z86" s="12"/>
      <c r="AA86" s="12"/>
      <c r="AB86" s="13"/>
    </row>
    <row r="87" spans="1:28">
      <c r="B87">
        <v>663</v>
      </c>
      <c r="C87">
        <v>30</v>
      </c>
      <c r="D87">
        <v>29</v>
      </c>
      <c r="E87">
        <v>26</v>
      </c>
      <c r="F87">
        <v>28</v>
      </c>
      <c r="G87">
        <v>21</v>
      </c>
      <c r="H87">
        <v>19</v>
      </c>
      <c r="I87">
        <v>17</v>
      </c>
      <c r="J87">
        <v>10535</v>
      </c>
      <c r="K87">
        <v>1.17</v>
      </c>
      <c r="L87">
        <v>1.1200000000000001</v>
      </c>
      <c r="M87">
        <v>1.01</v>
      </c>
      <c r="N87">
        <v>1.1000000000000001</v>
      </c>
      <c r="O87">
        <v>0.81</v>
      </c>
      <c r="P87">
        <v>0.74</v>
      </c>
      <c r="Q87">
        <v>0.65</v>
      </c>
      <c r="S87" s="24"/>
      <c r="T87" s="11">
        <f>(K87*9000)/J87</f>
        <v>0.99952539155196962</v>
      </c>
      <c r="U87" s="12">
        <f t="shared" si="1"/>
        <v>0.95681063122923604</v>
      </c>
      <c r="V87" s="12">
        <f t="shared" si="2"/>
        <v>0.86283815851922163</v>
      </c>
      <c r="W87" s="12">
        <f t="shared" si="3"/>
        <v>0.93972472710014243</v>
      </c>
      <c r="X87" s="12">
        <f t="shared" si="4"/>
        <v>0.69197911722828676</v>
      </c>
      <c r="Y87" s="12">
        <f t="shared" si="5"/>
        <v>0.63217845277645945</v>
      </c>
      <c r="Z87" s="12">
        <f t="shared" si="6"/>
        <v>0.55529188419553865</v>
      </c>
      <c r="AA87" s="12"/>
      <c r="AB87" s="13"/>
    </row>
    <row r="88" spans="1:28">
      <c r="B88">
        <v>831</v>
      </c>
      <c r="C88">
        <v>40</v>
      </c>
      <c r="D88">
        <v>38</v>
      </c>
      <c r="E88">
        <v>35</v>
      </c>
      <c r="F88">
        <v>37</v>
      </c>
      <c r="G88">
        <v>29</v>
      </c>
      <c r="H88">
        <v>26</v>
      </c>
      <c r="I88">
        <v>20</v>
      </c>
      <c r="J88">
        <v>13209</v>
      </c>
      <c r="K88">
        <v>1.58</v>
      </c>
      <c r="L88">
        <v>1.5</v>
      </c>
      <c r="M88">
        <v>1.38</v>
      </c>
      <c r="N88">
        <v>1.46</v>
      </c>
      <c r="O88">
        <v>1.1200000000000001</v>
      </c>
      <c r="P88">
        <v>1.01</v>
      </c>
      <c r="Q88">
        <v>0.8</v>
      </c>
      <c r="S88" s="24"/>
      <c r="T88" s="11">
        <f>(K88*9000)/J88</f>
        <v>1.0765387235975472</v>
      </c>
      <c r="U88" s="12">
        <f t="shared" si="1"/>
        <v>1.0220304337951396</v>
      </c>
      <c r="V88" s="12">
        <f t="shared" si="2"/>
        <v>0.94026799909152836</v>
      </c>
      <c r="W88" s="12">
        <f t="shared" si="3"/>
        <v>0.99477628889393599</v>
      </c>
      <c r="X88" s="12">
        <f t="shared" si="4"/>
        <v>0.76311605723370446</v>
      </c>
      <c r="Y88" s="12">
        <f t="shared" si="5"/>
        <v>0.68816715875539403</v>
      </c>
      <c r="Z88" s="12">
        <f t="shared" si="6"/>
        <v>0.5450828980240745</v>
      </c>
      <c r="AA88" s="12">
        <f>(W88/U88)*100</f>
        <v>97.333333333333343</v>
      </c>
      <c r="AB88" s="13"/>
    </row>
    <row r="89" spans="1:28">
      <c r="A89" t="s">
        <v>72</v>
      </c>
      <c r="B89" t="s">
        <v>50</v>
      </c>
      <c r="S89" s="24"/>
      <c r="T89" s="11"/>
      <c r="U89" s="12"/>
      <c r="V89" s="12"/>
      <c r="W89" s="12"/>
      <c r="X89" s="12"/>
      <c r="Y89" s="12"/>
      <c r="Z89" s="12"/>
      <c r="AA89" s="12"/>
      <c r="AB89" s="13"/>
    </row>
    <row r="90" spans="1:28">
      <c r="A90" t="s">
        <v>11</v>
      </c>
      <c r="B90" t="s">
        <v>77</v>
      </c>
      <c r="C90">
        <v>18</v>
      </c>
      <c r="D90">
        <v>18</v>
      </c>
      <c r="E90">
        <v>24</v>
      </c>
      <c r="F90" t="s">
        <v>78</v>
      </c>
      <c r="G90">
        <v>64</v>
      </c>
      <c r="H90">
        <v>75</v>
      </c>
      <c r="I90" t="s">
        <v>13</v>
      </c>
      <c r="J90" t="s">
        <v>14</v>
      </c>
      <c r="S90" s="24"/>
      <c r="T90" s="11"/>
      <c r="U90" s="12"/>
      <c r="V90" s="12"/>
      <c r="W90" s="12"/>
      <c r="X90" s="12"/>
      <c r="Y90" s="12"/>
      <c r="Z90" s="12"/>
      <c r="AA90" s="12"/>
      <c r="AB90" s="13"/>
    </row>
    <row r="91" spans="1:28">
      <c r="B91">
        <v>660</v>
      </c>
      <c r="C91">
        <v>30</v>
      </c>
      <c r="D91">
        <v>29</v>
      </c>
      <c r="E91">
        <v>26</v>
      </c>
      <c r="F91">
        <v>28</v>
      </c>
      <c r="G91">
        <v>22</v>
      </c>
      <c r="H91">
        <v>20</v>
      </c>
      <c r="I91">
        <v>18</v>
      </c>
      <c r="J91">
        <v>10491</v>
      </c>
      <c r="K91">
        <v>1.18</v>
      </c>
      <c r="L91">
        <v>1.1200000000000001</v>
      </c>
      <c r="M91">
        <v>1.01</v>
      </c>
      <c r="N91">
        <v>1.1000000000000001</v>
      </c>
      <c r="O91">
        <v>0.87</v>
      </c>
      <c r="P91">
        <v>0.79</v>
      </c>
      <c r="Q91">
        <v>0.69</v>
      </c>
      <c r="S91" s="24"/>
      <c r="T91" s="11">
        <f>(K91*9000)/J91</f>
        <v>1.0122962539319416</v>
      </c>
      <c r="U91" s="12">
        <f t="shared" si="1"/>
        <v>0.96082356305404648</v>
      </c>
      <c r="V91" s="12">
        <f t="shared" si="2"/>
        <v>0.86645696311123821</v>
      </c>
      <c r="W91" s="12">
        <f t="shared" si="3"/>
        <v>0.94366599942808116</v>
      </c>
      <c r="X91" s="12">
        <f t="shared" si="4"/>
        <v>0.7463540177294824</v>
      </c>
      <c r="Y91" s="12">
        <f t="shared" si="5"/>
        <v>0.677723763225622</v>
      </c>
      <c r="Z91" s="12">
        <f t="shared" si="6"/>
        <v>0.59193594509579628</v>
      </c>
      <c r="AA91" s="12"/>
      <c r="AB91" s="13"/>
    </row>
    <row r="92" spans="1:28" ht="15.75" thickBot="1">
      <c r="B92">
        <v>833</v>
      </c>
      <c r="C92">
        <v>40</v>
      </c>
      <c r="D92">
        <v>37</v>
      </c>
      <c r="E92">
        <v>34</v>
      </c>
      <c r="F92">
        <v>36</v>
      </c>
      <c r="G92">
        <v>28</v>
      </c>
      <c r="H92">
        <v>26</v>
      </c>
      <c r="I92">
        <v>22</v>
      </c>
      <c r="J92">
        <v>13233</v>
      </c>
      <c r="K92">
        <v>1.59</v>
      </c>
      <c r="L92">
        <v>1.44</v>
      </c>
      <c r="M92">
        <v>1.32</v>
      </c>
      <c r="N92">
        <v>1.43</v>
      </c>
      <c r="O92">
        <v>1.1000000000000001</v>
      </c>
      <c r="P92">
        <v>1</v>
      </c>
      <c r="Q92">
        <v>0.88</v>
      </c>
      <c r="S92" s="25"/>
      <c r="T92" s="14">
        <f>(K92*9000)/J92</f>
        <v>1.0813874404896848</v>
      </c>
      <c r="U92" s="15">
        <f t="shared" si="1"/>
        <v>0.97936975742462029</v>
      </c>
      <c r="V92" s="15">
        <f t="shared" si="2"/>
        <v>0.89775561097256862</v>
      </c>
      <c r="W92" s="15">
        <f t="shared" si="3"/>
        <v>0.972568578553616</v>
      </c>
      <c r="X92" s="15">
        <f t="shared" si="4"/>
        <v>0.74812967581047385</v>
      </c>
      <c r="Y92" s="15">
        <f t="shared" si="5"/>
        <v>0.68011788710043075</v>
      </c>
      <c r="Z92" s="15">
        <f t="shared" si="6"/>
        <v>0.59850374064837908</v>
      </c>
      <c r="AA92" s="15"/>
      <c r="AB92" s="16"/>
    </row>
    <row r="93" spans="1:28">
      <c r="A93" t="s">
        <v>72</v>
      </c>
      <c r="B93" t="s">
        <v>58</v>
      </c>
      <c r="T93" s="20"/>
      <c r="U93" s="21"/>
      <c r="V93" s="21"/>
      <c r="W93" s="21"/>
      <c r="X93" s="21"/>
      <c r="Y93" s="21"/>
      <c r="Z93" s="21"/>
      <c r="AA93" s="21"/>
      <c r="AB93" s="22"/>
    </row>
    <row r="94" spans="1:28" ht="15.75" thickBot="1">
      <c r="A94" t="s">
        <v>11</v>
      </c>
      <c r="B94" t="s">
        <v>79</v>
      </c>
      <c r="C94">
        <v>18</v>
      </c>
      <c r="D94">
        <v>18</v>
      </c>
      <c r="E94">
        <v>24</v>
      </c>
      <c r="F94" t="s">
        <v>80</v>
      </c>
      <c r="G94">
        <v>64</v>
      </c>
      <c r="H94">
        <v>75</v>
      </c>
      <c r="I94" t="s">
        <v>13</v>
      </c>
      <c r="J94" t="s">
        <v>14</v>
      </c>
      <c r="T94" s="17"/>
      <c r="U94" s="18"/>
      <c r="V94" s="18"/>
      <c r="W94" s="18"/>
      <c r="X94" s="18"/>
      <c r="Y94" s="18"/>
      <c r="Z94" s="18"/>
      <c r="AA94" s="18"/>
      <c r="AB94" s="19"/>
    </row>
    <row r="95" spans="1:28">
      <c r="B95">
        <v>660</v>
      </c>
      <c r="C95">
        <v>31</v>
      </c>
      <c r="D95">
        <v>28</v>
      </c>
      <c r="E95">
        <v>25</v>
      </c>
      <c r="F95">
        <v>26</v>
      </c>
      <c r="G95">
        <v>21</v>
      </c>
      <c r="H95">
        <v>19</v>
      </c>
      <c r="I95">
        <v>17</v>
      </c>
      <c r="J95">
        <v>10487</v>
      </c>
      <c r="K95">
        <v>1.21</v>
      </c>
      <c r="L95">
        <v>1.0900000000000001</v>
      </c>
      <c r="M95">
        <v>0.99</v>
      </c>
      <c r="N95">
        <v>1.03</v>
      </c>
      <c r="O95">
        <v>0.83</v>
      </c>
      <c r="P95">
        <v>0.74</v>
      </c>
      <c r="Q95">
        <v>0.66</v>
      </c>
      <c r="S95" s="23" t="s">
        <v>165</v>
      </c>
      <c r="T95" s="8">
        <f>(K95*9000)/J95</f>
        <v>1.0384285305616479</v>
      </c>
      <c r="U95" s="9">
        <f t="shared" si="1"/>
        <v>0.93544388290264135</v>
      </c>
      <c r="V95" s="9">
        <f t="shared" si="2"/>
        <v>0.84962334318680266</v>
      </c>
      <c r="W95" s="9">
        <f t="shared" si="3"/>
        <v>0.88395155907313816</v>
      </c>
      <c r="X95" s="9">
        <f t="shared" si="4"/>
        <v>0.71231047964146088</v>
      </c>
      <c r="Y95" s="9">
        <f t="shared" si="5"/>
        <v>0.63507199389720603</v>
      </c>
      <c r="Z95" s="9">
        <f t="shared" si="6"/>
        <v>0.56641556212453514</v>
      </c>
      <c r="AA95" s="9"/>
      <c r="AB95" s="10"/>
    </row>
    <row r="96" spans="1:28">
      <c r="B96">
        <v>835</v>
      </c>
      <c r="C96">
        <v>40</v>
      </c>
      <c r="D96">
        <v>37</v>
      </c>
      <c r="E96">
        <v>35</v>
      </c>
      <c r="F96">
        <v>37</v>
      </c>
      <c r="G96">
        <v>27</v>
      </c>
      <c r="H96">
        <v>25</v>
      </c>
      <c r="I96">
        <v>21</v>
      </c>
      <c r="J96">
        <v>13268</v>
      </c>
      <c r="K96">
        <v>1.59</v>
      </c>
      <c r="L96">
        <v>1.44</v>
      </c>
      <c r="M96">
        <v>1.39</v>
      </c>
      <c r="N96">
        <v>1.45</v>
      </c>
      <c r="O96">
        <v>1.07</v>
      </c>
      <c r="P96">
        <v>0.98</v>
      </c>
      <c r="Q96">
        <v>0.83</v>
      </c>
      <c r="S96" s="24"/>
      <c r="T96" s="11">
        <f>(K96*9000)/J96</f>
        <v>1.0785348206210432</v>
      </c>
      <c r="U96" s="12">
        <f t="shared" si="1"/>
        <v>0.97678625263792584</v>
      </c>
      <c r="V96" s="12">
        <f t="shared" si="2"/>
        <v>0.94287006331022005</v>
      </c>
      <c r="W96" s="12">
        <f t="shared" si="3"/>
        <v>0.98356949050346698</v>
      </c>
      <c r="X96" s="12">
        <f t="shared" si="4"/>
        <v>0.72580645161290325</v>
      </c>
      <c r="Y96" s="12">
        <f t="shared" si="5"/>
        <v>0.66475731082303291</v>
      </c>
      <c r="Z96" s="12">
        <f t="shared" si="6"/>
        <v>0.56300874283991553</v>
      </c>
      <c r="AA96" s="12"/>
      <c r="AB96" s="13"/>
    </row>
    <row r="97" spans="1:28">
      <c r="A97" t="s">
        <v>81</v>
      </c>
      <c r="B97" t="s">
        <v>58</v>
      </c>
      <c r="S97" s="24"/>
      <c r="T97" s="11"/>
      <c r="U97" s="12"/>
      <c r="V97" s="12"/>
      <c r="W97" s="12"/>
      <c r="X97" s="12"/>
      <c r="Y97" s="12"/>
      <c r="Z97" s="12"/>
      <c r="AA97" s="12"/>
      <c r="AB97" s="13"/>
    </row>
    <row r="98" spans="1:28">
      <c r="A98" t="s">
        <v>11</v>
      </c>
      <c r="B98" t="s">
        <v>82</v>
      </c>
      <c r="C98">
        <v>18</v>
      </c>
      <c r="D98">
        <v>18</v>
      </c>
      <c r="E98">
        <v>24</v>
      </c>
      <c r="F98" t="s">
        <v>83</v>
      </c>
      <c r="G98">
        <v>64</v>
      </c>
      <c r="H98">
        <v>75</v>
      </c>
      <c r="I98" t="s">
        <v>13</v>
      </c>
      <c r="J98" t="s">
        <v>14</v>
      </c>
      <c r="S98" s="24"/>
      <c r="T98" s="11"/>
      <c r="U98" s="12"/>
      <c r="V98" s="12"/>
      <c r="W98" s="12"/>
      <c r="X98" s="12"/>
      <c r="Y98" s="12"/>
      <c r="Z98" s="12"/>
      <c r="AA98" s="12"/>
      <c r="AB98" s="13"/>
    </row>
    <row r="99" spans="1:28">
      <c r="B99">
        <v>659</v>
      </c>
      <c r="C99">
        <v>30</v>
      </c>
      <c r="D99">
        <v>27</v>
      </c>
      <c r="E99">
        <v>25</v>
      </c>
      <c r="F99">
        <v>27</v>
      </c>
      <c r="G99">
        <v>21</v>
      </c>
      <c r="H99">
        <v>19</v>
      </c>
      <c r="I99">
        <v>17</v>
      </c>
      <c r="J99">
        <v>10468</v>
      </c>
      <c r="K99">
        <v>1.19</v>
      </c>
      <c r="L99">
        <v>1.07</v>
      </c>
      <c r="M99">
        <v>0.97</v>
      </c>
      <c r="N99">
        <v>1.06</v>
      </c>
      <c r="O99">
        <v>0.82</v>
      </c>
      <c r="P99">
        <v>0.74</v>
      </c>
      <c r="Q99">
        <v>0.65</v>
      </c>
      <c r="S99" s="24"/>
      <c r="T99" s="11">
        <f>(K99*9000)/J99</f>
        <v>1.023118074130684</v>
      </c>
      <c r="U99" s="12">
        <f t="shared" si="1"/>
        <v>0.91994650363011077</v>
      </c>
      <c r="V99" s="12">
        <f t="shared" si="2"/>
        <v>0.8339701948796332</v>
      </c>
      <c r="W99" s="12">
        <f t="shared" si="3"/>
        <v>0.91134887275506304</v>
      </c>
      <c r="X99" s="12">
        <f t="shared" si="4"/>
        <v>0.70500573175391668</v>
      </c>
      <c r="Y99" s="12">
        <f t="shared" si="5"/>
        <v>0.63622468475353455</v>
      </c>
      <c r="Z99" s="12">
        <f t="shared" si="6"/>
        <v>0.55884600687810471</v>
      </c>
      <c r="AA99" s="12"/>
      <c r="AB99" s="13"/>
    </row>
    <row r="100" spans="1:28">
      <c r="B100">
        <v>837</v>
      </c>
      <c r="C100">
        <v>40</v>
      </c>
      <c r="D100">
        <v>37</v>
      </c>
      <c r="E100">
        <v>35</v>
      </c>
      <c r="F100">
        <v>37</v>
      </c>
      <c r="G100">
        <v>28</v>
      </c>
      <c r="H100">
        <v>25</v>
      </c>
      <c r="I100">
        <v>22</v>
      </c>
      <c r="J100">
        <v>13296</v>
      </c>
      <c r="K100">
        <v>1.59</v>
      </c>
      <c r="L100">
        <v>1.46</v>
      </c>
      <c r="M100">
        <v>1.38</v>
      </c>
      <c r="N100">
        <v>1.44</v>
      </c>
      <c r="O100">
        <v>1.1000000000000001</v>
      </c>
      <c r="P100">
        <v>0.97</v>
      </c>
      <c r="Q100">
        <v>0.85</v>
      </c>
      <c r="S100" s="24"/>
      <c r="T100" s="11">
        <f>(K100*9000)/J100</f>
        <v>1.0762635379061372</v>
      </c>
      <c r="U100" s="12">
        <f t="shared" si="1"/>
        <v>0.98826714801444049</v>
      </c>
      <c r="V100" s="12">
        <f t="shared" si="2"/>
        <v>0.93411552346570381</v>
      </c>
      <c r="W100" s="12">
        <f t="shared" si="3"/>
        <v>0.97472924187725629</v>
      </c>
      <c r="X100" s="12">
        <f t="shared" si="4"/>
        <v>0.74458483754512639</v>
      </c>
      <c r="Y100" s="12">
        <f t="shared" si="5"/>
        <v>0.65658844765342961</v>
      </c>
      <c r="Z100" s="12">
        <f t="shared" si="6"/>
        <v>0.57536101083032487</v>
      </c>
      <c r="AA100" s="12">
        <f>(U100/W100)*100</f>
        <v>101.3888888888889</v>
      </c>
      <c r="AB100" s="26">
        <f>AVERAGE(AA100:AA104)</f>
        <v>98.667417417417425</v>
      </c>
    </row>
    <row r="101" spans="1:28">
      <c r="A101" t="s">
        <v>81</v>
      </c>
      <c r="B101" t="s">
        <v>45</v>
      </c>
      <c r="S101" s="24"/>
      <c r="T101" s="11"/>
      <c r="U101" s="12"/>
      <c r="V101" s="12"/>
      <c r="W101" s="12"/>
      <c r="X101" s="12"/>
      <c r="Y101" s="12"/>
      <c r="Z101" s="12"/>
      <c r="AA101" s="12"/>
      <c r="AB101" s="13"/>
    </row>
    <row r="102" spans="1:28">
      <c r="A102" t="s">
        <v>11</v>
      </c>
      <c r="B102" t="s">
        <v>84</v>
      </c>
      <c r="C102">
        <v>18</v>
      </c>
      <c r="D102">
        <v>18</v>
      </c>
      <c r="E102">
        <v>25</v>
      </c>
      <c r="F102" t="s">
        <v>85</v>
      </c>
      <c r="G102">
        <v>64</v>
      </c>
      <c r="H102">
        <v>76</v>
      </c>
      <c r="I102" t="s">
        <v>13</v>
      </c>
      <c r="J102" t="s">
        <v>14</v>
      </c>
      <c r="S102" s="24"/>
      <c r="T102" s="11"/>
      <c r="U102" s="12"/>
      <c r="V102" s="12"/>
      <c r="W102" s="12"/>
      <c r="X102" s="12"/>
      <c r="Y102" s="12"/>
      <c r="Z102" s="12"/>
      <c r="AA102" s="12"/>
      <c r="AB102" s="13"/>
    </row>
    <row r="103" spans="1:28">
      <c r="B103">
        <v>662</v>
      </c>
      <c r="C103">
        <v>31</v>
      </c>
      <c r="D103">
        <v>29</v>
      </c>
      <c r="E103">
        <v>27</v>
      </c>
      <c r="F103">
        <v>28</v>
      </c>
      <c r="G103">
        <v>21</v>
      </c>
      <c r="H103">
        <v>19</v>
      </c>
      <c r="I103">
        <v>17</v>
      </c>
      <c r="J103">
        <v>10523</v>
      </c>
      <c r="K103">
        <v>1.21</v>
      </c>
      <c r="L103">
        <v>1.1399999999999999</v>
      </c>
      <c r="M103">
        <v>1.05</v>
      </c>
      <c r="N103">
        <v>1.1100000000000001</v>
      </c>
      <c r="O103">
        <v>0.82</v>
      </c>
      <c r="P103">
        <v>0.76</v>
      </c>
      <c r="Q103">
        <v>0.67</v>
      </c>
      <c r="S103" s="24"/>
      <c r="T103" s="11">
        <f>(K103*9000)/J103</f>
        <v>1.0348759859355696</v>
      </c>
      <c r="U103" s="12">
        <f t="shared" si="1"/>
        <v>0.97500712724508221</v>
      </c>
      <c r="V103" s="12">
        <f t="shared" si="2"/>
        <v>0.89803288035731255</v>
      </c>
      <c r="W103" s="12">
        <f t="shared" si="3"/>
        <v>0.94934904494915895</v>
      </c>
      <c r="X103" s="12">
        <f t="shared" si="4"/>
        <v>0.70132091608856795</v>
      </c>
      <c r="Y103" s="12">
        <f t="shared" si="5"/>
        <v>0.65000475149672143</v>
      </c>
      <c r="Z103" s="12">
        <f t="shared" si="6"/>
        <v>0.57303050460895177</v>
      </c>
      <c r="AA103" s="12"/>
      <c r="AB103" s="13"/>
    </row>
    <row r="104" spans="1:28">
      <c r="B104">
        <v>825</v>
      </c>
      <c r="C104">
        <v>41</v>
      </c>
      <c r="D104">
        <v>38</v>
      </c>
      <c r="E104">
        <v>35</v>
      </c>
      <c r="F104">
        <v>36</v>
      </c>
      <c r="G104">
        <v>27</v>
      </c>
      <c r="H104">
        <v>25</v>
      </c>
      <c r="I104">
        <v>21</v>
      </c>
      <c r="J104">
        <v>13113</v>
      </c>
      <c r="K104">
        <v>1.59</v>
      </c>
      <c r="L104">
        <v>1.48</v>
      </c>
      <c r="M104">
        <v>1.37</v>
      </c>
      <c r="N104">
        <v>1.42</v>
      </c>
      <c r="O104">
        <v>1.06</v>
      </c>
      <c r="P104">
        <v>1</v>
      </c>
      <c r="Q104">
        <v>0.81</v>
      </c>
      <c r="S104" s="24"/>
      <c r="T104" s="11">
        <f>(K104*9000)/J104</f>
        <v>1.091283459162663</v>
      </c>
      <c r="U104" s="12">
        <f t="shared" ref="U104:U167" si="7">(L104*9000)/J104</f>
        <v>1.0157858613589568</v>
      </c>
      <c r="V104" s="12">
        <f t="shared" ref="V104:V167" si="8">(M104*9000)/J104</f>
        <v>0.94028826355525064</v>
      </c>
      <c r="W104" s="12">
        <f t="shared" ref="W104:W167" si="9">(N104*9000)/J104</f>
        <v>0.97460535346602606</v>
      </c>
      <c r="X104" s="12">
        <f t="shared" ref="X104:X167" si="10">(O104*9000)/J104</f>
        <v>0.72752230610844204</v>
      </c>
      <c r="Y104" s="12">
        <f t="shared" ref="Y104:Y167" si="11">(P104*9000)/J104</f>
        <v>0.68634179821551133</v>
      </c>
      <c r="Z104" s="12">
        <f t="shared" ref="Z104:Z167" si="12">(Q104*9000)/J104</f>
        <v>0.55593685655456426</v>
      </c>
      <c r="AA104" s="12">
        <f>(W104/U104)*100</f>
        <v>95.945945945945937</v>
      </c>
      <c r="AB104" s="13"/>
    </row>
    <row r="105" spans="1:28">
      <c r="A105" t="s">
        <v>81</v>
      </c>
      <c r="B105" t="s">
        <v>50</v>
      </c>
      <c r="S105" s="24"/>
      <c r="T105" s="11"/>
      <c r="U105" s="12"/>
      <c r="V105" s="12"/>
      <c r="W105" s="12"/>
      <c r="X105" s="12"/>
      <c r="Y105" s="12"/>
      <c r="Z105" s="12"/>
      <c r="AA105" s="12"/>
      <c r="AB105" s="13"/>
    </row>
    <row r="106" spans="1:28">
      <c r="A106" t="s">
        <v>11</v>
      </c>
      <c r="B106" t="s">
        <v>86</v>
      </c>
      <c r="C106">
        <v>18</v>
      </c>
      <c r="D106">
        <v>18</v>
      </c>
      <c r="E106">
        <v>25</v>
      </c>
      <c r="F106" t="s">
        <v>87</v>
      </c>
      <c r="G106">
        <v>64</v>
      </c>
      <c r="H106">
        <v>77</v>
      </c>
      <c r="I106" t="s">
        <v>13</v>
      </c>
      <c r="J106" t="s">
        <v>14</v>
      </c>
      <c r="S106" s="24"/>
      <c r="T106" s="11"/>
      <c r="U106" s="12"/>
      <c r="V106" s="12"/>
      <c r="W106" s="12"/>
      <c r="X106" s="12"/>
      <c r="Y106" s="12"/>
      <c r="Z106" s="12"/>
      <c r="AA106" s="12"/>
      <c r="AB106" s="13"/>
    </row>
    <row r="107" spans="1:28">
      <c r="B107">
        <v>659</v>
      </c>
      <c r="C107">
        <v>32</v>
      </c>
      <c r="D107">
        <v>29</v>
      </c>
      <c r="E107">
        <v>26</v>
      </c>
      <c r="F107">
        <v>29</v>
      </c>
      <c r="G107">
        <v>21</v>
      </c>
      <c r="H107">
        <v>19</v>
      </c>
      <c r="I107">
        <v>16</v>
      </c>
      <c r="J107">
        <v>10476</v>
      </c>
      <c r="K107">
        <v>1.26</v>
      </c>
      <c r="L107">
        <v>1.1299999999999999</v>
      </c>
      <c r="M107">
        <v>1.03</v>
      </c>
      <c r="N107">
        <v>1.1299999999999999</v>
      </c>
      <c r="O107">
        <v>0.83</v>
      </c>
      <c r="P107">
        <v>0.74</v>
      </c>
      <c r="Q107">
        <v>0.65</v>
      </c>
      <c r="S107" s="24"/>
      <c r="T107" s="11">
        <f>(K107*9000)/J107</f>
        <v>1.0824742268041236</v>
      </c>
      <c r="U107" s="12">
        <f t="shared" si="7"/>
        <v>0.97079037800687273</v>
      </c>
      <c r="V107" s="12">
        <f t="shared" si="8"/>
        <v>0.88487972508591062</v>
      </c>
      <c r="W107" s="12">
        <f t="shared" si="9"/>
        <v>0.97079037800687273</v>
      </c>
      <c r="X107" s="12">
        <f t="shared" si="10"/>
        <v>0.71305841924398627</v>
      </c>
      <c r="Y107" s="12">
        <f t="shared" si="11"/>
        <v>0.63573883161512024</v>
      </c>
      <c r="Z107" s="12">
        <f t="shared" si="12"/>
        <v>0.55841924398625431</v>
      </c>
      <c r="AA107" s="12"/>
      <c r="AB107" s="13"/>
    </row>
    <row r="108" spans="1:28" ht="15.75" thickBot="1">
      <c r="B108">
        <v>835</v>
      </c>
      <c r="C108">
        <v>42</v>
      </c>
      <c r="D108">
        <v>38</v>
      </c>
      <c r="E108">
        <v>34</v>
      </c>
      <c r="F108">
        <v>38</v>
      </c>
      <c r="G108">
        <v>28</v>
      </c>
      <c r="H108">
        <v>25</v>
      </c>
      <c r="I108">
        <v>22</v>
      </c>
      <c r="J108">
        <v>13264</v>
      </c>
      <c r="K108">
        <v>1.67</v>
      </c>
      <c r="L108">
        <v>1.49</v>
      </c>
      <c r="M108">
        <v>1.35</v>
      </c>
      <c r="N108">
        <v>1.49</v>
      </c>
      <c r="O108">
        <v>1.08</v>
      </c>
      <c r="P108">
        <v>0.98</v>
      </c>
      <c r="Q108">
        <v>0.85</v>
      </c>
      <c r="S108" s="25"/>
      <c r="T108" s="14">
        <f>(K108*9000)/J108</f>
        <v>1.1331423401688783</v>
      </c>
      <c r="U108" s="15">
        <f t="shared" si="7"/>
        <v>1.0110072376357058</v>
      </c>
      <c r="V108" s="15">
        <f t="shared" si="8"/>
        <v>0.91601326899879376</v>
      </c>
      <c r="W108" s="15">
        <f t="shared" si="9"/>
        <v>1.0110072376357058</v>
      </c>
      <c r="X108" s="15">
        <f t="shared" si="10"/>
        <v>0.73281061519903501</v>
      </c>
      <c r="Y108" s="15">
        <f t="shared" si="11"/>
        <v>0.66495778045838361</v>
      </c>
      <c r="Z108" s="15">
        <f t="shared" si="12"/>
        <v>0.57674909529553675</v>
      </c>
      <c r="AA108" s="15"/>
      <c r="AB108" s="16"/>
    </row>
    <row r="109" spans="1:28">
      <c r="A109" t="s">
        <v>81</v>
      </c>
      <c r="B109" t="s">
        <v>58</v>
      </c>
      <c r="T109" s="20"/>
      <c r="U109" s="21"/>
      <c r="V109" s="21"/>
      <c r="W109" s="21"/>
      <c r="X109" s="21"/>
      <c r="Y109" s="21"/>
      <c r="Z109" s="21"/>
      <c r="AA109" s="21"/>
      <c r="AB109" s="22"/>
    </row>
    <row r="110" spans="1:28" ht="15.75" thickBot="1">
      <c r="A110" t="s">
        <v>11</v>
      </c>
      <c r="B110" t="s">
        <v>88</v>
      </c>
      <c r="C110">
        <v>18</v>
      </c>
      <c r="D110">
        <v>18</v>
      </c>
      <c r="E110">
        <v>25</v>
      </c>
      <c r="F110" t="s">
        <v>89</v>
      </c>
      <c r="G110">
        <v>64</v>
      </c>
      <c r="H110">
        <v>76</v>
      </c>
      <c r="I110" t="s">
        <v>13</v>
      </c>
      <c r="J110" t="s">
        <v>14</v>
      </c>
      <c r="T110" s="17"/>
      <c r="U110" s="18"/>
      <c r="V110" s="18"/>
      <c r="W110" s="18"/>
      <c r="X110" s="18"/>
      <c r="Y110" s="18"/>
      <c r="Z110" s="18"/>
      <c r="AA110" s="18"/>
      <c r="AB110" s="19"/>
    </row>
    <row r="111" spans="1:28">
      <c r="B111">
        <v>656</v>
      </c>
      <c r="C111">
        <v>31</v>
      </c>
      <c r="D111">
        <v>28</v>
      </c>
      <c r="E111">
        <v>25</v>
      </c>
      <c r="F111">
        <v>27</v>
      </c>
      <c r="G111">
        <v>21</v>
      </c>
      <c r="H111">
        <v>19</v>
      </c>
      <c r="I111">
        <v>17</v>
      </c>
      <c r="J111">
        <v>10416</v>
      </c>
      <c r="K111">
        <v>1.2</v>
      </c>
      <c r="L111">
        <v>1.0900000000000001</v>
      </c>
      <c r="M111">
        <v>0.99</v>
      </c>
      <c r="N111">
        <v>1.07</v>
      </c>
      <c r="O111">
        <v>0.82</v>
      </c>
      <c r="P111">
        <v>0.75</v>
      </c>
      <c r="Q111">
        <v>0.65</v>
      </c>
      <c r="S111" s="23" t="s">
        <v>166</v>
      </c>
      <c r="T111" s="8">
        <f>(K111*9000)/J111</f>
        <v>1.0368663594470047</v>
      </c>
      <c r="U111" s="9">
        <f t="shared" si="7"/>
        <v>0.94182027649769584</v>
      </c>
      <c r="V111" s="9">
        <f t="shared" si="8"/>
        <v>0.8554147465437788</v>
      </c>
      <c r="W111" s="9">
        <f t="shared" si="9"/>
        <v>0.92453917050691248</v>
      </c>
      <c r="X111" s="9">
        <f t="shared" si="10"/>
        <v>0.70852534562211977</v>
      </c>
      <c r="Y111" s="9">
        <f t="shared" si="11"/>
        <v>0.64804147465437789</v>
      </c>
      <c r="Z111" s="9">
        <f t="shared" si="12"/>
        <v>0.56163594470046085</v>
      </c>
      <c r="AA111" s="9"/>
      <c r="AB111" s="10"/>
    </row>
    <row r="112" spans="1:28">
      <c r="B112">
        <v>823</v>
      </c>
      <c r="C112">
        <v>39</v>
      </c>
      <c r="D112">
        <v>35</v>
      </c>
      <c r="E112">
        <v>33</v>
      </c>
      <c r="F112">
        <v>35</v>
      </c>
      <c r="G112">
        <v>26</v>
      </c>
      <c r="H112">
        <v>23</v>
      </c>
      <c r="I112">
        <v>20</v>
      </c>
      <c r="J112">
        <v>13082</v>
      </c>
      <c r="K112">
        <v>1.53</v>
      </c>
      <c r="L112">
        <v>1.39</v>
      </c>
      <c r="M112">
        <v>1.28</v>
      </c>
      <c r="N112">
        <v>1.38</v>
      </c>
      <c r="O112">
        <v>1.04</v>
      </c>
      <c r="P112">
        <v>0.9</v>
      </c>
      <c r="Q112">
        <v>0.78</v>
      </c>
      <c r="S112" s="24"/>
      <c r="T112" s="11">
        <f>(K112*9000)/J112</f>
        <v>1.0525913468888548</v>
      </c>
      <c r="U112" s="12">
        <f t="shared" si="7"/>
        <v>0.95627579880752178</v>
      </c>
      <c r="V112" s="12">
        <f t="shared" si="8"/>
        <v>0.88059929674361714</v>
      </c>
      <c r="W112" s="12">
        <f t="shared" si="9"/>
        <v>0.9493961168017121</v>
      </c>
      <c r="X112" s="12">
        <f t="shared" si="10"/>
        <v>0.71548692860418894</v>
      </c>
      <c r="Y112" s="12">
        <f t="shared" si="11"/>
        <v>0.61917138052285581</v>
      </c>
      <c r="Z112" s="12">
        <f t="shared" si="12"/>
        <v>0.53661519645314171</v>
      </c>
      <c r="AA112" s="12"/>
      <c r="AB112" s="13"/>
    </row>
    <row r="113" spans="1:28">
      <c r="A113" t="s">
        <v>90</v>
      </c>
      <c r="B113" t="s">
        <v>58</v>
      </c>
      <c r="S113" s="24"/>
      <c r="T113" s="11"/>
      <c r="U113" s="12"/>
      <c r="V113" s="12"/>
      <c r="W113" s="12"/>
      <c r="X113" s="12"/>
      <c r="Y113" s="12"/>
      <c r="Z113" s="12"/>
      <c r="AA113" s="12"/>
      <c r="AB113" s="13"/>
    </row>
    <row r="114" spans="1:28">
      <c r="A114" t="s">
        <v>11</v>
      </c>
      <c r="B114" t="s">
        <v>91</v>
      </c>
      <c r="C114">
        <v>18</v>
      </c>
      <c r="D114">
        <v>18</v>
      </c>
      <c r="E114">
        <v>24</v>
      </c>
      <c r="F114" t="s">
        <v>92</v>
      </c>
      <c r="G114">
        <v>64</v>
      </c>
      <c r="H114">
        <v>75</v>
      </c>
      <c r="I114" t="s">
        <v>13</v>
      </c>
      <c r="J114" t="s">
        <v>14</v>
      </c>
      <c r="S114" s="24"/>
      <c r="T114" s="11"/>
      <c r="U114" s="12"/>
      <c r="V114" s="12"/>
      <c r="W114" s="12"/>
      <c r="X114" s="12"/>
      <c r="Y114" s="12"/>
      <c r="Z114" s="12"/>
      <c r="AA114" s="12"/>
      <c r="AB114" s="13"/>
    </row>
    <row r="115" spans="1:28">
      <c r="B115">
        <v>652</v>
      </c>
      <c r="C115">
        <v>32</v>
      </c>
      <c r="D115">
        <v>30</v>
      </c>
      <c r="E115">
        <v>27</v>
      </c>
      <c r="F115">
        <v>29</v>
      </c>
      <c r="G115">
        <v>23</v>
      </c>
      <c r="H115">
        <v>21</v>
      </c>
      <c r="I115">
        <v>18</v>
      </c>
      <c r="J115">
        <v>10360</v>
      </c>
      <c r="K115">
        <v>1.27</v>
      </c>
      <c r="L115">
        <v>1.17</v>
      </c>
      <c r="M115">
        <v>1.07</v>
      </c>
      <c r="N115">
        <v>1.1299999999999999</v>
      </c>
      <c r="O115">
        <v>0.9</v>
      </c>
      <c r="P115">
        <v>0.82</v>
      </c>
      <c r="Q115">
        <v>0.72</v>
      </c>
      <c r="S115" s="24"/>
      <c r="T115" s="11">
        <f>(K115*9000)/J115</f>
        <v>1.1032818532818534</v>
      </c>
      <c r="U115" s="12">
        <f t="shared" si="7"/>
        <v>1.0164092664092663</v>
      </c>
      <c r="V115" s="12">
        <f t="shared" si="8"/>
        <v>0.92953667953667951</v>
      </c>
      <c r="W115" s="12">
        <f t="shared" si="9"/>
        <v>0.98166023166023153</v>
      </c>
      <c r="X115" s="12">
        <f t="shared" si="10"/>
        <v>0.78185328185328185</v>
      </c>
      <c r="Y115" s="12">
        <f t="shared" si="11"/>
        <v>0.71235521235521237</v>
      </c>
      <c r="Z115" s="12">
        <f t="shared" si="12"/>
        <v>0.62548262548262545</v>
      </c>
      <c r="AA115" s="12"/>
      <c r="AB115" s="13"/>
    </row>
    <row r="116" spans="1:28">
      <c r="B116">
        <v>824</v>
      </c>
      <c r="C116">
        <v>40</v>
      </c>
      <c r="D116">
        <v>37</v>
      </c>
      <c r="E116">
        <v>34</v>
      </c>
      <c r="F116">
        <v>37</v>
      </c>
      <c r="G116">
        <v>28</v>
      </c>
      <c r="H116">
        <v>25</v>
      </c>
      <c r="I116">
        <v>22</v>
      </c>
      <c r="J116">
        <v>13093</v>
      </c>
      <c r="K116">
        <v>1.56</v>
      </c>
      <c r="L116">
        <v>1.46</v>
      </c>
      <c r="M116">
        <v>1.33</v>
      </c>
      <c r="N116">
        <v>1.47</v>
      </c>
      <c r="O116">
        <v>1.0900000000000001</v>
      </c>
      <c r="P116">
        <v>0.97</v>
      </c>
      <c r="Q116">
        <v>0.86</v>
      </c>
      <c r="S116" s="24"/>
      <c r="T116" s="11">
        <f>(K116*9000)/J116</f>
        <v>1.0723287252730467</v>
      </c>
      <c r="U116" s="12">
        <f t="shared" si="7"/>
        <v>1.0035897044222104</v>
      </c>
      <c r="V116" s="12">
        <f t="shared" si="8"/>
        <v>0.91422897731612307</v>
      </c>
      <c r="W116" s="12">
        <f t="shared" si="9"/>
        <v>1.0104636065072941</v>
      </c>
      <c r="X116" s="12">
        <f t="shared" si="10"/>
        <v>0.74925532727411592</v>
      </c>
      <c r="Y116" s="12">
        <f t="shared" si="11"/>
        <v>0.66676850225311235</v>
      </c>
      <c r="Z116" s="12">
        <f t="shared" si="12"/>
        <v>0.59115557931719243</v>
      </c>
      <c r="AA116" s="12">
        <f>(U116/W116)*100</f>
        <v>99.319727891156461</v>
      </c>
      <c r="AB116" s="26">
        <f>AVERAGE(AA116:AA120)</f>
        <v>99.328738117763663</v>
      </c>
    </row>
    <row r="117" spans="1:28">
      <c r="A117" t="s">
        <v>90</v>
      </c>
      <c r="B117" t="s">
        <v>45</v>
      </c>
      <c r="S117" s="24"/>
      <c r="T117" s="11"/>
      <c r="U117" s="12"/>
      <c r="V117" s="12"/>
      <c r="W117" s="12"/>
      <c r="X117" s="12"/>
      <c r="Y117" s="12"/>
      <c r="Z117" s="12"/>
      <c r="AA117" s="12"/>
      <c r="AB117" s="13"/>
    </row>
    <row r="118" spans="1:28">
      <c r="A118" t="s">
        <v>11</v>
      </c>
      <c r="B118" t="s">
        <v>93</v>
      </c>
      <c r="C118">
        <v>18</v>
      </c>
      <c r="D118">
        <v>18</v>
      </c>
      <c r="E118">
        <v>25</v>
      </c>
      <c r="F118" t="s">
        <v>94</v>
      </c>
      <c r="G118">
        <v>64</v>
      </c>
      <c r="H118">
        <v>77</v>
      </c>
      <c r="I118" t="s">
        <v>13</v>
      </c>
      <c r="J118" t="s">
        <v>14</v>
      </c>
      <c r="S118" s="24"/>
      <c r="T118" s="11"/>
      <c r="U118" s="12"/>
      <c r="V118" s="12"/>
      <c r="W118" s="12"/>
      <c r="X118" s="12"/>
      <c r="Y118" s="12"/>
      <c r="Z118" s="12"/>
      <c r="AA118" s="12"/>
      <c r="AB118" s="13"/>
    </row>
    <row r="119" spans="1:28">
      <c r="B119">
        <v>658</v>
      </c>
      <c r="C119">
        <v>32</v>
      </c>
      <c r="D119">
        <v>30</v>
      </c>
      <c r="E119">
        <v>27</v>
      </c>
      <c r="F119">
        <v>29</v>
      </c>
      <c r="G119">
        <v>22</v>
      </c>
      <c r="H119">
        <v>20</v>
      </c>
      <c r="I119">
        <v>17</v>
      </c>
      <c r="J119">
        <v>10448</v>
      </c>
      <c r="K119">
        <v>1.26</v>
      </c>
      <c r="L119">
        <v>1.1599999999999999</v>
      </c>
      <c r="M119">
        <v>1.04</v>
      </c>
      <c r="N119">
        <v>1.1399999999999999</v>
      </c>
      <c r="O119">
        <v>0.85</v>
      </c>
      <c r="P119">
        <v>0.77</v>
      </c>
      <c r="Q119">
        <v>0.66</v>
      </c>
      <c r="S119" s="24"/>
      <c r="T119" s="11">
        <f>(K119*9000)/J119</f>
        <v>1.085375191424196</v>
      </c>
      <c r="U119" s="12">
        <f t="shared" si="7"/>
        <v>0.99923430321592654</v>
      </c>
      <c r="V119" s="12">
        <f t="shared" si="8"/>
        <v>0.8958652373660031</v>
      </c>
      <c r="W119" s="12">
        <f t="shared" si="9"/>
        <v>0.98200612557427258</v>
      </c>
      <c r="X119" s="12">
        <f t="shared" si="10"/>
        <v>0.73219754977029095</v>
      </c>
      <c r="Y119" s="12">
        <f t="shared" si="11"/>
        <v>0.66328483920367531</v>
      </c>
      <c r="Z119" s="12">
        <f t="shared" si="12"/>
        <v>0.5685298621745789</v>
      </c>
      <c r="AA119" s="12"/>
      <c r="AB119" s="13"/>
    </row>
    <row r="120" spans="1:28">
      <c r="B120">
        <v>826</v>
      </c>
      <c r="C120">
        <v>42</v>
      </c>
      <c r="D120">
        <v>38</v>
      </c>
      <c r="E120">
        <v>35</v>
      </c>
      <c r="F120">
        <v>38</v>
      </c>
      <c r="G120">
        <v>28</v>
      </c>
      <c r="H120">
        <v>25</v>
      </c>
      <c r="I120">
        <v>22</v>
      </c>
      <c r="J120">
        <v>13121</v>
      </c>
      <c r="K120">
        <v>1.66</v>
      </c>
      <c r="L120">
        <v>1.51</v>
      </c>
      <c r="M120">
        <v>1.37</v>
      </c>
      <c r="N120">
        <v>1.5</v>
      </c>
      <c r="O120">
        <v>1.1100000000000001</v>
      </c>
      <c r="P120">
        <v>1</v>
      </c>
      <c r="Q120">
        <v>0.87</v>
      </c>
      <c r="S120" s="24"/>
      <c r="T120" s="11">
        <f>(K120*9000)/J120</f>
        <v>1.1386327261641642</v>
      </c>
      <c r="U120" s="12">
        <f t="shared" si="7"/>
        <v>1.0357442268119808</v>
      </c>
      <c r="V120" s="12">
        <f t="shared" si="8"/>
        <v>0.93971496074994298</v>
      </c>
      <c r="W120" s="12">
        <f t="shared" si="9"/>
        <v>1.0288849935218352</v>
      </c>
      <c r="X120" s="12">
        <f t="shared" si="10"/>
        <v>0.76137489520615809</v>
      </c>
      <c r="Y120" s="12">
        <f t="shared" si="11"/>
        <v>0.68592332901455677</v>
      </c>
      <c r="Z120" s="12">
        <f t="shared" si="12"/>
        <v>0.59675329624266438</v>
      </c>
      <c r="AA120" s="12">
        <f>(W120/U120)*100</f>
        <v>99.337748344370851</v>
      </c>
      <c r="AB120" s="13"/>
    </row>
    <row r="121" spans="1:28">
      <c r="A121" t="s">
        <v>90</v>
      </c>
      <c r="B121" t="s">
        <v>50</v>
      </c>
      <c r="S121" s="24"/>
      <c r="T121" s="11"/>
      <c r="U121" s="12"/>
      <c r="V121" s="12"/>
      <c r="W121" s="12"/>
      <c r="X121" s="12"/>
      <c r="Y121" s="12"/>
      <c r="Z121" s="12"/>
      <c r="AA121" s="12"/>
      <c r="AB121" s="13"/>
    </row>
    <row r="122" spans="1:28">
      <c r="A122" t="s">
        <v>11</v>
      </c>
      <c r="B122" t="s">
        <v>95</v>
      </c>
      <c r="C122">
        <v>18</v>
      </c>
      <c r="D122">
        <v>18</v>
      </c>
      <c r="E122">
        <v>25</v>
      </c>
      <c r="F122" t="s">
        <v>96</v>
      </c>
      <c r="G122">
        <v>64</v>
      </c>
      <c r="H122">
        <v>77</v>
      </c>
      <c r="I122" t="s">
        <v>13</v>
      </c>
      <c r="J122" t="s">
        <v>14</v>
      </c>
      <c r="S122" s="24"/>
      <c r="T122" s="11"/>
      <c r="U122" s="12"/>
      <c r="V122" s="12"/>
      <c r="W122" s="12"/>
      <c r="X122" s="12"/>
      <c r="Y122" s="12"/>
      <c r="Z122" s="12"/>
      <c r="AA122" s="12"/>
      <c r="AB122" s="13"/>
    </row>
    <row r="123" spans="1:28">
      <c r="B123">
        <v>658</v>
      </c>
      <c r="C123">
        <v>32</v>
      </c>
      <c r="D123">
        <v>29</v>
      </c>
      <c r="E123">
        <v>27</v>
      </c>
      <c r="F123">
        <v>30</v>
      </c>
      <c r="G123">
        <v>22</v>
      </c>
      <c r="H123">
        <v>19</v>
      </c>
      <c r="I123">
        <v>16</v>
      </c>
      <c r="J123">
        <v>10452</v>
      </c>
      <c r="K123">
        <v>1.26</v>
      </c>
      <c r="L123">
        <v>1.1599999999999999</v>
      </c>
      <c r="M123">
        <v>1.06</v>
      </c>
      <c r="N123">
        <v>1.1599999999999999</v>
      </c>
      <c r="O123">
        <v>0.85</v>
      </c>
      <c r="P123">
        <v>0.76</v>
      </c>
      <c r="Q123">
        <v>0.63</v>
      </c>
      <c r="S123" s="24"/>
      <c r="T123" s="11">
        <f>(K123*9000)/J123</f>
        <v>1.0849598163030998</v>
      </c>
      <c r="U123" s="12">
        <f t="shared" si="7"/>
        <v>0.99885189437428246</v>
      </c>
      <c r="V123" s="12">
        <f t="shared" si="8"/>
        <v>0.91274397244546501</v>
      </c>
      <c r="W123" s="12">
        <f t="shared" si="9"/>
        <v>0.99885189437428246</v>
      </c>
      <c r="X123" s="12">
        <f t="shared" si="10"/>
        <v>0.73191733639494838</v>
      </c>
      <c r="Y123" s="12">
        <f t="shared" si="11"/>
        <v>0.65442020665901268</v>
      </c>
      <c r="Z123" s="12">
        <f t="shared" si="12"/>
        <v>0.54247990815154989</v>
      </c>
      <c r="AA123" s="12"/>
      <c r="AB123" s="13"/>
    </row>
    <row r="124" spans="1:28" ht="15.75" thickBot="1">
      <c r="B124">
        <v>826</v>
      </c>
      <c r="C124">
        <v>41</v>
      </c>
      <c r="D124">
        <v>39</v>
      </c>
      <c r="E124">
        <v>36</v>
      </c>
      <c r="F124">
        <v>39</v>
      </c>
      <c r="G124">
        <v>28</v>
      </c>
      <c r="H124">
        <v>25</v>
      </c>
      <c r="I124">
        <v>22</v>
      </c>
      <c r="J124">
        <v>13129</v>
      </c>
      <c r="K124">
        <v>1.61</v>
      </c>
      <c r="L124">
        <v>1.54</v>
      </c>
      <c r="M124">
        <v>1.4</v>
      </c>
      <c r="N124">
        <v>1.52</v>
      </c>
      <c r="O124">
        <v>1.1000000000000001</v>
      </c>
      <c r="P124">
        <v>0.99</v>
      </c>
      <c r="Q124">
        <v>0.86</v>
      </c>
      <c r="S124" s="25"/>
      <c r="T124" s="14">
        <f>(K124*9000)/J124</f>
        <v>1.103663645365222</v>
      </c>
      <c r="U124" s="15">
        <f t="shared" si="7"/>
        <v>1.0556782694797775</v>
      </c>
      <c r="V124" s="15">
        <f t="shared" si="8"/>
        <v>0.95970751770888874</v>
      </c>
      <c r="W124" s="15">
        <f t="shared" si="9"/>
        <v>1.0419681620839363</v>
      </c>
      <c r="X124" s="15">
        <f t="shared" si="10"/>
        <v>0.75405590677126966</v>
      </c>
      <c r="Y124" s="15">
        <f t="shared" si="11"/>
        <v>0.67865031609414272</v>
      </c>
      <c r="Z124" s="15">
        <f t="shared" si="12"/>
        <v>0.58953461802117446</v>
      </c>
      <c r="AA124" s="15"/>
      <c r="AB124" s="16"/>
    </row>
    <row r="125" spans="1:28">
      <c r="A125" t="s">
        <v>90</v>
      </c>
      <c r="B125" t="s">
        <v>58</v>
      </c>
      <c r="T125" s="20"/>
      <c r="U125" s="21"/>
      <c r="V125" s="21"/>
      <c r="W125" s="21"/>
      <c r="X125" s="21"/>
      <c r="Y125" s="21"/>
      <c r="Z125" s="21"/>
      <c r="AA125" s="21"/>
      <c r="AB125" s="22"/>
    </row>
    <row r="126" spans="1:28" ht="15.75" thickBot="1">
      <c r="A126" t="s">
        <v>11</v>
      </c>
      <c r="B126" t="s">
        <v>97</v>
      </c>
      <c r="C126">
        <v>18</v>
      </c>
      <c r="D126">
        <v>18</v>
      </c>
      <c r="E126">
        <v>25</v>
      </c>
      <c r="F126" t="s">
        <v>98</v>
      </c>
      <c r="G126">
        <v>64</v>
      </c>
      <c r="H126">
        <v>76</v>
      </c>
      <c r="I126" t="s">
        <v>13</v>
      </c>
      <c r="J126" t="s">
        <v>14</v>
      </c>
      <c r="T126" s="17"/>
      <c r="U126" s="18"/>
      <c r="V126" s="18"/>
      <c r="W126" s="18"/>
      <c r="X126" s="18"/>
      <c r="Y126" s="18"/>
      <c r="Z126" s="18"/>
      <c r="AA126" s="18"/>
      <c r="AB126" s="19"/>
    </row>
    <row r="127" spans="1:28">
      <c r="B127">
        <v>658</v>
      </c>
      <c r="C127">
        <v>35</v>
      </c>
      <c r="D127">
        <v>30</v>
      </c>
      <c r="E127">
        <v>29</v>
      </c>
      <c r="F127">
        <v>30</v>
      </c>
      <c r="G127">
        <v>21</v>
      </c>
      <c r="H127">
        <v>19</v>
      </c>
      <c r="I127">
        <v>19</v>
      </c>
      <c r="J127">
        <v>10460</v>
      </c>
      <c r="K127">
        <v>1.38</v>
      </c>
      <c r="L127">
        <v>1.17</v>
      </c>
      <c r="M127">
        <v>1.1599999999999999</v>
      </c>
      <c r="N127">
        <v>1.17</v>
      </c>
      <c r="O127">
        <v>0.82</v>
      </c>
      <c r="P127">
        <v>0.76</v>
      </c>
      <c r="Q127">
        <v>0.74</v>
      </c>
      <c r="S127" s="23" t="s">
        <v>167</v>
      </c>
      <c r="T127" s="8">
        <f>(K127*9000)/J127</f>
        <v>1.1873804971319311</v>
      </c>
      <c r="U127" s="9">
        <f t="shared" si="7"/>
        <v>1.0066921606118546</v>
      </c>
      <c r="V127" s="9">
        <f t="shared" si="8"/>
        <v>0.99808795411089868</v>
      </c>
      <c r="W127" s="9">
        <f t="shared" si="9"/>
        <v>1.0066921606118546</v>
      </c>
      <c r="X127" s="9">
        <f t="shared" si="10"/>
        <v>0.70554493307839383</v>
      </c>
      <c r="Y127" s="9">
        <f t="shared" si="11"/>
        <v>0.65391969407265771</v>
      </c>
      <c r="Z127" s="9">
        <f t="shared" si="12"/>
        <v>0.6367112810707457</v>
      </c>
      <c r="AA127" s="9"/>
      <c r="AB127" s="10"/>
    </row>
    <row r="128" spans="1:28">
      <c r="B128">
        <v>817</v>
      </c>
      <c r="C128">
        <v>45</v>
      </c>
      <c r="D128">
        <v>38</v>
      </c>
      <c r="E128">
        <v>38</v>
      </c>
      <c r="F128">
        <v>38</v>
      </c>
      <c r="G128">
        <v>28</v>
      </c>
      <c r="H128">
        <v>24</v>
      </c>
      <c r="I128">
        <v>20</v>
      </c>
      <c r="J128">
        <v>12982</v>
      </c>
      <c r="K128">
        <v>1.76</v>
      </c>
      <c r="L128">
        <v>1.51</v>
      </c>
      <c r="M128">
        <v>1.5</v>
      </c>
      <c r="N128">
        <v>1.49</v>
      </c>
      <c r="O128">
        <v>1.08</v>
      </c>
      <c r="P128">
        <v>0.95</v>
      </c>
      <c r="Q128">
        <v>0.77</v>
      </c>
      <c r="S128" s="24"/>
      <c r="T128" s="11">
        <f>(K128*9000)/J128</f>
        <v>1.2201509782776152</v>
      </c>
      <c r="U128" s="12">
        <f t="shared" si="7"/>
        <v>1.0468340779540903</v>
      </c>
      <c r="V128" s="12">
        <f t="shared" si="8"/>
        <v>1.0399014019411492</v>
      </c>
      <c r="W128" s="12">
        <f t="shared" si="9"/>
        <v>1.0329687259282083</v>
      </c>
      <c r="X128" s="12">
        <f t="shared" si="10"/>
        <v>0.74872900939762743</v>
      </c>
      <c r="Y128" s="12">
        <f t="shared" si="11"/>
        <v>0.65860422122939455</v>
      </c>
      <c r="Z128" s="12">
        <f t="shared" si="12"/>
        <v>0.53381605299645662</v>
      </c>
      <c r="AA128" s="12">
        <f>(U128/W128)*100</f>
        <v>101.34228187919463</v>
      </c>
      <c r="AB128" s="26">
        <f>AVERAGE(AA128:AA132)</f>
        <v>110.17818319311846</v>
      </c>
    </row>
    <row r="129" spans="1:28">
      <c r="A129" t="s">
        <v>99</v>
      </c>
      <c r="B129" t="s">
        <v>100</v>
      </c>
      <c r="C129" t="s">
        <v>45</v>
      </c>
      <c r="S129" s="24"/>
      <c r="T129" s="11"/>
      <c r="U129" s="12"/>
      <c r="V129" s="12"/>
      <c r="W129" s="12"/>
      <c r="X129" s="12"/>
      <c r="Y129" s="12"/>
      <c r="Z129" s="12"/>
      <c r="AA129" s="12"/>
      <c r="AB129" s="13"/>
    </row>
    <row r="130" spans="1:28">
      <c r="A130" t="s">
        <v>11</v>
      </c>
      <c r="B130" t="s">
        <v>101</v>
      </c>
      <c r="C130">
        <v>18</v>
      </c>
      <c r="D130">
        <v>18</v>
      </c>
      <c r="E130">
        <v>25</v>
      </c>
      <c r="F130" t="s">
        <v>102</v>
      </c>
      <c r="G130">
        <v>64</v>
      </c>
      <c r="H130">
        <v>76</v>
      </c>
      <c r="I130" t="s">
        <v>13</v>
      </c>
      <c r="J130" t="s">
        <v>14</v>
      </c>
      <c r="S130" s="24"/>
      <c r="T130" s="11"/>
      <c r="U130" s="12"/>
      <c r="V130" s="12"/>
      <c r="W130" s="12"/>
      <c r="X130" s="12"/>
      <c r="Y130" s="12"/>
      <c r="Z130" s="12"/>
      <c r="AA130" s="12"/>
      <c r="AB130" s="13"/>
    </row>
    <row r="131" spans="1:28">
      <c r="B131">
        <v>641</v>
      </c>
      <c r="C131">
        <v>32</v>
      </c>
      <c r="D131">
        <v>27</v>
      </c>
      <c r="E131">
        <v>27</v>
      </c>
      <c r="F131">
        <v>30</v>
      </c>
      <c r="G131">
        <v>21</v>
      </c>
      <c r="H131">
        <v>19</v>
      </c>
      <c r="I131">
        <v>17</v>
      </c>
      <c r="J131">
        <v>10190</v>
      </c>
      <c r="K131">
        <v>1.25</v>
      </c>
      <c r="L131">
        <v>1.07</v>
      </c>
      <c r="M131">
        <v>1.07</v>
      </c>
      <c r="N131">
        <v>1.19</v>
      </c>
      <c r="O131">
        <v>0.81</v>
      </c>
      <c r="P131">
        <v>0.73</v>
      </c>
      <c r="Q131">
        <v>0.68</v>
      </c>
      <c r="S131" s="24"/>
      <c r="T131" s="11">
        <f>(K131*9000)/J131</f>
        <v>1.1040235525024533</v>
      </c>
      <c r="U131" s="12">
        <f t="shared" si="7"/>
        <v>0.94504416094210009</v>
      </c>
      <c r="V131" s="12">
        <f t="shared" si="8"/>
        <v>0.94504416094210009</v>
      </c>
      <c r="W131" s="12">
        <f t="shared" si="9"/>
        <v>1.0510304219823356</v>
      </c>
      <c r="X131" s="12">
        <f t="shared" si="10"/>
        <v>0.71540726202158988</v>
      </c>
      <c r="Y131" s="12">
        <f t="shared" si="11"/>
        <v>0.64474975466143281</v>
      </c>
      <c r="Z131" s="12">
        <f t="shared" si="12"/>
        <v>0.60058881256133467</v>
      </c>
      <c r="AA131" s="12"/>
      <c r="AB131" s="13"/>
    </row>
    <row r="132" spans="1:28" ht="15.75" thickBot="1">
      <c r="B132">
        <v>801</v>
      </c>
      <c r="C132">
        <v>176</v>
      </c>
      <c r="D132">
        <v>36</v>
      </c>
      <c r="E132">
        <v>39</v>
      </c>
      <c r="F132">
        <v>43</v>
      </c>
      <c r="G132">
        <v>27</v>
      </c>
      <c r="H132">
        <v>26</v>
      </c>
      <c r="I132">
        <v>22</v>
      </c>
      <c r="J132">
        <v>12728</v>
      </c>
      <c r="K132">
        <v>6.91</v>
      </c>
      <c r="L132">
        <v>1.42</v>
      </c>
      <c r="M132">
        <v>1.54</v>
      </c>
      <c r="N132">
        <v>1.69</v>
      </c>
      <c r="O132">
        <v>1.06</v>
      </c>
      <c r="P132">
        <v>1</v>
      </c>
      <c r="Q132">
        <v>0.87</v>
      </c>
      <c r="S132" s="25"/>
      <c r="T132" s="14">
        <f>(K132*9000)/J132</f>
        <v>4.8860779384035196</v>
      </c>
      <c r="U132" s="15">
        <f t="shared" si="7"/>
        <v>1.0040854808296669</v>
      </c>
      <c r="V132" s="15">
        <f t="shared" si="8"/>
        <v>1.0889377749842866</v>
      </c>
      <c r="W132" s="15">
        <f t="shared" si="9"/>
        <v>1.1950031426775614</v>
      </c>
      <c r="X132" s="15">
        <f t="shared" si="10"/>
        <v>0.74952859836580765</v>
      </c>
      <c r="Y132" s="15">
        <f t="shared" si="11"/>
        <v>0.7071024512884978</v>
      </c>
      <c r="Z132" s="15">
        <f t="shared" si="12"/>
        <v>0.61517913262099311</v>
      </c>
      <c r="AA132" s="15">
        <f>(W132/U132)*100</f>
        <v>119.01408450704227</v>
      </c>
      <c r="AB132" s="16"/>
    </row>
    <row r="133" spans="1:28">
      <c r="A133" t="s">
        <v>99</v>
      </c>
      <c r="B133" t="s">
        <v>100</v>
      </c>
      <c r="C133" t="s">
        <v>50</v>
      </c>
      <c r="T133" s="20"/>
      <c r="U133" s="21"/>
      <c r="V133" s="21"/>
      <c r="W133" s="21"/>
      <c r="X133" s="21"/>
      <c r="Y133" s="21"/>
      <c r="Z133" s="21"/>
      <c r="AA133" s="21"/>
      <c r="AB133" s="22"/>
    </row>
    <row r="134" spans="1:28" ht="15.75" thickBot="1">
      <c r="A134" t="s">
        <v>11</v>
      </c>
      <c r="B134" t="s">
        <v>103</v>
      </c>
      <c r="C134">
        <v>18</v>
      </c>
      <c r="D134">
        <v>18</v>
      </c>
      <c r="E134">
        <v>25</v>
      </c>
      <c r="F134" t="s">
        <v>104</v>
      </c>
      <c r="G134">
        <v>64</v>
      </c>
      <c r="H134">
        <v>76</v>
      </c>
      <c r="I134" t="s">
        <v>13</v>
      </c>
      <c r="J134" t="s">
        <v>14</v>
      </c>
      <c r="T134" s="17"/>
      <c r="U134" s="18"/>
      <c r="V134" s="18"/>
      <c r="W134" s="18"/>
      <c r="X134" s="18"/>
      <c r="Y134" s="18"/>
      <c r="Z134" s="18"/>
      <c r="AA134" s="18"/>
      <c r="AB134" s="19"/>
    </row>
    <row r="135" spans="1:28">
      <c r="B135">
        <v>663</v>
      </c>
      <c r="C135">
        <v>32</v>
      </c>
      <c r="D135">
        <v>29</v>
      </c>
      <c r="E135">
        <v>25</v>
      </c>
      <c r="F135">
        <v>28</v>
      </c>
      <c r="G135">
        <v>21</v>
      </c>
      <c r="H135">
        <v>19</v>
      </c>
      <c r="I135">
        <v>17</v>
      </c>
      <c r="J135">
        <v>10535</v>
      </c>
      <c r="K135">
        <v>1.24</v>
      </c>
      <c r="L135">
        <v>1.1299999999999999</v>
      </c>
      <c r="M135">
        <v>1</v>
      </c>
      <c r="N135">
        <v>1.1000000000000001</v>
      </c>
      <c r="O135">
        <v>0.83</v>
      </c>
      <c r="P135">
        <v>0.74</v>
      </c>
      <c r="Q135">
        <v>0.65</v>
      </c>
      <c r="S135" s="23" t="s">
        <v>168</v>
      </c>
      <c r="T135" s="8">
        <f>(K135*9000)/J135</f>
        <v>1.0593260560037969</v>
      </c>
      <c r="U135" s="9">
        <f t="shared" si="7"/>
        <v>0.9653535832937824</v>
      </c>
      <c r="V135" s="9">
        <f t="shared" si="8"/>
        <v>0.85429520645467494</v>
      </c>
      <c r="W135" s="9">
        <f t="shared" si="9"/>
        <v>0.93972472710014243</v>
      </c>
      <c r="X135" s="9">
        <f t="shared" si="10"/>
        <v>0.70906502135738014</v>
      </c>
      <c r="Y135" s="9">
        <f t="shared" si="11"/>
        <v>0.63217845277645945</v>
      </c>
      <c r="Z135" s="9">
        <f t="shared" si="12"/>
        <v>0.55529188419553865</v>
      </c>
      <c r="AA135" s="9"/>
      <c r="AB135" s="10"/>
    </row>
    <row r="136" spans="1:28">
      <c r="B136">
        <v>835</v>
      </c>
      <c r="C136">
        <v>42</v>
      </c>
      <c r="D136">
        <v>36</v>
      </c>
      <c r="E136">
        <v>33</v>
      </c>
      <c r="F136">
        <v>36</v>
      </c>
      <c r="G136">
        <v>27</v>
      </c>
      <c r="H136">
        <v>24</v>
      </c>
      <c r="I136">
        <v>20</v>
      </c>
      <c r="J136">
        <v>13260</v>
      </c>
      <c r="K136">
        <v>1.64</v>
      </c>
      <c r="L136">
        <v>1.43</v>
      </c>
      <c r="M136">
        <v>1.3</v>
      </c>
      <c r="N136">
        <v>1.42</v>
      </c>
      <c r="O136">
        <v>1.04</v>
      </c>
      <c r="P136">
        <v>0.93</v>
      </c>
      <c r="Q136">
        <v>0.79</v>
      </c>
      <c r="S136" s="24"/>
      <c r="T136" s="11">
        <f>(K136*9000)/J136</f>
        <v>1.1131221719457014</v>
      </c>
      <c r="U136" s="12">
        <f t="shared" si="7"/>
        <v>0.97058823529411764</v>
      </c>
      <c r="V136" s="12">
        <f t="shared" si="8"/>
        <v>0.88235294117647056</v>
      </c>
      <c r="W136" s="12">
        <f t="shared" si="9"/>
        <v>0.96380090497737558</v>
      </c>
      <c r="X136" s="12">
        <f t="shared" si="10"/>
        <v>0.70588235294117652</v>
      </c>
      <c r="Y136" s="12">
        <f t="shared" si="11"/>
        <v>0.63122171945701355</v>
      </c>
      <c r="Z136" s="12">
        <f t="shared" si="12"/>
        <v>0.53619909502262442</v>
      </c>
      <c r="AA136" s="12"/>
      <c r="AB136" s="13"/>
    </row>
    <row r="137" spans="1:28">
      <c r="A137" t="s">
        <v>105</v>
      </c>
      <c r="B137" t="s">
        <v>58</v>
      </c>
      <c r="S137" s="24"/>
      <c r="T137" s="11"/>
      <c r="U137" s="12"/>
      <c r="V137" s="12"/>
      <c r="W137" s="12"/>
      <c r="X137" s="12"/>
      <c r="Y137" s="12"/>
      <c r="Z137" s="12"/>
      <c r="AA137" s="12"/>
      <c r="AB137" s="13"/>
    </row>
    <row r="138" spans="1:28">
      <c r="A138" t="s">
        <v>11</v>
      </c>
      <c r="B138" t="s">
        <v>106</v>
      </c>
      <c r="C138">
        <v>18</v>
      </c>
      <c r="D138">
        <v>18</v>
      </c>
      <c r="E138">
        <v>25</v>
      </c>
      <c r="F138" t="s">
        <v>107</v>
      </c>
      <c r="G138">
        <v>64</v>
      </c>
      <c r="H138">
        <v>77</v>
      </c>
      <c r="I138" t="s">
        <v>13</v>
      </c>
      <c r="J138" t="s">
        <v>14</v>
      </c>
      <c r="S138" s="24"/>
      <c r="T138" s="11"/>
      <c r="U138" s="12"/>
      <c r="V138" s="12"/>
      <c r="W138" s="12"/>
      <c r="X138" s="12"/>
      <c r="Y138" s="12"/>
      <c r="Z138" s="12"/>
      <c r="AA138" s="12"/>
      <c r="AB138" s="13"/>
    </row>
    <row r="139" spans="1:28">
      <c r="B139">
        <v>658</v>
      </c>
      <c r="C139">
        <v>31</v>
      </c>
      <c r="D139">
        <v>30</v>
      </c>
      <c r="E139">
        <v>27</v>
      </c>
      <c r="F139">
        <v>30</v>
      </c>
      <c r="G139">
        <v>23</v>
      </c>
      <c r="H139">
        <v>21</v>
      </c>
      <c r="I139">
        <v>18</v>
      </c>
      <c r="J139">
        <v>10456</v>
      </c>
      <c r="K139">
        <v>1.23</v>
      </c>
      <c r="L139">
        <v>1.18</v>
      </c>
      <c r="M139">
        <v>1.06</v>
      </c>
      <c r="N139">
        <v>1.19</v>
      </c>
      <c r="O139">
        <v>0.91</v>
      </c>
      <c r="P139">
        <v>0.81</v>
      </c>
      <c r="Q139">
        <v>0.72</v>
      </c>
      <c r="S139" s="24"/>
      <c r="T139" s="11">
        <f>(K139*9000)/J139</f>
        <v>1.0587222647283856</v>
      </c>
      <c r="U139" s="12">
        <f t="shared" si="7"/>
        <v>1.0156847742922723</v>
      </c>
      <c r="V139" s="12">
        <f t="shared" si="8"/>
        <v>0.91239479724560058</v>
      </c>
      <c r="W139" s="12">
        <f t="shared" si="9"/>
        <v>1.0242922723794949</v>
      </c>
      <c r="X139" s="12">
        <f t="shared" si="10"/>
        <v>0.78328232593726088</v>
      </c>
      <c r="Y139" s="12">
        <f t="shared" si="11"/>
        <v>0.69720734506503457</v>
      </c>
      <c r="Z139" s="12">
        <f t="shared" si="12"/>
        <v>0.61973986228003064</v>
      </c>
      <c r="AA139" s="12"/>
      <c r="AB139" s="13"/>
    </row>
    <row r="140" spans="1:28">
      <c r="B140">
        <v>837</v>
      </c>
      <c r="C140">
        <v>39</v>
      </c>
      <c r="D140">
        <v>37</v>
      </c>
      <c r="E140">
        <v>33</v>
      </c>
      <c r="F140">
        <v>37</v>
      </c>
      <c r="G140">
        <v>27</v>
      </c>
      <c r="H140">
        <v>24</v>
      </c>
      <c r="I140">
        <v>21</v>
      </c>
      <c r="J140">
        <v>13300</v>
      </c>
      <c r="K140">
        <v>1.54</v>
      </c>
      <c r="L140">
        <v>1.45</v>
      </c>
      <c r="M140">
        <v>1.31</v>
      </c>
      <c r="N140">
        <v>1.45</v>
      </c>
      <c r="O140">
        <v>1.07</v>
      </c>
      <c r="P140">
        <v>0.96</v>
      </c>
      <c r="Q140">
        <v>0.84</v>
      </c>
      <c r="S140" s="24"/>
      <c r="T140" s="11">
        <f>(K140*9000)/J140</f>
        <v>1.0421052631578946</v>
      </c>
      <c r="U140" s="12">
        <f t="shared" si="7"/>
        <v>0.98120300751879697</v>
      </c>
      <c r="V140" s="12">
        <f t="shared" si="8"/>
        <v>0.88646616541353385</v>
      </c>
      <c r="W140" s="12">
        <f t="shared" si="9"/>
        <v>0.98120300751879697</v>
      </c>
      <c r="X140" s="12">
        <f t="shared" si="10"/>
        <v>0.72406015037593985</v>
      </c>
      <c r="Y140" s="12">
        <f t="shared" si="11"/>
        <v>0.64962406015037599</v>
      </c>
      <c r="Z140" s="12">
        <f t="shared" si="12"/>
        <v>0.56842105263157894</v>
      </c>
      <c r="AA140" s="12">
        <f>(U140/W140)*100</f>
        <v>100</v>
      </c>
      <c r="AB140" s="26">
        <f>AVERAGE(AA140:AA144)</f>
        <v>99.006622516556291</v>
      </c>
    </row>
    <row r="141" spans="1:28">
      <c r="A141" t="s">
        <v>105</v>
      </c>
      <c r="B141" t="s">
        <v>45</v>
      </c>
      <c r="S141" s="24"/>
      <c r="T141" s="11"/>
      <c r="U141" s="12"/>
      <c r="V141" s="12"/>
      <c r="W141" s="12"/>
      <c r="X141" s="12"/>
      <c r="Y141" s="12"/>
      <c r="Z141" s="12"/>
      <c r="AA141" s="12"/>
      <c r="AB141" s="13"/>
    </row>
    <row r="142" spans="1:28">
      <c r="A142" t="s">
        <v>11</v>
      </c>
      <c r="B142" t="s">
        <v>108</v>
      </c>
      <c r="C142">
        <v>18</v>
      </c>
      <c r="D142">
        <v>18</v>
      </c>
      <c r="E142">
        <v>25</v>
      </c>
      <c r="F142" t="s">
        <v>109</v>
      </c>
      <c r="G142">
        <v>64</v>
      </c>
      <c r="H142">
        <v>77</v>
      </c>
      <c r="I142" t="s">
        <v>13</v>
      </c>
      <c r="J142" t="s">
        <v>14</v>
      </c>
      <c r="S142" s="24"/>
      <c r="T142" s="11"/>
      <c r="U142" s="12"/>
      <c r="V142" s="12"/>
      <c r="W142" s="12"/>
      <c r="X142" s="12"/>
      <c r="Y142" s="12"/>
      <c r="Z142" s="12"/>
      <c r="AA142" s="12"/>
      <c r="AB142" s="13"/>
    </row>
    <row r="143" spans="1:28">
      <c r="B143">
        <v>660</v>
      </c>
      <c r="C143">
        <v>32</v>
      </c>
      <c r="D143">
        <v>29</v>
      </c>
      <c r="E143">
        <v>27</v>
      </c>
      <c r="F143">
        <v>29</v>
      </c>
      <c r="G143">
        <v>22</v>
      </c>
      <c r="H143">
        <v>19</v>
      </c>
      <c r="I143">
        <v>17</v>
      </c>
      <c r="J143">
        <v>10487</v>
      </c>
      <c r="K143">
        <v>1.26</v>
      </c>
      <c r="L143">
        <v>1.1499999999999999</v>
      </c>
      <c r="M143">
        <v>1.05</v>
      </c>
      <c r="N143">
        <v>1.1299999999999999</v>
      </c>
      <c r="O143">
        <v>0.85</v>
      </c>
      <c r="P143">
        <v>0.76</v>
      </c>
      <c r="Q143">
        <v>0.66</v>
      </c>
      <c r="S143" s="24"/>
      <c r="T143" s="11">
        <f>(K143*9000)/J143</f>
        <v>1.081338800419567</v>
      </c>
      <c r="U143" s="12">
        <f t="shared" si="7"/>
        <v>0.98693620673214455</v>
      </c>
      <c r="V143" s="12">
        <f t="shared" si="8"/>
        <v>0.90111566701630585</v>
      </c>
      <c r="W143" s="12">
        <f t="shared" si="9"/>
        <v>0.96977209878897663</v>
      </c>
      <c r="X143" s="12">
        <f t="shared" si="10"/>
        <v>0.72947458758462858</v>
      </c>
      <c r="Y143" s="12">
        <f t="shared" si="11"/>
        <v>0.65223610184037384</v>
      </c>
      <c r="Z143" s="12">
        <f t="shared" si="12"/>
        <v>0.56641556212453514</v>
      </c>
      <c r="AA143" s="12"/>
      <c r="AB143" s="13"/>
    </row>
    <row r="144" spans="1:28">
      <c r="B144">
        <v>829</v>
      </c>
      <c r="C144">
        <v>41</v>
      </c>
      <c r="D144">
        <v>38</v>
      </c>
      <c r="E144">
        <v>35</v>
      </c>
      <c r="F144">
        <v>38</v>
      </c>
      <c r="G144">
        <v>29</v>
      </c>
      <c r="H144">
        <v>27</v>
      </c>
      <c r="I144">
        <v>25</v>
      </c>
      <c r="J144">
        <v>13165</v>
      </c>
      <c r="K144">
        <v>1.62</v>
      </c>
      <c r="L144">
        <v>1.51</v>
      </c>
      <c r="M144">
        <v>1.39</v>
      </c>
      <c r="N144">
        <v>1.48</v>
      </c>
      <c r="O144">
        <v>1.1599999999999999</v>
      </c>
      <c r="P144">
        <v>1.06</v>
      </c>
      <c r="Q144">
        <v>0.96</v>
      </c>
      <c r="S144" s="24"/>
      <c r="T144" s="11">
        <f>(K144*9000)/J144</f>
        <v>1.1074819597417396</v>
      </c>
      <c r="U144" s="12">
        <f t="shared" si="7"/>
        <v>1.0322825674135967</v>
      </c>
      <c r="V144" s="12">
        <f t="shared" si="8"/>
        <v>0.95024686669198632</v>
      </c>
      <c r="W144" s="12">
        <f t="shared" si="9"/>
        <v>1.011773642233194</v>
      </c>
      <c r="X144" s="12">
        <f t="shared" si="10"/>
        <v>0.79301177364223319</v>
      </c>
      <c r="Y144" s="12">
        <f t="shared" si="11"/>
        <v>0.72464868970755791</v>
      </c>
      <c r="Z144" s="12">
        <f t="shared" si="12"/>
        <v>0.65628560577288264</v>
      </c>
      <c r="AA144" s="12">
        <f>(W144/U144)*100</f>
        <v>98.013245033112568</v>
      </c>
      <c r="AB144" s="13"/>
    </row>
    <row r="145" spans="1:28">
      <c r="A145" t="s">
        <v>105</v>
      </c>
      <c r="B145" t="s">
        <v>50</v>
      </c>
      <c r="S145" s="24"/>
      <c r="T145" s="11"/>
      <c r="U145" s="12"/>
      <c r="V145" s="12"/>
      <c r="W145" s="12"/>
      <c r="X145" s="12"/>
      <c r="Y145" s="12"/>
      <c r="Z145" s="12"/>
      <c r="AA145" s="12"/>
      <c r="AB145" s="13"/>
    </row>
    <row r="146" spans="1:28">
      <c r="A146" t="s">
        <v>11</v>
      </c>
      <c r="B146" t="s">
        <v>110</v>
      </c>
      <c r="C146">
        <v>18</v>
      </c>
      <c r="D146">
        <v>18</v>
      </c>
      <c r="E146">
        <v>26</v>
      </c>
      <c r="F146" t="s">
        <v>111</v>
      </c>
      <c r="G146">
        <v>64</v>
      </c>
      <c r="H146">
        <v>78</v>
      </c>
      <c r="I146" t="s">
        <v>13</v>
      </c>
      <c r="J146" t="s">
        <v>14</v>
      </c>
      <c r="S146" s="24"/>
      <c r="T146" s="11"/>
      <c r="U146" s="12"/>
      <c r="V146" s="12"/>
      <c r="W146" s="12"/>
      <c r="X146" s="12"/>
      <c r="Y146" s="12"/>
      <c r="Z146" s="12"/>
      <c r="AA146" s="12"/>
      <c r="AB146" s="13"/>
    </row>
    <row r="147" spans="1:28">
      <c r="B147">
        <v>660</v>
      </c>
      <c r="C147">
        <v>33</v>
      </c>
      <c r="D147">
        <v>30</v>
      </c>
      <c r="E147">
        <v>27</v>
      </c>
      <c r="F147">
        <v>29</v>
      </c>
      <c r="G147">
        <v>22</v>
      </c>
      <c r="H147">
        <v>20</v>
      </c>
      <c r="I147">
        <v>17</v>
      </c>
      <c r="J147">
        <v>10491</v>
      </c>
      <c r="K147">
        <v>1.31</v>
      </c>
      <c r="L147">
        <v>1.17</v>
      </c>
      <c r="M147">
        <v>1.05</v>
      </c>
      <c r="N147">
        <v>1.1399999999999999</v>
      </c>
      <c r="O147">
        <v>0.88</v>
      </c>
      <c r="P147">
        <v>0.78</v>
      </c>
      <c r="Q147">
        <v>0.69</v>
      </c>
      <c r="S147" s="24"/>
      <c r="T147" s="11">
        <f>(K147*9000)/J147</f>
        <v>1.1238204175007149</v>
      </c>
      <c r="U147" s="12">
        <f t="shared" si="7"/>
        <v>1.003717472118959</v>
      </c>
      <c r="V147" s="12">
        <f t="shared" si="8"/>
        <v>0.90077209036316841</v>
      </c>
      <c r="W147" s="12">
        <f t="shared" si="9"/>
        <v>0.97798112668001147</v>
      </c>
      <c r="X147" s="12">
        <f t="shared" si="10"/>
        <v>0.75493279954246495</v>
      </c>
      <c r="Y147" s="12">
        <f t="shared" si="11"/>
        <v>0.66914498141263945</v>
      </c>
      <c r="Z147" s="12">
        <f t="shared" si="12"/>
        <v>0.59193594509579628</v>
      </c>
      <c r="AA147" s="12"/>
      <c r="AB147" s="13"/>
    </row>
    <row r="148" spans="1:28" ht="15.75" thickBot="1">
      <c r="B148">
        <v>834</v>
      </c>
      <c r="C148">
        <v>40</v>
      </c>
      <c r="D148">
        <v>37</v>
      </c>
      <c r="E148">
        <v>33</v>
      </c>
      <c r="F148">
        <v>37</v>
      </c>
      <c r="G148">
        <v>27</v>
      </c>
      <c r="H148">
        <v>24</v>
      </c>
      <c r="I148">
        <v>21</v>
      </c>
      <c r="J148">
        <v>13256</v>
      </c>
      <c r="K148">
        <v>1.59</v>
      </c>
      <c r="L148">
        <v>1.46</v>
      </c>
      <c r="M148">
        <v>1.3</v>
      </c>
      <c r="N148">
        <v>1.45</v>
      </c>
      <c r="O148">
        <v>1.07</v>
      </c>
      <c r="P148">
        <v>0.94</v>
      </c>
      <c r="Q148">
        <v>0.83</v>
      </c>
      <c r="S148" s="25"/>
      <c r="T148" s="14">
        <f>(K148*9000)/J148</f>
        <v>1.0795111647555824</v>
      </c>
      <c r="U148" s="15">
        <f t="shared" si="7"/>
        <v>0.9912492456246228</v>
      </c>
      <c r="V148" s="15">
        <f t="shared" si="8"/>
        <v>0.88261919130959565</v>
      </c>
      <c r="W148" s="15">
        <f t="shared" si="9"/>
        <v>0.98445986722993362</v>
      </c>
      <c r="X148" s="15">
        <f t="shared" si="10"/>
        <v>0.72646348823174411</v>
      </c>
      <c r="Y148" s="15">
        <f t="shared" si="11"/>
        <v>0.63820156910078452</v>
      </c>
      <c r="Z148" s="15">
        <f t="shared" si="12"/>
        <v>0.56351840675920339</v>
      </c>
      <c r="AA148" s="15"/>
      <c r="AB148" s="16"/>
    </row>
    <row r="149" spans="1:28">
      <c r="A149" t="s">
        <v>105</v>
      </c>
      <c r="B149" t="s">
        <v>58</v>
      </c>
      <c r="T149" s="20"/>
      <c r="U149" s="21"/>
      <c r="V149" s="21"/>
      <c r="W149" s="21"/>
      <c r="X149" s="21"/>
      <c r="Y149" s="21"/>
      <c r="Z149" s="21"/>
      <c r="AA149" s="21"/>
      <c r="AB149" s="22"/>
    </row>
    <row r="150" spans="1:28" ht="15.75" thickBot="1">
      <c r="A150" t="s">
        <v>11</v>
      </c>
      <c r="B150" t="s">
        <v>112</v>
      </c>
      <c r="C150">
        <v>18</v>
      </c>
      <c r="D150">
        <v>18</v>
      </c>
      <c r="E150">
        <v>25</v>
      </c>
      <c r="F150" t="s">
        <v>113</v>
      </c>
      <c r="G150">
        <v>64</v>
      </c>
      <c r="H150">
        <v>77</v>
      </c>
      <c r="I150" t="s">
        <v>13</v>
      </c>
      <c r="J150" t="s">
        <v>14</v>
      </c>
      <c r="T150" s="17"/>
      <c r="U150" s="18"/>
      <c r="V150" s="18"/>
      <c r="W150" s="18"/>
      <c r="X150" s="18"/>
      <c r="Y150" s="18"/>
      <c r="Z150" s="18"/>
      <c r="AA150" s="18"/>
      <c r="AB150" s="19"/>
    </row>
    <row r="151" spans="1:28">
      <c r="B151">
        <v>654</v>
      </c>
      <c r="C151">
        <v>32</v>
      </c>
      <c r="D151">
        <v>28</v>
      </c>
      <c r="E151">
        <v>25</v>
      </c>
      <c r="F151">
        <v>28</v>
      </c>
      <c r="G151">
        <v>23</v>
      </c>
      <c r="H151">
        <v>18</v>
      </c>
      <c r="I151">
        <v>15</v>
      </c>
      <c r="J151">
        <v>10392</v>
      </c>
      <c r="K151">
        <v>1.25</v>
      </c>
      <c r="L151">
        <v>1.1100000000000001</v>
      </c>
      <c r="M151">
        <v>0.98</v>
      </c>
      <c r="N151">
        <v>1.1100000000000001</v>
      </c>
      <c r="O151">
        <v>0.89</v>
      </c>
      <c r="P151">
        <v>0.72</v>
      </c>
      <c r="Q151">
        <v>0.57999999999999996</v>
      </c>
      <c r="S151" s="23" t="s">
        <v>169</v>
      </c>
      <c r="T151" s="8">
        <f>(K151*9000)/J151</f>
        <v>1.0825635103926097</v>
      </c>
      <c r="U151" s="9">
        <f t="shared" si="7"/>
        <v>0.96131639722863738</v>
      </c>
      <c r="V151" s="9">
        <f t="shared" si="8"/>
        <v>0.84872979214780597</v>
      </c>
      <c r="W151" s="9">
        <f t="shared" si="9"/>
        <v>0.96131639722863738</v>
      </c>
      <c r="X151" s="9">
        <f t="shared" si="10"/>
        <v>0.77078521939953815</v>
      </c>
      <c r="Y151" s="9">
        <f t="shared" si="11"/>
        <v>0.62355658198614317</v>
      </c>
      <c r="Z151" s="9">
        <f t="shared" si="12"/>
        <v>0.50230946882217087</v>
      </c>
      <c r="AA151" s="9"/>
      <c r="AB151" s="10"/>
    </row>
    <row r="152" spans="1:28">
      <c r="B152">
        <v>834</v>
      </c>
      <c r="C152">
        <v>41</v>
      </c>
      <c r="D152">
        <v>36</v>
      </c>
      <c r="E152">
        <v>35</v>
      </c>
      <c r="F152">
        <v>36</v>
      </c>
      <c r="G152">
        <v>27</v>
      </c>
      <c r="H152">
        <v>24</v>
      </c>
      <c r="I152">
        <v>21</v>
      </c>
      <c r="J152">
        <v>13244</v>
      </c>
      <c r="K152">
        <v>1.61</v>
      </c>
      <c r="L152">
        <v>1.43</v>
      </c>
      <c r="M152">
        <v>1.36</v>
      </c>
      <c r="N152">
        <v>1.43</v>
      </c>
      <c r="O152">
        <v>1.07</v>
      </c>
      <c r="P152">
        <v>0.96</v>
      </c>
      <c r="Q152">
        <v>0.83</v>
      </c>
      <c r="S152" s="24"/>
      <c r="T152" s="11">
        <f>(K152*9000)/J152</f>
        <v>1.0940803382663848</v>
      </c>
      <c r="U152" s="12">
        <f t="shared" si="7"/>
        <v>0.97176079734219267</v>
      </c>
      <c r="V152" s="12">
        <f t="shared" si="8"/>
        <v>0.92419208698278466</v>
      </c>
      <c r="W152" s="12">
        <f t="shared" si="9"/>
        <v>0.97176079734219267</v>
      </c>
      <c r="X152" s="12">
        <f t="shared" si="10"/>
        <v>0.72712171549380855</v>
      </c>
      <c r="Y152" s="12">
        <f t="shared" si="11"/>
        <v>0.65237088492902451</v>
      </c>
      <c r="Z152" s="12">
        <f t="shared" si="12"/>
        <v>0.5640289942615524</v>
      </c>
      <c r="AA152" s="12"/>
      <c r="AB152" s="13"/>
    </row>
    <row r="153" spans="1:28">
      <c r="A153" t="s">
        <v>114</v>
      </c>
      <c r="B153" t="s">
        <v>45</v>
      </c>
      <c r="S153" s="24"/>
      <c r="T153" s="11"/>
      <c r="U153" s="12"/>
      <c r="V153" s="12"/>
      <c r="W153" s="12"/>
      <c r="X153" s="12"/>
      <c r="Y153" s="12"/>
      <c r="Z153" s="12"/>
      <c r="AA153" s="12"/>
      <c r="AB153" s="13"/>
    </row>
    <row r="154" spans="1:28">
      <c r="A154" t="s">
        <v>11</v>
      </c>
      <c r="B154" t="s">
        <v>115</v>
      </c>
      <c r="C154">
        <v>18</v>
      </c>
      <c r="D154">
        <v>18</v>
      </c>
      <c r="E154">
        <v>25</v>
      </c>
      <c r="F154" t="s">
        <v>116</v>
      </c>
      <c r="G154">
        <v>64</v>
      </c>
      <c r="H154">
        <v>77</v>
      </c>
      <c r="I154" t="s">
        <v>13</v>
      </c>
      <c r="J154" t="s">
        <v>14</v>
      </c>
      <c r="S154" s="24"/>
      <c r="T154" s="11"/>
      <c r="U154" s="12"/>
      <c r="V154" s="12"/>
      <c r="W154" s="12"/>
      <c r="X154" s="12"/>
      <c r="Y154" s="12"/>
      <c r="Z154" s="12"/>
      <c r="AA154" s="12"/>
      <c r="AB154" s="13"/>
    </row>
    <row r="155" spans="1:28">
      <c r="B155">
        <v>660</v>
      </c>
      <c r="C155">
        <v>32</v>
      </c>
      <c r="D155">
        <v>28</v>
      </c>
      <c r="E155">
        <v>26</v>
      </c>
      <c r="F155">
        <v>32</v>
      </c>
      <c r="G155">
        <v>21</v>
      </c>
      <c r="H155">
        <v>19</v>
      </c>
      <c r="I155">
        <v>16</v>
      </c>
      <c r="J155">
        <v>10480</v>
      </c>
      <c r="K155">
        <v>1.24</v>
      </c>
      <c r="L155">
        <v>1.1100000000000001</v>
      </c>
      <c r="M155">
        <v>1</v>
      </c>
      <c r="N155">
        <v>1.26</v>
      </c>
      <c r="O155">
        <v>0.84</v>
      </c>
      <c r="P155">
        <v>0.75</v>
      </c>
      <c r="Q155">
        <v>0.62</v>
      </c>
      <c r="S155" s="24"/>
      <c r="T155" s="11">
        <f>(K155*9000)/J155</f>
        <v>1.0648854961832062</v>
      </c>
      <c r="U155" s="12">
        <f t="shared" si="7"/>
        <v>0.9532442748091603</v>
      </c>
      <c r="V155" s="12">
        <f t="shared" si="8"/>
        <v>0.85877862595419852</v>
      </c>
      <c r="W155" s="12">
        <f t="shared" si="9"/>
        <v>1.08206106870229</v>
      </c>
      <c r="X155" s="12">
        <f t="shared" si="10"/>
        <v>0.72137404580152675</v>
      </c>
      <c r="Y155" s="12">
        <f t="shared" si="11"/>
        <v>0.64408396946564883</v>
      </c>
      <c r="Z155" s="12">
        <f t="shared" si="12"/>
        <v>0.53244274809160308</v>
      </c>
      <c r="AA155" s="12"/>
      <c r="AB155" s="13"/>
    </row>
    <row r="156" spans="1:28">
      <c r="B156">
        <v>827</v>
      </c>
      <c r="C156">
        <v>40</v>
      </c>
      <c r="D156">
        <v>37</v>
      </c>
      <c r="E156">
        <v>35</v>
      </c>
      <c r="F156">
        <v>38</v>
      </c>
      <c r="G156">
        <v>27</v>
      </c>
      <c r="H156">
        <v>24</v>
      </c>
      <c r="I156">
        <v>19</v>
      </c>
      <c r="J156">
        <v>13141</v>
      </c>
      <c r="K156">
        <v>1.57</v>
      </c>
      <c r="L156">
        <v>1.44</v>
      </c>
      <c r="M156">
        <v>1.38</v>
      </c>
      <c r="N156">
        <v>1.5</v>
      </c>
      <c r="O156">
        <v>1.06</v>
      </c>
      <c r="P156">
        <v>0.94</v>
      </c>
      <c r="Q156">
        <v>0.76</v>
      </c>
      <c r="S156" s="24"/>
      <c r="T156" s="11">
        <f>(K156*9000)/J156</f>
        <v>1.075260634654897</v>
      </c>
      <c r="U156" s="12">
        <f t="shared" si="7"/>
        <v>0.98622631458793086</v>
      </c>
      <c r="V156" s="12">
        <f t="shared" si="8"/>
        <v>0.94513355148010036</v>
      </c>
      <c r="W156" s="12">
        <f t="shared" si="9"/>
        <v>1.0273190776957613</v>
      </c>
      <c r="X156" s="12">
        <f t="shared" si="10"/>
        <v>0.725972148238338</v>
      </c>
      <c r="Y156" s="12">
        <f t="shared" si="11"/>
        <v>0.64378662202267711</v>
      </c>
      <c r="Z156" s="12">
        <f t="shared" si="12"/>
        <v>0.52050833269918573</v>
      </c>
      <c r="AA156" s="12">
        <f>(U156/W156)*100</f>
        <v>96.000000000000014</v>
      </c>
      <c r="AB156" s="26">
        <f>AVERAGE(AA156:AA160)</f>
        <v>100.14285714285714</v>
      </c>
    </row>
    <row r="157" spans="1:28">
      <c r="A157" t="s">
        <v>114</v>
      </c>
      <c r="B157" t="s">
        <v>45</v>
      </c>
      <c r="S157" s="24"/>
      <c r="T157" s="11"/>
      <c r="U157" s="12"/>
      <c r="V157" s="12"/>
      <c r="W157" s="12"/>
      <c r="X157" s="12"/>
      <c r="Y157" s="12"/>
      <c r="Z157" s="12"/>
      <c r="AA157" s="12"/>
      <c r="AB157" s="13"/>
    </row>
    <row r="158" spans="1:28">
      <c r="A158" t="s">
        <v>11</v>
      </c>
      <c r="B158" t="s">
        <v>117</v>
      </c>
      <c r="C158">
        <v>18</v>
      </c>
      <c r="D158">
        <v>18</v>
      </c>
      <c r="E158">
        <v>26</v>
      </c>
      <c r="F158" t="s">
        <v>118</v>
      </c>
      <c r="G158">
        <v>64</v>
      </c>
      <c r="H158">
        <v>79</v>
      </c>
      <c r="I158" t="s">
        <v>13</v>
      </c>
      <c r="J158" t="s">
        <v>14</v>
      </c>
      <c r="S158" s="24"/>
      <c r="T158" s="11"/>
      <c r="U158" s="12"/>
      <c r="V158" s="12"/>
      <c r="W158" s="12"/>
      <c r="X158" s="12"/>
      <c r="Y158" s="12"/>
      <c r="Z158" s="12"/>
      <c r="AA158" s="12"/>
      <c r="AB158" s="13"/>
    </row>
    <row r="159" spans="1:28">
      <c r="B159">
        <v>659</v>
      </c>
      <c r="C159">
        <v>31</v>
      </c>
      <c r="D159">
        <v>28</v>
      </c>
      <c r="E159">
        <v>26</v>
      </c>
      <c r="F159">
        <v>28</v>
      </c>
      <c r="G159">
        <v>21</v>
      </c>
      <c r="H159">
        <v>19</v>
      </c>
      <c r="I159">
        <v>16</v>
      </c>
      <c r="J159">
        <v>10468</v>
      </c>
      <c r="K159">
        <v>1.22</v>
      </c>
      <c r="L159">
        <v>1.0900000000000001</v>
      </c>
      <c r="M159">
        <v>1</v>
      </c>
      <c r="N159">
        <v>1.1200000000000001</v>
      </c>
      <c r="O159">
        <v>0.81</v>
      </c>
      <c r="P159">
        <v>0.76</v>
      </c>
      <c r="Q159">
        <v>0.62</v>
      </c>
      <c r="S159" s="24"/>
      <c r="T159" s="11">
        <f>(K159*9000)/J159</f>
        <v>1.0489109667558272</v>
      </c>
      <c r="U159" s="12">
        <f t="shared" si="7"/>
        <v>0.93714176538020633</v>
      </c>
      <c r="V159" s="12">
        <f t="shared" si="8"/>
        <v>0.85976308750477648</v>
      </c>
      <c r="W159" s="12">
        <f t="shared" si="9"/>
        <v>0.96293465800534983</v>
      </c>
      <c r="X159" s="12">
        <f t="shared" si="10"/>
        <v>0.69640810087886906</v>
      </c>
      <c r="Y159" s="12">
        <f t="shared" si="11"/>
        <v>0.65341994650363011</v>
      </c>
      <c r="Z159" s="12">
        <f t="shared" si="12"/>
        <v>0.53305311425296142</v>
      </c>
      <c r="AA159" s="12"/>
      <c r="AB159" s="13"/>
    </row>
    <row r="160" spans="1:28">
      <c r="B160">
        <v>834</v>
      </c>
      <c r="C160">
        <v>40</v>
      </c>
      <c r="D160">
        <v>36</v>
      </c>
      <c r="E160">
        <v>34</v>
      </c>
      <c r="F160">
        <v>37</v>
      </c>
      <c r="G160">
        <v>26</v>
      </c>
      <c r="H160">
        <v>24</v>
      </c>
      <c r="I160">
        <v>21</v>
      </c>
      <c r="J160">
        <v>13244</v>
      </c>
      <c r="K160">
        <v>1.59</v>
      </c>
      <c r="L160">
        <v>1.4</v>
      </c>
      <c r="M160">
        <v>1.33</v>
      </c>
      <c r="N160">
        <v>1.46</v>
      </c>
      <c r="O160">
        <v>1.04</v>
      </c>
      <c r="P160">
        <v>0.96</v>
      </c>
      <c r="Q160">
        <v>0.81</v>
      </c>
      <c r="S160" s="24"/>
      <c r="T160" s="11">
        <f>(K160*9000)/J160</f>
        <v>1.0804892781636968</v>
      </c>
      <c r="U160" s="12">
        <f t="shared" si="7"/>
        <v>0.95137420718816068</v>
      </c>
      <c r="V160" s="12">
        <f t="shared" si="8"/>
        <v>0.90380549682875266</v>
      </c>
      <c r="W160" s="12">
        <f t="shared" si="9"/>
        <v>0.99214738749622466</v>
      </c>
      <c r="X160" s="12">
        <f t="shared" si="10"/>
        <v>0.70673512533977645</v>
      </c>
      <c r="Y160" s="12">
        <f t="shared" si="11"/>
        <v>0.65237088492902451</v>
      </c>
      <c r="Z160" s="12">
        <f t="shared" si="12"/>
        <v>0.55043793415886444</v>
      </c>
      <c r="AA160" s="12">
        <f>(W160/U160)*100</f>
        <v>104.28571428571428</v>
      </c>
      <c r="AB160" s="13"/>
    </row>
    <row r="161" spans="1:28">
      <c r="A161" t="s">
        <v>114</v>
      </c>
      <c r="B161" t="s">
        <v>50</v>
      </c>
      <c r="S161" s="24"/>
      <c r="T161" s="11"/>
      <c r="U161" s="12"/>
      <c r="V161" s="12"/>
      <c r="W161" s="12"/>
      <c r="X161" s="12"/>
      <c r="Y161" s="12"/>
      <c r="Z161" s="12"/>
      <c r="AA161" s="12"/>
      <c r="AB161" s="13"/>
    </row>
    <row r="162" spans="1:28">
      <c r="A162" t="s">
        <v>11</v>
      </c>
      <c r="B162" t="s">
        <v>119</v>
      </c>
      <c r="C162">
        <v>18</v>
      </c>
      <c r="D162">
        <v>18</v>
      </c>
      <c r="E162">
        <v>26</v>
      </c>
      <c r="F162" t="s">
        <v>120</v>
      </c>
      <c r="G162">
        <v>64</v>
      </c>
      <c r="H162">
        <v>78</v>
      </c>
      <c r="I162" t="s">
        <v>13</v>
      </c>
      <c r="J162" t="s">
        <v>14</v>
      </c>
      <c r="S162" s="24"/>
      <c r="T162" s="11"/>
      <c r="U162" s="12"/>
      <c r="V162" s="12"/>
      <c r="W162" s="12"/>
      <c r="X162" s="12"/>
      <c r="Y162" s="12"/>
      <c r="Z162" s="12"/>
      <c r="AA162" s="12"/>
      <c r="AB162" s="13"/>
    </row>
    <row r="163" spans="1:28">
      <c r="B163">
        <v>656</v>
      </c>
      <c r="C163">
        <v>30</v>
      </c>
      <c r="D163">
        <v>29</v>
      </c>
      <c r="E163">
        <v>26</v>
      </c>
      <c r="F163">
        <v>28</v>
      </c>
      <c r="G163">
        <v>21</v>
      </c>
      <c r="H163">
        <v>19</v>
      </c>
      <c r="I163">
        <v>17</v>
      </c>
      <c r="J163">
        <v>10420</v>
      </c>
      <c r="K163">
        <v>1.19</v>
      </c>
      <c r="L163">
        <v>1.1299999999999999</v>
      </c>
      <c r="M163">
        <v>1.01</v>
      </c>
      <c r="N163">
        <v>1.0900000000000001</v>
      </c>
      <c r="O163">
        <v>0.82</v>
      </c>
      <c r="P163">
        <v>0.74</v>
      </c>
      <c r="Q163">
        <v>0.65</v>
      </c>
      <c r="S163" s="24"/>
      <c r="T163" s="11">
        <f>(K163*9000)/J163</f>
        <v>1.027831094049904</v>
      </c>
      <c r="U163" s="12">
        <f t="shared" si="7"/>
        <v>0.97600767754318596</v>
      </c>
      <c r="V163" s="12">
        <f t="shared" si="8"/>
        <v>0.87236084452975049</v>
      </c>
      <c r="W163" s="12">
        <f t="shared" si="9"/>
        <v>0.94145873320537432</v>
      </c>
      <c r="X163" s="12">
        <f t="shared" si="10"/>
        <v>0.70825335892514396</v>
      </c>
      <c r="Y163" s="12">
        <f t="shared" si="11"/>
        <v>0.63915547024952013</v>
      </c>
      <c r="Z163" s="12">
        <f t="shared" si="12"/>
        <v>0.56142034548944342</v>
      </c>
      <c r="AA163" s="12"/>
      <c r="AB163" s="13"/>
    </row>
    <row r="164" spans="1:28" ht="15.75" thickBot="1">
      <c r="B164">
        <v>827</v>
      </c>
      <c r="C164">
        <v>39</v>
      </c>
      <c r="D164">
        <v>35</v>
      </c>
      <c r="E164">
        <v>32</v>
      </c>
      <c r="F164">
        <v>35</v>
      </c>
      <c r="G164">
        <v>26</v>
      </c>
      <c r="H164">
        <v>24</v>
      </c>
      <c r="I164">
        <v>21</v>
      </c>
      <c r="J164">
        <v>13137</v>
      </c>
      <c r="K164">
        <v>1.54</v>
      </c>
      <c r="L164">
        <v>1.39</v>
      </c>
      <c r="M164">
        <v>1.24</v>
      </c>
      <c r="N164">
        <v>1.37</v>
      </c>
      <c r="O164">
        <v>1.04</v>
      </c>
      <c r="P164">
        <v>0.93</v>
      </c>
      <c r="Q164">
        <v>0.81</v>
      </c>
      <c r="S164" s="25"/>
      <c r="T164" s="14">
        <f>(K164*9000)/J164</f>
        <v>1.0550353962091801</v>
      </c>
      <c r="U164" s="15">
        <f t="shared" si="7"/>
        <v>0.95227220826672754</v>
      </c>
      <c r="V164" s="15">
        <f t="shared" si="8"/>
        <v>0.849509020324275</v>
      </c>
      <c r="W164" s="15">
        <f t="shared" si="9"/>
        <v>0.93857044987440064</v>
      </c>
      <c r="X164" s="15">
        <f t="shared" si="10"/>
        <v>0.71249143640100476</v>
      </c>
      <c r="Y164" s="15">
        <f t="shared" si="11"/>
        <v>0.63713176524320625</v>
      </c>
      <c r="Z164" s="15">
        <f t="shared" si="12"/>
        <v>0.55492121488924417</v>
      </c>
      <c r="AA164" s="15"/>
      <c r="AB164" s="16"/>
    </row>
    <row r="165" spans="1:28">
      <c r="A165" t="s">
        <v>114</v>
      </c>
      <c r="B165" t="s">
        <v>58</v>
      </c>
      <c r="T165" s="20"/>
      <c r="U165" s="21"/>
      <c r="V165" s="21"/>
      <c r="W165" s="21"/>
      <c r="X165" s="21"/>
      <c r="Y165" s="21"/>
      <c r="Z165" s="21"/>
      <c r="AA165" s="21"/>
      <c r="AB165" s="22"/>
    </row>
    <row r="166" spans="1:28" ht="15.75" thickBot="1">
      <c r="A166" t="s">
        <v>11</v>
      </c>
      <c r="B166" t="s">
        <v>121</v>
      </c>
      <c r="C166">
        <v>18</v>
      </c>
      <c r="D166">
        <v>18</v>
      </c>
      <c r="E166">
        <v>26</v>
      </c>
      <c r="F166" t="s">
        <v>122</v>
      </c>
      <c r="G166">
        <v>64</v>
      </c>
      <c r="H166">
        <v>78</v>
      </c>
      <c r="I166" t="s">
        <v>13</v>
      </c>
      <c r="J166" t="s">
        <v>14</v>
      </c>
      <c r="T166" s="17"/>
      <c r="U166" s="18"/>
      <c r="V166" s="18"/>
      <c r="W166" s="18"/>
      <c r="X166" s="18"/>
      <c r="Y166" s="18"/>
      <c r="Z166" s="18"/>
      <c r="AA166" s="18"/>
      <c r="AB166" s="19"/>
    </row>
    <row r="167" spans="1:28">
      <c r="B167">
        <v>665</v>
      </c>
      <c r="C167">
        <v>31</v>
      </c>
      <c r="D167">
        <v>27</v>
      </c>
      <c r="E167">
        <v>25</v>
      </c>
      <c r="F167">
        <v>27</v>
      </c>
      <c r="G167">
        <v>20</v>
      </c>
      <c r="H167">
        <v>19</v>
      </c>
      <c r="I167">
        <v>16</v>
      </c>
      <c r="J167">
        <v>10571</v>
      </c>
      <c r="K167">
        <v>1.21</v>
      </c>
      <c r="L167">
        <v>1.08</v>
      </c>
      <c r="M167">
        <v>0.98</v>
      </c>
      <c r="N167">
        <v>1.07</v>
      </c>
      <c r="O167">
        <v>0.8</v>
      </c>
      <c r="P167">
        <v>0.74</v>
      </c>
      <c r="Q167">
        <v>0.63</v>
      </c>
      <c r="S167" s="23" t="s">
        <v>170</v>
      </c>
      <c r="T167" s="8">
        <f>(K167*9000)/J167</f>
        <v>1.0301768990634756</v>
      </c>
      <c r="U167" s="9">
        <f t="shared" si="7"/>
        <v>0.9194967363541765</v>
      </c>
      <c r="V167" s="9">
        <f t="shared" si="8"/>
        <v>0.83435814965471577</v>
      </c>
      <c r="W167" s="9">
        <f t="shared" si="9"/>
        <v>0.91098287768423047</v>
      </c>
      <c r="X167" s="9">
        <f t="shared" si="10"/>
        <v>0.68110869359568627</v>
      </c>
      <c r="Y167" s="9">
        <f t="shared" si="11"/>
        <v>0.63002554157600987</v>
      </c>
      <c r="Z167" s="9">
        <f t="shared" si="12"/>
        <v>0.53637309620660301</v>
      </c>
      <c r="AA167" s="9"/>
      <c r="AB167" s="10"/>
    </row>
    <row r="168" spans="1:28">
      <c r="B168">
        <v>832</v>
      </c>
      <c r="C168">
        <v>41</v>
      </c>
      <c r="D168">
        <v>37</v>
      </c>
      <c r="E168">
        <v>34</v>
      </c>
      <c r="F168">
        <v>37</v>
      </c>
      <c r="G168">
        <v>27</v>
      </c>
      <c r="H168">
        <v>23</v>
      </c>
      <c r="I168">
        <v>22</v>
      </c>
      <c r="J168">
        <v>13217</v>
      </c>
      <c r="K168">
        <v>1.6</v>
      </c>
      <c r="L168">
        <v>1.44</v>
      </c>
      <c r="M168">
        <v>1.32</v>
      </c>
      <c r="N168">
        <v>1.44</v>
      </c>
      <c r="O168">
        <v>1.06</v>
      </c>
      <c r="P168">
        <v>0.9</v>
      </c>
      <c r="Q168">
        <v>0.85</v>
      </c>
      <c r="S168" s="24"/>
      <c r="T168" s="11">
        <f>(K168*9000)/J168</f>
        <v>1.0895059393205719</v>
      </c>
      <c r="U168" s="12">
        <f t="shared" ref="U168:U216" si="13">(L168*9000)/J168</f>
        <v>0.98055534538851474</v>
      </c>
      <c r="V168" s="12">
        <f t="shared" ref="V168:V216" si="14">(M168*9000)/J168</f>
        <v>0.8988423999394719</v>
      </c>
      <c r="W168" s="12">
        <f t="shared" ref="W168:W216" si="15">(N168*9000)/J168</f>
        <v>0.98055534538851474</v>
      </c>
      <c r="X168" s="12">
        <f t="shared" ref="X168:X216" si="16">(O168*9000)/J168</f>
        <v>0.72179768479987894</v>
      </c>
      <c r="Y168" s="12">
        <f t="shared" ref="Y168:Y216" si="17">(P168*9000)/J168</f>
        <v>0.61284709086782174</v>
      </c>
      <c r="Z168" s="12">
        <f t="shared" ref="Z168:Z216" si="18">(Q168*9000)/J168</f>
        <v>0.57880003026405391</v>
      </c>
      <c r="AA168" s="12"/>
      <c r="AB168" s="13"/>
    </row>
    <row r="169" spans="1:28">
      <c r="A169" t="s">
        <v>123</v>
      </c>
      <c r="B169" t="s">
        <v>58</v>
      </c>
      <c r="S169" s="24"/>
      <c r="T169" s="11"/>
      <c r="U169" s="12"/>
      <c r="V169" s="12"/>
      <c r="W169" s="12"/>
      <c r="X169" s="12"/>
      <c r="Y169" s="12"/>
      <c r="Z169" s="12"/>
      <c r="AA169" s="12"/>
      <c r="AB169" s="13"/>
    </row>
    <row r="170" spans="1:28">
      <c r="A170" t="s">
        <v>11</v>
      </c>
      <c r="B170" t="s">
        <v>124</v>
      </c>
      <c r="C170">
        <v>18</v>
      </c>
      <c r="D170">
        <v>18</v>
      </c>
      <c r="E170">
        <v>26</v>
      </c>
      <c r="F170" t="s">
        <v>125</v>
      </c>
      <c r="G170">
        <v>64</v>
      </c>
      <c r="H170">
        <v>78</v>
      </c>
      <c r="I170" t="s">
        <v>13</v>
      </c>
      <c r="J170" t="s">
        <v>14</v>
      </c>
      <c r="S170" s="24"/>
      <c r="T170" s="11"/>
      <c r="U170" s="12"/>
      <c r="V170" s="12"/>
      <c r="W170" s="12"/>
      <c r="X170" s="12"/>
      <c r="Y170" s="12"/>
      <c r="Z170" s="12"/>
      <c r="AA170" s="12"/>
      <c r="AB170" s="13"/>
    </row>
    <row r="171" spans="1:28">
      <c r="B171">
        <v>651</v>
      </c>
      <c r="C171">
        <v>31</v>
      </c>
      <c r="D171">
        <v>27</v>
      </c>
      <c r="E171">
        <v>24</v>
      </c>
      <c r="F171">
        <v>28</v>
      </c>
      <c r="G171">
        <v>21</v>
      </c>
      <c r="H171">
        <v>17</v>
      </c>
      <c r="I171">
        <v>16</v>
      </c>
      <c r="J171">
        <v>10337</v>
      </c>
      <c r="K171">
        <v>1.22</v>
      </c>
      <c r="L171">
        <v>1.07</v>
      </c>
      <c r="M171">
        <v>0.94</v>
      </c>
      <c r="N171">
        <v>1.0900000000000001</v>
      </c>
      <c r="O171">
        <v>0.81</v>
      </c>
      <c r="P171">
        <v>0.69</v>
      </c>
      <c r="Q171">
        <v>0.63</v>
      </c>
      <c r="S171" s="24"/>
      <c r="T171" s="11">
        <f>(K171*9000)/J171</f>
        <v>1.0622037341588468</v>
      </c>
      <c r="U171" s="12">
        <f t="shared" si="13"/>
        <v>0.9316049143852182</v>
      </c>
      <c r="V171" s="12">
        <f t="shared" si="14"/>
        <v>0.81841927058140662</v>
      </c>
      <c r="W171" s="12">
        <f t="shared" si="15"/>
        <v>0.94901809035503526</v>
      </c>
      <c r="X171" s="12">
        <f t="shared" si="16"/>
        <v>0.70523362677759516</v>
      </c>
      <c r="Y171" s="12">
        <f t="shared" si="17"/>
        <v>0.600754570958692</v>
      </c>
      <c r="Z171" s="12">
        <f t="shared" si="18"/>
        <v>0.54851504304924059</v>
      </c>
      <c r="AA171" s="12"/>
      <c r="AB171" s="13"/>
    </row>
    <row r="172" spans="1:28">
      <c r="B172">
        <v>836</v>
      </c>
      <c r="C172">
        <v>40</v>
      </c>
      <c r="D172">
        <v>36</v>
      </c>
      <c r="E172">
        <v>32</v>
      </c>
      <c r="F172">
        <v>36</v>
      </c>
      <c r="G172">
        <v>27</v>
      </c>
      <c r="H172">
        <v>24</v>
      </c>
      <c r="I172">
        <v>20</v>
      </c>
      <c r="J172">
        <v>13280</v>
      </c>
      <c r="K172">
        <v>1.56</v>
      </c>
      <c r="L172">
        <v>1.4</v>
      </c>
      <c r="M172">
        <v>1.27</v>
      </c>
      <c r="N172">
        <v>1.43</v>
      </c>
      <c r="O172">
        <v>1.06</v>
      </c>
      <c r="P172">
        <v>0.96</v>
      </c>
      <c r="Q172">
        <v>0.8</v>
      </c>
      <c r="S172" s="24"/>
      <c r="T172" s="11">
        <f>(K172*9000)/J172</f>
        <v>1.0572289156626506</v>
      </c>
      <c r="U172" s="12">
        <f t="shared" si="13"/>
        <v>0.9487951807228916</v>
      </c>
      <c r="V172" s="12">
        <f t="shared" si="14"/>
        <v>0.86069277108433739</v>
      </c>
      <c r="W172" s="12">
        <f t="shared" si="15"/>
        <v>0.96912650602409633</v>
      </c>
      <c r="X172" s="12">
        <f t="shared" si="16"/>
        <v>0.71837349397590367</v>
      </c>
      <c r="Y172" s="12">
        <f t="shared" si="17"/>
        <v>0.6506024096385542</v>
      </c>
      <c r="Z172" s="12">
        <f t="shared" si="18"/>
        <v>0.54216867469879515</v>
      </c>
      <c r="AA172" s="12">
        <f>(U172/W172)*100</f>
        <v>97.902097902097907</v>
      </c>
      <c r="AB172" s="26">
        <f>AVERAGE(AA172:AA176)</f>
        <v>97.909382284382275</v>
      </c>
    </row>
    <row r="173" spans="1:28">
      <c r="A173" t="s">
        <v>123</v>
      </c>
      <c r="B173" t="s">
        <v>45</v>
      </c>
      <c r="S173" s="24"/>
      <c r="T173" s="11"/>
      <c r="U173" s="12"/>
      <c r="V173" s="12"/>
      <c r="W173" s="12"/>
      <c r="X173" s="12"/>
      <c r="Y173" s="12"/>
      <c r="Z173" s="12"/>
      <c r="AA173" s="12"/>
      <c r="AB173" s="13"/>
    </row>
    <row r="174" spans="1:28">
      <c r="A174" t="s">
        <v>11</v>
      </c>
      <c r="B174" t="s">
        <v>126</v>
      </c>
      <c r="C174">
        <v>18</v>
      </c>
      <c r="D174">
        <v>18</v>
      </c>
      <c r="E174">
        <v>26</v>
      </c>
      <c r="F174" t="s">
        <v>127</v>
      </c>
      <c r="G174">
        <v>64</v>
      </c>
      <c r="H174">
        <v>79</v>
      </c>
      <c r="I174" t="s">
        <v>13</v>
      </c>
      <c r="J174" t="s">
        <v>14</v>
      </c>
      <c r="S174" s="24"/>
      <c r="T174" s="11"/>
      <c r="U174" s="12"/>
      <c r="V174" s="12"/>
      <c r="W174" s="12"/>
      <c r="X174" s="12"/>
      <c r="Y174" s="12"/>
      <c r="Z174" s="12"/>
      <c r="AA174" s="12"/>
      <c r="AB174" s="13"/>
    </row>
    <row r="175" spans="1:28">
      <c r="B175">
        <v>663</v>
      </c>
      <c r="C175">
        <v>31</v>
      </c>
      <c r="D175">
        <v>28</v>
      </c>
      <c r="E175">
        <v>26</v>
      </c>
      <c r="F175">
        <v>28</v>
      </c>
      <c r="G175">
        <v>22</v>
      </c>
      <c r="H175">
        <v>20</v>
      </c>
      <c r="I175">
        <v>17</v>
      </c>
      <c r="J175">
        <v>10531</v>
      </c>
      <c r="K175">
        <v>1.22</v>
      </c>
      <c r="L175">
        <v>1.1200000000000001</v>
      </c>
      <c r="M175">
        <v>1.02</v>
      </c>
      <c r="N175">
        <v>1.1000000000000001</v>
      </c>
      <c r="O175">
        <v>0.85</v>
      </c>
      <c r="P175">
        <v>0.77</v>
      </c>
      <c r="Q175">
        <v>0.68</v>
      </c>
      <c r="S175" s="24"/>
      <c r="T175" s="11">
        <f>(K175*9000)/J175</f>
        <v>1.0426360269679993</v>
      </c>
      <c r="U175" s="12">
        <f t="shared" si="13"/>
        <v>0.95717405754439289</v>
      </c>
      <c r="V175" s="12">
        <f t="shared" si="14"/>
        <v>0.87171208812078627</v>
      </c>
      <c r="W175" s="12">
        <f t="shared" si="15"/>
        <v>0.9400816636596715</v>
      </c>
      <c r="X175" s="12">
        <f t="shared" si="16"/>
        <v>0.72642674010065522</v>
      </c>
      <c r="Y175" s="12">
        <f t="shared" si="17"/>
        <v>0.65805716456176999</v>
      </c>
      <c r="Z175" s="12">
        <f t="shared" si="18"/>
        <v>0.58114139208052418</v>
      </c>
      <c r="AA175" s="12"/>
      <c r="AB175" s="13"/>
    </row>
    <row r="176" spans="1:28">
      <c r="B176">
        <v>837</v>
      </c>
      <c r="C176">
        <v>40</v>
      </c>
      <c r="D176">
        <v>37</v>
      </c>
      <c r="E176">
        <v>34</v>
      </c>
      <c r="F176">
        <v>36</v>
      </c>
      <c r="G176">
        <v>27</v>
      </c>
      <c r="H176">
        <v>24</v>
      </c>
      <c r="I176">
        <v>21</v>
      </c>
      <c r="J176">
        <v>13300</v>
      </c>
      <c r="K176">
        <v>1.59</v>
      </c>
      <c r="L176">
        <v>1.44</v>
      </c>
      <c r="M176">
        <v>1.32</v>
      </c>
      <c r="N176">
        <v>1.41</v>
      </c>
      <c r="O176">
        <v>1.07</v>
      </c>
      <c r="P176">
        <v>0.95</v>
      </c>
      <c r="Q176">
        <v>0.84</v>
      </c>
      <c r="S176" s="24"/>
      <c r="T176" s="11">
        <f>(K176*9000)/J176</f>
        <v>1.0759398496240602</v>
      </c>
      <c r="U176" s="12">
        <f t="shared" si="13"/>
        <v>0.97443609022556388</v>
      </c>
      <c r="V176" s="12">
        <f t="shared" si="14"/>
        <v>0.89323308270676693</v>
      </c>
      <c r="W176" s="12">
        <f t="shared" si="15"/>
        <v>0.95413533834586461</v>
      </c>
      <c r="X176" s="12">
        <f t="shared" si="16"/>
        <v>0.72406015037593985</v>
      </c>
      <c r="Y176" s="12">
        <f t="shared" si="17"/>
        <v>0.6428571428571429</v>
      </c>
      <c r="Z176" s="12">
        <f t="shared" si="18"/>
        <v>0.56842105263157894</v>
      </c>
      <c r="AA176" s="12">
        <f>(W176/U176)*100</f>
        <v>97.916666666666657</v>
      </c>
      <c r="AB176" s="13"/>
    </row>
    <row r="177" spans="1:28">
      <c r="A177" t="s">
        <v>123</v>
      </c>
      <c r="B177" t="s">
        <v>50</v>
      </c>
      <c r="S177" s="24"/>
      <c r="T177" s="11"/>
      <c r="U177" s="12"/>
      <c r="V177" s="12"/>
      <c r="W177" s="12"/>
      <c r="X177" s="12"/>
      <c r="Y177" s="12"/>
      <c r="Z177" s="12"/>
      <c r="AA177" s="12"/>
      <c r="AB177" s="13"/>
    </row>
    <row r="178" spans="1:28">
      <c r="A178" t="s">
        <v>11</v>
      </c>
      <c r="B178" t="s">
        <v>128</v>
      </c>
      <c r="C178">
        <v>18</v>
      </c>
      <c r="D178">
        <v>18</v>
      </c>
      <c r="E178">
        <v>26</v>
      </c>
      <c r="F178" t="s">
        <v>129</v>
      </c>
      <c r="G178">
        <v>64</v>
      </c>
      <c r="H178">
        <v>79</v>
      </c>
      <c r="I178" t="s">
        <v>13</v>
      </c>
      <c r="J178" t="s">
        <v>14</v>
      </c>
      <c r="S178" s="24"/>
      <c r="T178" s="11"/>
      <c r="U178" s="12"/>
      <c r="V178" s="12"/>
      <c r="W178" s="12"/>
      <c r="X178" s="12"/>
      <c r="Y178" s="12"/>
      <c r="Z178" s="12"/>
      <c r="AA178" s="12"/>
      <c r="AB178" s="13"/>
    </row>
    <row r="179" spans="1:28">
      <c r="B179">
        <v>656</v>
      </c>
      <c r="C179">
        <v>31</v>
      </c>
      <c r="D179">
        <v>29</v>
      </c>
      <c r="E179">
        <v>26</v>
      </c>
      <c r="F179">
        <v>29</v>
      </c>
      <c r="G179">
        <v>21</v>
      </c>
      <c r="H179">
        <v>19</v>
      </c>
      <c r="I179">
        <v>16</v>
      </c>
      <c r="J179">
        <v>10428</v>
      </c>
      <c r="K179">
        <v>1.24</v>
      </c>
      <c r="L179">
        <v>1.1200000000000001</v>
      </c>
      <c r="M179">
        <v>1</v>
      </c>
      <c r="N179">
        <v>1.1299999999999999</v>
      </c>
      <c r="O179">
        <v>0.83</v>
      </c>
      <c r="P179">
        <v>0.73</v>
      </c>
      <c r="Q179">
        <v>0.63</v>
      </c>
      <c r="S179" s="24"/>
      <c r="T179" s="11">
        <f>(K179*9000)/J179</f>
        <v>1.0701956271576525</v>
      </c>
      <c r="U179" s="12">
        <f t="shared" si="13"/>
        <v>0.96662830840046043</v>
      </c>
      <c r="V179" s="12">
        <f t="shared" si="14"/>
        <v>0.86306098964326816</v>
      </c>
      <c r="W179" s="12">
        <f t="shared" si="15"/>
        <v>0.97525891829689282</v>
      </c>
      <c r="X179" s="12">
        <f t="shared" si="16"/>
        <v>0.71634062140391253</v>
      </c>
      <c r="Y179" s="12">
        <f t="shared" si="17"/>
        <v>0.63003452243958569</v>
      </c>
      <c r="Z179" s="12">
        <f t="shared" si="18"/>
        <v>0.54372842347525896</v>
      </c>
      <c r="AA179" s="12"/>
      <c r="AB179" s="13"/>
    </row>
    <row r="180" spans="1:28" ht="15.75" thickBot="1">
      <c r="B180">
        <v>831</v>
      </c>
      <c r="C180">
        <v>41</v>
      </c>
      <c r="D180">
        <v>38</v>
      </c>
      <c r="E180">
        <v>33</v>
      </c>
      <c r="F180">
        <v>37</v>
      </c>
      <c r="G180">
        <v>28</v>
      </c>
      <c r="H180">
        <v>25</v>
      </c>
      <c r="I180">
        <v>22</v>
      </c>
      <c r="J180">
        <v>13205</v>
      </c>
      <c r="K180">
        <v>1.59</v>
      </c>
      <c r="L180">
        <v>1.48</v>
      </c>
      <c r="M180">
        <v>1.3</v>
      </c>
      <c r="N180">
        <v>1.45</v>
      </c>
      <c r="O180">
        <v>1.0900000000000001</v>
      </c>
      <c r="P180">
        <v>0.97</v>
      </c>
      <c r="Q180">
        <v>0.86</v>
      </c>
      <c r="S180" s="25"/>
      <c r="T180" s="14">
        <f>(K180*9000)/J180</f>
        <v>1.0836804240817872</v>
      </c>
      <c r="U180" s="15">
        <f t="shared" si="13"/>
        <v>1.0087088224157517</v>
      </c>
      <c r="V180" s="15">
        <f t="shared" si="14"/>
        <v>0.8860280196895115</v>
      </c>
      <c r="W180" s="15">
        <f t="shared" si="15"/>
        <v>0.98826202196137825</v>
      </c>
      <c r="X180" s="15">
        <f t="shared" si="16"/>
        <v>0.74290041650889815</v>
      </c>
      <c r="Y180" s="15">
        <f t="shared" si="17"/>
        <v>0.66111321469140472</v>
      </c>
      <c r="Z180" s="15">
        <f t="shared" si="18"/>
        <v>0.58614161302536916</v>
      </c>
      <c r="AA180" s="15"/>
      <c r="AB180" s="16"/>
    </row>
    <row r="181" spans="1:28">
      <c r="A181" t="s">
        <v>123</v>
      </c>
      <c r="B181" t="s">
        <v>58</v>
      </c>
      <c r="T181" s="20"/>
      <c r="U181" s="21"/>
      <c r="V181" s="21"/>
      <c r="W181" s="21"/>
      <c r="X181" s="21"/>
      <c r="Y181" s="21"/>
      <c r="Z181" s="21"/>
      <c r="AA181" s="21"/>
      <c r="AB181" s="22"/>
    </row>
    <row r="182" spans="1:28" ht="15.75" thickBot="1">
      <c r="A182" t="s">
        <v>11</v>
      </c>
      <c r="B182" t="s">
        <v>130</v>
      </c>
      <c r="C182">
        <v>18</v>
      </c>
      <c r="D182">
        <v>18</v>
      </c>
      <c r="E182">
        <v>26</v>
      </c>
      <c r="F182" t="s">
        <v>131</v>
      </c>
      <c r="G182">
        <v>64</v>
      </c>
      <c r="H182">
        <v>78</v>
      </c>
      <c r="I182" t="s">
        <v>13</v>
      </c>
      <c r="J182" t="s">
        <v>14</v>
      </c>
      <c r="T182" s="17"/>
      <c r="U182" s="18"/>
      <c r="V182" s="18"/>
      <c r="W182" s="18"/>
      <c r="X182" s="18"/>
      <c r="Y182" s="18"/>
      <c r="Z182" s="18"/>
      <c r="AA182" s="18"/>
      <c r="AB182" s="19"/>
    </row>
    <row r="183" spans="1:28">
      <c r="B183">
        <v>656</v>
      </c>
      <c r="C183">
        <v>30</v>
      </c>
      <c r="D183">
        <v>27</v>
      </c>
      <c r="E183">
        <v>24</v>
      </c>
      <c r="F183">
        <v>27</v>
      </c>
      <c r="G183">
        <v>20</v>
      </c>
      <c r="H183">
        <v>17</v>
      </c>
      <c r="I183">
        <v>15</v>
      </c>
      <c r="J183">
        <v>10416</v>
      </c>
      <c r="K183">
        <v>1.2</v>
      </c>
      <c r="L183">
        <v>1.05</v>
      </c>
      <c r="M183">
        <v>0.94</v>
      </c>
      <c r="N183">
        <v>1.07</v>
      </c>
      <c r="O183">
        <v>0.78</v>
      </c>
      <c r="P183">
        <v>0.68</v>
      </c>
      <c r="Q183">
        <v>0.59</v>
      </c>
      <c r="S183" s="23" t="s">
        <v>169</v>
      </c>
      <c r="T183" s="8">
        <f>(K183*9000)/J183</f>
        <v>1.0368663594470047</v>
      </c>
      <c r="U183" s="9">
        <f t="shared" si="13"/>
        <v>0.907258064516129</v>
      </c>
      <c r="V183" s="9">
        <f t="shared" si="14"/>
        <v>0.81221198156682028</v>
      </c>
      <c r="W183" s="9">
        <f t="shared" si="15"/>
        <v>0.92453917050691248</v>
      </c>
      <c r="X183" s="9">
        <f t="shared" si="16"/>
        <v>0.67396313364055305</v>
      </c>
      <c r="Y183" s="9">
        <f t="shared" si="17"/>
        <v>0.5875576036866359</v>
      </c>
      <c r="Z183" s="9">
        <f t="shared" si="18"/>
        <v>0.50979262672811065</v>
      </c>
      <c r="AA183" s="9"/>
      <c r="AB183" s="10"/>
    </row>
    <row r="184" spans="1:28">
      <c r="B184">
        <v>833</v>
      </c>
      <c r="C184">
        <v>40</v>
      </c>
      <c r="D184">
        <v>37</v>
      </c>
      <c r="E184">
        <v>34</v>
      </c>
      <c r="F184">
        <v>37</v>
      </c>
      <c r="G184">
        <v>28</v>
      </c>
      <c r="H184">
        <v>25</v>
      </c>
      <c r="I184">
        <v>22</v>
      </c>
      <c r="J184">
        <v>13240</v>
      </c>
      <c r="K184">
        <v>1.57</v>
      </c>
      <c r="L184">
        <v>1.46</v>
      </c>
      <c r="M184">
        <v>1.34</v>
      </c>
      <c r="N184">
        <v>1.46</v>
      </c>
      <c r="O184">
        <v>1.0900000000000001</v>
      </c>
      <c r="P184">
        <v>0.97</v>
      </c>
      <c r="Q184">
        <v>0.86</v>
      </c>
      <c r="S184" s="24"/>
      <c r="T184" s="11">
        <f>(K184*9000)/J184</f>
        <v>1.0672205438066464</v>
      </c>
      <c r="U184" s="12">
        <f t="shared" si="13"/>
        <v>0.99244712990936557</v>
      </c>
      <c r="V184" s="12">
        <f t="shared" si="14"/>
        <v>0.91087613293051362</v>
      </c>
      <c r="W184" s="12">
        <f t="shared" si="15"/>
        <v>0.99244712990936557</v>
      </c>
      <c r="X184" s="12">
        <f t="shared" si="16"/>
        <v>0.74093655589123864</v>
      </c>
      <c r="Y184" s="12">
        <f t="shared" si="17"/>
        <v>0.65936555891238668</v>
      </c>
      <c r="Z184" s="12">
        <f t="shared" si="18"/>
        <v>0.5845921450151057</v>
      </c>
      <c r="AA184" s="12"/>
      <c r="AB184" s="13"/>
    </row>
    <row r="185" spans="1:28">
      <c r="A185" t="s">
        <v>114</v>
      </c>
      <c r="B185" t="s">
        <v>58</v>
      </c>
      <c r="S185" s="24"/>
      <c r="T185" s="11"/>
      <c r="U185" s="12"/>
      <c r="V185" s="12"/>
      <c r="W185" s="12"/>
      <c r="X185" s="12"/>
      <c r="Y185" s="12"/>
      <c r="Z185" s="12"/>
      <c r="AA185" s="12"/>
      <c r="AB185" s="13"/>
    </row>
    <row r="186" spans="1:28">
      <c r="A186" t="s">
        <v>11</v>
      </c>
      <c r="B186" t="s">
        <v>132</v>
      </c>
      <c r="C186">
        <v>18</v>
      </c>
      <c r="D186">
        <v>18</v>
      </c>
      <c r="E186">
        <v>26</v>
      </c>
      <c r="F186" t="s">
        <v>133</v>
      </c>
      <c r="G186">
        <v>64</v>
      </c>
      <c r="H186">
        <v>79</v>
      </c>
      <c r="I186" t="s">
        <v>13</v>
      </c>
      <c r="J186" t="s">
        <v>14</v>
      </c>
      <c r="S186" s="24"/>
      <c r="T186" s="11"/>
      <c r="U186" s="12"/>
      <c r="V186" s="12"/>
      <c r="W186" s="12"/>
      <c r="X186" s="12"/>
      <c r="Y186" s="12"/>
      <c r="Z186" s="12"/>
      <c r="AA186" s="12"/>
      <c r="AB186" s="13"/>
    </row>
    <row r="187" spans="1:28">
      <c r="B187">
        <v>660</v>
      </c>
      <c r="C187">
        <v>31</v>
      </c>
      <c r="D187">
        <v>28</v>
      </c>
      <c r="E187">
        <v>25</v>
      </c>
      <c r="F187">
        <v>28</v>
      </c>
      <c r="G187">
        <v>21</v>
      </c>
      <c r="H187">
        <v>19</v>
      </c>
      <c r="I187">
        <v>16</v>
      </c>
      <c r="J187">
        <v>10484</v>
      </c>
      <c r="K187">
        <v>1.2</v>
      </c>
      <c r="L187">
        <v>1.1100000000000001</v>
      </c>
      <c r="M187">
        <v>0.99</v>
      </c>
      <c r="N187">
        <v>1.1000000000000001</v>
      </c>
      <c r="O187">
        <v>0.83</v>
      </c>
      <c r="P187">
        <v>0.74</v>
      </c>
      <c r="Q187">
        <v>0.65</v>
      </c>
      <c r="S187" s="24"/>
      <c r="T187" s="11">
        <f>(K187*9000)/J187</f>
        <v>1.0301411674933232</v>
      </c>
      <c r="U187" s="12">
        <f t="shared" si="13"/>
        <v>0.95288057993132391</v>
      </c>
      <c r="V187" s="12">
        <f t="shared" si="14"/>
        <v>0.84986646318199166</v>
      </c>
      <c r="W187" s="12">
        <f t="shared" si="15"/>
        <v>0.94429607020221284</v>
      </c>
      <c r="X187" s="12">
        <f t="shared" si="16"/>
        <v>0.71251430751621514</v>
      </c>
      <c r="Y187" s="12">
        <f t="shared" si="17"/>
        <v>0.63525371995421598</v>
      </c>
      <c r="Z187" s="12">
        <f t="shared" si="18"/>
        <v>0.55799313239221671</v>
      </c>
      <c r="AA187" s="12"/>
      <c r="AB187" s="13"/>
    </row>
    <row r="188" spans="1:28">
      <c r="B188">
        <v>835</v>
      </c>
      <c r="C188">
        <v>40</v>
      </c>
      <c r="D188">
        <v>36</v>
      </c>
      <c r="E188">
        <v>32</v>
      </c>
      <c r="F188">
        <v>36</v>
      </c>
      <c r="G188">
        <v>26</v>
      </c>
      <c r="H188">
        <v>23</v>
      </c>
      <c r="I188">
        <v>21</v>
      </c>
      <c r="J188">
        <v>13272</v>
      </c>
      <c r="K188">
        <v>1.56</v>
      </c>
      <c r="L188">
        <v>1.4</v>
      </c>
      <c r="M188">
        <v>1.26</v>
      </c>
      <c r="N188">
        <v>1.41</v>
      </c>
      <c r="O188">
        <v>1.03</v>
      </c>
      <c r="P188">
        <v>0.92</v>
      </c>
      <c r="Q188">
        <v>0.81</v>
      </c>
      <c r="S188" s="24"/>
      <c r="T188" s="11">
        <f>(K188*9000)/J188</f>
        <v>1.0578661844484629</v>
      </c>
      <c r="U188" s="12">
        <f t="shared" si="13"/>
        <v>0.94936708860759489</v>
      </c>
      <c r="V188" s="12">
        <f t="shared" si="14"/>
        <v>0.85443037974683544</v>
      </c>
      <c r="W188" s="12">
        <f t="shared" si="15"/>
        <v>0.95614828209764924</v>
      </c>
      <c r="X188" s="12">
        <f t="shared" si="16"/>
        <v>0.69846292947558775</v>
      </c>
      <c r="Y188" s="12">
        <f t="shared" si="17"/>
        <v>0.6238698010849909</v>
      </c>
      <c r="Z188" s="12">
        <f t="shared" si="18"/>
        <v>0.54927667269439429</v>
      </c>
      <c r="AA188" s="12">
        <f>(U188/W188)*100</f>
        <v>99.290780141843953</v>
      </c>
      <c r="AB188" s="26">
        <f>AVERAGE(AA188:AA192)</f>
        <v>99.645390070921977</v>
      </c>
    </row>
    <row r="189" spans="1:28">
      <c r="A189" t="s">
        <v>114</v>
      </c>
      <c r="B189" t="s">
        <v>45</v>
      </c>
      <c r="S189" s="24"/>
      <c r="T189" s="11"/>
      <c r="U189" s="12"/>
      <c r="V189" s="12"/>
      <c r="W189" s="12"/>
      <c r="X189" s="12"/>
      <c r="Y189" s="12"/>
      <c r="Z189" s="12"/>
      <c r="AA189" s="12"/>
      <c r="AB189" s="13"/>
    </row>
    <row r="190" spans="1:28">
      <c r="A190" t="s">
        <v>11</v>
      </c>
      <c r="B190" t="s">
        <v>134</v>
      </c>
      <c r="C190">
        <v>18</v>
      </c>
      <c r="D190">
        <v>18</v>
      </c>
      <c r="E190">
        <v>26</v>
      </c>
      <c r="F190" t="s">
        <v>135</v>
      </c>
      <c r="G190">
        <v>64</v>
      </c>
      <c r="H190">
        <v>78</v>
      </c>
      <c r="I190" t="s">
        <v>13</v>
      </c>
      <c r="J190" t="s">
        <v>14</v>
      </c>
      <c r="S190" s="24"/>
      <c r="T190" s="11"/>
      <c r="U190" s="12"/>
      <c r="V190" s="12"/>
      <c r="W190" s="12"/>
      <c r="X190" s="12"/>
      <c r="Y190" s="12"/>
      <c r="Z190" s="12"/>
      <c r="AA190" s="12"/>
      <c r="AB190" s="13"/>
    </row>
    <row r="191" spans="1:28">
      <c r="B191">
        <v>654</v>
      </c>
      <c r="C191">
        <v>32</v>
      </c>
      <c r="D191">
        <v>28</v>
      </c>
      <c r="E191">
        <v>25</v>
      </c>
      <c r="F191">
        <v>28</v>
      </c>
      <c r="G191">
        <v>20</v>
      </c>
      <c r="H191">
        <v>19</v>
      </c>
      <c r="I191">
        <v>16</v>
      </c>
      <c r="J191">
        <v>10384</v>
      </c>
      <c r="K191">
        <v>1.26</v>
      </c>
      <c r="L191">
        <v>1.0900000000000001</v>
      </c>
      <c r="M191">
        <v>0.98</v>
      </c>
      <c r="N191">
        <v>1.0900000000000001</v>
      </c>
      <c r="O191">
        <v>0.78</v>
      </c>
      <c r="P191">
        <v>0.74</v>
      </c>
      <c r="Q191">
        <v>0.63</v>
      </c>
      <c r="S191" s="24"/>
      <c r="T191" s="11">
        <f>(K191*9000)/J191</f>
        <v>1.0920647149460709</v>
      </c>
      <c r="U191" s="12">
        <f t="shared" si="13"/>
        <v>0.94472265023112478</v>
      </c>
      <c r="V191" s="12">
        <f t="shared" si="14"/>
        <v>0.84938366718027736</v>
      </c>
      <c r="W191" s="12">
        <f t="shared" si="15"/>
        <v>0.94472265023112478</v>
      </c>
      <c r="X191" s="12">
        <f t="shared" si="16"/>
        <v>0.67604006163328201</v>
      </c>
      <c r="Y191" s="12">
        <f t="shared" si="17"/>
        <v>0.64137134052388289</v>
      </c>
      <c r="Z191" s="12">
        <f t="shared" si="18"/>
        <v>0.54603235747303547</v>
      </c>
      <c r="AA191" s="12"/>
      <c r="AB191" s="13"/>
    </row>
    <row r="192" spans="1:28">
      <c r="B192">
        <v>828</v>
      </c>
      <c r="C192">
        <v>41</v>
      </c>
      <c r="D192">
        <v>37</v>
      </c>
      <c r="E192">
        <v>34</v>
      </c>
      <c r="F192">
        <v>37</v>
      </c>
      <c r="G192">
        <v>27</v>
      </c>
      <c r="H192">
        <v>24</v>
      </c>
      <c r="I192">
        <v>21</v>
      </c>
      <c r="J192">
        <v>13153</v>
      </c>
      <c r="K192">
        <v>1.61</v>
      </c>
      <c r="L192">
        <v>1.44</v>
      </c>
      <c r="M192">
        <v>1.35</v>
      </c>
      <c r="N192">
        <v>1.44</v>
      </c>
      <c r="O192">
        <v>1.06</v>
      </c>
      <c r="P192">
        <v>0.96</v>
      </c>
      <c r="Q192">
        <v>0.83</v>
      </c>
      <c r="S192" s="24"/>
      <c r="T192" s="11">
        <f>(K192*9000)/J192</f>
        <v>1.1016498137307078</v>
      </c>
      <c r="U192" s="12">
        <f t="shared" si="13"/>
        <v>0.98532654147342813</v>
      </c>
      <c r="V192" s="12">
        <f t="shared" si="14"/>
        <v>0.92374363263133885</v>
      </c>
      <c r="W192" s="12">
        <f t="shared" si="15"/>
        <v>0.98532654147342813</v>
      </c>
      <c r="X192" s="12">
        <f t="shared" si="16"/>
        <v>0.72530981525127347</v>
      </c>
      <c r="Y192" s="12">
        <f t="shared" si="17"/>
        <v>0.65688436098228542</v>
      </c>
      <c r="Z192" s="12">
        <f t="shared" si="18"/>
        <v>0.56793127043260094</v>
      </c>
      <c r="AA192" s="12">
        <f>(W192/U192)*100</f>
        <v>100</v>
      </c>
      <c r="AB192" s="13"/>
    </row>
    <row r="193" spans="1:28">
      <c r="A193" t="s">
        <v>114</v>
      </c>
      <c r="B193" t="s">
        <v>50</v>
      </c>
      <c r="S193" s="24"/>
      <c r="T193" s="11"/>
      <c r="U193" s="12"/>
      <c r="V193" s="12"/>
      <c r="W193" s="12"/>
      <c r="X193" s="12"/>
      <c r="Y193" s="12"/>
      <c r="Z193" s="12"/>
      <c r="AA193" s="12"/>
      <c r="AB193" s="13"/>
    </row>
    <row r="194" spans="1:28">
      <c r="A194" t="s">
        <v>11</v>
      </c>
      <c r="B194" t="s">
        <v>136</v>
      </c>
      <c r="C194">
        <v>18</v>
      </c>
      <c r="D194">
        <v>18</v>
      </c>
      <c r="E194">
        <v>26</v>
      </c>
      <c r="F194" t="s">
        <v>137</v>
      </c>
      <c r="G194">
        <v>64</v>
      </c>
      <c r="H194">
        <v>79</v>
      </c>
      <c r="I194" t="s">
        <v>13</v>
      </c>
      <c r="J194" t="s">
        <v>14</v>
      </c>
      <c r="S194" s="24"/>
      <c r="T194" s="11"/>
      <c r="U194" s="12"/>
      <c r="V194" s="12"/>
      <c r="W194" s="12"/>
      <c r="X194" s="12"/>
      <c r="Y194" s="12"/>
      <c r="Z194" s="12"/>
      <c r="AA194" s="12"/>
      <c r="AB194" s="13"/>
    </row>
    <row r="195" spans="1:28">
      <c r="B195">
        <v>663</v>
      </c>
      <c r="C195">
        <v>32</v>
      </c>
      <c r="D195">
        <v>28</v>
      </c>
      <c r="E195">
        <v>25</v>
      </c>
      <c r="F195">
        <v>28</v>
      </c>
      <c r="G195">
        <v>21</v>
      </c>
      <c r="H195">
        <v>19</v>
      </c>
      <c r="I195">
        <v>17</v>
      </c>
      <c r="J195">
        <v>10527</v>
      </c>
      <c r="K195">
        <v>1.24</v>
      </c>
      <c r="L195">
        <v>1.1100000000000001</v>
      </c>
      <c r="M195">
        <v>1</v>
      </c>
      <c r="N195">
        <v>1.1100000000000001</v>
      </c>
      <c r="O195">
        <v>0.84</v>
      </c>
      <c r="P195">
        <v>0.76</v>
      </c>
      <c r="Q195">
        <v>0.69</v>
      </c>
      <c r="S195" s="24"/>
      <c r="T195" s="11">
        <f>(K195*9000)/J195</f>
        <v>1.0601310914790538</v>
      </c>
      <c r="U195" s="12">
        <f t="shared" si="13"/>
        <v>0.94898831575947562</v>
      </c>
      <c r="V195" s="12">
        <f t="shared" si="14"/>
        <v>0.85494442861214026</v>
      </c>
      <c r="W195" s="12">
        <f t="shared" si="15"/>
        <v>0.94898831575947562</v>
      </c>
      <c r="X195" s="12">
        <f t="shared" si="16"/>
        <v>0.71815332003419774</v>
      </c>
      <c r="Y195" s="12">
        <f t="shared" si="17"/>
        <v>0.64975776574522659</v>
      </c>
      <c r="Z195" s="12">
        <f t="shared" si="18"/>
        <v>0.58991165574237669</v>
      </c>
      <c r="AA195" s="12"/>
      <c r="AB195" s="13"/>
    </row>
    <row r="196" spans="1:28" ht="15.75" thickBot="1">
      <c r="B196">
        <v>830</v>
      </c>
      <c r="C196">
        <v>40</v>
      </c>
      <c r="D196">
        <v>36</v>
      </c>
      <c r="E196">
        <v>32</v>
      </c>
      <c r="F196">
        <v>36</v>
      </c>
      <c r="G196">
        <v>26</v>
      </c>
      <c r="H196">
        <v>23</v>
      </c>
      <c r="I196">
        <v>20</v>
      </c>
      <c r="J196">
        <v>13181</v>
      </c>
      <c r="K196">
        <v>1.56</v>
      </c>
      <c r="L196">
        <v>1.4</v>
      </c>
      <c r="M196">
        <v>1.28</v>
      </c>
      <c r="N196">
        <v>1.41</v>
      </c>
      <c r="O196">
        <v>1.03</v>
      </c>
      <c r="P196">
        <v>0.9</v>
      </c>
      <c r="Q196">
        <v>0.8</v>
      </c>
      <c r="S196" s="25"/>
      <c r="T196" s="14">
        <f>(K196*9000)/J196</f>
        <v>1.0651695622486912</v>
      </c>
      <c r="U196" s="15">
        <f t="shared" si="13"/>
        <v>0.95592140201805631</v>
      </c>
      <c r="V196" s="15">
        <f t="shared" si="14"/>
        <v>0.87398528184508006</v>
      </c>
      <c r="W196" s="15">
        <f t="shared" si="15"/>
        <v>0.962749412032471</v>
      </c>
      <c r="X196" s="15">
        <f t="shared" si="16"/>
        <v>0.70328503148471289</v>
      </c>
      <c r="Y196" s="15">
        <f t="shared" si="17"/>
        <v>0.61452090129732195</v>
      </c>
      <c r="Z196" s="15">
        <f t="shared" si="18"/>
        <v>0.54624080115317497</v>
      </c>
      <c r="AA196" s="15"/>
      <c r="AB196" s="16"/>
    </row>
    <row r="197" spans="1:28">
      <c r="A197" t="s">
        <v>114</v>
      </c>
      <c r="B197" t="s">
        <v>58</v>
      </c>
      <c r="T197" s="20"/>
      <c r="U197" s="21"/>
      <c r="V197" s="21"/>
      <c r="W197" s="21"/>
      <c r="X197" s="21"/>
      <c r="Y197" s="21"/>
      <c r="Z197" s="21"/>
      <c r="AA197" s="21"/>
      <c r="AB197" s="22"/>
    </row>
    <row r="198" spans="1:28" ht="15.75" thickBot="1">
      <c r="A198" t="s">
        <v>11</v>
      </c>
      <c r="B198" t="s">
        <v>138</v>
      </c>
      <c r="C198">
        <v>18</v>
      </c>
      <c r="D198">
        <v>18</v>
      </c>
      <c r="E198">
        <v>26</v>
      </c>
      <c r="F198" t="s">
        <v>139</v>
      </c>
      <c r="G198">
        <v>64</v>
      </c>
      <c r="H198">
        <v>79</v>
      </c>
      <c r="I198" t="s">
        <v>13</v>
      </c>
      <c r="J198" t="s">
        <v>14</v>
      </c>
      <c r="T198" s="17"/>
      <c r="U198" s="18"/>
      <c r="V198" s="18"/>
      <c r="W198" s="18"/>
      <c r="X198" s="18"/>
      <c r="Y198" s="18"/>
      <c r="Z198" s="18"/>
      <c r="AA198" s="18"/>
      <c r="AB198" s="19"/>
    </row>
    <row r="199" spans="1:28">
      <c r="B199">
        <v>664</v>
      </c>
      <c r="C199">
        <v>31</v>
      </c>
      <c r="D199">
        <v>28</v>
      </c>
      <c r="E199">
        <v>27</v>
      </c>
      <c r="F199">
        <v>29</v>
      </c>
      <c r="G199">
        <v>21</v>
      </c>
      <c r="H199">
        <v>19</v>
      </c>
      <c r="I199">
        <v>16</v>
      </c>
      <c r="J199">
        <v>10543</v>
      </c>
      <c r="K199">
        <v>1.23</v>
      </c>
      <c r="L199">
        <v>1.1100000000000001</v>
      </c>
      <c r="M199">
        <v>1.07</v>
      </c>
      <c r="N199">
        <v>1.1299999999999999</v>
      </c>
      <c r="O199">
        <v>0.84</v>
      </c>
      <c r="P199">
        <v>0.76</v>
      </c>
      <c r="Q199">
        <v>0.63</v>
      </c>
      <c r="S199" s="23" t="s">
        <v>171</v>
      </c>
      <c r="T199" s="8">
        <f>(K199*9000)/J199</f>
        <v>1.0499857725505075</v>
      </c>
      <c r="U199" s="9">
        <f t="shared" si="13"/>
        <v>0.94754813620411649</v>
      </c>
      <c r="V199" s="9">
        <f t="shared" si="14"/>
        <v>0.91340225742198611</v>
      </c>
      <c r="W199" s="9">
        <f t="shared" si="15"/>
        <v>0.96462107559518151</v>
      </c>
      <c r="X199" s="9">
        <f t="shared" si="16"/>
        <v>0.71706345442473685</v>
      </c>
      <c r="Y199" s="9">
        <f t="shared" si="17"/>
        <v>0.6487716968604762</v>
      </c>
      <c r="Z199" s="9">
        <f t="shared" si="18"/>
        <v>0.53779759081855261</v>
      </c>
      <c r="AA199" s="9"/>
      <c r="AB199" s="10"/>
    </row>
    <row r="200" spans="1:28">
      <c r="B200">
        <v>830</v>
      </c>
      <c r="C200">
        <v>41</v>
      </c>
      <c r="D200">
        <v>38</v>
      </c>
      <c r="E200">
        <v>37</v>
      </c>
      <c r="F200">
        <v>37</v>
      </c>
      <c r="G200">
        <v>28</v>
      </c>
      <c r="H200">
        <v>26</v>
      </c>
      <c r="I200">
        <v>20</v>
      </c>
      <c r="J200">
        <v>13193</v>
      </c>
      <c r="K200">
        <v>1.6</v>
      </c>
      <c r="L200">
        <v>1.48</v>
      </c>
      <c r="M200">
        <v>1.44</v>
      </c>
      <c r="N200">
        <v>1.46</v>
      </c>
      <c r="O200">
        <v>1.0900000000000001</v>
      </c>
      <c r="P200">
        <v>1.01</v>
      </c>
      <c r="Q200">
        <v>0.78</v>
      </c>
      <c r="S200" s="24"/>
      <c r="T200" s="11">
        <f>(K200*9000)/J200</f>
        <v>1.0914879102554385</v>
      </c>
      <c r="U200" s="12">
        <f t="shared" si="13"/>
        <v>1.0096263169862807</v>
      </c>
      <c r="V200" s="12">
        <f t="shared" si="14"/>
        <v>0.98233911922989459</v>
      </c>
      <c r="W200" s="12">
        <f t="shared" si="15"/>
        <v>0.99598271810808758</v>
      </c>
      <c r="X200" s="12">
        <f t="shared" si="16"/>
        <v>0.74357613886151752</v>
      </c>
      <c r="Y200" s="12">
        <f t="shared" si="17"/>
        <v>0.68900174334874553</v>
      </c>
      <c r="Z200" s="12">
        <f t="shared" si="18"/>
        <v>0.53210035624952623</v>
      </c>
      <c r="AA200" s="12">
        <f>(U200/W200)*100</f>
        <v>101.36986301369863</v>
      </c>
      <c r="AB200" s="26">
        <f>AVERAGE(AA200:AA204)</f>
        <v>101.02276934468716</v>
      </c>
    </row>
    <row r="201" spans="1:28">
      <c r="A201" t="s">
        <v>140</v>
      </c>
      <c r="B201" t="s">
        <v>45</v>
      </c>
      <c r="S201" s="24"/>
      <c r="T201" s="11"/>
      <c r="U201" s="12"/>
      <c r="V201" s="12"/>
      <c r="W201" s="12"/>
      <c r="X201" s="12"/>
      <c r="Y201" s="12"/>
      <c r="Z201" s="12"/>
      <c r="AA201" s="12"/>
      <c r="AB201" s="13"/>
    </row>
    <row r="202" spans="1:28">
      <c r="A202" t="s">
        <v>11</v>
      </c>
      <c r="B202" t="s">
        <v>141</v>
      </c>
      <c r="C202">
        <v>18</v>
      </c>
      <c r="D202">
        <v>18</v>
      </c>
      <c r="E202">
        <v>27</v>
      </c>
      <c r="F202" t="s">
        <v>142</v>
      </c>
      <c r="G202">
        <v>64</v>
      </c>
      <c r="H202">
        <v>80</v>
      </c>
      <c r="I202" t="s">
        <v>13</v>
      </c>
      <c r="J202" t="s">
        <v>14</v>
      </c>
      <c r="S202" s="24"/>
      <c r="T202" s="11"/>
      <c r="U202" s="12"/>
      <c r="V202" s="12"/>
      <c r="W202" s="12"/>
      <c r="X202" s="12"/>
      <c r="Y202" s="12"/>
      <c r="Z202" s="12"/>
      <c r="AA202" s="12"/>
      <c r="AB202" s="13"/>
    </row>
    <row r="203" spans="1:28">
      <c r="B203">
        <v>657</v>
      </c>
      <c r="C203">
        <v>33</v>
      </c>
      <c r="D203">
        <v>30</v>
      </c>
      <c r="E203">
        <v>27</v>
      </c>
      <c r="F203">
        <v>30</v>
      </c>
      <c r="G203">
        <v>21</v>
      </c>
      <c r="H203">
        <v>19</v>
      </c>
      <c r="I203">
        <v>16</v>
      </c>
      <c r="J203">
        <v>10436</v>
      </c>
      <c r="K203">
        <v>1.31</v>
      </c>
      <c r="L203">
        <v>1.18</v>
      </c>
      <c r="M203">
        <v>1.04</v>
      </c>
      <c r="N203">
        <v>1.19</v>
      </c>
      <c r="O203">
        <v>0.84</v>
      </c>
      <c r="P203">
        <v>0.76</v>
      </c>
      <c r="Q203">
        <v>0.62</v>
      </c>
      <c r="S203" s="24"/>
      <c r="T203" s="11">
        <f>(K203*9000)/J203</f>
        <v>1.1297431966270601</v>
      </c>
      <c r="U203" s="12">
        <f t="shared" si="13"/>
        <v>1.0176312763510924</v>
      </c>
      <c r="V203" s="12">
        <f t="shared" si="14"/>
        <v>0.89689536220774246</v>
      </c>
      <c r="W203" s="12">
        <f t="shared" si="15"/>
        <v>1.0262552702184744</v>
      </c>
      <c r="X203" s="12">
        <f t="shared" si="16"/>
        <v>0.72441548486009966</v>
      </c>
      <c r="Y203" s="12">
        <f t="shared" si="17"/>
        <v>0.65542353392104258</v>
      </c>
      <c r="Z203" s="12">
        <f t="shared" si="18"/>
        <v>0.53468761977769264</v>
      </c>
      <c r="AA203" s="12"/>
      <c r="AB203" s="13"/>
    </row>
    <row r="204" spans="1:28" ht="15.75" thickBot="1">
      <c r="B204">
        <v>831</v>
      </c>
      <c r="C204">
        <v>43</v>
      </c>
      <c r="D204">
        <v>38</v>
      </c>
      <c r="E204">
        <v>34</v>
      </c>
      <c r="F204">
        <v>38</v>
      </c>
      <c r="G204">
        <v>27</v>
      </c>
      <c r="H204">
        <v>24</v>
      </c>
      <c r="I204">
        <v>21</v>
      </c>
      <c r="J204">
        <v>13201</v>
      </c>
      <c r="K204">
        <v>1.68</v>
      </c>
      <c r="L204">
        <v>1.48</v>
      </c>
      <c r="M204">
        <v>1.34</v>
      </c>
      <c r="N204">
        <v>1.49</v>
      </c>
      <c r="O204">
        <v>1.06</v>
      </c>
      <c r="P204">
        <v>0.95</v>
      </c>
      <c r="Q204">
        <v>0.84</v>
      </c>
      <c r="S204" s="25"/>
      <c r="T204" s="14">
        <f>(K204*9000)/J204</f>
        <v>1.1453677751685478</v>
      </c>
      <c r="U204" s="15">
        <f t="shared" si="13"/>
        <v>1.0090144686008635</v>
      </c>
      <c r="V204" s="15">
        <f t="shared" si="14"/>
        <v>0.91356715400348454</v>
      </c>
      <c r="W204" s="15">
        <f t="shared" si="15"/>
        <v>1.0158321339292478</v>
      </c>
      <c r="X204" s="15">
        <f t="shared" si="16"/>
        <v>0.72267252480872657</v>
      </c>
      <c r="Y204" s="15">
        <f t="shared" si="17"/>
        <v>0.64767820619650029</v>
      </c>
      <c r="Z204" s="15">
        <f t="shared" si="18"/>
        <v>0.57268388758427391</v>
      </c>
      <c r="AA204" s="15">
        <f>(W204/U204)*100</f>
        <v>100.67567567567568</v>
      </c>
      <c r="AB204" s="16"/>
    </row>
    <row r="205" spans="1:28">
      <c r="A205" t="s">
        <v>140</v>
      </c>
      <c r="B205" t="s">
        <v>50</v>
      </c>
      <c r="T205" s="20"/>
      <c r="U205" s="21"/>
      <c r="V205" s="21"/>
      <c r="W205" s="21"/>
      <c r="X205" s="21"/>
      <c r="Y205" s="21"/>
      <c r="Z205" s="21"/>
      <c r="AA205" s="21"/>
      <c r="AB205" s="22"/>
    </row>
    <row r="206" spans="1:28" ht="15.75" thickBot="1">
      <c r="A206" t="s">
        <v>11</v>
      </c>
      <c r="B206" t="s">
        <v>143</v>
      </c>
      <c r="C206">
        <v>18</v>
      </c>
      <c r="D206">
        <v>18</v>
      </c>
      <c r="E206">
        <v>28</v>
      </c>
      <c r="F206" t="s">
        <v>144</v>
      </c>
      <c r="G206">
        <v>64</v>
      </c>
      <c r="H206">
        <v>81</v>
      </c>
      <c r="I206" t="s">
        <v>13</v>
      </c>
      <c r="J206" t="s">
        <v>14</v>
      </c>
      <c r="T206" s="17"/>
      <c r="U206" s="18"/>
      <c r="V206" s="18"/>
      <c r="W206" s="18"/>
      <c r="X206" s="18"/>
      <c r="Y206" s="18"/>
      <c r="Z206" s="18"/>
      <c r="AA206" s="18"/>
      <c r="AB206" s="19"/>
    </row>
    <row r="207" spans="1:28">
      <c r="B207">
        <v>653</v>
      </c>
      <c r="C207">
        <v>32</v>
      </c>
      <c r="D207">
        <v>29</v>
      </c>
      <c r="E207">
        <v>26</v>
      </c>
      <c r="F207">
        <v>30</v>
      </c>
      <c r="G207">
        <v>21</v>
      </c>
      <c r="H207">
        <v>17</v>
      </c>
      <c r="I207">
        <v>15</v>
      </c>
      <c r="J207">
        <v>10372</v>
      </c>
      <c r="K207">
        <v>1.27</v>
      </c>
      <c r="L207">
        <v>1.1299999999999999</v>
      </c>
      <c r="M207">
        <v>1.02</v>
      </c>
      <c r="N207">
        <v>1.19</v>
      </c>
      <c r="O207">
        <v>0.81</v>
      </c>
      <c r="P207">
        <v>0.67</v>
      </c>
      <c r="Q207">
        <v>0.56999999999999995</v>
      </c>
      <c r="S207" s="23" t="s">
        <v>172</v>
      </c>
      <c r="T207" s="8">
        <f>(K207*9000)/J207</f>
        <v>1.1020053991515619</v>
      </c>
      <c r="U207" s="9">
        <f t="shared" si="13"/>
        <v>0.9805244890088699</v>
      </c>
      <c r="V207" s="9">
        <f t="shared" si="14"/>
        <v>0.88507520246818361</v>
      </c>
      <c r="W207" s="9">
        <f t="shared" si="15"/>
        <v>1.0325877362128808</v>
      </c>
      <c r="X207" s="9">
        <f t="shared" si="16"/>
        <v>0.70285383725414585</v>
      </c>
      <c r="Y207" s="9">
        <f t="shared" si="17"/>
        <v>0.58137292711145394</v>
      </c>
      <c r="Z207" s="9">
        <f t="shared" si="18"/>
        <v>0.49460084843810259</v>
      </c>
      <c r="AA207" s="9"/>
      <c r="AB207" s="10"/>
    </row>
    <row r="208" spans="1:28">
      <c r="B208">
        <v>826</v>
      </c>
      <c r="C208">
        <v>43</v>
      </c>
      <c r="D208">
        <v>39</v>
      </c>
      <c r="E208">
        <v>36</v>
      </c>
      <c r="F208">
        <v>40</v>
      </c>
      <c r="G208">
        <v>29</v>
      </c>
      <c r="H208">
        <v>25</v>
      </c>
      <c r="I208">
        <v>22</v>
      </c>
      <c r="J208">
        <v>13121</v>
      </c>
      <c r="K208">
        <v>1.69</v>
      </c>
      <c r="L208">
        <v>1.54</v>
      </c>
      <c r="M208">
        <v>1.42</v>
      </c>
      <c r="N208">
        <v>1.56</v>
      </c>
      <c r="O208">
        <v>1.1200000000000001</v>
      </c>
      <c r="P208">
        <v>0.99</v>
      </c>
      <c r="Q208">
        <v>0.85</v>
      </c>
      <c r="S208" s="24"/>
      <c r="T208" s="11">
        <f>(K208*9000)/J208</f>
        <v>1.159210426034601</v>
      </c>
      <c r="U208" s="12">
        <f t="shared" si="13"/>
        <v>1.0563219266824175</v>
      </c>
      <c r="V208" s="12">
        <f t="shared" si="14"/>
        <v>0.97401112720067073</v>
      </c>
      <c r="W208" s="12">
        <f t="shared" si="15"/>
        <v>1.0700403932627087</v>
      </c>
      <c r="X208" s="12">
        <f t="shared" si="16"/>
        <v>0.76823412849630379</v>
      </c>
      <c r="Y208" s="12">
        <f t="shared" si="17"/>
        <v>0.67906409572441129</v>
      </c>
      <c r="Z208" s="12">
        <f t="shared" si="18"/>
        <v>0.5830348296623733</v>
      </c>
      <c r="AA208" s="12"/>
      <c r="AB208" s="13"/>
    </row>
    <row r="209" spans="1:28">
      <c r="A209" t="s">
        <v>145</v>
      </c>
      <c r="B209" t="s">
        <v>45</v>
      </c>
      <c r="S209" s="24"/>
      <c r="T209" s="11"/>
      <c r="U209" s="12"/>
      <c r="V209" s="12"/>
      <c r="W209" s="12"/>
      <c r="X209" s="12"/>
      <c r="Y209" s="12"/>
      <c r="Z209" s="12"/>
      <c r="AA209" s="12"/>
      <c r="AB209" s="13"/>
    </row>
    <row r="210" spans="1:28">
      <c r="A210" t="s">
        <v>11</v>
      </c>
      <c r="B210" t="s">
        <v>146</v>
      </c>
      <c r="C210">
        <v>18</v>
      </c>
      <c r="D210">
        <v>18</v>
      </c>
      <c r="E210">
        <v>27</v>
      </c>
      <c r="F210" t="s">
        <v>147</v>
      </c>
      <c r="G210">
        <v>64</v>
      </c>
      <c r="H210">
        <v>81</v>
      </c>
      <c r="I210" t="s">
        <v>13</v>
      </c>
      <c r="J210" t="s">
        <v>14</v>
      </c>
      <c r="S210" s="24"/>
      <c r="T210" s="11"/>
      <c r="U210" s="12"/>
      <c r="V210" s="12"/>
      <c r="W210" s="12"/>
      <c r="X210" s="12"/>
      <c r="Y210" s="12"/>
      <c r="Z210" s="12"/>
      <c r="AA210" s="12"/>
      <c r="AB210" s="13"/>
    </row>
    <row r="211" spans="1:28">
      <c r="B211">
        <v>657</v>
      </c>
      <c r="C211">
        <v>31</v>
      </c>
      <c r="D211">
        <v>29</v>
      </c>
      <c r="E211">
        <v>27</v>
      </c>
      <c r="F211">
        <v>30</v>
      </c>
      <c r="G211">
        <v>22</v>
      </c>
      <c r="H211">
        <v>20</v>
      </c>
      <c r="I211">
        <v>16</v>
      </c>
      <c r="J211">
        <v>10436</v>
      </c>
      <c r="K211">
        <v>1.22</v>
      </c>
      <c r="L211">
        <v>1.1399999999999999</v>
      </c>
      <c r="M211">
        <v>1.07</v>
      </c>
      <c r="N211">
        <v>1.18</v>
      </c>
      <c r="O211">
        <v>0.86</v>
      </c>
      <c r="P211">
        <v>0.78</v>
      </c>
      <c r="Q211">
        <v>0.64</v>
      </c>
      <c r="S211" s="24"/>
      <c r="T211" s="11">
        <f>(K211*9000)/J211</f>
        <v>1.0521272518206208</v>
      </c>
      <c r="U211" s="12">
        <f t="shared" si="13"/>
        <v>0.98313530088156387</v>
      </c>
      <c r="V211" s="12">
        <f t="shared" si="14"/>
        <v>0.9227673438098889</v>
      </c>
      <c r="W211" s="12">
        <f t="shared" si="15"/>
        <v>1.0176312763510924</v>
      </c>
      <c r="X211" s="12">
        <f t="shared" si="16"/>
        <v>0.74166347259486398</v>
      </c>
      <c r="Y211" s="12">
        <f t="shared" si="17"/>
        <v>0.67267152165580679</v>
      </c>
      <c r="Z211" s="12">
        <f t="shared" si="18"/>
        <v>0.55193560751245685</v>
      </c>
      <c r="AA211" s="12"/>
      <c r="AB211" s="13"/>
    </row>
    <row r="212" spans="1:28">
      <c r="B212">
        <v>834</v>
      </c>
      <c r="C212">
        <v>41</v>
      </c>
      <c r="D212">
        <v>36</v>
      </c>
      <c r="E212">
        <v>34</v>
      </c>
      <c r="F212">
        <v>39</v>
      </c>
      <c r="G212">
        <v>26</v>
      </c>
      <c r="H212">
        <v>23</v>
      </c>
      <c r="I212">
        <v>20</v>
      </c>
      <c r="J212">
        <v>13256</v>
      </c>
      <c r="K212">
        <v>1.63</v>
      </c>
      <c r="L212">
        <v>1.43</v>
      </c>
      <c r="M212">
        <v>1.35</v>
      </c>
      <c r="N212">
        <v>1.52</v>
      </c>
      <c r="O212">
        <v>1.02</v>
      </c>
      <c r="P212">
        <v>0.92</v>
      </c>
      <c r="Q212">
        <v>0.77</v>
      </c>
      <c r="S212" s="24"/>
      <c r="T212" s="11">
        <f>(K212*9000)/J212</f>
        <v>1.1066686783343391</v>
      </c>
      <c r="U212" s="12">
        <f t="shared" si="13"/>
        <v>0.97088111044055525</v>
      </c>
      <c r="V212" s="12">
        <f t="shared" si="14"/>
        <v>0.91656608328304168</v>
      </c>
      <c r="W212" s="12">
        <f t="shared" si="15"/>
        <v>1.031985515992758</v>
      </c>
      <c r="X212" s="12">
        <f t="shared" si="16"/>
        <v>0.69251659625829809</v>
      </c>
      <c r="Y212" s="12">
        <f t="shared" si="17"/>
        <v>0.62462281231140615</v>
      </c>
      <c r="Z212" s="12">
        <f t="shared" si="18"/>
        <v>0.52278213639106819</v>
      </c>
      <c r="AA212" s="12">
        <f>(U212/W212)*100</f>
        <v>94.078947368421055</v>
      </c>
      <c r="AB212" s="26">
        <f>AVERAGE(AA212:AA216)</f>
        <v>98.088424733161588</v>
      </c>
    </row>
    <row r="213" spans="1:28">
      <c r="A213" t="s">
        <v>145</v>
      </c>
      <c r="B213" t="s">
        <v>45</v>
      </c>
      <c r="S213" s="24"/>
      <c r="T213" s="11"/>
      <c r="U213" s="12"/>
      <c r="V213" s="12"/>
      <c r="W213" s="12"/>
      <c r="X213" s="12"/>
      <c r="Y213" s="12"/>
      <c r="Z213" s="12"/>
      <c r="AA213" s="12"/>
      <c r="AB213" s="13"/>
    </row>
    <row r="214" spans="1:28">
      <c r="A214" t="s">
        <v>11</v>
      </c>
      <c r="B214" t="s">
        <v>12</v>
      </c>
      <c r="C214">
        <v>18</v>
      </c>
      <c r="D214">
        <v>18</v>
      </c>
      <c r="E214">
        <v>27</v>
      </c>
      <c r="F214" t="s">
        <v>148</v>
      </c>
      <c r="G214">
        <v>64</v>
      </c>
      <c r="H214">
        <v>81</v>
      </c>
      <c r="I214" t="s">
        <v>13</v>
      </c>
      <c r="J214" t="s">
        <v>14</v>
      </c>
      <c r="S214" s="24"/>
      <c r="T214" s="11"/>
      <c r="U214" s="12"/>
      <c r="V214" s="12"/>
      <c r="W214" s="12"/>
      <c r="X214" s="12"/>
      <c r="Y214" s="12"/>
      <c r="Z214" s="12"/>
      <c r="AA214" s="12"/>
      <c r="AB214" s="13"/>
    </row>
    <row r="215" spans="1:28">
      <c r="B215">
        <v>664</v>
      </c>
      <c r="C215">
        <v>30</v>
      </c>
      <c r="D215">
        <v>28</v>
      </c>
      <c r="E215">
        <v>25</v>
      </c>
      <c r="F215">
        <v>28</v>
      </c>
      <c r="G215">
        <v>20</v>
      </c>
      <c r="H215">
        <v>18</v>
      </c>
      <c r="I215">
        <v>15</v>
      </c>
      <c r="J215">
        <v>10543</v>
      </c>
      <c r="K215">
        <v>1.2</v>
      </c>
      <c r="L215">
        <v>1.0900000000000001</v>
      </c>
      <c r="M215">
        <v>0.99</v>
      </c>
      <c r="N215">
        <v>1.0900000000000001</v>
      </c>
      <c r="O215">
        <v>0.8</v>
      </c>
      <c r="P215">
        <v>0.72</v>
      </c>
      <c r="Q215">
        <v>0.6</v>
      </c>
      <c r="S215" s="24"/>
      <c r="T215" s="11">
        <f>(K215*9000)/J215</f>
        <v>1.0243763634639098</v>
      </c>
      <c r="U215" s="12">
        <f t="shared" si="13"/>
        <v>0.93047519681305135</v>
      </c>
      <c r="V215" s="12">
        <f t="shared" si="14"/>
        <v>0.84511049985772546</v>
      </c>
      <c r="W215" s="12">
        <f t="shared" si="15"/>
        <v>0.93047519681305135</v>
      </c>
      <c r="X215" s="12">
        <f t="shared" si="16"/>
        <v>0.68291757564260647</v>
      </c>
      <c r="Y215" s="12">
        <f t="shared" si="17"/>
        <v>0.61462581807834582</v>
      </c>
      <c r="Z215" s="12">
        <f t="shared" si="18"/>
        <v>0.51218818173195491</v>
      </c>
      <c r="AA215" s="12"/>
      <c r="AB215" s="13"/>
    </row>
    <row r="216" spans="1:28" ht="15.75" thickBot="1">
      <c r="B216">
        <v>827</v>
      </c>
      <c r="C216">
        <v>40</v>
      </c>
      <c r="D216">
        <v>36</v>
      </c>
      <c r="E216">
        <v>33</v>
      </c>
      <c r="F216">
        <v>37</v>
      </c>
      <c r="G216">
        <v>27</v>
      </c>
      <c r="H216">
        <v>24</v>
      </c>
      <c r="I216">
        <v>22</v>
      </c>
      <c r="J216">
        <v>13145</v>
      </c>
      <c r="K216">
        <v>1.58</v>
      </c>
      <c r="L216">
        <v>1.43</v>
      </c>
      <c r="M216">
        <v>1.31</v>
      </c>
      <c r="N216">
        <v>1.46</v>
      </c>
      <c r="O216">
        <v>1.06</v>
      </c>
      <c r="P216">
        <v>0.94</v>
      </c>
      <c r="Q216">
        <v>0.86</v>
      </c>
      <c r="S216" s="25"/>
      <c r="T216" s="14">
        <f>(K216*9000)/J216</f>
        <v>1.0817801445416508</v>
      </c>
      <c r="U216" s="15">
        <f t="shared" si="13"/>
        <v>0.97907949790794979</v>
      </c>
      <c r="V216" s="15">
        <f t="shared" si="14"/>
        <v>0.89691898060098896</v>
      </c>
      <c r="W216" s="15">
        <f t="shared" si="15"/>
        <v>0.99961962723469</v>
      </c>
      <c r="X216" s="15">
        <f t="shared" si="16"/>
        <v>0.72575123621148729</v>
      </c>
      <c r="Y216" s="15">
        <f t="shared" si="17"/>
        <v>0.64359071890452646</v>
      </c>
      <c r="Z216" s="15">
        <f t="shared" si="18"/>
        <v>0.58881704069988594</v>
      </c>
      <c r="AA216" s="15">
        <f>(W216/U216)*100</f>
        <v>102.09790209790211</v>
      </c>
      <c r="AB216" s="16"/>
    </row>
    <row r="217" spans="1:28">
      <c r="A217" t="s">
        <v>145</v>
      </c>
      <c r="B217" t="s">
        <v>50</v>
      </c>
    </row>
    <row r="218" spans="1:28">
      <c r="A218" t="s">
        <v>149</v>
      </c>
    </row>
    <row r="219" spans="1:28">
      <c r="A219" t="s">
        <v>150</v>
      </c>
    </row>
  </sheetData>
  <mergeCells count="14">
    <mergeCell ref="S79:S92"/>
    <mergeCell ref="S71:S76"/>
    <mergeCell ref="S54:S68"/>
    <mergeCell ref="S39:S51"/>
    <mergeCell ref="S207:S216"/>
    <mergeCell ref="T37:Z37"/>
    <mergeCell ref="S199:S204"/>
    <mergeCell ref="S183:S196"/>
    <mergeCell ref="S167:S180"/>
    <mergeCell ref="S151:S164"/>
    <mergeCell ref="S135:S148"/>
    <mergeCell ref="S127:S132"/>
    <mergeCell ref="S111:S124"/>
    <mergeCell ref="S95:S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24I101LTE021710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2012-02-21T01:13:49Z</dcterms:created>
  <dcterms:modified xsi:type="dcterms:W3CDTF">2012-02-21T01:13:49Z</dcterms:modified>
</cp:coreProperties>
</file>