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41" i="1"/>
  <c r="Z42"/>
  <c r="Z39"/>
  <c r="S39"/>
  <c r="S40"/>
  <c r="Z103"/>
  <c r="Z102"/>
  <c r="Z172"/>
  <c r="Z171"/>
  <c r="Z169"/>
  <c r="Z168"/>
  <c r="AA170" s="1"/>
  <c r="AA163"/>
  <c r="Z165"/>
  <c r="Z164"/>
  <c r="Z162"/>
  <c r="Z161"/>
  <c r="Z155"/>
  <c r="Z154"/>
  <c r="Z152"/>
  <c r="Z151"/>
  <c r="AA153" s="1"/>
  <c r="Z142"/>
  <c r="Z141"/>
  <c r="Z139"/>
  <c r="Z138"/>
  <c r="AA140" s="1"/>
  <c r="Z129"/>
  <c r="Z128"/>
  <c r="Z126"/>
  <c r="Z125"/>
  <c r="AA127" s="1"/>
  <c r="Z116"/>
  <c r="Z115"/>
  <c r="Z113"/>
  <c r="Z112"/>
  <c r="AA114" s="1"/>
  <c r="Z106"/>
  <c r="Z105"/>
  <c r="AA104"/>
  <c r="Z99"/>
  <c r="Z98"/>
  <c r="Z96"/>
  <c r="Z95"/>
  <c r="AA97" s="1"/>
  <c r="Z86"/>
  <c r="Z85"/>
  <c r="Z83"/>
  <c r="Z82"/>
  <c r="AA84" s="1"/>
  <c r="Z73"/>
  <c r="Z72"/>
  <c r="Z70"/>
  <c r="Z69"/>
  <c r="AA71" s="1"/>
  <c r="Z63"/>
  <c r="Z62"/>
  <c r="Z60"/>
  <c r="Z59"/>
  <c r="AA61" s="1"/>
  <c r="Z53"/>
  <c r="Z52"/>
  <c r="Z50"/>
  <c r="Z49"/>
  <c r="AA51" s="1"/>
  <c r="Z43"/>
  <c r="Z40"/>
  <c r="Y40"/>
  <c r="Y42"/>
  <c r="Y43"/>
  <c r="Y46"/>
  <c r="Y47"/>
  <c r="Y49"/>
  <c r="Y50"/>
  <c r="Y52"/>
  <c r="Y53"/>
  <c r="Y55"/>
  <c r="Y56"/>
  <c r="Y59"/>
  <c r="Y60"/>
  <c r="Y62"/>
  <c r="Y63"/>
  <c r="Y66"/>
  <c r="Y67"/>
  <c r="Y69"/>
  <c r="Y70"/>
  <c r="Y72"/>
  <c r="Y73"/>
  <c r="Y75"/>
  <c r="Y76"/>
  <c r="Y79"/>
  <c r="Y80"/>
  <c r="Y82"/>
  <c r="Y83"/>
  <c r="Y85"/>
  <c r="Y86"/>
  <c r="Y88"/>
  <c r="Y89"/>
  <c r="Y92"/>
  <c r="Y93"/>
  <c r="Y95"/>
  <c r="Y96"/>
  <c r="Y98"/>
  <c r="Y99"/>
  <c r="Y102"/>
  <c r="Y103"/>
  <c r="Y105"/>
  <c r="Y106"/>
  <c r="Y109"/>
  <c r="Y110"/>
  <c r="Y112"/>
  <c r="Y113"/>
  <c r="Y115"/>
  <c r="Y116"/>
  <c r="Y118"/>
  <c r="Y119"/>
  <c r="Y122"/>
  <c r="Y123"/>
  <c r="Y125"/>
  <c r="Y126"/>
  <c r="Y128"/>
  <c r="Y129"/>
  <c r="Y131"/>
  <c r="Y132"/>
  <c r="Y135"/>
  <c r="Y136"/>
  <c r="Y138"/>
  <c r="Y139"/>
  <c r="Y141"/>
  <c r="Y142"/>
  <c r="Y144"/>
  <c r="Y145"/>
  <c r="Y148"/>
  <c r="Y149"/>
  <c r="Y151"/>
  <c r="Y152"/>
  <c r="Y154"/>
  <c r="Y155"/>
  <c r="Y157"/>
  <c r="Y158"/>
  <c r="Y161"/>
  <c r="Y162"/>
  <c r="Y164"/>
  <c r="Y165"/>
  <c r="Y168"/>
  <c r="Y169"/>
  <c r="Y171"/>
  <c r="Y172"/>
  <c r="X40"/>
  <c r="X42"/>
  <c r="X43"/>
  <c r="X46"/>
  <c r="X47"/>
  <c r="X49"/>
  <c r="X50"/>
  <c r="X52"/>
  <c r="X53"/>
  <c r="X55"/>
  <c r="X56"/>
  <c r="X59"/>
  <c r="X60"/>
  <c r="X62"/>
  <c r="X63"/>
  <c r="X66"/>
  <c r="X67"/>
  <c r="X69"/>
  <c r="X70"/>
  <c r="X72"/>
  <c r="X73"/>
  <c r="X75"/>
  <c r="X76"/>
  <c r="X79"/>
  <c r="X80"/>
  <c r="X82"/>
  <c r="X83"/>
  <c r="X85"/>
  <c r="X86"/>
  <c r="X88"/>
  <c r="X89"/>
  <c r="X92"/>
  <c r="X93"/>
  <c r="X95"/>
  <c r="X96"/>
  <c r="X98"/>
  <c r="X99"/>
  <c r="X102"/>
  <c r="X103"/>
  <c r="X105"/>
  <c r="X106"/>
  <c r="X109"/>
  <c r="X110"/>
  <c r="X112"/>
  <c r="X113"/>
  <c r="X115"/>
  <c r="X116"/>
  <c r="X118"/>
  <c r="X119"/>
  <c r="X122"/>
  <c r="X123"/>
  <c r="X125"/>
  <c r="X126"/>
  <c r="X128"/>
  <c r="X129"/>
  <c r="X131"/>
  <c r="X132"/>
  <c r="X135"/>
  <c r="X136"/>
  <c r="X138"/>
  <c r="X139"/>
  <c r="X141"/>
  <c r="X142"/>
  <c r="X144"/>
  <c r="X145"/>
  <c r="X148"/>
  <c r="X149"/>
  <c r="X151"/>
  <c r="X152"/>
  <c r="X154"/>
  <c r="X155"/>
  <c r="X157"/>
  <c r="X158"/>
  <c r="X161"/>
  <c r="X162"/>
  <c r="X164"/>
  <c r="X165"/>
  <c r="X168"/>
  <c r="X169"/>
  <c r="X171"/>
  <c r="X172"/>
  <c r="W40"/>
  <c r="W42"/>
  <c r="W43"/>
  <c r="W46"/>
  <c r="W47"/>
  <c r="W49"/>
  <c r="W50"/>
  <c r="W52"/>
  <c r="W53"/>
  <c r="W55"/>
  <c r="W56"/>
  <c r="W59"/>
  <c r="W60"/>
  <c r="W62"/>
  <c r="W63"/>
  <c r="W66"/>
  <c r="W67"/>
  <c r="W69"/>
  <c r="W70"/>
  <c r="W72"/>
  <c r="W73"/>
  <c r="W75"/>
  <c r="W76"/>
  <c r="W79"/>
  <c r="W80"/>
  <c r="W82"/>
  <c r="W83"/>
  <c r="W85"/>
  <c r="W86"/>
  <c r="W88"/>
  <c r="W89"/>
  <c r="W92"/>
  <c r="W93"/>
  <c r="W95"/>
  <c r="W96"/>
  <c r="W98"/>
  <c r="W99"/>
  <c r="W102"/>
  <c r="W103"/>
  <c r="W105"/>
  <c r="W106"/>
  <c r="W109"/>
  <c r="W110"/>
  <c r="W112"/>
  <c r="W113"/>
  <c r="W115"/>
  <c r="W116"/>
  <c r="W118"/>
  <c r="W119"/>
  <c r="W122"/>
  <c r="W123"/>
  <c r="W125"/>
  <c r="W126"/>
  <c r="W128"/>
  <c r="W129"/>
  <c r="W131"/>
  <c r="W132"/>
  <c r="W135"/>
  <c r="W136"/>
  <c r="W138"/>
  <c r="W139"/>
  <c r="W141"/>
  <c r="W142"/>
  <c r="W144"/>
  <c r="W145"/>
  <c r="W148"/>
  <c r="W149"/>
  <c r="W151"/>
  <c r="W152"/>
  <c r="W154"/>
  <c r="W155"/>
  <c r="W157"/>
  <c r="W158"/>
  <c r="W161"/>
  <c r="W162"/>
  <c r="W164"/>
  <c r="W165"/>
  <c r="W168"/>
  <c r="W169"/>
  <c r="W171"/>
  <c r="W172"/>
  <c r="V40"/>
  <c r="V42"/>
  <c r="V43"/>
  <c r="V46"/>
  <c r="V47"/>
  <c r="V49"/>
  <c r="V50"/>
  <c r="V52"/>
  <c r="V53"/>
  <c r="V55"/>
  <c r="V56"/>
  <c r="V59"/>
  <c r="V60"/>
  <c r="V62"/>
  <c r="V63"/>
  <c r="V66"/>
  <c r="V67"/>
  <c r="V69"/>
  <c r="V70"/>
  <c r="V72"/>
  <c r="V73"/>
  <c r="V75"/>
  <c r="V76"/>
  <c r="V79"/>
  <c r="V80"/>
  <c r="V82"/>
  <c r="V83"/>
  <c r="V85"/>
  <c r="V86"/>
  <c r="V88"/>
  <c r="V89"/>
  <c r="V92"/>
  <c r="V93"/>
  <c r="V95"/>
  <c r="V96"/>
  <c r="V98"/>
  <c r="V99"/>
  <c r="V102"/>
  <c r="V103"/>
  <c r="V105"/>
  <c r="V106"/>
  <c r="V109"/>
  <c r="V110"/>
  <c r="V112"/>
  <c r="V113"/>
  <c r="V115"/>
  <c r="V116"/>
  <c r="V118"/>
  <c r="V119"/>
  <c r="V122"/>
  <c r="V123"/>
  <c r="V125"/>
  <c r="V126"/>
  <c r="V128"/>
  <c r="V129"/>
  <c r="V131"/>
  <c r="V132"/>
  <c r="V135"/>
  <c r="V136"/>
  <c r="V138"/>
  <c r="V139"/>
  <c r="V141"/>
  <c r="V142"/>
  <c r="V144"/>
  <c r="V145"/>
  <c r="V148"/>
  <c r="V149"/>
  <c r="V151"/>
  <c r="V152"/>
  <c r="V154"/>
  <c r="V155"/>
  <c r="V157"/>
  <c r="V158"/>
  <c r="V161"/>
  <c r="V162"/>
  <c r="V164"/>
  <c r="V165"/>
  <c r="V168"/>
  <c r="V169"/>
  <c r="V171"/>
  <c r="V172"/>
  <c r="U40"/>
  <c r="U42"/>
  <c r="U43"/>
  <c r="U46"/>
  <c r="U47"/>
  <c r="U49"/>
  <c r="U50"/>
  <c r="U52"/>
  <c r="U53"/>
  <c r="U55"/>
  <c r="U56"/>
  <c r="U59"/>
  <c r="U60"/>
  <c r="U62"/>
  <c r="U63"/>
  <c r="U66"/>
  <c r="U67"/>
  <c r="U69"/>
  <c r="U70"/>
  <c r="U72"/>
  <c r="U73"/>
  <c r="U75"/>
  <c r="U76"/>
  <c r="U79"/>
  <c r="U80"/>
  <c r="U82"/>
  <c r="U83"/>
  <c r="U85"/>
  <c r="U86"/>
  <c r="U88"/>
  <c r="U89"/>
  <c r="U92"/>
  <c r="U93"/>
  <c r="U95"/>
  <c r="U96"/>
  <c r="U98"/>
  <c r="U99"/>
  <c r="U102"/>
  <c r="U103"/>
  <c r="U105"/>
  <c r="U106"/>
  <c r="U109"/>
  <c r="U110"/>
  <c r="U112"/>
  <c r="U113"/>
  <c r="U115"/>
  <c r="U116"/>
  <c r="U118"/>
  <c r="U119"/>
  <c r="U122"/>
  <c r="U123"/>
  <c r="U125"/>
  <c r="U126"/>
  <c r="U128"/>
  <c r="U129"/>
  <c r="U131"/>
  <c r="U132"/>
  <c r="U135"/>
  <c r="U136"/>
  <c r="U138"/>
  <c r="U139"/>
  <c r="U141"/>
  <c r="U142"/>
  <c r="U144"/>
  <c r="U145"/>
  <c r="U148"/>
  <c r="U149"/>
  <c r="U151"/>
  <c r="U152"/>
  <c r="U154"/>
  <c r="U155"/>
  <c r="U157"/>
  <c r="U158"/>
  <c r="U161"/>
  <c r="U162"/>
  <c r="U164"/>
  <c r="U165"/>
  <c r="U168"/>
  <c r="U169"/>
  <c r="U171"/>
  <c r="U172"/>
  <c r="T40"/>
  <c r="T42"/>
  <c r="T43"/>
  <c r="T46"/>
  <c r="T47"/>
  <c r="T49"/>
  <c r="T50"/>
  <c r="T52"/>
  <c r="T53"/>
  <c r="T55"/>
  <c r="T56"/>
  <c r="T59"/>
  <c r="T60"/>
  <c r="T62"/>
  <c r="T63"/>
  <c r="T66"/>
  <c r="T67"/>
  <c r="T69"/>
  <c r="T70"/>
  <c r="T72"/>
  <c r="T73"/>
  <c r="T75"/>
  <c r="T76"/>
  <c r="T79"/>
  <c r="T80"/>
  <c r="T82"/>
  <c r="T83"/>
  <c r="T85"/>
  <c r="T86"/>
  <c r="T88"/>
  <c r="T89"/>
  <c r="T92"/>
  <c r="T93"/>
  <c r="T95"/>
  <c r="T96"/>
  <c r="T98"/>
  <c r="T99"/>
  <c r="T102"/>
  <c r="T103"/>
  <c r="T105"/>
  <c r="T106"/>
  <c r="T109"/>
  <c r="T110"/>
  <c r="T112"/>
  <c r="T113"/>
  <c r="T115"/>
  <c r="T116"/>
  <c r="T118"/>
  <c r="T119"/>
  <c r="T122"/>
  <c r="T123"/>
  <c r="T125"/>
  <c r="T126"/>
  <c r="T128"/>
  <c r="T129"/>
  <c r="T131"/>
  <c r="T132"/>
  <c r="T135"/>
  <c r="T136"/>
  <c r="T138"/>
  <c r="T139"/>
  <c r="T141"/>
  <c r="T142"/>
  <c r="T144"/>
  <c r="T145"/>
  <c r="T148"/>
  <c r="T149"/>
  <c r="T151"/>
  <c r="T152"/>
  <c r="T154"/>
  <c r="T155"/>
  <c r="T157"/>
  <c r="T158"/>
  <c r="T161"/>
  <c r="T162"/>
  <c r="T164"/>
  <c r="T165"/>
  <c r="T168"/>
  <c r="T169"/>
  <c r="T171"/>
  <c r="T172"/>
  <c r="S42"/>
  <c r="S43"/>
  <c r="S46"/>
  <c r="S47"/>
  <c r="S49"/>
  <c r="S50"/>
  <c r="S52"/>
  <c r="S53"/>
  <c r="S55"/>
  <c r="S56"/>
  <c r="S59"/>
  <c r="S60"/>
  <c r="S62"/>
  <c r="S63"/>
  <c r="S66"/>
  <c r="S67"/>
  <c r="S69"/>
  <c r="S70"/>
  <c r="S72"/>
  <c r="S73"/>
  <c r="S75"/>
  <c r="S76"/>
  <c r="S79"/>
  <c r="S80"/>
  <c r="S82"/>
  <c r="S83"/>
  <c r="S85"/>
  <c r="S86"/>
  <c r="S88"/>
  <c r="S89"/>
  <c r="S92"/>
  <c r="S93"/>
  <c r="S95"/>
  <c r="S96"/>
  <c r="S98"/>
  <c r="S99"/>
  <c r="S102"/>
  <c r="S103"/>
  <c r="S105"/>
  <c r="S106"/>
  <c r="S109"/>
  <c r="S110"/>
  <c r="S112"/>
  <c r="S113"/>
  <c r="S115"/>
  <c r="S116"/>
  <c r="S118"/>
  <c r="S119"/>
  <c r="S122"/>
  <c r="S123"/>
  <c r="S125"/>
  <c r="S126"/>
  <c r="S128"/>
  <c r="S129"/>
  <c r="S131"/>
  <c r="S132"/>
  <c r="S135"/>
  <c r="S136"/>
  <c r="S138"/>
  <c r="S139"/>
  <c r="S141"/>
  <c r="S142"/>
  <c r="S144"/>
  <c r="S145"/>
  <c r="S148"/>
  <c r="S149"/>
  <c r="S151"/>
  <c r="S152"/>
  <c r="S154"/>
  <c r="S155"/>
  <c r="S157"/>
  <c r="S158"/>
  <c r="S161"/>
  <c r="S162"/>
  <c r="S164"/>
  <c r="S165"/>
  <c r="S168"/>
  <c r="S169"/>
  <c r="S171"/>
  <c r="S172"/>
  <c r="Y39"/>
  <c r="X39"/>
  <c r="W39"/>
  <c r="V39"/>
  <c r="U39"/>
  <c r="T39"/>
</calcChain>
</file>

<file path=xl/sharedStrings.xml><?xml version="1.0" encoding="utf-8"?>
<sst xmlns="http://schemas.openxmlformats.org/spreadsheetml/2006/main" count="290" uniqueCount="152">
  <si>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</si>
  <si>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</si>
  <si>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</si>
  <si>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</si>
  <si>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S-I-1</t>
  </si>
  <si>
    <t>L-II-2</t>
  </si>
  <si>
    <t>S-II-1</t>
  </si>
  <si>
    <t>S-II2</t>
  </si>
  <si>
    <t>R80</t>
  </si>
  <si>
    <t>110803_1</t>
  </si>
  <si>
    <t>36F20</t>
  </si>
  <si>
    <t>711031008002-04669708.5502211</t>
  </si>
  <si>
    <t>C:\IH_10_MOON_WON_PROJECT\</t>
  </si>
  <si>
    <t>.FWD</t>
  </si>
  <si>
    <t>IH10S1</t>
  </si>
  <si>
    <t>S</t>
  </si>
  <si>
    <t>972K1</t>
  </si>
  <si>
    <t>Heights</t>
  </si>
  <si>
    <t>............................</t>
  </si>
  <si>
    <t>8454K1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</si>
  <si>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</si>
  <si>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</si>
  <si>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</si>
  <si>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</si>
  <si>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</si>
  <si>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</si>
  <si>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</si>
  <si>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</si>
  <si>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</si>
  <si>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</si>
  <si>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</si>
  <si>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</si>
  <si>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</si>
  <si>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*0036</t>
  </si>
  <si>
    <t>+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</si>
  <si>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</si>
  <si>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</si>
  <si>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</si>
  <si>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</si>
  <si>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</si>
  <si>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</si>
  <si>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</si>
  <si>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26K1</t>
  </si>
  <si>
    <t>I62313</t>
  </si>
  <si>
    <t>I62315</t>
  </si>
  <si>
    <t>36K1</t>
  </si>
  <si>
    <t>I62317</t>
  </si>
  <si>
    <t>37K1</t>
  </si>
  <si>
    <t>I62319</t>
  </si>
  <si>
    <t>39K1</t>
  </si>
  <si>
    <t>I62320</t>
  </si>
  <si>
    <t>40K1</t>
  </si>
  <si>
    <t>I62322</t>
  </si>
  <si>
    <t>'M-I-1</t>
  </si>
  <si>
    <t>267K1</t>
  </si>
  <si>
    <t>I62324</t>
  </si>
  <si>
    <t>268K1</t>
  </si>
  <si>
    <t>I62325</t>
  </si>
  <si>
    <t>'S-I-2</t>
  </si>
  <si>
    <t>365K1</t>
  </si>
  <si>
    <t>I62326</t>
  </si>
  <si>
    <t>368K1</t>
  </si>
  <si>
    <t>I62328</t>
  </si>
  <si>
    <t>369K1</t>
  </si>
  <si>
    <t>I62330</t>
  </si>
  <si>
    <t>373K1</t>
  </si>
  <si>
    <t>I62331</t>
  </si>
  <si>
    <t>'L-I-1</t>
  </si>
  <si>
    <t>461K1</t>
  </si>
  <si>
    <t>I62333</t>
  </si>
  <si>
    <t>462K1</t>
  </si>
  <si>
    <t>I62334</t>
  </si>
  <si>
    <t>463K1</t>
  </si>
  <si>
    <t>I62335</t>
  </si>
  <si>
    <t>465K1</t>
  </si>
  <si>
    <t>I62336</t>
  </si>
  <si>
    <t>'M-I-2</t>
  </si>
  <si>
    <t>481K1</t>
  </si>
  <si>
    <t>I62338</t>
  </si>
  <si>
    <t>484K1</t>
  </si>
  <si>
    <t>I62339</t>
  </si>
  <si>
    <t>486K1</t>
  </si>
  <si>
    <t>I62342</t>
  </si>
  <si>
    <t>'L-I-2</t>
  </si>
  <si>
    <t>495K1</t>
  </si>
  <si>
    <t>I62344</t>
  </si>
  <si>
    <t>I62345</t>
  </si>
  <si>
    <t>'CJ</t>
  </si>
  <si>
    <t>651K1</t>
  </si>
  <si>
    <t>I62348</t>
  </si>
  <si>
    <t>654K1</t>
  </si>
  <si>
    <t>I62349</t>
  </si>
  <si>
    <t>655K1</t>
  </si>
  <si>
    <t>I62350</t>
  </si>
  <si>
    <t>656K1</t>
  </si>
  <si>
    <t>I62352</t>
  </si>
  <si>
    <t>'M-II-1</t>
  </si>
  <si>
    <t>705K1</t>
  </si>
  <si>
    <t>I62354</t>
  </si>
  <si>
    <t>708K1</t>
  </si>
  <si>
    <t>I62355</t>
  </si>
  <si>
    <t>710K1</t>
  </si>
  <si>
    <t>I62356</t>
  </si>
  <si>
    <t>712K1</t>
  </si>
  <si>
    <t>I62357</t>
  </si>
  <si>
    <t>'L-II-1</t>
  </si>
  <si>
    <t>844K1</t>
  </si>
  <si>
    <t>I62359</t>
  </si>
  <si>
    <t>846K1</t>
  </si>
  <si>
    <t>I60000</t>
  </si>
  <si>
    <t>848K1</t>
  </si>
  <si>
    <t>I60001</t>
  </si>
  <si>
    <t>850K1</t>
  </si>
  <si>
    <t>I60002</t>
  </si>
  <si>
    <t>'M-II-2</t>
  </si>
  <si>
    <t>883K1</t>
  </si>
  <si>
    <t>I60004</t>
  </si>
  <si>
    <t>886K1</t>
  </si>
  <si>
    <t>I60005</t>
  </si>
  <si>
    <t>888K1</t>
  </si>
  <si>
    <t>I60006</t>
  </si>
  <si>
    <t>891K1</t>
  </si>
  <si>
    <t>I60007</t>
  </si>
  <si>
    <t>899K1</t>
  </si>
  <si>
    <t>I60010</t>
  </si>
  <si>
    <t>900K1</t>
  </si>
  <si>
    <t>I60012</t>
  </si>
  <si>
    <t>971K1</t>
  </si>
  <si>
    <t>I60014</t>
  </si>
  <si>
    <t>I60016</t>
  </si>
  <si>
    <t>EOF</t>
  </si>
  <si>
    <t>_x001A_</t>
  </si>
  <si>
    <t>M-I-1</t>
  </si>
  <si>
    <t>S-I-2</t>
  </si>
  <si>
    <t>L-I-1</t>
  </si>
  <si>
    <t>M-I-2</t>
  </si>
  <si>
    <t>L-I-2</t>
  </si>
  <si>
    <t>M-II-1</t>
  </si>
  <si>
    <t>L-II-1</t>
  </si>
  <si>
    <t>M-II-2</t>
  </si>
  <si>
    <t>S-II-2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</si>
  <si>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</si>
  <si>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</si>
  <si>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</si>
  <si>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</si>
  <si>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</si>
  <si>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</si>
  <si>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</si>
  <si>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</si>
  <si>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</si>
  <si>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TCJ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</si>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</sst>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1" xfId="0" applyNumberFormat="1" applyBorder="1"/>
    <xf numFmtId="0" fontId="1" fillId="0" borderId="6" xfId="0" applyFont="1" applyFill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vertical="center"/>
    </xf>
    <xf numFmtId="0" fontId="1" fillId="0" borderId="6" xfId="0" applyFont="1" applyBorder="1" applyAlignment="1">
      <alignment horizontal="center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2" fontId="0" fillId="0" borderId="28" xfId="0" applyNumberFormat="1" applyBorder="1" applyAlignment="1">
      <alignment vertical="center"/>
    </xf>
    <xf numFmtId="164" fontId="0" fillId="2" borderId="27" xfId="0" applyNumberForma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5"/>
  <sheetViews>
    <sheetView tabSelected="1" workbookViewId="0">
      <selection activeCell="R34" sqref="R34"/>
    </sheetView>
  </sheetViews>
  <sheetFormatPr defaultRowHeight="15"/>
  <cols>
    <col min="19" max="25" width="4.5703125" bestFit="1" customWidth="1"/>
    <col min="26" max="26" width="6.5703125" bestFit="1" customWidth="1"/>
    <col min="27" max="27" width="8.140625" bestFit="1" customWidth="1"/>
  </cols>
  <sheetData>
    <row r="1" spans="1:14">
      <c r="A1" t="s">
        <v>8</v>
      </c>
      <c r="B1">
        <v>241</v>
      </c>
      <c r="C1" t="s">
        <v>9</v>
      </c>
      <c r="D1" t="s">
        <v>10</v>
      </c>
    </row>
    <row r="2" spans="1:14">
      <c r="A2" t="s">
        <v>11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12</v>
      </c>
      <c r="B4" t="s">
        <v>13</v>
      </c>
    </row>
    <row r="5" spans="1:14">
      <c r="A5">
        <v>24072</v>
      </c>
      <c r="B5" t="s">
        <v>14</v>
      </c>
    </row>
    <row r="6" spans="1:14">
      <c r="A6" t="s">
        <v>15</v>
      </c>
      <c r="B6" t="s">
        <v>16</v>
      </c>
      <c r="C6">
        <v>37</v>
      </c>
      <c r="D6">
        <v>239</v>
      </c>
      <c r="E6">
        <v>99</v>
      </c>
      <c r="F6" t="s">
        <v>17</v>
      </c>
      <c r="G6" t="s">
        <v>18</v>
      </c>
    </row>
    <row r="7" spans="1:14">
      <c r="A7" t="s">
        <v>15</v>
      </c>
      <c r="B7" t="s">
        <v>19</v>
      </c>
      <c r="C7">
        <v>37</v>
      </c>
      <c r="D7">
        <v>242</v>
      </c>
      <c r="E7">
        <v>99</v>
      </c>
      <c r="F7" t="s">
        <v>17</v>
      </c>
      <c r="G7" t="s">
        <v>18</v>
      </c>
    </row>
    <row r="8" spans="1:14">
      <c r="A8">
        <v>800.20802746375796</v>
      </c>
      <c r="B8">
        <v>0.189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20</v>
      </c>
      <c r="B10">
        <v>424</v>
      </c>
      <c r="C10">
        <v>1.0369999999999999</v>
      </c>
      <c r="D10">
        <v>83.6</v>
      </c>
    </row>
    <row r="11" spans="1:14">
      <c r="A11" t="s">
        <v>21</v>
      </c>
      <c r="B11">
        <v>538</v>
      </c>
      <c r="C11">
        <v>1.0129999999999999</v>
      </c>
      <c r="D11">
        <v>1.004</v>
      </c>
    </row>
    <row r="12" spans="1:14">
      <c r="A12" t="s">
        <v>22</v>
      </c>
      <c r="B12">
        <v>975</v>
      </c>
      <c r="C12">
        <v>1.04</v>
      </c>
      <c r="D12">
        <v>0.97970000000000002</v>
      </c>
    </row>
    <row r="13" spans="1:14">
      <c r="A13" t="s">
        <v>23</v>
      </c>
      <c r="B13">
        <v>543</v>
      </c>
      <c r="C13">
        <v>1.0980000000000001</v>
      </c>
      <c r="D13">
        <v>1.044</v>
      </c>
    </row>
    <row r="14" spans="1:14">
      <c r="A14" t="s">
        <v>24</v>
      </c>
      <c r="B14">
        <v>952</v>
      </c>
      <c r="C14">
        <v>1.0920000000000001</v>
      </c>
      <c r="D14">
        <v>0.98370000000000002</v>
      </c>
    </row>
    <row r="15" spans="1:14">
      <c r="A15" t="s">
        <v>25</v>
      </c>
      <c r="B15">
        <v>1212</v>
      </c>
      <c r="C15">
        <v>1.087</v>
      </c>
      <c r="D15">
        <v>1.0209999999999999</v>
      </c>
    </row>
    <row r="16" spans="1:14">
      <c r="A16" t="s">
        <v>26</v>
      </c>
      <c r="B16">
        <v>3545</v>
      </c>
      <c r="C16">
        <v>1.24</v>
      </c>
      <c r="D16">
        <v>0.98299999999999998</v>
      </c>
    </row>
    <row r="17" spans="1:5">
      <c r="A17" t="s">
        <v>27</v>
      </c>
      <c r="B17">
        <v>545</v>
      </c>
      <c r="C17">
        <v>1.2030000000000001</v>
      </c>
      <c r="D17">
        <v>1.004</v>
      </c>
    </row>
    <row r="18" spans="1:5">
      <c r="A18" t="s">
        <v>28</v>
      </c>
      <c r="B18">
        <v>549</v>
      </c>
      <c r="C18">
        <v>1.125</v>
      </c>
      <c r="D18">
        <v>0.98370000000000002</v>
      </c>
    </row>
    <row r="19" spans="1:5">
      <c r="A19" t="s">
        <v>28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29</v>
      </c>
      <c r="B21" t="s">
        <v>30</v>
      </c>
    </row>
    <row r="22" spans="1:5">
      <c r="A22" t="s">
        <v>31</v>
      </c>
    </row>
    <row r="23" spans="1:5">
      <c r="A23">
        <v>0</v>
      </c>
      <c r="B23">
        <v>0</v>
      </c>
      <c r="C23">
        <v>0</v>
      </c>
      <c r="D23">
        <v>0</v>
      </c>
      <c r="E23" t="s">
        <v>32</v>
      </c>
    </row>
    <row r="24" spans="1:5">
      <c r="A24" t="s">
        <v>33</v>
      </c>
      <c r="B24" t="s">
        <v>34</v>
      </c>
      <c r="C24">
        <v>0.3</v>
      </c>
    </row>
    <row r="25" spans="1:5">
      <c r="A25">
        <v>17026</v>
      </c>
      <c r="B25" t="s">
        <v>35</v>
      </c>
      <c r="C25">
        <v>21</v>
      </c>
    </row>
    <row r="26" spans="1:5">
      <c r="B26">
        <v>26</v>
      </c>
      <c r="C26" t="s">
        <v>35</v>
      </c>
    </row>
    <row r="27" spans="1:5">
      <c r="A27" t="s">
        <v>36</v>
      </c>
      <c r="B27">
        <v>0</v>
      </c>
    </row>
    <row r="28" spans="1:5">
      <c r="A28" t="s">
        <v>37</v>
      </c>
    </row>
    <row r="29" spans="1:5">
      <c r="B29">
        <v>0</v>
      </c>
      <c r="C29" t="s">
        <v>38</v>
      </c>
      <c r="D29">
        <v>0</v>
      </c>
      <c r="E29" t="s">
        <v>39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40</v>
      </c>
      <c r="B36">
        <v>2</v>
      </c>
      <c r="C36" t="s">
        <v>41</v>
      </c>
    </row>
    <row r="37" spans="1:27" ht="15.75" thickBot="1">
      <c r="A37" t="s">
        <v>33</v>
      </c>
      <c r="B37" t="s">
        <v>34</v>
      </c>
      <c r="C37">
        <v>0.3</v>
      </c>
      <c r="S37" s="31" t="s">
        <v>151</v>
      </c>
      <c r="T37" s="32"/>
      <c r="U37" s="32"/>
      <c r="V37" s="32"/>
      <c r="W37" s="32"/>
      <c r="X37" s="32"/>
      <c r="Y37" s="33"/>
    </row>
    <row r="38" spans="1:27" ht="15.75" thickBot="1">
      <c r="A38" t="s">
        <v>15</v>
      </c>
      <c r="B38" t="s">
        <v>42</v>
      </c>
      <c r="C38">
        <v>39</v>
      </c>
      <c r="D38" t="s">
        <v>43</v>
      </c>
      <c r="E38">
        <v>101</v>
      </c>
      <c r="F38" t="s">
        <v>17</v>
      </c>
      <c r="G38" t="s">
        <v>18</v>
      </c>
      <c r="S38" s="13" t="s">
        <v>141</v>
      </c>
      <c r="T38" s="13" t="s">
        <v>142</v>
      </c>
      <c r="U38" s="13" t="s">
        <v>143</v>
      </c>
      <c r="V38" s="13" t="s">
        <v>144</v>
      </c>
      <c r="W38" s="13" t="s">
        <v>145</v>
      </c>
      <c r="X38" s="13" t="s">
        <v>146</v>
      </c>
      <c r="Y38" s="13" t="s">
        <v>147</v>
      </c>
      <c r="Z38" s="2" t="s">
        <v>148</v>
      </c>
      <c r="AA38" s="2" t="s">
        <v>149</v>
      </c>
    </row>
    <row r="39" spans="1:27">
      <c r="B39">
        <v>628</v>
      </c>
      <c r="C39">
        <v>39</v>
      </c>
      <c r="D39">
        <v>35</v>
      </c>
      <c r="E39">
        <v>33</v>
      </c>
      <c r="F39">
        <v>36</v>
      </c>
      <c r="G39">
        <v>25</v>
      </c>
      <c r="H39">
        <v>25</v>
      </c>
      <c r="I39">
        <v>21</v>
      </c>
      <c r="J39">
        <v>9979</v>
      </c>
      <c r="K39">
        <v>1.55</v>
      </c>
      <c r="L39">
        <v>1.37</v>
      </c>
      <c r="M39">
        <v>1.29</v>
      </c>
      <c r="N39">
        <v>1.42</v>
      </c>
      <c r="O39">
        <v>0.97</v>
      </c>
      <c r="P39">
        <v>0.97</v>
      </c>
      <c r="Q39">
        <v>0.81</v>
      </c>
      <c r="R39" s="28" t="s">
        <v>4</v>
      </c>
      <c r="S39" s="3">
        <f>(K39*9000)/J39</f>
        <v>1.3979356648962822</v>
      </c>
      <c r="T39" s="4">
        <f>(L39*9000)/J39</f>
        <v>1.2355947489728432</v>
      </c>
      <c r="U39" s="4">
        <f>(M39*9000)/J39</f>
        <v>1.1634432307846478</v>
      </c>
      <c r="V39" s="4">
        <f>(N39*9000)/J39</f>
        <v>1.2806894478404649</v>
      </c>
      <c r="W39" s="4">
        <f>(O39*9000)/J39</f>
        <v>0.8748371580318669</v>
      </c>
      <c r="X39" s="4">
        <f>(P39*9000)/J39</f>
        <v>0.8748371580318669</v>
      </c>
      <c r="Y39" s="5">
        <f>(Q39*9000)/J39</f>
        <v>0.7305341216554766</v>
      </c>
      <c r="Z39" s="21">
        <f>(T39/V39)*100</f>
        <v>96.478873239436638</v>
      </c>
      <c r="AA39" s="22"/>
    </row>
    <row r="40" spans="1:27">
      <c r="B40">
        <v>771</v>
      </c>
      <c r="C40">
        <v>50</v>
      </c>
      <c r="D40">
        <v>45</v>
      </c>
      <c r="E40">
        <v>42</v>
      </c>
      <c r="F40">
        <v>47</v>
      </c>
      <c r="G40">
        <v>32</v>
      </c>
      <c r="H40">
        <v>31</v>
      </c>
      <c r="I40">
        <v>27</v>
      </c>
      <c r="J40">
        <v>12243</v>
      </c>
      <c r="K40">
        <v>1.98</v>
      </c>
      <c r="L40">
        <v>1.78</v>
      </c>
      <c r="M40">
        <v>1.65</v>
      </c>
      <c r="N40">
        <v>1.85</v>
      </c>
      <c r="O40">
        <v>1.25</v>
      </c>
      <c r="P40">
        <v>1.24</v>
      </c>
      <c r="Q40">
        <v>1.07</v>
      </c>
      <c r="R40" s="29"/>
      <c r="S40" s="6">
        <f t="shared" ref="S40:S103" si="0">(K40*9000)/J40</f>
        <v>1.4555256064690028</v>
      </c>
      <c r="T40" s="1">
        <f t="shared" ref="T40:T103" si="1">(L40*9000)/J40</f>
        <v>1.3085028179367801</v>
      </c>
      <c r="U40" s="1">
        <f t="shared" ref="U40:U103" si="2">(M40*9000)/J40</f>
        <v>1.2129380053908356</v>
      </c>
      <c r="V40" s="1">
        <f t="shared" ref="V40:V103" si="3">(N40*9000)/J40</f>
        <v>1.359960793923058</v>
      </c>
      <c r="W40" s="1">
        <f t="shared" ref="W40:W103" si="4">(O40*9000)/J40</f>
        <v>0.91889242832639062</v>
      </c>
      <c r="X40" s="1">
        <f t="shared" ref="X40:X103" si="5">(P40*9000)/J40</f>
        <v>0.91154128889977948</v>
      </c>
      <c r="Y40" s="7">
        <f t="shared" ref="Y40:Y103" si="6">(Q40*9000)/J40</f>
        <v>0.7865719186473904</v>
      </c>
      <c r="Z40" s="11">
        <f>(T40/V40)*100</f>
        <v>96.21621621621621</v>
      </c>
      <c r="AA40" s="23"/>
    </row>
    <row r="41" spans="1:27">
      <c r="A41" t="s">
        <v>15</v>
      </c>
      <c r="B41" t="s">
        <v>42</v>
      </c>
      <c r="C41">
        <v>38</v>
      </c>
      <c r="D41" t="s">
        <v>44</v>
      </c>
      <c r="E41">
        <v>99</v>
      </c>
      <c r="F41" t="s">
        <v>17</v>
      </c>
      <c r="G41" t="s">
        <v>18</v>
      </c>
      <c r="R41" s="29"/>
      <c r="S41" s="6"/>
      <c r="T41" s="1"/>
      <c r="U41" s="1"/>
      <c r="V41" s="1"/>
      <c r="W41" s="1"/>
      <c r="X41" s="1"/>
      <c r="Y41" s="7"/>
      <c r="Z41" s="11"/>
      <c r="AA41" s="27">
        <f>AVERAGE(Z39:Z43)</f>
        <v>99.262791258687486</v>
      </c>
    </row>
    <row r="42" spans="1:27">
      <c r="B42">
        <v>626</v>
      </c>
      <c r="C42">
        <v>39</v>
      </c>
      <c r="D42">
        <v>35</v>
      </c>
      <c r="E42">
        <v>32</v>
      </c>
      <c r="F42">
        <v>36</v>
      </c>
      <c r="G42">
        <v>26</v>
      </c>
      <c r="H42">
        <v>25</v>
      </c>
      <c r="I42">
        <v>20</v>
      </c>
      <c r="J42">
        <v>9951</v>
      </c>
      <c r="K42">
        <v>1.52</v>
      </c>
      <c r="L42">
        <v>1.39</v>
      </c>
      <c r="M42">
        <v>1.26</v>
      </c>
      <c r="N42">
        <v>1.42</v>
      </c>
      <c r="O42">
        <v>1.01</v>
      </c>
      <c r="P42">
        <v>0.98</v>
      </c>
      <c r="Q42">
        <v>0.79</v>
      </c>
      <c r="R42" s="29"/>
      <c r="S42" s="6">
        <f t="shared" si="0"/>
        <v>1.3747362074163401</v>
      </c>
      <c r="T42" s="1">
        <f t="shared" si="1"/>
        <v>1.2571600844136268</v>
      </c>
      <c r="U42" s="1">
        <f t="shared" si="2"/>
        <v>1.1395839614109136</v>
      </c>
      <c r="V42" s="1">
        <f t="shared" si="3"/>
        <v>1.2842930358757914</v>
      </c>
      <c r="W42" s="1">
        <f t="shared" si="4"/>
        <v>0.9134760325595418</v>
      </c>
      <c r="X42" s="1">
        <f t="shared" si="5"/>
        <v>0.88634308109737714</v>
      </c>
      <c r="Y42" s="7">
        <f t="shared" si="6"/>
        <v>0.71450105517033469</v>
      </c>
      <c r="Z42" s="11">
        <f>(V42/T42)*100</f>
        <v>102.15827338129495</v>
      </c>
      <c r="AA42" s="23"/>
    </row>
    <row r="43" spans="1:27" ht="15.75" thickBot="1">
      <c r="B43">
        <v>770</v>
      </c>
      <c r="C43">
        <v>49</v>
      </c>
      <c r="D43">
        <v>46</v>
      </c>
      <c r="E43">
        <v>43</v>
      </c>
      <c r="F43">
        <v>47</v>
      </c>
      <c r="G43">
        <v>33</v>
      </c>
      <c r="H43">
        <v>32</v>
      </c>
      <c r="I43">
        <v>27</v>
      </c>
      <c r="J43">
        <v>12239</v>
      </c>
      <c r="K43">
        <v>1.93</v>
      </c>
      <c r="L43">
        <v>1.82</v>
      </c>
      <c r="M43">
        <v>1.7</v>
      </c>
      <c r="N43">
        <v>1.86</v>
      </c>
      <c r="O43">
        <v>1.3</v>
      </c>
      <c r="P43">
        <v>1.26</v>
      </c>
      <c r="Q43">
        <v>1.06</v>
      </c>
      <c r="R43" s="30"/>
      <c r="S43" s="8">
        <f t="shared" si="0"/>
        <v>1.419233597516137</v>
      </c>
      <c r="T43" s="9">
        <f t="shared" si="1"/>
        <v>1.3383446359996731</v>
      </c>
      <c r="U43" s="9">
        <f t="shared" si="2"/>
        <v>1.2501021325271673</v>
      </c>
      <c r="V43" s="9">
        <f t="shared" si="3"/>
        <v>1.3677588038238417</v>
      </c>
      <c r="W43" s="9">
        <f t="shared" si="4"/>
        <v>0.95596045428548082</v>
      </c>
      <c r="X43" s="9">
        <f t="shared" si="5"/>
        <v>0.92654628646131221</v>
      </c>
      <c r="Y43" s="10">
        <f t="shared" si="6"/>
        <v>0.77947544734046903</v>
      </c>
      <c r="Z43" s="24">
        <f>(V43/T43)*100</f>
        <v>102.19780219780219</v>
      </c>
      <c r="AA43" s="25"/>
    </row>
    <row r="44" spans="1:27">
      <c r="A44" t="s">
        <v>4</v>
      </c>
      <c r="S44" s="6"/>
      <c r="T44" s="1"/>
      <c r="U44" s="1"/>
      <c r="V44" s="1"/>
      <c r="W44" s="1"/>
      <c r="X44" s="1"/>
      <c r="Y44" s="7"/>
      <c r="Z44" s="19"/>
      <c r="AA44" s="20"/>
    </row>
    <row r="45" spans="1:27" ht="15.75" thickBot="1">
      <c r="A45" t="s">
        <v>15</v>
      </c>
      <c r="B45" t="s">
        <v>45</v>
      </c>
      <c r="C45">
        <v>38</v>
      </c>
      <c r="D45" t="s">
        <v>46</v>
      </c>
      <c r="E45">
        <v>100</v>
      </c>
      <c r="F45" t="s">
        <v>17</v>
      </c>
      <c r="G45" t="s">
        <v>18</v>
      </c>
      <c r="S45" s="14"/>
      <c r="T45" s="15"/>
      <c r="U45" s="15"/>
      <c r="V45" s="15"/>
      <c r="W45" s="15"/>
      <c r="X45" s="15"/>
      <c r="Y45" s="16"/>
      <c r="Z45" s="17"/>
      <c r="AA45" s="18"/>
    </row>
    <row r="46" spans="1:27">
      <c r="B46">
        <v>616</v>
      </c>
      <c r="C46">
        <v>37</v>
      </c>
      <c r="D46">
        <v>35</v>
      </c>
      <c r="E46">
        <v>32</v>
      </c>
      <c r="F46">
        <v>35</v>
      </c>
      <c r="G46">
        <v>24</v>
      </c>
      <c r="H46">
        <v>25</v>
      </c>
      <c r="I46">
        <v>20</v>
      </c>
      <c r="J46">
        <v>9788</v>
      </c>
      <c r="K46">
        <v>1.47</v>
      </c>
      <c r="L46">
        <v>1.36</v>
      </c>
      <c r="M46">
        <v>1.26</v>
      </c>
      <c r="N46">
        <v>1.39</v>
      </c>
      <c r="O46">
        <v>0.96</v>
      </c>
      <c r="P46">
        <v>0.97</v>
      </c>
      <c r="Q46">
        <v>0.8</v>
      </c>
      <c r="R46" s="28" t="s">
        <v>132</v>
      </c>
      <c r="S46" s="3">
        <f t="shared" si="0"/>
        <v>1.351655087862689</v>
      </c>
      <c r="T46" s="4">
        <f t="shared" si="1"/>
        <v>1.2505108295872498</v>
      </c>
      <c r="U46" s="4">
        <f t="shared" si="2"/>
        <v>1.1585615038823049</v>
      </c>
      <c r="V46" s="4">
        <f t="shared" si="3"/>
        <v>1.2780956272987332</v>
      </c>
      <c r="W46" s="4">
        <f t="shared" si="4"/>
        <v>0.88271352676747039</v>
      </c>
      <c r="X46" s="4">
        <f t="shared" si="5"/>
        <v>0.89190845933796481</v>
      </c>
      <c r="Y46" s="5">
        <f t="shared" si="6"/>
        <v>0.7355946056395587</v>
      </c>
      <c r="Z46" s="21"/>
      <c r="AA46" s="22"/>
    </row>
    <row r="47" spans="1:27">
      <c r="B47">
        <v>768</v>
      </c>
      <c r="C47">
        <v>48</v>
      </c>
      <c r="D47">
        <v>45</v>
      </c>
      <c r="E47">
        <v>42</v>
      </c>
      <c r="F47">
        <v>46</v>
      </c>
      <c r="G47">
        <v>30</v>
      </c>
      <c r="H47">
        <v>32</v>
      </c>
      <c r="I47">
        <v>27</v>
      </c>
      <c r="J47">
        <v>12196</v>
      </c>
      <c r="K47">
        <v>1.89</v>
      </c>
      <c r="L47">
        <v>1.77</v>
      </c>
      <c r="M47">
        <v>1.64</v>
      </c>
      <c r="N47">
        <v>1.81</v>
      </c>
      <c r="O47">
        <v>1.18</v>
      </c>
      <c r="P47">
        <v>1.25</v>
      </c>
      <c r="Q47">
        <v>1.05</v>
      </c>
      <c r="R47" s="29"/>
      <c r="S47" s="6">
        <f t="shared" si="0"/>
        <v>1.3947195801902263</v>
      </c>
      <c r="T47" s="1">
        <f t="shared" si="1"/>
        <v>1.3061659560511643</v>
      </c>
      <c r="U47" s="1">
        <f t="shared" si="2"/>
        <v>1.2102328632338473</v>
      </c>
      <c r="V47" s="1">
        <f t="shared" si="3"/>
        <v>1.335683830764185</v>
      </c>
      <c r="W47" s="1">
        <f t="shared" si="4"/>
        <v>0.87077730403410958</v>
      </c>
      <c r="X47" s="1">
        <f t="shared" si="5"/>
        <v>0.92243358478189574</v>
      </c>
      <c r="Y47" s="7">
        <f t="shared" si="6"/>
        <v>0.77484421121679237</v>
      </c>
      <c r="Z47" s="11"/>
      <c r="AA47" s="23"/>
    </row>
    <row r="48" spans="1:27">
      <c r="A48" t="s">
        <v>15</v>
      </c>
      <c r="B48" t="s">
        <v>47</v>
      </c>
      <c r="C48">
        <v>38</v>
      </c>
      <c r="D48" t="s">
        <v>48</v>
      </c>
      <c r="E48">
        <v>99</v>
      </c>
      <c r="F48" t="s">
        <v>17</v>
      </c>
      <c r="G48" t="s">
        <v>18</v>
      </c>
      <c r="R48" s="29"/>
      <c r="S48" s="6"/>
      <c r="T48" s="1"/>
      <c r="U48" s="1"/>
      <c r="V48" s="1"/>
      <c r="W48" s="1"/>
      <c r="X48" s="1"/>
      <c r="Y48" s="7"/>
      <c r="Z48" s="11"/>
      <c r="AA48" s="23"/>
    </row>
    <row r="49" spans="1:27">
      <c r="B49">
        <v>614</v>
      </c>
      <c r="C49">
        <v>38</v>
      </c>
      <c r="D49">
        <v>35</v>
      </c>
      <c r="E49">
        <v>33</v>
      </c>
      <c r="F49">
        <v>36</v>
      </c>
      <c r="G49">
        <v>25</v>
      </c>
      <c r="H49">
        <v>26</v>
      </c>
      <c r="I49">
        <v>21</v>
      </c>
      <c r="J49">
        <v>9757</v>
      </c>
      <c r="K49">
        <v>1.5</v>
      </c>
      <c r="L49">
        <v>1.39</v>
      </c>
      <c r="M49">
        <v>1.29</v>
      </c>
      <c r="N49">
        <v>1.43</v>
      </c>
      <c r="O49">
        <v>1</v>
      </c>
      <c r="P49">
        <v>1.02</v>
      </c>
      <c r="Q49">
        <v>0.84</v>
      </c>
      <c r="R49" s="29"/>
      <c r="S49" s="6">
        <f t="shared" si="0"/>
        <v>1.3836220149636158</v>
      </c>
      <c r="T49" s="1">
        <f t="shared" si="1"/>
        <v>1.2821564005329507</v>
      </c>
      <c r="U49" s="1">
        <f t="shared" si="2"/>
        <v>1.1899149328687098</v>
      </c>
      <c r="V49" s="1">
        <f t="shared" si="3"/>
        <v>1.3190529875986472</v>
      </c>
      <c r="W49" s="1">
        <f t="shared" si="4"/>
        <v>0.92241467664241061</v>
      </c>
      <c r="X49" s="1">
        <f t="shared" si="5"/>
        <v>0.94086297017525877</v>
      </c>
      <c r="Y49" s="7">
        <f t="shared" si="6"/>
        <v>0.7748283283796249</v>
      </c>
      <c r="Z49" s="11">
        <f>(T49/V49)*100</f>
        <v>97.2027972027972</v>
      </c>
      <c r="AA49" s="23"/>
    </row>
    <row r="50" spans="1:27">
      <c r="B50">
        <v>775</v>
      </c>
      <c r="C50">
        <v>49</v>
      </c>
      <c r="D50">
        <v>45</v>
      </c>
      <c r="E50">
        <v>42</v>
      </c>
      <c r="F50">
        <v>46</v>
      </c>
      <c r="G50">
        <v>32</v>
      </c>
      <c r="H50">
        <v>32</v>
      </c>
      <c r="I50">
        <v>27</v>
      </c>
      <c r="J50">
        <v>12315</v>
      </c>
      <c r="K50">
        <v>1.92</v>
      </c>
      <c r="L50">
        <v>1.77</v>
      </c>
      <c r="M50">
        <v>1.66</v>
      </c>
      <c r="N50">
        <v>1.83</v>
      </c>
      <c r="O50">
        <v>1.27</v>
      </c>
      <c r="P50">
        <v>1.26</v>
      </c>
      <c r="Q50">
        <v>1.04</v>
      </c>
      <c r="R50" s="29"/>
      <c r="S50" s="6">
        <f t="shared" si="0"/>
        <v>1.4031668696711328</v>
      </c>
      <c r="T50" s="1">
        <f t="shared" si="1"/>
        <v>1.2935444579780755</v>
      </c>
      <c r="U50" s="1">
        <f t="shared" si="2"/>
        <v>1.2131546894031668</v>
      </c>
      <c r="V50" s="1">
        <f t="shared" si="3"/>
        <v>1.3373934226552984</v>
      </c>
      <c r="W50" s="1">
        <f t="shared" si="4"/>
        <v>0.92813641900121802</v>
      </c>
      <c r="X50" s="1">
        <f t="shared" si="5"/>
        <v>0.92082825822168091</v>
      </c>
      <c r="Y50" s="7">
        <f t="shared" si="6"/>
        <v>0.76004872107186361</v>
      </c>
      <c r="Z50" s="11">
        <f>(T50/V50)*100</f>
        <v>96.721311475409834</v>
      </c>
      <c r="AA50" s="23"/>
    </row>
    <row r="51" spans="1:27">
      <c r="A51" t="s">
        <v>15</v>
      </c>
      <c r="B51" t="s">
        <v>49</v>
      </c>
      <c r="C51">
        <v>38</v>
      </c>
      <c r="D51" t="s">
        <v>50</v>
      </c>
      <c r="E51">
        <v>99</v>
      </c>
      <c r="F51" t="s">
        <v>17</v>
      </c>
      <c r="G51" t="s">
        <v>18</v>
      </c>
      <c r="R51" s="29"/>
      <c r="S51" s="6"/>
      <c r="T51" s="1"/>
      <c r="U51" s="1"/>
      <c r="V51" s="1"/>
      <c r="W51" s="1"/>
      <c r="X51" s="1"/>
      <c r="Y51" s="7"/>
      <c r="Z51" s="11"/>
      <c r="AA51" s="27">
        <f>AVERAGE(Z49:Z53)</f>
        <v>99.356820089543575</v>
      </c>
    </row>
    <row r="52" spans="1:27">
      <c r="B52">
        <v>618</v>
      </c>
      <c r="C52">
        <v>37</v>
      </c>
      <c r="D52">
        <v>34</v>
      </c>
      <c r="E52">
        <v>32</v>
      </c>
      <c r="F52">
        <v>35</v>
      </c>
      <c r="G52">
        <v>24</v>
      </c>
      <c r="H52">
        <v>25</v>
      </c>
      <c r="I52">
        <v>21</v>
      </c>
      <c r="J52">
        <v>9824</v>
      </c>
      <c r="K52">
        <v>1.46</v>
      </c>
      <c r="L52">
        <v>1.35</v>
      </c>
      <c r="M52">
        <v>1.25</v>
      </c>
      <c r="N52">
        <v>1.36</v>
      </c>
      <c r="O52">
        <v>0.96</v>
      </c>
      <c r="P52">
        <v>0.96</v>
      </c>
      <c r="Q52">
        <v>0.81</v>
      </c>
      <c r="R52" s="29"/>
      <c r="S52" s="6">
        <f t="shared" si="0"/>
        <v>1.3375407166123778</v>
      </c>
      <c r="T52" s="1">
        <f t="shared" si="1"/>
        <v>1.2367671009771988</v>
      </c>
      <c r="U52" s="1">
        <f t="shared" si="2"/>
        <v>1.1451547231270358</v>
      </c>
      <c r="V52" s="1">
        <f t="shared" si="3"/>
        <v>1.2459283387622151</v>
      </c>
      <c r="W52" s="1">
        <f t="shared" si="4"/>
        <v>0.87947882736156346</v>
      </c>
      <c r="X52" s="1">
        <f t="shared" si="5"/>
        <v>0.87947882736156346</v>
      </c>
      <c r="Y52" s="7">
        <f t="shared" si="6"/>
        <v>0.74206026058631935</v>
      </c>
      <c r="Z52" s="11">
        <f>(V52/T52)*100</f>
        <v>100.74074074074075</v>
      </c>
      <c r="AA52" s="23"/>
    </row>
    <row r="53" spans="1:27">
      <c r="B53">
        <v>783</v>
      </c>
      <c r="C53">
        <v>50</v>
      </c>
      <c r="D53">
        <v>46</v>
      </c>
      <c r="E53">
        <v>43</v>
      </c>
      <c r="F53">
        <v>47</v>
      </c>
      <c r="G53">
        <v>33</v>
      </c>
      <c r="H53">
        <v>32</v>
      </c>
      <c r="I53">
        <v>26</v>
      </c>
      <c r="J53">
        <v>12446</v>
      </c>
      <c r="K53">
        <v>1.95</v>
      </c>
      <c r="L53">
        <v>1.81</v>
      </c>
      <c r="M53">
        <v>1.69</v>
      </c>
      <c r="N53">
        <v>1.86</v>
      </c>
      <c r="O53">
        <v>1.28</v>
      </c>
      <c r="P53">
        <v>1.26</v>
      </c>
      <c r="Q53">
        <v>1.01</v>
      </c>
      <c r="R53" s="29"/>
      <c r="S53" s="6">
        <f t="shared" si="0"/>
        <v>1.4100915956933955</v>
      </c>
      <c r="T53" s="1">
        <f t="shared" si="1"/>
        <v>1.3088542503615619</v>
      </c>
      <c r="U53" s="1">
        <f t="shared" si="2"/>
        <v>1.222079382934276</v>
      </c>
      <c r="V53" s="1">
        <f t="shared" si="3"/>
        <v>1.345010445122931</v>
      </c>
      <c r="W53" s="1">
        <f t="shared" si="4"/>
        <v>0.92559858589104937</v>
      </c>
      <c r="X53" s="1">
        <f t="shared" si="5"/>
        <v>0.91113610798650169</v>
      </c>
      <c r="Y53" s="7">
        <f t="shared" si="6"/>
        <v>0.73035513417965614</v>
      </c>
      <c r="Z53" s="11">
        <f>(V53/T53)*100</f>
        <v>102.76243093922652</v>
      </c>
      <c r="AA53" s="23"/>
    </row>
    <row r="54" spans="1:27">
      <c r="A54" t="s">
        <v>15</v>
      </c>
      <c r="B54" t="s">
        <v>51</v>
      </c>
      <c r="C54">
        <v>37</v>
      </c>
      <c r="D54" t="s">
        <v>52</v>
      </c>
      <c r="E54">
        <v>99</v>
      </c>
      <c r="F54" t="s">
        <v>17</v>
      </c>
      <c r="G54" t="s">
        <v>18</v>
      </c>
      <c r="R54" s="29"/>
      <c r="S54" s="6"/>
      <c r="T54" s="1"/>
      <c r="U54" s="1"/>
      <c r="V54" s="1"/>
      <c r="W54" s="1"/>
      <c r="X54" s="1"/>
      <c r="Y54" s="7"/>
      <c r="Z54" s="11"/>
      <c r="AA54" s="23"/>
    </row>
    <row r="55" spans="1:27">
      <c r="B55">
        <v>615</v>
      </c>
      <c r="C55">
        <v>40</v>
      </c>
      <c r="D55">
        <v>35</v>
      </c>
      <c r="E55">
        <v>33</v>
      </c>
      <c r="F55">
        <v>37</v>
      </c>
      <c r="G55">
        <v>25</v>
      </c>
      <c r="H55">
        <v>24</v>
      </c>
      <c r="I55">
        <v>20</v>
      </c>
      <c r="J55">
        <v>9768</v>
      </c>
      <c r="K55">
        <v>1.58</v>
      </c>
      <c r="L55">
        <v>1.39</v>
      </c>
      <c r="M55">
        <v>1.29</v>
      </c>
      <c r="N55">
        <v>1.44</v>
      </c>
      <c r="O55">
        <v>0.96</v>
      </c>
      <c r="P55">
        <v>0.96</v>
      </c>
      <c r="Q55">
        <v>0.78</v>
      </c>
      <c r="R55" s="29"/>
      <c r="S55" s="6">
        <f t="shared" si="0"/>
        <v>1.4557739557739557</v>
      </c>
      <c r="T55" s="1">
        <f t="shared" si="1"/>
        <v>1.2807125307125307</v>
      </c>
      <c r="U55" s="1">
        <f t="shared" si="2"/>
        <v>1.1885749385749387</v>
      </c>
      <c r="V55" s="1">
        <f t="shared" si="3"/>
        <v>1.3267813267813269</v>
      </c>
      <c r="W55" s="1">
        <f t="shared" si="4"/>
        <v>0.88452088452088451</v>
      </c>
      <c r="X55" s="1">
        <f t="shared" si="5"/>
        <v>0.88452088452088451</v>
      </c>
      <c r="Y55" s="7">
        <f t="shared" si="6"/>
        <v>0.71867321867321865</v>
      </c>
      <c r="Z55" s="11"/>
      <c r="AA55" s="23"/>
    </row>
    <row r="56" spans="1:27" ht="15.75" thickBot="1">
      <c r="B56">
        <v>767</v>
      </c>
      <c r="C56">
        <v>46</v>
      </c>
      <c r="D56">
        <v>46</v>
      </c>
      <c r="E56">
        <v>42</v>
      </c>
      <c r="F56">
        <v>46</v>
      </c>
      <c r="G56">
        <v>32</v>
      </c>
      <c r="H56">
        <v>32</v>
      </c>
      <c r="I56">
        <v>27</v>
      </c>
      <c r="J56">
        <v>12180</v>
      </c>
      <c r="K56">
        <v>1.81</v>
      </c>
      <c r="L56">
        <v>1.8</v>
      </c>
      <c r="M56">
        <v>1.67</v>
      </c>
      <c r="N56">
        <v>1.82</v>
      </c>
      <c r="O56">
        <v>1.25</v>
      </c>
      <c r="P56">
        <v>1.25</v>
      </c>
      <c r="Q56">
        <v>1.06</v>
      </c>
      <c r="R56" s="30"/>
      <c r="S56" s="8">
        <f t="shared" si="0"/>
        <v>1.3374384236453203</v>
      </c>
      <c r="T56" s="9">
        <f t="shared" si="1"/>
        <v>1.3300492610837438</v>
      </c>
      <c r="U56" s="9">
        <f t="shared" si="2"/>
        <v>1.2339901477832513</v>
      </c>
      <c r="V56" s="9">
        <f t="shared" si="3"/>
        <v>1.3448275862068966</v>
      </c>
      <c r="W56" s="9">
        <f t="shared" si="4"/>
        <v>0.92364532019704437</v>
      </c>
      <c r="X56" s="9">
        <f t="shared" si="5"/>
        <v>0.92364532019704437</v>
      </c>
      <c r="Y56" s="10">
        <f t="shared" si="6"/>
        <v>0.78325123152709364</v>
      </c>
      <c r="Z56" s="24"/>
      <c r="AA56" s="25"/>
    </row>
    <row r="57" spans="1:27">
      <c r="A57" t="s">
        <v>53</v>
      </c>
      <c r="S57" s="6"/>
      <c r="T57" s="1"/>
      <c r="U57" s="1"/>
      <c r="V57" s="1"/>
      <c r="W57" s="1"/>
      <c r="X57" s="1"/>
      <c r="Y57" s="7"/>
      <c r="Z57" s="19"/>
      <c r="AA57" s="20"/>
    </row>
    <row r="58" spans="1:27" ht="15.75" thickBot="1">
      <c r="A58" t="s">
        <v>15</v>
      </c>
      <c r="B58" t="s">
        <v>54</v>
      </c>
      <c r="C58">
        <v>38</v>
      </c>
      <c r="D58" t="s">
        <v>55</v>
      </c>
      <c r="E58">
        <v>99</v>
      </c>
      <c r="F58" t="s">
        <v>17</v>
      </c>
      <c r="G58" t="s">
        <v>18</v>
      </c>
      <c r="S58" s="14"/>
      <c r="T58" s="15"/>
      <c r="U58" s="15"/>
      <c r="V58" s="15"/>
      <c r="W58" s="15"/>
      <c r="X58" s="15"/>
      <c r="Y58" s="16"/>
      <c r="Z58" s="17"/>
      <c r="AA58" s="18"/>
    </row>
    <row r="59" spans="1:27">
      <c r="B59">
        <v>615</v>
      </c>
      <c r="C59">
        <v>36</v>
      </c>
      <c r="D59">
        <v>32</v>
      </c>
      <c r="E59">
        <v>30</v>
      </c>
      <c r="F59">
        <v>33</v>
      </c>
      <c r="G59">
        <v>23</v>
      </c>
      <c r="H59">
        <v>23</v>
      </c>
      <c r="I59">
        <v>19</v>
      </c>
      <c r="J59">
        <v>9772</v>
      </c>
      <c r="K59">
        <v>1.42</v>
      </c>
      <c r="L59">
        <v>1.25</v>
      </c>
      <c r="M59">
        <v>1.18</v>
      </c>
      <c r="N59">
        <v>1.3</v>
      </c>
      <c r="O59">
        <v>0.91</v>
      </c>
      <c r="P59">
        <v>0.89</v>
      </c>
      <c r="Q59">
        <v>0.75</v>
      </c>
      <c r="R59" s="28" t="s">
        <v>133</v>
      </c>
      <c r="S59" s="3">
        <f t="shared" si="0"/>
        <v>1.3078182562423251</v>
      </c>
      <c r="T59" s="4">
        <f t="shared" si="1"/>
        <v>1.1512484650020467</v>
      </c>
      <c r="U59" s="4">
        <f t="shared" si="2"/>
        <v>1.0867785509619321</v>
      </c>
      <c r="V59" s="4">
        <f t="shared" si="3"/>
        <v>1.1972984036021286</v>
      </c>
      <c r="W59" s="4">
        <f t="shared" si="4"/>
        <v>0.83810888252148996</v>
      </c>
      <c r="X59" s="4">
        <f t="shared" si="5"/>
        <v>0.81968890708145725</v>
      </c>
      <c r="Y59" s="5">
        <f t="shared" si="6"/>
        <v>0.69074907900122795</v>
      </c>
      <c r="Z59" s="21">
        <f>(T59/V59)*100</f>
        <v>96.15384615384616</v>
      </c>
      <c r="AA59" s="22"/>
    </row>
    <row r="60" spans="1:27">
      <c r="B60">
        <v>779</v>
      </c>
      <c r="C60">
        <v>48</v>
      </c>
      <c r="D60">
        <v>43</v>
      </c>
      <c r="E60">
        <v>41</v>
      </c>
      <c r="F60">
        <v>45</v>
      </c>
      <c r="G60">
        <v>31</v>
      </c>
      <c r="H60">
        <v>31</v>
      </c>
      <c r="I60">
        <v>26</v>
      </c>
      <c r="J60">
        <v>12374</v>
      </c>
      <c r="K60">
        <v>1.91</v>
      </c>
      <c r="L60">
        <v>1.7</v>
      </c>
      <c r="M60">
        <v>1.6</v>
      </c>
      <c r="N60">
        <v>1.76</v>
      </c>
      <c r="O60">
        <v>1.22</v>
      </c>
      <c r="P60">
        <v>1.21</v>
      </c>
      <c r="Q60">
        <v>1.02</v>
      </c>
      <c r="R60" s="29"/>
      <c r="S60" s="6">
        <f t="shared" si="0"/>
        <v>1.3892031679327623</v>
      </c>
      <c r="T60" s="1">
        <f t="shared" si="1"/>
        <v>1.236463552610312</v>
      </c>
      <c r="U60" s="1">
        <f t="shared" si="2"/>
        <v>1.1637304024567643</v>
      </c>
      <c r="V60" s="1">
        <f t="shared" si="3"/>
        <v>1.2801034427024407</v>
      </c>
      <c r="W60" s="1">
        <f t="shared" si="4"/>
        <v>0.88734443187328271</v>
      </c>
      <c r="X60" s="1">
        <f t="shared" si="5"/>
        <v>0.88007111685792794</v>
      </c>
      <c r="Y60" s="7">
        <f t="shared" si="6"/>
        <v>0.7418781315661872</v>
      </c>
      <c r="Z60" s="11">
        <f>(T60/V60)*100</f>
        <v>96.590909090909093</v>
      </c>
      <c r="AA60" s="23"/>
    </row>
    <row r="61" spans="1:27">
      <c r="A61" t="s">
        <v>15</v>
      </c>
      <c r="B61" t="s">
        <v>56</v>
      </c>
      <c r="C61">
        <v>37</v>
      </c>
      <c r="D61" t="s">
        <v>57</v>
      </c>
      <c r="E61">
        <v>99</v>
      </c>
      <c r="F61" t="s">
        <v>17</v>
      </c>
      <c r="G61" t="s">
        <v>18</v>
      </c>
      <c r="R61" s="29"/>
      <c r="S61" s="6"/>
      <c r="T61" s="1"/>
      <c r="U61" s="1"/>
      <c r="V61" s="1"/>
      <c r="W61" s="1"/>
      <c r="X61" s="1"/>
      <c r="Y61" s="7"/>
      <c r="Z61" s="11"/>
      <c r="AA61" s="27">
        <f>AVERAGE(Z59:Z63)</f>
        <v>99.529784486768307</v>
      </c>
    </row>
    <row r="62" spans="1:27">
      <c r="B62">
        <v>614</v>
      </c>
      <c r="C62">
        <v>34</v>
      </c>
      <c r="D62">
        <v>34</v>
      </c>
      <c r="E62">
        <v>32</v>
      </c>
      <c r="F62">
        <v>35</v>
      </c>
      <c r="G62">
        <v>25</v>
      </c>
      <c r="H62">
        <v>25</v>
      </c>
      <c r="I62">
        <v>21</v>
      </c>
      <c r="J62">
        <v>9753</v>
      </c>
      <c r="K62">
        <v>1.35</v>
      </c>
      <c r="L62">
        <v>1.33</v>
      </c>
      <c r="M62">
        <v>1.26</v>
      </c>
      <c r="N62">
        <v>1.37</v>
      </c>
      <c r="O62">
        <v>0.98</v>
      </c>
      <c r="P62">
        <v>0.99</v>
      </c>
      <c r="Q62">
        <v>0.81</v>
      </c>
      <c r="R62" s="29"/>
      <c r="S62" s="6">
        <f t="shared" si="0"/>
        <v>1.2457705321439556</v>
      </c>
      <c r="T62" s="1">
        <f t="shared" si="1"/>
        <v>1.2273146724084898</v>
      </c>
      <c r="U62" s="1">
        <f t="shared" si="2"/>
        <v>1.1627191633343588</v>
      </c>
      <c r="V62" s="1">
        <f t="shared" si="3"/>
        <v>1.2642263918794219</v>
      </c>
      <c r="W62" s="1">
        <f t="shared" si="4"/>
        <v>0.90433712703783453</v>
      </c>
      <c r="X62" s="1">
        <f t="shared" si="5"/>
        <v>0.91356505690556755</v>
      </c>
      <c r="Y62" s="7">
        <f t="shared" si="6"/>
        <v>0.74746231928637352</v>
      </c>
      <c r="Z62" s="11">
        <f>(V62/T62)*100</f>
        <v>103.00751879699249</v>
      </c>
      <c r="AA62" s="23"/>
    </row>
    <row r="63" spans="1:27" ht="15.75" thickBot="1">
      <c r="B63">
        <v>771</v>
      </c>
      <c r="C63">
        <v>46</v>
      </c>
      <c r="D63">
        <v>43</v>
      </c>
      <c r="E63">
        <v>40</v>
      </c>
      <c r="F63">
        <v>44</v>
      </c>
      <c r="G63">
        <v>31</v>
      </c>
      <c r="H63">
        <v>31</v>
      </c>
      <c r="I63">
        <v>27</v>
      </c>
      <c r="J63">
        <v>12247</v>
      </c>
      <c r="K63">
        <v>1.81</v>
      </c>
      <c r="L63">
        <v>1.69</v>
      </c>
      <c r="M63">
        <v>1.57</v>
      </c>
      <c r="N63">
        <v>1.73</v>
      </c>
      <c r="O63">
        <v>1.22</v>
      </c>
      <c r="P63">
        <v>1.23</v>
      </c>
      <c r="Q63">
        <v>1.06</v>
      </c>
      <c r="R63" s="30"/>
      <c r="S63" s="8">
        <f t="shared" si="0"/>
        <v>1.3301216624479464</v>
      </c>
      <c r="T63" s="9">
        <f t="shared" si="1"/>
        <v>1.2419368008491876</v>
      </c>
      <c r="U63" s="9">
        <f t="shared" si="2"/>
        <v>1.1537519392504287</v>
      </c>
      <c r="V63" s="9">
        <f t="shared" si="3"/>
        <v>1.2713317547154406</v>
      </c>
      <c r="W63" s="9">
        <f t="shared" si="4"/>
        <v>0.8965460929207153</v>
      </c>
      <c r="X63" s="9">
        <f t="shared" si="5"/>
        <v>0.90389483138727855</v>
      </c>
      <c r="Y63" s="10">
        <f t="shared" si="6"/>
        <v>0.77896627745570346</v>
      </c>
      <c r="Z63" s="24">
        <f>(V63/T63)*100</f>
        <v>102.36686390532546</v>
      </c>
      <c r="AA63" s="25"/>
    </row>
    <row r="64" spans="1:27">
      <c r="A64" t="s">
        <v>58</v>
      </c>
      <c r="S64" s="6"/>
      <c r="T64" s="1"/>
      <c r="U64" s="1"/>
      <c r="V64" s="1"/>
      <c r="W64" s="1"/>
      <c r="X64" s="1"/>
      <c r="Y64" s="7"/>
      <c r="Z64" s="19"/>
      <c r="AA64" s="20"/>
    </row>
    <row r="65" spans="1:27" ht="15.75" thickBot="1">
      <c r="A65" t="s">
        <v>15</v>
      </c>
      <c r="B65" t="s">
        <v>59</v>
      </c>
      <c r="C65">
        <v>38</v>
      </c>
      <c r="D65" t="s">
        <v>60</v>
      </c>
      <c r="E65">
        <v>99</v>
      </c>
      <c r="F65" t="s">
        <v>17</v>
      </c>
      <c r="G65" t="s">
        <v>18</v>
      </c>
      <c r="S65" s="14"/>
      <c r="T65" s="15"/>
      <c r="U65" s="15"/>
      <c r="V65" s="15"/>
      <c r="W65" s="15"/>
      <c r="X65" s="15"/>
      <c r="Y65" s="16"/>
      <c r="Z65" s="17"/>
      <c r="AA65" s="18"/>
    </row>
    <row r="66" spans="1:27">
      <c r="B66">
        <v>622</v>
      </c>
      <c r="C66">
        <v>34</v>
      </c>
      <c r="D66">
        <v>32</v>
      </c>
      <c r="E66">
        <v>29</v>
      </c>
      <c r="F66">
        <v>33</v>
      </c>
      <c r="G66">
        <v>22</v>
      </c>
      <c r="H66">
        <v>21</v>
      </c>
      <c r="I66">
        <v>18</v>
      </c>
      <c r="J66">
        <v>9876</v>
      </c>
      <c r="K66">
        <v>1.32</v>
      </c>
      <c r="L66">
        <v>1.24</v>
      </c>
      <c r="M66">
        <v>1.1499999999999999</v>
      </c>
      <c r="N66">
        <v>1.31</v>
      </c>
      <c r="O66">
        <v>0.86</v>
      </c>
      <c r="P66">
        <v>0.84</v>
      </c>
      <c r="Q66">
        <v>0.69</v>
      </c>
      <c r="R66" s="28" t="s">
        <v>134</v>
      </c>
      <c r="S66" s="3">
        <f t="shared" si="0"/>
        <v>1.2029161603888214</v>
      </c>
      <c r="T66" s="4">
        <f t="shared" si="1"/>
        <v>1.1300121506682868</v>
      </c>
      <c r="U66" s="4">
        <f t="shared" si="2"/>
        <v>1.0479951397326852</v>
      </c>
      <c r="V66" s="4">
        <f t="shared" si="3"/>
        <v>1.1938031591737546</v>
      </c>
      <c r="W66" s="4">
        <f t="shared" si="4"/>
        <v>0.7837181044957473</v>
      </c>
      <c r="X66" s="4">
        <f t="shared" si="5"/>
        <v>0.76549210206561358</v>
      </c>
      <c r="Y66" s="5">
        <f t="shared" si="6"/>
        <v>0.62879708383961108</v>
      </c>
      <c r="Z66" s="21"/>
      <c r="AA66" s="22"/>
    </row>
    <row r="67" spans="1:27">
      <c r="B67">
        <v>778</v>
      </c>
      <c r="C67">
        <v>46</v>
      </c>
      <c r="D67">
        <v>43</v>
      </c>
      <c r="E67">
        <v>40</v>
      </c>
      <c r="F67">
        <v>44</v>
      </c>
      <c r="G67">
        <v>30</v>
      </c>
      <c r="H67">
        <v>30</v>
      </c>
      <c r="I67">
        <v>26</v>
      </c>
      <c r="J67">
        <v>12363</v>
      </c>
      <c r="K67">
        <v>1.8</v>
      </c>
      <c r="L67">
        <v>1.67</v>
      </c>
      <c r="M67">
        <v>1.56</v>
      </c>
      <c r="N67">
        <v>1.74</v>
      </c>
      <c r="O67">
        <v>1.19</v>
      </c>
      <c r="P67">
        <v>1.18</v>
      </c>
      <c r="Q67">
        <v>1</v>
      </c>
      <c r="R67" s="29"/>
      <c r="S67" s="6">
        <f t="shared" si="0"/>
        <v>1.3103615627274934</v>
      </c>
      <c r="T67" s="1">
        <f t="shared" si="1"/>
        <v>1.2157243387527299</v>
      </c>
      <c r="U67" s="1">
        <f t="shared" si="2"/>
        <v>1.1356466876971609</v>
      </c>
      <c r="V67" s="1">
        <f t="shared" si="3"/>
        <v>1.2666828439699103</v>
      </c>
      <c r="W67" s="1">
        <f t="shared" si="4"/>
        <v>0.86629458869206499</v>
      </c>
      <c r="X67" s="1">
        <f t="shared" si="5"/>
        <v>0.85901480223246784</v>
      </c>
      <c r="Y67" s="7">
        <f t="shared" si="6"/>
        <v>0.72797864595971851</v>
      </c>
      <c r="Z67" s="11"/>
      <c r="AA67" s="23"/>
    </row>
    <row r="68" spans="1:27">
      <c r="A68" t="s">
        <v>15</v>
      </c>
      <c r="B68" t="s">
        <v>61</v>
      </c>
      <c r="C68">
        <v>37</v>
      </c>
      <c r="D68" t="s">
        <v>62</v>
      </c>
      <c r="E68">
        <v>98</v>
      </c>
      <c r="F68" t="s">
        <v>17</v>
      </c>
      <c r="G68" t="s">
        <v>18</v>
      </c>
      <c r="R68" s="29"/>
      <c r="S68" s="6"/>
      <c r="T68" s="1"/>
      <c r="U68" s="1"/>
      <c r="V68" s="1"/>
      <c r="W68" s="1"/>
      <c r="X68" s="1"/>
      <c r="Y68" s="7"/>
      <c r="Z68" s="11"/>
      <c r="AA68" s="23"/>
    </row>
    <row r="69" spans="1:27">
      <c r="B69">
        <v>628</v>
      </c>
      <c r="C69">
        <v>37</v>
      </c>
      <c r="D69">
        <v>32</v>
      </c>
      <c r="E69">
        <v>30</v>
      </c>
      <c r="F69">
        <v>33</v>
      </c>
      <c r="G69">
        <v>23</v>
      </c>
      <c r="H69">
        <v>23</v>
      </c>
      <c r="I69">
        <v>20</v>
      </c>
      <c r="J69">
        <v>9983</v>
      </c>
      <c r="K69">
        <v>1.44</v>
      </c>
      <c r="L69">
        <v>1.24</v>
      </c>
      <c r="M69">
        <v>1.17</v>
      </c>
      <c r="N69">
        <v>1.3</v>
      </c>
      <c r="O69">
        <v>0.9</v>
      </c>
      <c r="P69">
        <v>0.9</v>
      </c>
      <c r="Q69">
        <v>0.77</v>
      </c>
      <c r="R69" s="29"/>
      <c r="S69" s="6">
        <f t="shared" si="0"/>
        <v>1.2982069518180908</v>
      </c>
      <c r="T69" s="1">
        <f t="shared" si="1"/>
        <v>1.1179004307322449</v>
      </c>
      <c r="U69" s="1">
        <f t="shared" si="2"/>
        <v>1.0547931483521988</v>
      </c>
      <c r="V69" s="1">
        <f t="shared" si="3"/>
        <v>1.1719923870579987</v>
      </c>
      <c r="W69" s="1">
        <f t="shared" si="4"/>
        <v>0.8113793448863067</v>
      </c>
      <c r="X69" s="1">
        <f t="shared" si="5"/>
        <v>0.8113793448863067</v>
      </c>
      <c r="Y69" s="7">
        <f t="shared" si="6"/>
        <v>0.69418010618050685</v>
      </c>
      <c r="Z69" s="11">
        <f>(T69/V69)*100</f>
        <v>95.384615384615373</v>
      </c>
      <c r="AA69" s="23"/>
    </row>
    <row r="70" spans="1:27">
      <c r="B70">
        <v>774</v>
      </c>
      <c r="C70">
        <v>46</v>
      </c>
      <c r="D70">
        <v>40</v>
      </c>
      <c r="E70">
        <v>42</v>
      </c>
      <c r="F70">
        <v>45</v>
      </c>
      <c r="G70">
        <v>31</v>
      </c>
      <c r="H70">
        <v>34</v>
      </c>
      <c r="I70">
        <v>31</v>
      </c>
      <c r="J70">
        <v>12299</v>
      </c>
      <c r="K70">
        <v>1.83</v>
      </c>
      <c r="L70">
        <v>1.56</v>
      </c>
      <c r="M70">
        <v>1.64</v>
      </c>
      <c r="N70">
        <v>1.78</v>
      </c>
      <c r="O70">
        <v>1.22</v>
      </c>
      <c r="P70">
        <v>1.35</v>
      </c>
      <c r="Q70">
        <v>1.2</v>
      </c>
      <c r="R70" s="29"/>
      <c r="S70" s="6">
        <f t="shared" si="0"/>
        <v>1.3391332628668997</v>
      </c>
      <c r="T70" s="1">
        <f t="shared" si="1"/>
        <v>1.1415562240832589</v>
      </c>
      <c r="U70" s="1">
        <f t="shared" si="2"/>
        <v>1.2000975689080413</v>
      </c>
      <c r="V70" s="1">
        <f t="shared" si="3"/>
        <v>1.3025449223514107</v>
      </c>
      <c r="W70" s="1">
        <f t="shared" si="4"/>
        <v>0.89275550857793318</v>
      </c>
      <c r="X70" s="1">
        <f t="shared" si="5"/>
        <v>0.98788519391820473</v>
      </c>
      <c r="Y70" s="7">
        <f t="shared" si="6"/>
        <v>0.87812017237173756</v>
      </c>
      <c r="Z70" s="11">
        <f>(T70/V70)*100</f>
        <v>87.640449438202253</v>
      </c>
      <c r="AA70" s="23"/>
    </row>
    <row r="71" spans="1:27">
      <c r="A71" t="s">
        <v>15</v>
      </c>
      <c r="B71" t="s">
        <v>63</v>
      </c>
      <c r="C71">
        <v>36</v>
      </c>
      <c r="D71" t="s">
        <v>64</v>
      </c>
      <c r="E71">
        <v>97</v>
      </c>
      <c r="F71" t="s">
        <v>17</v>
      </c>
      <c r="G71" t="s">
        <v>18</v>
      </c>
      <c r="R71" s="29"/>
      <c r="S71" s="6"/>
      <c r="T71" s="1"/>
      <c r="U71" s="1"/>
      <c r="V71" s="1"/>
      <c r="W71" s="1"/>
      <c r="X71" s="1"/>
      <c r="Y71" s="7"/>
      <c r="Z71" s="11"/>
      <c r="AA71" s="27">
        <f>AVERAGE(Z69:Z73)</f>
        <v>97.500313824752027</v>
      </c>
    </row>
    <row r="72" spans="1:27">
      <c r="B72">
        <v>619</v>
      </c>
      <c r="C72">
        <v>34</v>
      </c>
      <c r="D72">
        <v>32</v>
      </c>
      <c r="E72">
        <v>30</v>
      </c>
      <c r="F72">
        <v>33</v>
      </c>
      <c r="G72">
        <v>22</v>
      </c>
      <c r="H72">
        <v>22</v>
      </c>
      <c r="I72">
        <v>19</v>
      </c>
      <c r="J72">
        <v>9836</v>
      </c>
      <c r="K72">
        <v>1.33</v>
      </c>
      <c r="L72">
        <v>1.25</v>
      </c>
      <c r="M72">
        <v>1.17</v>
      </c>
      <c r="N72">
        <v>1.3</v>
      </c>
      <c r="O72">
        <v>0.87</v>
      </c>
      <c r="P72">
        <v>0.87</v>
      </c>
      <c r="Q72">
        <v>0.73</v>
      </c>
      <c r="R72" s="29"/>
      <c r="S72" s="6">
        <f t="shared" si="0"/>
        <v>1.216958113054087</v>
      </c>
      <c r="T72" s="1">
        <f t="shared" si="1"/>
        <v>1.1437576250508337</v>
      </c>
      <c r="U72" s="1">
        <f t="shared" si="2"/>
        <v>1.0705571370475804</v>
      </c>
      <c r="V72" s="1">
        <f t="shared" si="3"/>
        <v>1.189507930052867</v>
      </c>
      <c r="W72" s="1">
        <f t="shared" si="4"/>
        <v>0.79605530703538019</v>
      </c>
      <c r="X72" s="1">
        <f t="shared" si="5"/>
        <v>0.79605530703538019</v>
      </c>
      <c r="Y72" s="7">
        <f t="shared" si="6"/>
        <v>0.66795445302968681</v>
      </c>
      <c r="Z72" s="11">
        <f>(V72/T72)*100</f>
        <v>104</v>
      </c>
      <c r="AA72" s="23"/>
    </row>
    <row r="73" spans="1:27">
      <c r="B73">
        <v>791</v>
      </c>
      <c r="C73">
        <v>46</v>
      </c>
      <c r="D73">
        <v>43</v>
      </c>
      <c r="E73">
        <v>40</v>
      </c>
      <c r="F73">
        <v>44</v>
      </c>
      <c r="G73">
        <v>31</v>
      </c>
      <c r="H73">
        <v>31</v>
      </c>
      <c r="I73">
        <v>26</v>
      </c>
      <c r="J73">
        <v>12561</v>
      </c>
      <c r="K73">
        <v>1.82</v>
      </c>
      <c r="L73">
        <v>1.68</v>
      </c>
      <c r="M73">
        <v>1.58</v>
      </c>
      <c r="N73">
        <v>1.73</v>
      </c>
      <c r="O73">
        <v>1.21</v>
      </c>
      <c r="P73">
        <v>1.22</v>
      </c>
      <c r="Q73">
        <v>1.02</v>
      </c>
      <c r="R73" s="29"/>
      <c r="S73" s="6">
        <f t="shared" si="0"/>
        <v>1.3040363028421305</v>
      </c>
      <c r="T73" s="1">
        <f t="shared" si="1"/>
        <v>1.2037258180081203</v>
      </c>
      <c r="U73" s="1">
        <f t="shared" si="2"/>
        <v>1.1320754716981132</v>
      </c>
      <c r="V73" s="1">
        <f t="shared" si="3"/>
        <v>1.2395509911631239</v>
      </c>
      <c r="W73" s="1">
        <f t="shared" si="4"/>
        <v>0.86696919035108666</v>
      </c>
      <c r="X73" s="1">
        <f t="shared" si="5"/>
        <v>0.87413422498208737</v>
      </c>
      <c r="Y73" s="7">
        <f t="shared" si="6"/>
        <v>0.73083353236207305</v>
      </c>
      <c r="Z73" s="11">
        <f>(V73/T73)*100</f>
        <v>102.97619047619048</v>
      </c>
      <c r="AA73" s="23"/>
    </row>
    <row r="74" spans="1:27">
      <c r="A74" t="s">
        <v>15</v>
      </c>
      <c r="B74" t="s">
        <v>65</v>
      </c>
      <c r="C74">
        <v>36</v>
      </c>
      <c r="D74" t="s">
        <v>66</v>
      </c>
      <c r="E74">
        <v>96</v>
      </c>
      <c r="F74" t="s">
        <v>17</v>
      </c>
      <c r="G74" t="s">
        <v>18</v>
      </c>
      <c r="R74" s="29"/>
      <c r="S74" s="6"/>
      <c r="T74" s="1"/>
      <c r="U74" s="1"/>
      <c r="V74" s="1"/>
      <c r="W74" s="1"/>
      <c r="X74" s="1"/>
      <c r="Y74" s="7"/>
      <c r="Z74" s="11"/>
      <c r="AA74" s="23"/>
    </row>
    <row r="75" spans="1:27">
      <c r="B75">
        <v>630</v>
      </c>
      <c r="C75">
        <v>37</v>
      </c>
      <c r="D75">
        <v>33</v>
      </c>
      <c r="E75">
        <v>30</v>
      </c>
      <c r="F75">
        <v>34</v>
      </c>
      <c r="G75">
        <v>23</v>
      </c>
      <c r="H75">
        <v>23</v>
      </c>
      <c r="I75">
        <v>20</v>
      </c>
      <c r="J75">
        <v>10011</v>
      </c>
      <c r="K75">
        <v>1.45</v>
      </c>
      <c r="L75">
        <v>1.28</v>
      </c>
      <c r="M75">
        <v>1.2</v>
      </c>
      <c r="N75">
        <v>1.33</v>
      </c>
      <c r="O75">
        <v>0.92</v>
      </c>
      <c r="P75">
        <v>0.91</v>
      </c>
      <c r="Q75">
        <v>0.77</v>
      </c>
      <c r="R75" s="29"/>
      <c r="S75" s="6">
        <f t="shared" si="0"/>
        <v>1.3035660773149536</v>
      </c>
      <c r="T75" s="1">
        <f t="shared" si="1"/>
        <v>1.1507341923883727</v>
      </c>
      <c r="U75" s="1">
        <f t="shared" si="2"/>
        <v>1.0788133053640996</v>
      </c>
      <c r="V75" s="1">
        <f t="shared" si="3"/>
        <v>1.1956847467785436</v>
      </c>
      <c r="W75" s="1">
        <f t="shared" si="4"/>
        <v>0.82709020077914297</v>
      </c>
      <c r="X75" s="1">
        <f t="shared" si="5"/>
        <v>0.81810008990110883</v>
      </c>
      <c r="Y75" s="7">
        <f t="shared" si="6"/>
        <v>0.69223853760863052</v>
      </c>
      <c r="Z75" s="11"/>
      <c r="AA75" s="23"/>
    </row>
    <row r="76" spans="1:27" ht="15.75" thickBot="1">
      <c r="B76">
        <v>771</v>
      </c>
      <c r="C76">
        <v>48</v>
      </c>
      <c r="D76">
        <v>44</v>
      </c>
      <c r="E76">
        <v>41</v>
      </c>
      <c r="F76">
        <v>45</v>
      </c>
      <c r="G76">
        <v>31</v>
      </c>
      <c r="H76">
        <v>31</v>
      </c>
      <c r="I76">
        <v>26</v>
      </c>
      <c r="J76">
        <v>12251</v>
      </c>
      <c r="K76">
        <v>1.89</v>
      </c>
      <c r="L76">
        <v>1.71</v>
      </c>
      <c r="M76">
        <v>1.61</v>
      </c>
      <c r="N76">
        <v>1.77</v>
      </c>
      <c r="O76">
        <v>1.22</v>
      </c>
      <c r="P76">
        <v>1.21</v>
      </c>
      <c r="Q76">
        <v>1.04</v>
      </c>
      <c r="R76" s="30"/>
      <c r="S76" s="8">
        <f t="shared" si="0"/>
        <v>1.3884580850542814</v>
      </c>
      <c r="T76" s="9">
        <f t="shared" si="1"/>
        <v>1.2562239817157783</v>
      </c>
      <c r="U76" s="9">
        <f t="shared" si="2"/>
        <v>1.1827605909721655</v>
      </c>
      <c r="V76" s="9">
        <f t="shared" si="3"/>
        <v>1.3003020161619461</v>
      </c>
      <c r="W76" s="9">
        <f t="shared" si="4"/>
        <v>0.8962533670720757</v>
      </c>
      <c r="X76" s="9">
        <f t="shared" si="5"/>
        <v>0.88890702799771448</v>
      </c>
      <c r="Y76" s="10">
        <f t="shared" si="6"/>
        <v>0.76401926373357276</v>
      </c>
      <c r="Z76" s="24"/>
      <c r="AA76" s="25"/>
    </row>
    <row r="77" spans="1:27">
      <c r="A77" t="s">
        <v>67</v>
      </c>
      <c r="S77" s="6"/>
      <c r="T77" s="1"/>
      <c r="U77" s="1"/>
      <c r="V77" s="1"/>
      <c r="W77" s="1"/>
      <c r="X77" s="1"/>
      <c r="Y77" s="7"/>
      <c r="Z77" s="19"/>
      <c r="AA77" s="20"/>
    </row>
    <row r="78" spans="1:27" ht="15.75" thickBot="1">
      <c r="A78" t="s">
        <v>15</v>
      </c>
      <c r="B78" t="s">
        <v>68</v>
      </c>
      <c r="C78">
        <v>37</v>
      </c>
      <c r="D78" t="s">
        <v>69</v>
      </c>
      <c r="E78">
        <v>98</v>
      </c>
      <c r="F78" t="s">
        <v>17</v>
      </c>
      <c r="G78" t="s">
        <v>18</v>
      </c>
      <c r="S78" s="14"/>
      <c r="T78" s="15"/>
      <c r="U78" s="15"/>
      <c r="V78" s="15"/>
      <c r="W78" s="15"/>
      <c r="X78" s="15"/>
      <c r="Y78" s="16"/>
      <c r="Z78" s="17"/>
      <c r="AA78" s="18"/>
    </row>
    <row r="79" spans="1:27">
      <c r="B79">
        <v>619</v>
      </c>
      <c r="C79">
        <v>35</v>
      </c>
      <c r="D79">
        <v>32</v>
      </c>
      <c r="E79">
        <v>30</v>
      </c>
      <c r="F79">
        <v>33</v>
      </c>
      <c r="G79">
        <v>23</v>
      </c>
      <c r="H79">
        <v>23</v>
      </c>
      <c r="I79">
        <v>18</v>
      </c>
      <c r="J79">
        <v>9836</v>
      </c>
      <c r="K79">
        <v>1.39</v>
      </c>
      <c r="L79">
        <v>1.26</v>
      </c>
      <c r="M79">
        <v>1.17</v>
      </c>
      <c r="N79">
        <v>1.3</v>
      </c>
      <c r="O79">
        <v>0.9</v>
      </c>
      <c r="P79">
        <v>0.89</v>
      </c>
      <c r="Q79">
        <v>0.72</v>
      </c>
      <c r="R79" s="28" t="s">
        <v>135</v>
      </c>
      <c r="S79" s="3">
        <f t="shared" si="0"/>
        <v>1.271858479056527</v>
      </c>
      <c r="T79" s="4">
        <f t="shared" si="1"/>
        <v>1.1529076860512404</v>
      </c>
      <c r="U79" s="4">
        <f t="shared" si="2"/>
        <v>1.0705571370475804</v>
      </c>
      <c r="V79" s="4">
        <f t="shared" si="3"/>
        <v>1.189507930052867</v>
      </c>
      <c r="W79" s="4">
        <f t="shared" si="4"/>
        <v>0.82350549003660023</v>
      </c>
      <c r="X79" s="4">
        <f t="shared" si="5"/>
        <v>0.81435542903619362</v>
      </c>
      <c r="Y79" s="5">
        <f t="shared" si="6"/>
        <v>0.65880439202928021</v>
      </c>
      <c r="Z79" s="21"/>
      <c r="AA79" s="22"/>
    </row>
    <row r="80" spans="1:27">
      <c r="B80">
        <v>776</v>
      </c>
      <c r="C80">
        <v>46</v>
      </c>
      <c r="D80">
        <v>41</v>
      </c>
      <c r="E80">
        <v>40</v>
      </c>
      <c r="F80">
        <v>43</v>
      </c>
      <c r="G80">
        <v>31</v>
      </c>
      <c r="H80">
        <v>31</v>
      </c>
      <c r="I80">
        <v>26</v>
      </c>
      <c r="J80">
        <v>12327</v>
      </c>
      <c r="K80">
        <v>1.8</v>
      </c>
      <c r="L80">
        <v>1.63</v>
      </c>
      <c r="M80">
        <v>1.56</v>
      </c>
      <c r="N80">
        <v>1.7</v>
      </c>
      <c r="O80">
        <v>1.22</v>
      </c>
      <c r="P80">
        <v>1.21</v>
      </c>
      <c r="Q80">
        <v>1.02</v>
      </c>
      <c r="R80" s="29"/>
      <c r="S80" s="6">
        <f t="shared" si="0"/>
        <v>1.31418836699927</v>
      </c>
      <c r="T80" s="1">
        <f t="shared" si="1"/>
        <v>1.190070576782672</v>
      </c>
      <c r="U80" s="1">
        <f t="shared" si="2"/>
        <v>1.1389632513993673</v>
      </c>
      <c r="V80" s="1">
        <f t="shared" si="3"/>
        <v>1.2411779021659772</v>
      </c>
      <c r="W80" s="1">
        <f t="shared" si="4"/>
        <v>0.89072767096617178</v>
      </c>
      <c r="X80" s="1">
        <f t="shared" si="5"/>
        <v>0.88342662448284259</v>
      </c>
      <c r="Y80" s="7">
        <f t="shared" si="6"/>
        <v>0.74470674129958625</v>
      </c>
      <c r="Z80" s="11"/>
      <c r="AA80" s="23"/>
    </row>
    <row r="81" spans="1:27">
      <c r="A81" t="s">
        <v>15</v>
      </c>
      <c r="B81" t="s">
        <v>70</v>
      </c>
      <c r="C81">
        <v>37</v>
      </c>
      <c r="D81" t="s">
        <v>71</v>
      </c>
      <c r="E81">
        <v>98</v>
      </c>
      <c r="F81" t="s">
        <v>17</v>
      </c>
      <c r="G81" t="s">
        <v>18</v>
      </c>
      <c r="R81" s="29"/>
      <c r="S81" s="6"/>
      <c r="T81" s="1"/>
      <c r="U81" s="1"/>
      <c r="V81" s="1"/>
      <c r="W81" s="1"/>
      <c r="X81" s="1"/>
      <c r="Y81" s="7"/>
      <c r="Z81" s="11"/>
      <c r="AA81" s="23"/>
    </row>
    <row r="82" spans="1:27">
      <c r="B82">
        <v>617</v>
      </c>
      <c r="C82">
        <v>34</v>
      </c>
      <c r="D82">
        <v>31</v>
      </c>
      <c r="E82">
        <v>29</v>
      </c>
      <c r="F82">
        <v>32</v>
      </c>
      <c r="G82">
        <v>22</v>
      </c>
      <c r="H82">
        <v>22</v>
      </c>
      <c r="I82">
        <v>18</v>
      </c>
      <c r="J82">
        <v>9804</v>
      </c>
      <c r="K82">
        <v>1.35</v>
      </c>
      <c r="L82">
        <v>1.22</v>
      </c>
      <c r="M82">
        <v>1.1499999999999999</v>
      </c>
      <c r="N82">
        <v>1.27</v>
      </c>
      <c r="O82">
        <v>0.87</v>
      </c>
      <c r="P82">
        <v>0.87</v>
      </c>
      <c r="Q82">
        <v>0.72</v>
      </c>
      <c r="R82" s="29"/>
      <c r="S82" s="6">
        <f t="shared" si="0"/>
        <v>1.2392900856793145</v>
      </c>
      <c r="T82" s="1">
        <f t="shared" si="1"/>
        <v>1.1199510403916768</v>
      </c>
      <c r="U82" s="1">
        <f t="shared" si="2"/>
        <v>1.0556915544675642</v>
      </c>
      <c r="V82" s="1">
        <f t="shared" si="3"/>
        <v>1.1658506731946146</v>
      </c>
      <c r="W82" s="1">
        <f t="shared" si="4"/>
        <v>0.79865361077111385</v>
      </c>
      <c r="X82" s="1">
        <f t="shared" si="5"/>
        <v>0.79865361077111385</v>
      </c>
      <c r="Y82" s="7">
        <f t="shared" si="6"/>
        <v>0.66095471236230108</v>
      </c>
      <c r="Z82" s="11">
        <f>(T82/V82)*100</f>
        <v>96.062992125984238</v>
      </c>
      <c r="AA82" s="23"/>
    </row>
    <row r="83" spans="1:27">
      <c r="B83">
        <v>773</v>
      </c>
      <c r="C83">
        <v>44</v>
      </c>
      <c r="D83">
        <v>41</v>
      </c>
      <c r="E83">
        <v>38</v>
      </c>
      <c r="F83">
        <v>43</v>
      </c>
      <c r="G83">
        <v>29</v>
      </c>
      <c r="H83">
        <v>29</v>
      </c>
      <c r="I83">
        <v>25</v>
      </c>
      <c r="J83">
        <v>12279</v>
      </c>
      <c r="K83">
        <v>1.75</v>
      </c>
      <c r="L83">
        <v>1.61</v>
      </c>
      <c r="M83">
        <v>1.51</v>
      </c>
      <c r="N83">
        <v>1.67</v>
      </c>
      <c r="O83">
        <v>1.1499999999999999</v>
      </c>
      <c r="P83">
        <v>1.1399999999999999</v>
      </c>
      <c r="Q83">
        <v>0.97</v>
      </c>
      <c r="R83" s="29"/>
      <c r="S83" s="6">
        <f t="shared" si="0"/>
        <v>1.2826777424871731</v>
      </c>
      <c r="T83" s="1">
        <f t="shared" si="1"/>
        <v>1.1800635230881993</v>
      </c>
      <c r="U83" s="1">
        <f t="shared" si="2"/>
        <v>1.1067676520889322</v>
      </c>
      <c r="V83" s="1">
        <f t="shared" si="3"/>
        <v>1.2240410456877595</v>
      </c>
      <c r="W83" s="1">
        <f t="shared" si="4"/>
        <v>0.842902516491571</v>
      </c>
      <c r="X83" s="1">
        <f t="shared" si="5"/>
        <v>0.83557292939164429</v>
      </c>
      <c r="Y83" s="7">
        <f t="shared" si="6"/>
        <v>0.71096994869289032</v>
      </c>
      <c r="Z83" s="11">
        <f>(T83/V83)*100</f>
        <v>96.407185628742525</v>
      </c>
      <c r="AA83" s="23"/>
    </row>
    <row r="84" spans="1:27">
      <c r="A84" t="s">
        <v>15</v>
      </c>
      <c r="B84" t="s">
        <v>72</v>
      </c>
      <c r="C84">
        <v>36</v>
      </c>
      <c r="D84" t="s">
        <v>73</v>
      </c>
      <c r="E84">
        <v>97</v>
      </c>
      <c r="F84" t="s">
        <v>17</v>
      </c>
      <c r="G84" t="s">
        <v>18</v>
      </c>
      <c r="R84" s="29"/>
      <c r="S84" s="6"/>
      <c r="T84" s="1"/>
      <c r="U84" s="1"/>
      <c r="V84" s="1"/>
      <c r="W84" s="1"/>
      <c r="X84" s="1"/>
      <c r="Y84" s="7"/>
      <c r="Z84" s="11"/>
      <c r="AA84" s="27">
        <f>AVERAGE(Z82:Z86)</f>
        <v>99.868893588462782</v>
      </c>
    </row>
    <row r="85" spans="1:27">
      <c r="B85">
        <v>638</v>
      </c>
      <c r="C85">
        <v>34</v>
      </c>
      <c r="D85">
        <v>31</v>
      </c>
      <c r="E85">
        <v>29</v>
      </c>
      <c r="F85">
        <v>32</v>
      </c>
      <c r="G85">
        <v>21</v>
      </c>
      <c r="H85">
        <v>21</v>
      </c>
      <c r="I85">
        <v>16</v>
      </c>
      <c r="J85">
        <v>10134</v>
      </c>
      <c r="K85">
        <v>1.34</v>
      </c>
      <c r="L85">
        <v>1.22</v>
      </c>
      <c r="M85">
        <v>1.1299999999999999</v>
      </c>
      <c r="N85">
        <v>1.26</v>
      </c>
      <c r="O85">
        <v>0.83</v>
      </c>
      <c r="P85">
        <v>0.83</v>
      </c>
      <c r="Q85">
        <v>0.65</v>
      </c>
      <c r="R85" s="29"/>
      <c r="S85" s="6">
        <f t="shared" si="0"/>
        <v>1.1900532859680284</v>
      </c>
      <c r="T85" s="1">
        <f t="shared" si="1"/>
        <v>1.0834813499111902</v>
      </c>
      <c r="U85" s="1">
        <f t="shared" si="2"/>
        <v>1.0035523978685612</v>
      </c>
      <c r="V85" s="1">
        <f t="shared" si="3"/>
        <v>1.1190053285968029</v>
      </c>
      <c r="W85" s="1">
        <f t="shared" si="4"/>
        <v>0.7371225577264654</v>
      </c>
      <c r="X85" s="1">
        <f t="shared" si="5"/>
        <v>0.7371225577264654</v>
      </c>
      <c r="Y85" s="7">
        <f t="shared" si="6"/>
        <v>0.57726465364120783</v>
      </c>
      <c r="Z85" s="11">
        <f>(V85/T85)*100</f>
        <v>103.27868852459017</v>
      </c>
      <c r="AA85" s="23"/>
    </row>
    <row r="86" spans="1:27">
      <c r="B86">
        <v>773</v>
      </c>
      <c r="C86">
        <v>45</v>
      </c>
      <c r="D86">
        <v>41</v>
      </c>
      <c r="E86">
        <v>38</v>
      </c>
      <c r="F86">
        <v>42</v>
      </c>
      <c r="G86">
        <v>28</v>
      </c>
      <c r="H86">
        <v>28</v>
      </c>
      <c r="I86">
        <v>23</v>
      </c>
      <c r="J86">
        <v>12279</v>
      </c>
      <c r="K86">
        <v>1.76</v>
      </c>
      <c r="L86">
        <v>1.61</v>
      </c>
      <c r="M86">
        <v>1.5</v>
      </c>
      <c r="N86">
        <v>1.67</v>
      </c>
      <c r="O86">
        <v>1.1100000000000001</v>
      </c>
      <c r="P86">
        <v>1.08</v>
      </c>
      <c r="Q86">
        <v>0.9</v>
      </c>
      <c r="R86" s="29"/>
      <c r="S86" s="6">
        <f t="shared" si="0"/>
        <v>1.2900073295871</v>
      </c>
      <c r="T86" s="1">
        <f t="shared" si="1"/>
        <v>1.1800635230881993</v>
      </c>
      <c r="U86" s="1">
        <f t="shared" si="2"/>
        <v>1.0994380649890056</v>
      </c>
      <c r="V86" s="1">
        <f t="shared" si="3"/>
        <v>1.2240410456877595</v>
      </c>
      <c r="W86" s="1">
        <f t="shared" si="4"/>
        <v>0.81358416809186418</v>
      </c>
      <c r="X86" s="1">
        <f t="shared" si="5"/>
        <v>0.79159540679208407</v>
      </c>
      <c r="Y86" s="7">
        <f t="shared" si="6"/>
        <v>0.65966283899340339</v>
      </c>
      <c r="Z86" s="11">
        <f>(V86/T86)*100</f>
        <v>103.72670807453417</v>
      </c>
      <c r="AA86" s="23"/>
    </row>
    <row r="87" spans="1:27">
      <c r="A87" t="s">
        <v>15</v>
      </c>
      <c r="B87" t="s">
        <v>74</v>
      </c>
      <c r="C87">
        <v>37</v>
      </c>
      <c r="D87" t="s">
        <v>75</v>
      </c>
      <c r="E87">
        <v>98</v>
      </c>
      <c r="F87" t="s">
        <v>17</v>
      </c>
      <c r="G87" t="s">
        <v>18</v>
      </c>
      <c r="R87" s="29"/>
      <c r="S87" s="6"/>
      <c r="T87" s="1"/>
      <c r="U87" s="1"/>
      <c r="V87" s="1"/>
      <c r="W87" s="1"/>
      <c r="X87" s="1"/>
      <c r="Y87" s="7"/>
      <c r="Z87" s="11"/>
      <c r="AA87" s="23"/>
    </row>
    <row r="88" spans="1:27">
      <c r="B88">
        <v>621</v>
      </c>
      <c r="C88">
        <v>37</v>
      </c>
      <c r="D88">
        <v>33</v>
      </c>
      <c r="E88">
        <v>30</v>
      </c>
      <c r="F88">
        <v>34</v>
      </c>
      <c r="G88">
        <v>23</v>
      </c>
      <c r="H88">
        <v>23</v>
      </c>
      <c r="I88">
        <v>19</v>
      </c>
      <c r="J88">
        <v>9868</v>
      </c>
      <c r="K88">
        <v>1.45</v>
      </c>
      <c r="L88">
        <v>1.3</v>
      </c>
      <c r="M88">
        <v>1.19</v>
      </c>
      <c r="N88">
        <v>1.33</v>
      </c>
      <c r="O88">
        <v>0.92</v>
      </c>
      <c r="P88">
        <v>0.91</v>
      </c>
      <c r="Q88">
        <v>0.76</v>
      </c>
      <c r="R88" s="29"/>
      <c r="S88" s="6">
        <f t="shared" si="0"/>
        <v>1.3224564248074584</v>
      </c>
      <c r="T88" s="1">
        <f t="shared" si="1"/>
        <v>1.1856505877584109</v>
      </c>
      <c r="U88" s="1">
        <f t="shared" si="2"/>
        <v>1.0853263072557762</v>
      </c>
      <c r="V88" s="1">
        <f t="shared" si="3"/>
        <v>1.2130117551682205</v>
      </c>
      <c r="W88" s="1">
        <f t="shared" si="4"/>
        <v>0.83907580056749087</v>
      </c>
      <c r="X88" s="1">
        <f t="shared" si="5"/>
        <v>0.82995541143088769</v>
      </c>
      <c r="Y88" s="7">
        <f t="shared" si="6"/>
        <v>0.69314957438184033</v>
      </c>
      <c r="Z88" s="11"/>
      <c r="AA88" s="23"/>
    </row>
    <row r="89" spans="1:27" ht="15.75" thickBot="1">
      <c r="B89">
        <v>779</v>
      </c>
      <c r="C89">
        <v>46</v>
      </c>
      <c r="D89">
        <v>43</v>
      </c>
      <c r="E89">
        <v>40</v>
      </c>
      <c r="F89">
        <v>44</v>
      </c>
      <c r="G89">
        <v>30</v>
      </c>
      <c r="H89">
        <v>31</v>
      </c>
      <c r="I89">
        <v>26</v>
      </c>
      <c r="J89">
        <v>12370</v>
      </c>
      <c r="K89">
        <v>1.82</v>
      </c>
      <c r="L89">
        <v>1.69</v>
      </c>
      <c r="M89">
        <v>1.57</v>
      </c>
      <c r="N89">
        <v>1.74</v>
      </c>
      <c r="O89">
        <v>1.19</v>
      </c>
      <c r="P89">
        <v>1.21</v>
      </c>
      <c r="Q89">
        <v>1.01</v>
      </c>
      <c r="R89" s="30"/>
      <c r="S89" s="8">
        <f t="shared" si="0"/>
        <v>1.3241713823767178</v>
      </c>
      <c r="T89" s="9">
        <f t="shared" si="1"/>
        <v>1.2295877122069523</v>
      </c>
      <c r="U89" s="9">
        <f t="shared" si="2"/>
        <v>1.1422797089733225</v>
      </c>
      <c r="V89" s="9">
        <f t="shared" si="3"/>
        <v>1.2659660468876313</v>
      </c>
      <c r="W89" s="9">
        <f t="shared" si="4"/>
        <v>0.8658043654001617</v>
      </c>
      <c r="X89" s="9">
        <f t="shared" si="5"/>
        <v>0.88035569927243329</v>
      </c>
      <c r="Y89" s="10">
        <f t="shared" si="6"/>
        <v>0.73484236054971708</v>
      </c>
      <c r="Z89" s="24"/>
      <c r="AA89" s="25"/>
    </row>
    <row r="90" spans="1:27">
      <c r="A90" t="s">
        <v>76</v>
      </c>
      <c r="S90" s="6"/>
      <c r="T90" s="1"/>
      <c r="U90" s="1"/>
      <c r="V90" s="1"/>
      <c r="W90" s="1"/>
      <c r="X90" s="1"/>
      <c r="Y90" s="7"/>
      <c r="Z90" s="19"/>
      <c r="AA90" s="20"/>
    </row>
    <row r="91" spans="1:27" ht="15.75" thickBot="1">
      <c r="A91" t="s">
        <v>15</v>
      </c>
      <c r="B91" t="s">
        <v>77</v>
      </c>
      <c r="C91">
        <v>37</v>
      </c>
      <c r="D91" t="s">
        <v>78</v>
      </c>
      <c r="E91">
        <v>98</v>
      </c>
      <c r="F91" t="s">
        <v>17</v>
      </c>
      <c r="G91" t="s">
        <v>18</v>
      </c>
      <c r="S91" s="14"/>
      <c r="T91" s="15"/>
      <c r="U91" s="15"/>
      <c r="V91" s="15"/>
      <c r="W91" s="15"/>
      <c r="X91" s="15"/>
      <c r="Y91" s="16"/>
      <c r="Z91" s="17"/>
      <c r="AA91" s="18"/>
    </row>
    <row r="92" spans="1:27">
      <c r="B92">
        <v>631</v>
      </c>
      <c r="C92">
        <v>32</v>
      </c>
      <c r="D92">
        <v>28</v>
      </c>
      <c r="E92">
        <v>25</v>
      </c>
      <c r="F92">
        <v>28</v>
      </c>
      <c r="G92">
        <v>19</v>
      </c>
      <c r="H92">
        <v>19</v>
      </c>
      <c r="I92">
        <v>15</v>
      </c>
      <c r="J92">
        <v>10031</v>
      </c>
      <c r="K92">
        <v>1.26</v>
      </c>
      <c r="L92">
        <v>1.0900000000000001</v>
      </c>
      <c r="M92">
        <v>1</v>
      </c>
      <c r="N92">
        <v>1.1000000000000001</v>
      </c>
      <c r="O92">
        <v>0.74</v>
      </c>
      <c r="P92">
        <v>0.73</v>
      </c>
      <c r="Q92">
        <v>0.57999999999999996</v>
      </c>
      <c r="R92" s="28" t="s">
        <v>136</v>
      </c>
      <c r="S92" s="3">
        <f t="shared" si="0"/>
        <v>1.1304954640614095</v>
      </c>
      <c r="T92" s="4">
        <f t="shared" si="1"/>
        <v>0.97796829827534648</v>
      </c>
      <c r="U92" s="4">
        <f t="shared" si="2"/>
        <v>0.89721862227096005</v>
      </c>
      <c r="V92" s="4">
        <f t="shared" si="3"/>
        <v>0.98694048449805605</v>
      </c>
      <c r="W92" s="4">
        <f t="shared" si="4"/>
        <v>0.66394178048051045</v>
      </c>
      <c r="X92" s="4">
        <f t="shared" si="5"/>
        <v>0.65496959425780077</v>
      </c>
      <c r="Y92" s="5">
        <f t="shared" si="6"/>
        <v>0.52038680091715683</v>
      </c>
      <c r="Z92" s="21"/>
      <c r="AA92" s="22"/>
    </row>
    <row r="93" spans="1:27">
      <c r="B93">
        <v>775</v>
      </c>
      <c r="C93">
        <v>45</v>
      </c>
      <c r="D93">
        <v>43</v>
      </c>
      <c r="E93">
        <v>41</v>
      </c>
      <c r="F93">
        <v>45</v>
      </c>
      <c r="G93">
        <v>31</v>
      </c>
      <c r="H93">
        <v>31</v>
      </c>
      <c r="I93">
        <v>27</v>
      </c>
      <c r="J93">
        <v>12307</v>
      </c>
      <c r="K93">
        <v>1.78</v>
      </c>
      <c r="L93">
        <v>1.71</v>
      </c>
      <c r="M93">
        <v>1.61</v>
      </c>
      <c r="N93">
        <v>1.77</v>
      </c>
      <c r="O93">
        <v>1.23</v>
      </c>
      <c r="P93">
        <v>1.21</v>
      </c>
      <c r="Q93">
        <v>1.04</v>
      </c>
      <c r="R93" s="29"/>
      <c r="S93" s="6">
        <f t="shared" si="0"/>
        <v>1.3016982205249046</v>
      </c>
      <c r="T93" s="1">
        <f t="shared" si="1"/>
        <v>1.2505078410660599</v>
      </c>
      <c r="U93" s="1">
        <f t="shared" si="2"/>
        <v>1.1773787275534249</v>
      </c>
      <c r="V93" s="1">
        <f t="shared" si="3"/>
        <v>1.294385309173641</v>
      </c>
      <c r="W93" s="1">
        <f t="shared" si="4"/>
        <v>0.89948809620541159</v>
      </c>
      <c r="X93" s="1">
        <f t="shared" si="5"/>
        <v>0.88486227350288449</v>
      </c>
      <c r="Y93" s="7">
        <f t="shared" si="6"/>
        <v>0.76054278053140489</v>
      </c>
      <c r="Z93" s="11"/>
      <c r="AA93" s="23"/>
    </row>
    <row r="94" spans="1:27">
      <c r="A94" t="s">
        <v>15</v>
      </c>
      <c r="B94" t="s">
        <v>79</v>
      </c>
      <c r="C94">
        <v>36</v>
      </c>
      <c r="D94" t="s">
        <v>80</v>
      </c>
      <c r="E94">
        <v>97</v>
      </c>
      <c r="F94" t="s">
        <v>17</v>
      </c>
      <c r="G94" t="s">
        <v>18</v>
      </c>
      <c r="R94" s="29"/>
      <c r="S94" s="6"/>
      <c r="T94" s="1"/>
      <c r="U94" s="1"/>
      <c r="V94" s="1"/>
      <c r="W94" s="1"/>
      <c r="X94" s="1"/>
      <c r="Y94" s="7"/>
      <c r="Z94" s="11"/>
      <c r="AA94" s="23"/>
    </row>
    <row r="95" spans="1:27">
      <c r="B95">
        <v>626</v>
      </c>
      <c r="C95">
        <v>35</v>
      </c>
      <c r="D95">
        <v>33</v>
      </c>
      <c r="E95">
        <v>31</v>
      </c>
      <c r="F95">
        <v>33</v>
      </c>
      <c r="G95">
        <v>23</v>
      </c>
      <c r="H95">
        <v>23</v>
      </c>
      <c r="I95">
        <v>20</v>
      </c>
      <c r="J95">
        <v>9939</v>
      </c>
      <c r="K95">
        <v>1.39</v>
      </c>
      <c r="L95">
        <v>1.28</v>
      </c>
      <c r="M95">
        <v>1.2</v>
      </c>
      <c r="N95">
        <v>1.31</v>
      </c>
      <c r="O95">
        <v>0.91</v>
      </c>
      <c r="P95">
        <v>0.92</v>
      </c>
      <c r="Q95">
        <v>0.77</v>
      </c>
      <c r="R95" s="29"/>
      <c r="S95" s="6">
        <f t="shared" si="0"/>
        <v>1.2586779354059765</v>
      </c>
      <c r="T95" s="1">
        <f t="shared" si="1"/>
        <v>1.1590703290069424</v>
      </c>
      <c r="U95" s="1">
        <f t="shared" si="2"/>
        <v>1.0866284334440084</v>
      </c>
      <c r="V95" s="1">
        <f t="shared" si="3"/>
        <v>1.1862360398430425</v>
      </c>
      <c r="W95" s="1">
        <f t="shared" si="4"/>
        <v>0.8240265620283731</v>
      </c>
      <c r="X95" s="1">
        <f t="shared" si="5"/>
        <v>0.8330817989737398</v>
      </c>
      <c r="Y95" s="7">
        <f t="shared" si="6"/>
        <v>0.6972532447932388</v>
      </c>
      <c r="Z95" s="11">
        <f>(T95/V95)*100</f>
        <v>97.709923664122144</v>
      </c>
      <c r="AA95" s="23"/>
    </row>
    <row r="96" spans="1:27">
      <c r="B96">
        <v>781</v>
      </c>
      <c r="C96">
        <v>45</v>
      </c>
      <c r="D96">
        <v>42</v>
      </c>
      <c r="E96">
        <v>40</v>
      </c>
      <c r="F96">
        <v>44</v>
      </c>
      <c r="G96">
        <v>31</v>
      </c>
      <c r="H96">
        <v>31</v>
      </c>
      <c r="I96">
        <v>25</v>
      </c>
      <c r="J96">
        <v>12406</v>
      </c>
      <c r="K96">
        <v>1.78</v>
      </c>
      <c r="L96">
        <v>1.66</v>
      </c>
      <c r="M96">
        <v>1.59</v>
      </c>
      <c r="N96">
        <v>1.72</v>
      </c>
      <c r="O96">
        <v>1.22</v>
      </c>
      <c r="P96">
        <v>1.21</v>
      </c>
      <c r="Q96">
        <v>1</v>
      </c>
      <c r="R96" s="29"/>
      <c r="S96" s="6">
        <f t="shared" si="0"/>
        <v>1.2913106561341285</v>
      </c>
      <c r="T96" s="1">
        <f t="shared" si="1"/>
        <v>1.2042560051587941</v>
      </c>
      <c r="U96" s="1">
        <f t="shared" si="2"/>
        <v>1.1534741254231824</v>
      </c>
      <c r="V96" s="1">
        <f t="shared" si="3"/>
        <v>1.2477833306464614</v>
      </c>
      <c r="W96" s="1">
        <f t="shared" si="4"/>
        <v>0.88505561824923429</v>
      </c>
      <c r="X96" s="1">
        <f t="shared" si="5"/>
        <v>0.87780106400128965</v>
      </c>
      <c r="Y96" s="7">
        <f t="shared" si="6"/>
        <v>0.72545542479445435</v>
      </c>
      <c r="Z96" s="11">
        <f>(T96/V96)*100</f>
        <v>96.511627906976742</v>
      </c>
      <c r="AA96" s="23"/>
    </row>
    <row r="97" spans="1:27">
      <c r="A97" t="s">
        <v>15</v>
      </c>
      <c r="B97" t="s">
        <v>81</v>
      </c>
      <c r="C97">
        <v>37</v>
      </c>
      <c r="D97" t="s">
        <v>82</v>
      </c>
      <c r="E97">
        <v>98</v>
      </c>
      <c r="F97" t="s">
        <v>17</v>
      </c>
      <c r="G97" t="s">
        <v>18</v>
      </c>
      <c r="R97" s="29"/>
      <c r="S97" s="6"/>
      <c r="T97" s="1"/>
      <c r="U97" s="1"/>
      <c r="V97" s="1"/>
      <c r="W97" s="1"/>
      <c r="X97" s="1"/>
      <c r="Y97" s="7"/>
      <c r="Z97" s="11"/>
      <c r="AA97" s="27">
        <f>AVERAGE(Z95:Z99)</f>
        <v>99.762774256411078</v>
      </c>
    </row>
    <row r="98" spans="1:27">
      <c r="B98">
        <v>620</v>
      </c>
      <c r="C98">
        <v>41</v>
      </c>
      <c r="D98">
        <v>32</v>
      </c>
      <c r="E98">
        <v>30</v>
      </c>
      <c r="F98">
        <v>34</v>
      </c>
      <c r="G98">
        <v>22</v>
      </c>
      <c r="H98">
        <v>21</v>
      </c>
      <c r="I98">
        <v>17</v>
      </c>
      <c r="J98">
        <v>9844</v>
      </c>
      <c r="K98">
        <v>1.61</v>
      </c>
      <c r="L98">
        <v>1.28</v>
      </c>
      <c r="M98">
        <v>1.19</v>
      </c>
      <c r="N98">
        <v>1.32</v>
      </c>
      <c r="O98">
        <v>0.86</v>
      </c>
      <c r="P98">
        <v>0.84</v>
      </c>
      <c r="Q98">
        <v>0.65</v>
      </c>
      <c r="R98" s="29"/>
      <c r="S98" s="6">
        <f t="shared" si="0"/>
        <v>1.47196261682243</v>
      </c>
      <c r="T98" s="1">
        <f t="shared" si="1"/>
        <v>1.1702559934985779</v>
      </c>
      <c r="U98" s="1">
        <f t="shared" si="2"/>
        <v>1.087972368955709</v>
      </c>
      <c r="V98" s="1">
        <f t="shared" si="3"/>
        <v>1.2068264932954085</v>
      </c>
      <c r="W98" s="1">
        <f t="shared" si="4"/>
        <v>0.78626574563185692</v>
      </c>
      <c r="X98" s="1">
        <f t="shared" si="5"/>
        <v>0.76798049573344174</v>
      </c>
      <c r="Y98" s="7">
        <f t="shared" si="6"/>
        <v>0.59427062169849654</v>
      </c>
      <c r="Z98" s="11">
        <f>(V98/T98)*100</f>
        <v>103.125</v>
      </c>
      <c r="AA98" s="23"/>
    </row>
    <row r="99" spans="1:27" ht="15.75" thickBot="1">
      <c r="B99">
        <v>773</v>
      </c>
      <c r="C99">
        <v>50</v>
      </c>
      <c r="D99">
        <v>45</v>
      </c>
      <c r="E99">
        <v>42</v>
      </c>
      <c r="F99">
        <v>45</v>
      </c>
      <c r="G99">
        <v>32</v>
      </c>
      <c r="H99">
        <v>31</v>
      </c>
      <c r="I99">
        <v>27</v>
      </c>
      <c r="J99">
        <v>12275</v>
      </c>
      <c r="K99">
        <v>1.98</v>
      </c>
      <c r="L99">
        <v>1.76</v>
      </c>
      <c r="M99">
        <v>1.65</v>
      </c>
      <c r="N99">
        <v>1.79</v>
      </c>
      <c r="O99">
        <v>1.26</v>
      </c>
      <c r="P99">
        <v>1.23</v>
      </c>
      <c r="Q99">
        <v>1.07</v>
      </c>
      <c r="R99" s="30"/>
      <c r="S99" s="8">
        <f t="shared" si="0"/>
        <v>1.4517311608961303</v>
      </c>
      <c r="T99" s="9">
        <f t="shared" si="1"/>
        <v>1.2904276985743381</v>
      </c>
      <c r="U99" s="9">
        <f t="shared" si="2"/>
        <v>1.2097759674134421</v>
      </c>
      <c r="V99" s="9">
        <f t="shared" si="3"/>
        <v>1.3124236252545824</v>
      </c>
      <c r="W99" s="9">
        <f t="shared" si="4"/>
        <v>0.92382892057026478</v>
      </c>
      <c r="X99" s="9">
        <f t="shared" si="5"/>
        <v>0.90183299389002036</v>
      </c>
      <c r="Y99" s="10">
        <f t="shared" si="6"/>
        <v>0.78452138492871692</v>
      </c>
      <c r="Z99" s="24">
        <f>(V99/T99)*100</f>
        <v>101.70454545454544</v>
      </c>
      <c r="AA99" s="25"/>
    </row>
    <row r="100" spans="1:27">
      <c r="A100" t="s">
        <v>83</v>
      </c>
      <c r="S100" s="6"/>
      <c r="T100" s="1"/>
      <c r="U100" s="1"/>
      <c r="V100" s="1"/>
      <c r="W100" s="1"/>
      <c r="X100" s="1"/>
      <c r="Y100" s="7"/>
      <c r="Z100" s="19"/>
      <c r="AA100" s="20"/>
    </row>
    <row r="101" spans="1:27" ht="15.75" thickBot="1">
      <c r="A101" t="s">
        <v>15</v>
      </c>
      <c r="B101" t="s">
        <v>84</v>
      </c>
      <c r="C101">
        <v>36</v>
      </c>
      <c r="D101" t="s">
        <v>85</v>
      </c>
      <c r="E101">
        <v>97</v>
      </c>
      <c r="F101" t="s">
        <v>17</v>
      </c>
      <c r="G101" t="s">
        <v>18</v>
      </c>
      <c r="S101" s="14"/>
      <c r="T101" s="15"/>
      <c r="U101" s="15"/>
      <c r="V101" s="15"/>
      <c r="W101" s="15"/>
      <c r="X101" s="15"/>
      <c r="Y101" s="16"/>
      <c r="Z101" s="17"/>
      <c r="AA101" s="18"/>
    </row>
    <row r="102" spans="1:27">
      <c r="B102">
        <v>628</v>
      </c>
      <c r="C102">
        <v>38</v>
      </c>
      <c r="D102">
        <v>36</v>
      </c>
      <c r="E102">
        <v>23</v>
      </c>
      <c r="F102">
        <v>34</v>
      </c>
      <c r="G102">
        <v>24</v>
      </c>
      <c r="H102">
        <v>23</v>
      </c>
      <c r="I102">
        <v>21</v>
      </c>
      <c r="J102">
        <v>9979</v>
      </c>
      <c r="K102">
        <v>1.48</v>
      </c>
      <c r="L102">
        <v>1.41</v>
      </c>
      <c r="M102">
        <v>0.92</v>
      </c>
      <c r="N102">
        <v>1.33</v>
      </c>
      <c r="O102">
        <v>0.93</v>
      </c>
      <c r="P102">
        <v>0.92</v>
      </c>
      <c r="Q102">
        <v>0.81</v>
      </c>
      <c r="R102" s="28" t="s">
        <v>150</v>
      </c>
      <c r="S102" s="3">
        <f t="shared" si="0"/>
        <v>1.3348030864816114</v>
      </c>
      <c r="T102" s="4">
        <f t="shared" si="1"/>
        <v>1.2716705080669406</v>
      </c>
      <c r="U102" s="4">
        <f t="shared" si="2"/>
        <v>0.82974245916424494</v>
      </c>
      <c r="V102" s="4">
        <f t="shared" si="3"/>
        <v>1.1995189898787453</v>
      </c>
      <c r="W102" s="4">
        <f t="shared" si="4"/>
        <v>0.83876139893776935</v>
      </c>
      <c r="X102" s="4">
        <f t="shared" si="5"/>
        <v>0.82974245916424494</v>
      </c>
      <c r="Y102" s="5">
        <f t="shared" si="6"/>
        <v>0.7305341216554766</v>
      </c>
      <c r="Z102" s="21">
        <f>(T102/V102)*100</f>
        <v>106.01503759398496</v>
      </c>
      <c r="AA102" s="22"/>
    </row>
    <row r="103" spans="1:27">
      <c r="B103">
        <v>773</v>
      </c>
      <c r="C103">
        <v>50</v>
      </c>
      <c r="D103">
        <v>61</v>
      </c>
      <c r="E103">
        <v>29</v>
      </c>
      <c r="F103">
        <v>23</v>
      </c>
      <c r="G103">
        <v>31</v>
      </c>
      <c r="H103">
        <v>29</v>
      </c>
      <c r="I103">
        <v>25</v>
      </c>
      <c r="J103">
        <v>12275</v>
      </c>
      <c r="K103">
        <v>1.96</v>
      </c>
      <c r="L103">
        <v>2.41</v>
      </c>
      <c r="M103">
        <v>1.1599999999999999</v>
      </c>
      <c r="N103">
        <v>0.91</v>
      </c>
      <c r="O103">
        <v>1.22</v>
      </c>
      <c r="P103">
        <v>1.1399999999999999</v>
      </c>
      <c r="Q103">
        <v>0.99</v>
      </c>
      <c r="R103" s="29"/>
      <c r="S103" s="6">
        <f t="shared" si="0"/>
        <v>1.4370672097759674</v>
      </c>
      <c r="T103" s="1">
        <f t="shared" si="1"/>
        <v>1.7670061099796335</v>
      </c>
      <c r="U103" s="1">
        <f t="shared" si="2"/>
        <v>0.85050916496945006</v>
      </c>
      <c r="V103" s="1">
        <f t="shared" si="3"/>
        <v>0.66720977596741349</v>
      </c>
      <c r="W103" s="1">
        <f t="shared" si="4"/>
        <v>0.89450101832993889</v>
      </c>
      <c r="X103" s="1">
        <f t="shared" si="5"/>
        <v>0.83584521384928712</v>
      </c>
      <c r="Y103" s="7">
        <f t="shared" si="6"/>
        <v>0.72586558044806515</v>
      </c>
      <c r="Z103" s="11">
        <f>(T103/V103)*100</f>
        <v>264.83516483516485</v>
      </c>
      <c r="AA103" s="23"/>
    </row>
    <row r="104" spans="1:27">
      <c r="A104" t="s">
        <v>15</v>
      </c>
      <c r="B104" t="s">
        <v>84</v>
      </c>
      <c r="C104">
        <v>37</v>
      </c>
      <c r="D104" t="s">
        <v>86</v>
      </c>
      <c r="E104">
        <v>98</v>
      </c>
      <c r="F104" t="s">
        <v>17</v>
      </c>
      <c r="G104" t="s">
        <v>18</v>
      </c>
      <c r="R104" s="29"/>
      <c r="S104" s="6"/>
      <c r="T104" s="1"/>
      <c r="U104" s="1"/>
      <c r="V104" s="1"/>
      <c r="W104" s="1"/>
      <c r="X104" s="1"/>
      <c r="Y104" s="7"/>
      <c r="Z104" s="11"/>
      <c r="AA104" s="27">
        <f>AVERAGE(Z102:Z106)</f>
        <v>144.91269099510882</v>
      </c>
    </row>
    <row r="105" spans="1:27">
      <c r="B105">
        <v>602</v>
      </c>
      <c r="C105">
        <v>37</v>
      </c>
      <c r="D105">
        <v>33</v>
      </c>
      <c r="E105">
        <v>30</v>
      </c>
      <c r="F105">
        <v>34</v>
      </c>
      <c r="G105">
        <v>24</v>
      </c>
      <c r="H105">
        <v>27</v>
      </c>
      <c r="I105">
        <v>20</v>
      </c>
      <c r="J105">
        <v>9558</v>
      </c>
      <c r="K105">
        <v>1.47</v>
      </c>
      <c r="L105">
        <v>1.31</v>
      </c>
      <c r="M105">
        <v>1.19</v>
      </c>
      <c r="N105">
        <v>1.35</v>
      </c>
      <c r="O105">
        <v>0.93</v>
      </c>
      <c r="P105">
        <v>1.04</v>
      </c>
      <c r="Q105">
        <v>0.78</v>
      </c>
      <c r="R105" s="29"/>
      <c r="S105" s="6">
        <f t="shared" ref="S105:S165" si="7">(K105*9000)/J105</f>
        <v>1.384180790960452</v>
      </c>
      <c r="T105" s="1">
        <f t="shared" ref="T105:T165" si="8">(L105*9000)/J105</f>
        <v>1.2335216572504708</v>
      </c>
      <c r="U105" s="1">
        <f t="shared" ref="U105:U165" si="9">(M105*9000)/J105</f>
        <v>1.1205273069679849</v>
      </c>
      <c r="V105" s="1">
        <f t="shared" ref="V105:V165" si="10">(N105*9000)/J105</f>
        <v>1.271186440677966</v>
      </c>
      <c r="W105" s="1">
        <f t="shared" ref="W105:W165" si="11">(O105*9000)/J105</f>
        <v>0.87570621468926557</v>
      </c>
      <c r="X105" s="1">
        <f t="shared" ref="X105:X165" si="12">(P105*9000)/J105</f>
        <v>0.9792843691148776</v>
      </c>
      <c r="Y105" s="7">
        <f t="shared" ref="Y105:Y165" si="13">(Q105*9000)/J105</f>
        <v>0.7344632768361582</v>
      </c>
      <c r="Z105" s="11">
        <f>(V105/T105)*100</f>
        <v>103.05343511450383</v>
      </c>
      <c r="AA105" s="23"/>
    </row>
    <row r="106" spans="1:27" ht="15.75" thickBot="1">
      <c r="B106">
        <v>759</v>
      </c>
      <c r="C106">
        <v>42</v>
      </c>
      <c r="D106">
        <v>44</v>
      </c>
      <c r="E106">
        <v>41</v>
      </c>
      <c r="F106">
        <v>47</v>
      </c>
      <c r="G106">
        <v>32</v>
      </c>
      <c r="H106">
        <v>34</v>
      </c>
      <c r="I106">
        <v>26</v>
      </c>
      <c r="J106">
        <v>12061</v>
      </c>
      <c r="K106">
        <v>1.66</v>
      </c>
      <c r="L106">
        <v>1.74</v>
      </c>
      <c r="M106">
        <v>1.6</v>
      </c>
      <c r="N106">
        <v>1.84</v>
      </c>
      <c r="O106">
        <v>1.26</v>
      </c>
      <c r="P106">
        <v>1.35</v>
      </c>
      <c r="Q106">
        <v>1.04</v>
      </c>
      <c r="R106" s="30"/>
      <c r="S106" s="8">
        <f t="shared" si="7"/>
        <v>1.2387032584362823</v>
      </c>
      <c r="T106" s="9">
        <f t="shared" si="8"/>
        <v>1.2983998010115247</v>
      </c>
      <c r="U106" s="9">
        <f t="shared" si="9"/>
        <v>1.1939308515048503</v>
      </c>
      <c r="V106" s="9">
        <f t="shared" si="10"/>
        <v>1.3730204792305778</v>
      </c>
      <c r="W106" s="9">
        <f t="shared" si="11"/>
        <v>0.94022054556006962</v>
      </c>
      <c r="X106" s="9">
        <f t="shared" si="12"/>
        <v>1.0073791559572174</v>
      </c>
      <c r="Y106" s="10">
        <f t="shared" si="13"/>
        <v>0.77605505347815273</v>
      </c>
      <c r="Z106" s="24">
        <f>(V106/T106)*100</f>
        <v>105.74712643678158</v>
      </c>
      <c r="AA106" s="25"/>
    </row>
    <row r="107" spans="1:27">
      <c r="A107" t="s">
        <v>87</v>
      </c>
      <c r="S107" s="6"/>
      <c r="T107" s="1"/>
      <c r="U107" s="1"/>
      <c r="V107" s="1"/>
      <c r="W107" s="1"/>
      <c r="X107" s="1"/>
      <c r="Y107" s="7"/>
      <c r="Z107" s="19"/>
      <c r="AA107" s="20"/>
    </row>
    <row r="108" spans="1:27" ht="15.75" thickBot="1">
      <c r="A108" t="s">
        <v>15</v>
      </c>
      <c r="B108" t="s">
        <v>88</v>
      </c>
      <c r="C108">
        <v>37</v>
      </c>
      <c r="D108" t="s">
        <v>89</v>
      </c>
      <c r="E108">
        <v>98</v>
      </c>
      <c r="F108" t="s">
        <v>17</v>
      </c>
      <c r="G108" t="s">
        <v>18</v>
      </c>
      <c r="S108" s="14"/>
      <c r="T108" s="15"/>
      <c r="U108" s="15"/>
      <c r="V108" s="15"/>
      <c r="W108" s="15"/>
      <c r="X108" s="15"/>
      <c r="Y108" s="16"/>
      <c r="Z108" s="17"/>
      <c r="AA108" s="18"/>
    </row>
    <row r="109" spans="1:27">
      <c r="B109">
        <v>619</v>
      </c>
      <c r="C109">
        <v>37</v>
      </c>
      <c r="D109">
        <v>31</v>
      </c>
      <c r="E109">
        <v>29</v>
      </c>
      <c r="F109">
        <v>33</v>
      </c>
      <c r="G109">
        <v>23</v>
      </c>
      <c r="H109">
        <v>23</v>
      </c>
      <c r="I109">
        <v>17</v>
      </c>
      <c r="J109">
        <v>9836</v>
      </c>
      <c r="K109">
        <v>1.45</v>
      </c>
      <c r="L109">
        <v>1.23</v>
      </c>
      <c r="M109">
        <v>1.1599999999999999</v>
      </c>
      <c r="N109">
        <v>1.29</v>
      </c>
      <c r="O109">
        <v>0.9</v>
      </c>
      <c r="P109">
        <v>0.89</v>
      </c>
      <c r="Q109">
        <v>0.69</v>
      </c>
      <c r="R109" s="28" t="s">
        <v>137</v>
      </c>
      <c r="S109" s="3">
        <f t="shared" si="7"/>
        <v>1.3267588450589671</v>
      </c>
      <c r="T109" s="4">
        <f t="shared" si="8"/>
        <v>1.1254575030500202</v>
      </c>
      <c r="U109" s="4">
        <f t="shared" si="9"/>
        <v>1.0614070760471737</v>
      </c>
      <c r="V109" s="4">
        <f t="shared" si="10"/>
        <v>1.1803578690524603</v>
      </c>
      <c r="W109" s="4">
        <f t="shared" si="11"/>
        <v>0.82350549003660023</v>
      </c>
      <c r="X109" s="4">
        <f t="shared" si="12"/>
        <v>0.81435542903619362</v>
      </c>
      <c r="Y109" s="5">
        <f t="shared" si="13"/>
        <v>0.63135420902806005</v>
      </c>
      <c r="Z109" s="21"/>
      <c r="AA109" s="22"/>
    </row>
    <row r="110" spans="1:27">
      <c r="B110">
        <v>791</v>
      </c>
      <c r="C110">
        <v>46</v>
      </c>
      <c r="D110">
        <v>42</v>
      </c>
      <c r="E110">
        <v>39</v>
      </c>
      <c r="F110">
        <v>43</v>
      </c>
      <c r="G110">
        <v>30</v>
      </c>
      <c r="H110">
        <v>30</v>
      </c>
      <c r="I110">
        <v>26</v>
      </c>
      <c r="J110">
        <v>12561</v>
      </c>
      <c r="K110">
        <v>1.8</v>
      </c>
      <c r="L110">
        <v>1.65</v>
      </c>
      <c r="M110">
        <v>1.54</v>
      </c>
      <c r="N110">
        <v>1.7</v>
      </c>
      <c r="O110">
        <v>1.19</v>
      </c>
      <c r="P110">
        <v>1.2</v>
      </c>
      <c r="Q110">
        <v>1.02</v>
      </c>
      <c r="R110" s="29"/>
      <c r="S110" s="6">
        <f t="shared" si="7"/>
        <v>1.289706233580129</v>
      </c>
      <c r="T110" s="1">
        <f t="shared" si="8"/>
        <v>1.1822307141151183</v>
      </c>
      <c r="U110" s="1">
        <f t="shared" si="9"/>
        <v>1.1034153331741103</v>
      </c>
      <c r="V110" s="1">
        <f t="shared" si="10"/>
        <v>1.2180558872701217</v>
      </c>
      <c r="W110" s="1">
        <f t="shared" si="11"/>
        <v>0.85263912108908524</v>
      </c>
      <c r="X110" s="1">
        <f t="shared" si="12"/>
        <v>0.85980415572008595</v>
      </c>
      <c r="Y110" s="7">
        <f t="shared" si="13"/>
        <v>0.73083353236207305</v>
      </c>
      <c r="Z110" s="11"/>
      <c r="AA110" s="23"/>
    </row>
    <row r="111" spans="1:27">
      <c r="A111" t="s">
        <v>15</v>
      </c>
      <c r="B111" t="s">
        <v>90</v>
      </c>
      <c r="C111">
        <v>36</v>
      </c>
      <c r="D111" t="s">
        <v>91</v>
      </c>
      <c r="E111">
        <v>97</v>
      </c>
      <c r="F111" t="s">
        <v>17</v>
      </c>
      <c r="G111" t="s">
        <v>18</v>
      </c>
      <c r="R111" s="29"/>
      <c r="S111" s="6"/>
      <c r="T111" s="1"/>
      <c r="U111" s="1"/>
      <c r="V111" s="1"/>
      <c r="W111" s="1"/>
      <c r="X111" s="1"/>
      <c r="Y111" s="7"/>
      <c r="Z111" s="11"/>
      <c r="AA111" s="23"/>
    </row>
    <row r="112" spans="1:27">
      <c r="B112">
        <v>623</v>
      </c>
      <c r="C112">
        <v>39</v>
      </c>
      <c r="D112">
        <v>32</v>
      </c>
      <c r="E112">
        <v>30</v>
      </c>
      <c r="F112">
        <v>33</v>
      </c>
      <c r="G112">
        <v>23</v>
      </c>
      <c r="H112">
        <v>23</v>
      </c>
      <c r="I112">
        <v>19</v>
      </c>
      <c r="J112">
        <v>9892</v>
      </c>
      <c r="K112">
        <v>1.55</v>
      </c>
      <c r="L112">
        <v>1.26</v>
      </c>
      <c r="M112">
        <v>1.17</v>
      </c>
      <c r="N112">
        <v>1.31</v>
      </c>
      <c r="O112">
        <v>0.92</v>
      </c>
      <c r="P112">
        <v>0.91</v>
      </c>
      <c r="Q112">
        <v>0.75</v>
      </c>
      <c r="R112" s="29"/>
      <c r="S112" s="6">
        <f t="shared" si="7"/>
        <v>1.4102304892842701</v>
      </c>
      <c r="T112" s="1">
        <f t="shared" si="8"/>
        <v>1.1463809138697938</v>
      </c>
      <c r="U112" s="1">
        <f t="shared" si="9"/>
        <v>1.0644965628790941</v>
      </c>
      <c r="V112" s="1">
        <f t="shared" si="10"/>
        <v>1.1918722199757379</v>
      </c>
      <c r="W112" s="1">
        <f t="shared" si="11"/>
        <v>0.83704003234937319</v>
      </c>
      <c r="X112" s="1">
        <f t="shared" si="12"/>
        <v>0.82794177112818435</v>
      </c>
      <c r="Y112" s="7">
        <f t="shared" si="13"/>
        <v>0.68236959158916299</v>
      </c>
      <c r="Z112" s="11">
        <f>(T112/V112)*100</f>
        <v>96.18320610687023</v>
      </c>
      <c r="AA112" s="23"/>
    </row>
    <row r="113" spans="1:27">
      <c r="B113">
        <v>788</v>
      </c>
      <c r="C113">
        <v>46</v>
      </c>
      <c r="D113">
        <v>41</v>
      </c>
      <c r="E113">
        <v>39</v>
      </c>
      <c r="F113">
        <v>43</v>
      </c>
      <c r="G113">
        <v>31</v>
      </c>
      <c r="H113">
        <v>30</v>
      </c>
      <c r="I113">
        <v>25</v>
      </c>
      <c r="J113">
        <v>12517</v>
      </c>
      <c r="K113">
        <v>1.82</v>
      </c>
      <c r="L113">
        <v>1.63</v>
      </c>
      <c r="M113">
        <v>1.53</v>
      </c>
      <c r="N113">
        <v>1.7</v>
      </c>
      <c r="O113">
        <v>1.2</v>
      </c>
      <c r="P113">
        <v>1.2</v>
      </c>
      <c r="Q113">
        <v>0.99</v>
      </c>
      <c r="R113" s="29"/>
      <c r="S113" s="6">
        <f t="shared" si="7"/>
        <v>1.3086202764240633</v>
      </c>
      <c r="T113" s="1">
        <f t="shared" si="8"/>
        <v>1.1720060717424301</v>
      </c>
      <c r="U113" s="1">
        <f t="shared" si="9"/>
        <v>1.100103858752097</v>
      </c>
      <c r="V113" s="1">
        <f t="shared" si="10"/>
        <v>1.2223376208356636</v>
      </c>
      <c r="W113" s="1">
        <f t="shared" si="11"/>
        <v>0.86282655588399781</v>
      </c>
      <c r="X113" s="1">
        <f t="shared" si="12"/>
        <v>0.86282655588399781</v>
      </c>
      <c r="Y113" s="7">
        <f t="shared" si="13"/>
        <v>0.71183190860429812</v>
      </c>
      <c r="Z113" s="11">
        <f>(T113/V113)*100</f>
        <v>95.88235294117645</v>
      </c>
      <c r="AA113" s="23"/>
    </row>
    <row r="114" spans="1:27">
      <c r="A114" t="s">
        <v>15</v>
      </c>
      <c r="B114" t="s">
        <v>92</v>
      </c>
      <c r="C114">
        <v>36</v>
      </c>
      <c r="D114" t="s">
        <v>93</v>
      </c>
      <c r="E114">
        <v>96</v>
      </c>
      <c r="F114" t="s">
        <v>17</v>
      </c>
      <c r="G114" t="s">
        <v>18</v>
      </c>
      <c r="R114" s="29"/>
      <c r="S114" s="6"/>
      <c r="T114" s="1"/>
      <c r="U114" s="1"/>
      <c r="V114" s="1"/>
      <c r="W114" s="1"/>
      <c r="X114" s="1"/>
      <c r="Y114" s="7"/>
      <c r="Z114" s="11"/>
      <c r="AA114" s="27">
        <f>AVERAGE(Z112:Z116)</f>
        <v>99.332940687937594</v>
      </c>
    </row>
    <row r="115" spans="1:27">
      <c r="B115">
        <v>619</v>
      </c>
      <c r="C115">
        <v>36</v>
      </c>
      <c r="D115">
        <v>33</v>
      </c>
      <c r="E115">
        <v>30</v>
      </c>
      <c r="F115">
        <v>33</v>
      </c>
      <c r="G115">
        <v>23</v>
      </c>
      <c r="H115">
        <v>23</v>
      </c>
      <c r="I115">
        <v>20</v>
      </c>
      <c r="J115">
        <v>9836</v>
      </c>
      <c r="K115">
        <v>1.42</v>
      </c>
      <c r="L115">
        <v>1.28</v>
      </c>
      <c r="M115">
        <v>1.18</v>
      </c>
      <c r="N115">
        <v>1.3</v>
      </c>
      <c r="O115">
        <v>0.9</v>
      </c>
      <c r="P115">
        <v>0.91</v>
      </c>
      <c r="Q115">
        <v>0.78</v>
      </c>
      <c r="R115" s="29"/>
      <c r="S115" s="6">
        <f t="shared" si="7"/>
        <v>1.299308662057747</v>
      </c>
      <c r="T115" s="1">
        <f t="shared" si="8"/>
        <v>1.1712078080520536</v>
      </c>
      <c r="U115" s="1">
        <f t="shared" si="9"/>
        <v>1.0797071980479871</v>
      </c>
      <c r="V115" s="1">
        <f t="shared" si="10"/>
        <v>1.189507930052867</v>
      </c>
      <c r="W115" s="1">
        <f t="shared" si="11"/>
        <v>0.82350549003660023</v>
      </c>
      <c r="X115" s="1">
        <f t="shared" si="12"/>
        <v>0.83265555103700695</v>
      </c>
      <c r="Y115" s="7">
        <f t="shared" si="13"/>
        <v>0.71370475803172018</v>
      </c>
      <c r="Z115" s="11">
        <f>(V115/T115)*100</f>
        <v>101.5625</v>
      </c>
      <c r="AA115" s="23"/>
    </row>
    <row r="116" spans="1:27">
      <c r="B116">
        <v>779</v>
      </c>
      <c r="C116">
        <v>44</v>
      </c>
      <c r="D116">
        <v>41</v>
      </c>
      <c r="E116">
        <v>39</v>
      </c>
      <c r="F116">
        <v>43</v>
      </c>
      <c r="G116">
        <v>30</v>
      </c>
      <c r="H116">
        <v>30</v>
      </c>
      <c r="I116">
        <v>26</v>
      </c>
      <c r="J116">
        <v>12370</v>
      </c>
      <c r="K116">
        <v>1.72</v>
      </c>
      <c r="L116">
        <v>1.62</v>
      </c>
      <c r="M116">
        <v>1.52</v>
      </c>
      <c r="N116">
        <v>1.68</v>
      </c>
      <c r="O116">
        <v>1.19</v>
      </c>
      <c r="P116">
        <v>1.19</v>
      </c>
      <c r="Q116">
        <v>1.02</v>
      </c>
      <c r="R116" s="29"/>
      <c r="S116" s="6">
        <f t="shared" si="7"/>
        <v>1.2514147130153597</v>
      </c>
      <c r="T116" s="1">
        <f t="shared" si="8"/>
        <v>1.1786580436540017</v>
      </c>
      <c r="U116" s="1">
        <f t="shared" si="9"/>
        <v>1.1059013742926436</v>
      </c>
      <c r="V116" s="1">
        <f t="shared" si="10"/>
        <v>1.2223120452708165</v>
      </c>
      <c r="W116" s="1">
        <f t="shared" si="11"/>
        <v>0.8658043654001617</v>
      </c>
      <c r="X116" s="1">
        <f t="shared" si="12"/>
        <v>0.8658043654001617</v>
      </c>
      <c r="Y116" s="7">
        <f t="shared" si="13"/>
        <v>0.74211802748585287</v>
      </c>
      <c r="Z116" s="11">
        <f>(V116/T116)*100</f>
        <v>103.7037037037037</v>
      </c>
      <c r="AA116" s="23"/>
    </row>
    <row r="117" spans="1:27">
      <c r="A117" t="s">
        <v>15</v>
      </c>
      <c r="B117" t="s">
        <v>94</v>
      </c>
      <c r="C117">
        <v>37</v>
      </c>
      <c r="D117" t="s">
        <v>95</v>
      </c>
      <c r="E117">
        <v>98</v>
      </c>
      <c r="F117" t="s">
        <v>17</v>
      </c>
      <c r="G117" t="s">
        <v>18</v>
      </c>
      <c r="R117" s="29"/>
      <c r="S117" s="6"/>
      <c r="T117" s="1"/>
      <c r="U117" s="1"/>
      <c r="V117" s="1"/>
      <c r="W117" s="1"/>
      <c r="X117" s="1"/>
      <c r="Y117" s="7"/>
      <c r="Z117" s="11"/>
      <c r="AA117" s="23"/>
    </row>
    <row r="118" spans="1:27">
      <c r="B118">
        <v>615</v>
      </c>
      <c r="C118">
        <v>36</v>
      </c>
      <c r="D118">
        <v>33</v>
      </c>
      <c r="E118">
        <v>30</v>
      </c>
      <c r="F118">
        <v>33</v>
      </c>
      <c r="G118">
        <v>24</v>
      </c>
      <c r="H118">
        <v>23</v>
      </c>
      <c r="I118">
        <v>20</v>
      </c>
      <c r="J118">
        <v>9768</v>
      </c>
      <c r="K118">
        <v>1.41</v>
      </c>
      <c r="L118">
        <v>1.28</v>
      </c>
      <c r="M118">
        <v>1.19</v>
      </c>
      <c r="N118">
        <v>1.3</v>
      </c>
      <c r="O118">
        <v>0.93</v>
      </c>
      <c r="P118">
        <v>0.92</v>
      </c>
      <c r="Q118">
        <v>0.77</v>
      </c>
      <c r="R118" s="29"/>
      <c r="S118" s="6">
        <f t="shared" si="7"/>
        <v>1.2991400491400491</v>
      </c>
      <c r="T118" s="1">
        <f t="shared" si="8"/>
        <v>1.1793611793611793</v>
      </c>
      <c r="U118" s="1">
        <f t="shared" si="9"/>
        <v>1.0964373464373465</v>
      </c>
      <c r="V118" s="1">
        <f t="shared" si="10"/>
        <v>1.1977886977886978</v>
      </c>
      <c r="W118" s="1">
        <f t="shared" si="11"/>
        <v>0.85687960687960685</v>
      </c>
      <c r="X118" s="1">
        <f t="shared" si="12"/>
        <v>0.84766584766584763</v>
      </c>
      <c r="Y118" s="7">
        <f t="shared" si="13"/>
        <v>0.70945945945945943</v>
      </c>
      <c r="Z118" s="11"/>
      <c r="AA118" s="23"/>
    </row>
    <row r="119" spans="1:27" ht="15.75" thickBot="1">
      <c r="B119">
        <v>776</v>
      </c>
      <c r="C119">
        <v>46</v>
      </c>
      <c r="D119">
        <v>43</v>
      </c>
      <c r="E119">
        <v>40</v>
      </c>
      <c r="F119">
        <v>44</v>
      </c>
      <c r="G119">
        <v>31</v>
      </c>
      <c r="H119">
        <v>31</v>
      </c>
      <c r="I119">
        <v>27</v>
      </c>
      <c r="J119">
        <v>12335</v>
      </c>
      <c r="K119">
        <v>1.83</v>
      </c>
      <c r="L119">
        <v>1.67</v>
      </c>
      <c r="M119">
        <v>1.56</v>
      </c>
      <c r="N119">
        <v>1.72</v>
      </c>
      <c r="O119">
        <v>1.22</v>
      </c>
      <c r="P119">
        <v>1.24</v>
      </c>
      <c r="Q119">
        <v>1.07</v>
      </c>
      <c r="R119" s="30"/>
      <c r="S119" s="8">
        <f t="shared" si="7"/>
        <v>1.3352249695987028</v>
      </c>
      <c r="T119" s="9">
        <f t="shared" si="8"/>
        <v>1.2184839886501824</v>
      </c>
      <c r="U119" s="9">
        <f t="shared" si="9"/>
        <v>1.1382245642480746</v>
      </c>
      <c r="V119" s="9">
        <f t="shared" si="10"/>
        <v>1.2549655451965951</v>
      </c>
      <c r="W119" s="9">
        <f t="shared" si="11"/>
        <v>0.89014997973246857</v>
      </c>
      <c r="X119" s="9">
        <f t="shared" si="12"/>
        <v>0.90474260235103365</v>
      </c>
      <c r="Y119" s="10">
        <f t="shared" si="13"/>
        <v>0.78070531009323063</v>
      </c>
      <c r="Z119" s="24"/>
      <c r="AA119" s="25"/>
    </row>
    <row r="120" spans="1:27">
      <c r="A120" t="s">
        <v>96</v>
      </c>
      <c r="S120" s="6"/>
      <c r="T120" s="1"/>
      <c r="U120" s="1"/>
      <c r="V120" s="1"/>
      <c r="W120" s="1"/>
      <c r="X120" s="1"/>
      <c r="Y120" s="7"/>
      <c r="Z120" s="19"/>
      <c r="AA120" s="20"/>
    </row>
    <row r="121" spans="1:27" ht="15.75" thickBot="1">
      <c r="A121" t="s">
        <v>15</v>
      </c>
      <c r="B121" t="s">
        <v>97</v>
      </c>
      <c r="C121">
        <v>37</v>
      </c>
      <c r="D121" t="s">
        <v>98</v>
      </c>
      <c r="E121">
        <v>99</v>
      </c>
      <c r="F121" t="s">
        <v>17</v>
      </c>
      <c r="G121" t="s">
        <v>18</v>
      </c>
      <c r="S121" s="14"/>
      <c r="T121" s="15"/>
      <c r="U121" s="15"/>
      <c r="V121" s="15"/>
      <c r="W121" s="15"/>
      <c r="X121" s="15"/>
      <c r="Y121" s="16"/>
      <c r="Z121" s="17"/>
      <c r="AA121" s="18"/>
    </row>
    <row r="122" spans="1:27">
      <c r="B122">
        <v>617</v>
      </c>
      <c r="C122">
        <v>34</v>
      </c>
      <c r="D122">
        <v>31</v>
      </c>
      <c r="E122">
        <v>30</v>
      </c>
      <c r="F122">
        <v>33</v>
      </c>
      <c r="G122">
        <v>24</v>
      </c>
      <c r="H122">
        <v>24</v>
      </c>
      <c r="I122">
        <v>20</v>
      </c>
      <c r="J122">
        <v>9800</v>
      </c>
      <c r="K122">
        <v>1.35</v>
      </c>
      <c r="L122">
        <v>1.24</v>
      </c>
      <c r="M122">
        <v>1.17</v>
      </c>
      <c r="N122">
        <v>1.3</v>
      </c>
      <c r="O122">
        <v>0.94</v>
      </c>
      <c r="P122">
        <v>0.96</v>
      </c>
      <c r="Q122">
        <v>0.78</v>
      </c>
      <c r="R122" s="34" t="s">
        <v>138</v>
      </c>
      <c r="S122" s="3">
        <f t="shared" si="7"/>
        <v>1.239795918367347</v>
      </c>
      <c r="T122" s="4">
        <f t="shared" si="8"/>
        <v>1.1387755102040817</v>
      </c>
      <c r="U122" s="4">
        <f t="shared" si="9"/>
        <v>1.0744897959183672</v>
      </c>
      <c r="V122" s="4">
        <f t="shared" si="10"/>
        <v>1.1938775510204083</v>
      </c>
      <c r="W122" s="4">
        <f t="shared" si="11"/>
        <v>0.86326530612244901</v>
      </c>
      <c r="X122" s="4">
        <f t="shared" si="12"/>
        <v>0.88163265306122451</v>
      </c>
      <c r="Y122" s="5">
        <f t="shared" si="13"/>
        <v>0.71632653061224494</v>
      </c>
      <c r="Z122" s="21"/>
      <c r="AA122" s="22"/>
    </row>
    <row r="123" spans="1:27">
      <c r="B123">
        <v>778</v>
      </c>
      <c r="C123">
        <v>44</v>
      </c>
      <c r="D123">
        <v>42</v>
      </c>
      <c r="E123">
        <v>39</v>
      </c>
      <c r="F123">
        <v>44</v>
      </c>
      <c r="G123">
        <v>31</v>
      </c>
      <c r="H123">
        <v>30</v>
      </c>
      <c r="I123">
        <v>25</v>
      </c>
      <c r="J123">
        <v>12359</v>
      </c>
      <c r="K123">
        <v>1.72</v>
      </c>
      <c r="L123">
        <v>1.65</v>
      </c>
      <c r="M123">
        <v>1.55</v>
      </c>
      <c r="N123">
        <v>1.74</v>
      </c>
      <c r="O123">
        <v>1.21</v>
      </c>
      <c r="P123">
        <v>1.2</v>
      </c>
      <c r="Q123">
        <v>1</v>
      </c>
      <c r="R123" s="35"/>
      <c r="S123" s="6">
        <f t="shared" si="7"/>
        <v>1.2525285217250586</v>
      </c>
      <c r="T123" s="1">
        <f t="shared" si="8"/>
        <v>1.2015535237478761</v>
      </c>
      <c r="U123" s="1">
        <f t="shared" si="9"/>
        <v>1.1287320980661866</v>
      </c>
      <c r="V123" s="1">
        <f t="shared" si="10"/>
        <v>1.2670928068613965</v>
      </c>
      <c r="W123" s="1">
        <f t="shared" si="11"/>
        <v>0.88113925074844246</v>
      </c>
      <c r="X123" s="1">
        <f t="shared" si="12"/>
        <v>0.87385710818027351</v>
      </c>
      <c r="Y123" s="7">
        <f t="shared" si="13"/>
        <v>0.72821425681689456</v>
      </c>
      <c r="Z123" s="11"/>
      <c r="AA123" s="23"/>
    </row>
    <row r="124" spans="1:27">
      <c r="A124" t="s">
        <v>15</v>
      </c>
      <c r="B124" t="s">
        <v>99</v>
      </c>
      <c r="C124">
        <v>37</v>
      </c>
      <c r="D124" t="s">
        <v>100</v>
      </c>
      <c r="E124">
        <v>98</v>
      </c>
      <c r="F124" t="s">
        <v>17</v>
      </c>
      <c r="G124" t="s">
        <v>18</v>
      </c>
      <c r="R124" s="35"/>
      <c r="S124" s="6"/>
      <c r="T124" s="1"/>
      <c r="U124" s="1"/>
      <c r="V124" s="1"/>
      <c r="W124" s="1"/>
      <c r="X124" s="1"/>
      <c r="Y124" s="7"/>
      <c r="Z124" s="11"/>
      <c r="AA124" s="23"/>
    </row>
    <row r="125" spans="1:27">
      <c r="B125">
        <v>612</v>
      </c>
      <c r="C125">
        <v>34</v>
      </c>
      <c r="D125">
        <v>31</v>
      </c>
      <c r="E125">
        <v>30</v>
      </c>
      <c r="F125">
        <v>33</v>
      </c>
      <c r="G125">
        <v>24</v>
      </c>
      <c r="H125">
        <v>24</v>
      </c>
      <c r="I125">
        <v>20</v>
      </c>
      <c r="J125">
        <v>9721</v>
      </c>
      <c r="K125">
        <v>1.34</v>
      </c>
      <c r="L125">
        <v>1.24</v>
      </c>
      <c r="M125">
        <v>1.19</v>
      </c>
      <c r="N125">
        <v>1.28</v>
      </c>
      <c r="O125">
        <v>0.93</v>
      </c>
      <c r="P125">
        <v>0.94</v>
      </c>
      <c r="Q125">
        <v>0.8</v>
      </c>
      <c r="R125" s="35"/>
      <c r="S125" s="6">
        <f t="shared" si="7"/>
        <v>1.2406131056475671</v>
      </c>
      <c r="T125" s="1">
        <f t="shared" si="8"/>
        <v>1.1480300380619277</v>
      </c>
      <c r="U125" s="1">
        <f t="shared" si="9"/>
        <v>1.1017385042691081</v>
      </c>
      <c r="V125" s="1">
        <f t="shared" si="10"/>
        <v>1.1850632650961834</v>
      </c>
      <c r="W125" s="1">
        <f t="shared" si="11"/>
        <v>0.86102252854644579</v>
      </c>
      <c r="X125" s="1">
        <f t="shared" si="12"/>
        <v>0.87028083530500977</v>
      </c>
      <c r="Y125" s="7">
        <f t="shared" si="13"/>
        <v>0.74066454068511467</v>
      </c>
      <c r="Z125" s="11">
        <f>(T125/V125)*100</f>
        <v>96.875</v>
      </c>
      <c r="AA125" s="23"/>
    </row>
    <row r="126" spans="1:27">
      <c r="B126">
        <v>775</v>
      </c>
      <c r="C126">
        <v>45</v>
      </c>
      <c r="D126">
        <v>41</v>
      </c>
      <c r="E126">
        <v>37</v>
      </c>
      <c r="F126">
        <v>42</v>
      </c>
      <c r="G126">
        <v>28</v>
      </c>
      <c r="H126">
        <v>29</v>
      </c>
      <c r="I126">
        <v>24</v>
      </c>
      <c r="J126">
        <v>12311</v>
      </c>
      <c r="K126">
        <v>1.76</v>
      </c>
      <c r="L126">
        <v>1.61</v>
      </c>
      <c r="M126">
        <v>1.45</v>
      </c>
      <c r="N126">
        <v>1.66</v>
      </c>
      <c r="O126">
        <v>1.1200000000000001</v>
      </c>
      <c r="P126">
        <v>1.1499999999999999</v>
      </c>
      <c r="Q126">
        <v>0.94</v>
      </c>
      <c r="R126" s="35"/>
      <c r="S126" s="6">
        <f t="shared" si="7"/>
        <v>1.2866542116806108</v>
      </c>
      <c r="T126" s="1">
        <f t="shared" si="8"/>
        <v>1.1769961822760133</v>
      </c>
      <c r="U126" s="1">
        <f t="shared" si="9"/>
        <v>1.0600276175777761</v>
      </c>
      <c r="V126" s="1">
        <f t="shared" si="10"/>
        <v>1.2135488587442125</v>
      </c>
      <c r="W126" s="1">
        <f t="shared" si="11"/>
        <v>0.81877995288766159</v>
      </c>
      <c r="X126" s="1">
        <f t="shared" si="12"/>
        <v>0.84071155876858095</v>
      </c>
      <c r="Y126" s="7">
        <f t="shared" si="13"/>
        <v>0.68719031760214444</v>
      </c>
      <c r="Z126" s="11">
        <f>(T126/V126)*100</f>
        <v>96.987951807228924</v>
      </c>
      <c r="AA126" s="23"/>
    </row>
    <row r="127" spans="1:27">
      <c r="A127" t="s">
        <v>15</v>
      </c>
      <c r="B127" t="s">
        <v>101</v>
      </c>
      <c r="C127">
        <v>36</v>
      </c>
      <c r="D127" t="s">
        <v>102</v>
      </c>
      <c r="E127">
        <v>96</v>
      </c>
      <c r="F127" t="s">
        <v>17</v>
      </c>
      <c r="G127" t="s">
        <v>18</v>
      </c>
      <c r="R127" s="35"/>
      <c r="S127" s="6"/>
      <c r="T127" s="1"/>
      <c r="U127" s="1"/>
      <c r="V127" s="1"/>
      <c r="W127" s="1"/>
      <c r="X127" s="1"/>
      <c r="Y127" s="7"/>
      <c r="Z127" s="11"/>
      <c r="AA127" s="27">
        <f>AVERAGE(Z125:Z129)</f>
        <v>99.980372098148678</v>
      </c>
    </row>
    <row r="128" spans="1:27">
      <c r="B128">
        <v>619</v>
      </c>
      <c r="C128">
        <v>37</v>
      </c>
      <c r="D128">
        <v>32</v>
      </c>
      <c r="E128">
        <v>30</v>
      </c>
      <c r="F128">
        <v>32</v>
      </c>
      <c r="G128">
        <v>22</v>
      </c>
      <c r="H128">
        <v>23</v>
      </c>
      <c r="I128">
        <v>19</v>
      </c>
      <c r="J128">
        <v>9832</v>
      </c>
      <c r="K128">
        <v>1.46</v>
      </c>
      <c r="L128">
        <v>1.25</v>
      </c>
      <c r="M128">
        <v>1.17</v>
      </c>
      <c r="N128">
        <v>1.28</v>
      </c>
      <c r="O128">
        <v>0.85</v>
      </c>
      <c r="P128">
        <v>0.89</v>
      </c>
      <c r="Q128">
        <v>0.73</v>
      </c>
      <c r="R128" s="35"/>
      <c r="S128" s="6">
        <f t="shared" si="7"/>
        <v>1.3364524003254679</v>
      </c>
      <c r="T128" s="1">
        <f t="shared" si="8"/>
        <v>1.1442229454841335</v>
      </c>
      <c r="U128" s="1">
        <f t="shared" si="9"/>
        <v>1.0709926769731488</v>
      </c>
      <c r="V128" s="1">
        <f t="shared" si="10"/>
        <v>1.1716842961757525</v>
      </c>
      <c r="W128" s="1">
        <f t="shared" si="11"/>
        <v>0.77807160292921074</v>
      </c>
      <c r="X128" s="1">
        <f t="shared" si="12"/>
        <v>0.81468673718470297</v>
      </c>
      <c r="Y128" s="7">
        <f t="shared" si="13"/>
        <v>0.66822620016273393</v>
      </c>
      <c r="Z128" s="11">
        <f>(V128/T128)*100</f>
        <v>102.39999999999998</v>
      </c>
      <c r="AA128" s="23"/>
    </row>
    <row r="129" spans="1:27">
      <c r="B129">
        <v>776</v>
      </c>
      <c r="C129">
        <v>46</v>
      </c>
      <c r="D129">
        <v>42</v>
      </c>
      <c r="E129">
        <v>39</v>
      </c>
      <c r="F129">
        <v>43</v>
      </c>
      <c r="G129">
        <v>30</v>
      </c>
      <c r="H129">
        <v>29</v>
      </c>
      <c r="I129">
        <v>26</v>
      </c>
      <c r="J129">
        <v>12335</v>
      </c>
      <c r="K129">
        <v>1.81</v>
      </c>
      <c r="L129">
        <v>1.64</v>
      </c>
      <c r="M129">
        <v>1.54</v>
      </c>
      <c r="N129">
        <v>1.7</v>
      </c>
      <c r="O129">
        <v>1.18</v>
      </c>
      <c r="P129">
        <v>1.1399999999999999</v>
      </c>
      <c r="Q129">
        <v>1.03</v>
      </c>
      <c r="R129" s="35"/>
      <c r="S129" s="6">
        <f t="shared" si="7"/>
        <v>1.3206323469801378</v>
      </c>
      <c r="T129" s="1">
        <f t="shared" si="8"/>
        <v>1.1965950547223347</v>
      </c>
      <c r="U129" s="1">
        <f t="shared" si="9"/>
        <v>1.1236319416295095</v>
      </c>
      <c r="V129" s="1">
        <f t="shared" si="10"/>
        <v>1.24037292257803</v>
      </c>
      <c r="W129" s="1">
        <f t="shared" si="11"/>
        <v>0.8609647344953385</v>
      </c>
      <c r="X129" s="1">
        <f t="shared" si="12"/>
        <v>0.83177948925820833</v>
      </c>
      <c r="Y129" s="7">
        <f t="shared" si="13"/>
        <v>0.75152006485610057</v>
      </c>
      <c r="Z129" s="11">
        <f>(V129/T129)*100</f>
        <v>103.65853658536585</v>
      </c>
      <c r="AA129" s="23"/>
    </row>
    <row r="130" spans="1:27">
      <c r="A130" t="s">
        <v>15</v>
      </c>
      <c r="B130" t="s">
        <v>103</v>
      </c>
      <c r="C130">
        <v>37</v>
      </c>
      <c r="D130" t="s">
        <v>104</v>
      </c>
      <c r="E130">
        <v>99</v>
      </c>
      <c r="F130" t="s">
        <v>17</v>
      </c>
      <c r="G130" t="s">
        <v>18</v>
      </c>
      <c r="R130" s="35"/>
      <c r="S130" s="6"/>
      <c r="T130" s="1"/>
      <c r="U130" s="1"/>
      <c r="V130" s="1"/>
      <c r="W130" s="1"/>
      <c r="X130" s="1"/>
      <c r="Y130" s="7"/>
      <c r="Z130" s="11"/>
      <c r="AA130" s="23"/>
    </row>
    <row r="131" spans="1:27">
      <c r="B131">
        <v>617</v>
      </c>
      <c r="C131">
        <v>36</v>
      </c>
      <c r="D131">
        <v>31</v>
      </c>
      <c r="E131">
        <v>30</v>
      </c>
      <c r="F131">
        <v>33</v>
      </c>
      <c r="G131">
        <v>23</v>
      </c>
      <c r="H131">
        <v>23</v>
      </c>
      <c r="I131">
        <v>18</v>
      </c>
      <c r="J131">
        <v>9796</v>
      </c>
      <c r="K131">
        <v>1.41</v>
      </c>
      <c r="L131">
        <v>1.23</v>
      </c>
      <c r="M131">
        <v>1.1599999999999999</v>
      </c>
      <c r="N131">
        <v>1.28</v>
      </c>
      <c r="O131">
        <v>0.89</v>
      </c>
      <c r="P131">
        <v>0.89</v>
      </c>
      <c r="Q131">
        <v>0.7</v>
      </c>
      <c r="R131" s="35"/>
      <c r="S131" s="6">
        <f t="shared" si="7"/>
        <v>1.2954267047774601</v>
      </c>
      <c r="T131" s="1">
        <f t="shared" si="8"/>
        <v>1.1300530828909758</v>
      </c>
      <c r="U131" s="1">
        <f t="shared" si="9"/>
        <v>1.0657411188240098</v>
      </c>
      <c r="V131" s="1">
        <f t="shared" si="10"/>
        <v>1.175990200081666</v>
      </c>
      <c r="W131" s="1">
        <f t="shared" si="11"/>
        <v>0.81768068599428334</v>
      </c>
      <c r="X131" s="1">
        <f t="shared" si="12"/>
        <v>0.81768068599428334</v>
      </c>
      <c r="Y131" s="7">
        <f t="shared" si="13"/>
        <v>0.6431196406696611</v>
      </c>
      <c r="Z131" s="11"/>
      <c r="AA131" s="23"/>
    </row>
    <row r="132" spans="1:27" ht="15.75" thickBot="1">
      <c r="B132">
        <v>769</v>
      </c>
      <c r="C132">
        <v>47</v>
      </c>
      <c r="D132">
        <v>41</v>
      </c>
      <c r="E132">
        <v>38</v>
      </c>
      <c r="F132">
        <v>42</v>
      </c>
      <c r="G132">
        <v>29</v>
      </c>
      <c r="H132">
        <v>29</v>
      </c>
      <c r="I132">
        <v>25</v>
      </c>
      <c r="J132">
        <v>12212</v>
      </c>
      <c r="K132">
        <v>1.85</v>
      </c>
      <c r="L132">
        <v>1.61</v>
      </c>
      <c r="M132">
        <v>1.5</v>
      </c>
      <c r="N132">
        <v>1.67</v>
      </c>
      <c r="O132">
        <v>1.1499999999999999</v>
      </c>
      <c r="P132">
        <v>1.1599999999999999</v>
      </c>
      <c r="Q132">
        <v>0.96</v>
      </c>
      <c r="R132" s="36"/>
      <c r="S132" s="8">
        <f t="shared" si="7"/>
        <v>1.3634130363576811</v>
      </c>
      <c r="T132" s="9">
        <f t="shared" si="8"/>
        <v>1.1865378316410089</v>
      </c>
      <c r="U132" s="9">
        <f t="shared" si="9"/>
        <v>1.1054700294792008</v>
      </c>
      <c r="V132" s="9">
        <f t="shared" si="10"/>
        <v>1.2307566328201769</v>
      </c>
      <c r="W132" s="9">
        <f t="shared" si="11"/>
        <v>0.84752702260072055</v>
      </c>
      <c r="X132" s="9">
        <f t="shared" si="12"/>
        <v>0.85489682279724866</v>
      </c>
      <c r="Y132" s="10">
        <f t="shared" si="13"/>
        <v>0.70750081886668847</v>
      </c>
      <c r="Z132" s="24"/>
      <c r="AA132" s="25"/>
    </row>
    <row r="133" spans="1:27">
      <c r="A133" t="s">
        <v>105</v>
      </c>
      <c r="S133" s="6"/>
      <c r="T133" s="1"/>
      <c r="U133" s="1"/>
      <c r="V133" s="1"/>
      <c r="W133" s="1"/>
      <c r="X133" s="1"/>
      <c r="Y133" s="7"/>
      <c r="Z133" s="19"/>
      <c r="AA133" s="20"/>
    </row>
    <row r="134" spans="1:27" ht="15.75" thickBot="1">
      <c r="A134" t="s">
        <v>15</v>
      </c>
      <c r="B134" t="s">
        <v>106</v>
      </c>
      <c r="C134">
        <v>37</v>
      </c>
      <c r="D134" t="s">
        <v>107</v>
      </c>
      <c r="E134">
        <v>98</v>
      </c>
      <c r="F134" t="s">
        <v>17</v>
      </c>
      <c r="G134" t="s">
        <v>18</v>
      </c>
      <c r="S134" s="14"/>
      <c r="T134" s="15"/>
      <c r="U134" s="15"/>
      <c r="V134" s="15"/>
      <c r="W134" s="15"/>
      <c r="X134" s="15"/>
      <c r="Y134" s="16"/>
      <c r="Z134" s="17"/>
      <c r="AA134" s="18"/>
    </row>
    <row r="135" spans="1:27">
      <c r="B135">
        <v>615</v>
      </c>
      <c r="C135">
        <v>33</v>
      </c>
      <c r="D135">
        <v>30</v>
      </c>
      <c r="E135">
        <v>28</v>
      </c>
      <c r="F135">
        <v>31</v>
      </c>
      <c r="G135">
        <v>22</v>
      </c>
      <c r="H135">
        <v>22</v>
      </c>
      <c r="I135">
        <v>18</v>
      </c>
      <c r="J135">
        <v>9768</v>
      </c>
      <c r="K135">
        <v>1.3</v>
      </c>
      <c r="L135">
        <v>1.18</v>
      </c>
      <c r="M135">
        <v>1.0900000000000001</v>
      </c>
      <c r="N135">
        <v>1.2</v>
      </c>
      <c r="O135">
        <v>0.85</v>
      </c>
      <c r="P135">
        <v>0.85</v>
      </c>
      <c r="Q135">
        <v>0.71</v>
      </c>
      <c r="R135" s="28" t="s">
        <v>139</v>
      </c>
      <c r="S135" s="3">
        <f t="shared" si="7"/>
        <v>1.1977886977886978</v>
      </c>
      <c r="T135" s="4">
        <f t="shared" si="8"/>
        <v>1.0872235872235871</v>
      </c>
      <c r="U135" s="4">
        <f t="shared" si="9"/>
        <v>1.0042997542997543</v>
      </c>
      <c r="V135" s="4">
        <f t="shared" si="10"/>
        <v>1.1056511056511056</v>
      </c>
      <c r="W135" s="4">
        <f t="shared" si="11"/>
        <v>0.78316953316953319</v>
      </c>
      <c r="X135" s="4">
        <f t="shared" si="12"/>
        <v>0.78316953316953319</v>
      </c>
      <c r="Y135" s="5">
        <f t="shared" si="13"/>
        <v>0.65417690417690422</v>
      </c>
      <c r="Z135" s="21"/>
      <c r="AA135" s="22"/>
    </row>
    <row r="136" spans="1:27">
      <c r="B136">
        <v>767</v>
      </c>
      <c r="C136">
        <v>44</v>
      </c>
      <c r="D136">
        <v>40</v>
      </c>
      <c r="E136">
        <v>38</v>
      </c>
      <c r="F136">
        <v>42</v>
      </c>
      <c r="G136">
        <v>29</v>
      </c>
      <c r="H136">
        <v>29</v>
      </c>
      <c r="I136">
        <v>24</v>
      </c>
      <c r="J136">
        <v>12184</v>
      </c>
      <c r="K136">
        <v>1.73</v>
      </c>
      <c r="L136">
        <v>1.59</v>
      </c>
      <c r="M136">
        <v>1.5</v>
      </c>
      <c r="N136">
        <v>1.66</v>
      </c>
      <c r="O136">
        <v>1.1599999999999999</v>
      </c>
      <c r="P136">
        <v>1.1499999999999999</v>
      </c>
      <c r="Q136">
        <v>0.96</v>
      </c>
      <c r="R136" s="29"/>
      <c r="S136" s="6">
        <f t="shared" si="7"/>
        <v>1.2779054497701905</v>
      </c>
      <c r="T136" s="1">
        <f t="shared" si="8"/>
        <v>1.1744911359159553</v>
      </c>
      <c r="U136" s="1">
        <f t="shared" si="9"/>
        <v>1.10801050558109</v>
      </c>
      <c r="V136" s="1">
        <f t="shared" si="10"/>
        <v>1.2261982928430728</v>
      </c>
      <c r="W136" s="1">
        <f t="shared" si="11"/>
        <v>0.85686145764937627</v>
      </c>
      <c r="X136" s="1">
        <f t="shared" si="12"/>
        <v>0.84947472094550225</v>
      </c>
      <c r="Y136" s="7">
        <f t="shared" si="13"/>
        <v>0.70912672357189754</v>
      </c>
      <c r="Z136" s="11"/>
      <c r="AA136" s="23"/>
    </row>
    <row r="137" spans="1:27">
      <c r="A137" t="s">
        <v>15</v>
      </c>
      <c r="B137" t="s">
        <v>108</v>
      </c>
      <c r="C137">
        <v>36</v>
      </c>
      <c r="D137" t="s">
        <v>109</v>
      </c>
      <c r="E137">
        <v>97</v>
      </c>
      <c r="F137" t="s">
        <v>17</v>
      </c>
      <c r="G137" t="s">
        <v>18</v>
      </c>
      <c r="R137" s="29"/>
      <c r="S137" s="6"/>
      <c r="T137" s="1"/>
      <c r="U137" s="1"/>
      <c r="V137" s="1"/>
      <c r="W137" s="1"/>
      <c r="X137" s="1"/>
      <c r="Y137" s="7"/>
      <c r="Z137" s="11"/>
      <c r="AA137" s="23"/>
    </row>
    <row r="138" spans="1:27">
      <c r="B138">
        <v>624</v>
      </c>
      <c r="C138">
        <v>34</v>
      </c>
      <c r="D138">
        <v>31</v>
      </c>
      <c r="E138">
        <v>29</v>
      </c>
      <c r="F138">
        <v>32</v>
      </c>
      <c r="G138">
        <v>22</v>
      </c>
      <c r="H138">
        <v>22</v>
      </c>
      <c r="I138">
        <v>18</v>
      </c>
      <c r="J138">
        <v>9911</v>
      </c>
      <c r="K138">
        <v>1.34</v>
      </c>
      <c r="L138">
        <v>1.21</v>
      </c>
      <c r="M138">
        <v>1.1299999999999999</v>
      </c>
      <c r="N138">
        <v>1.25</v>
      </c>
      <c r="O138">
        <v>0.87</v>
      </c>
      <c r="P138">
        <v>0.85</v>
      </c>
      <c r="Q138">
        <v>0.72</v>
      </c>
      <c r="R138" s="29"/>
      <c r="S138" s="6">
        <f t="shared" si="7"/>
        <v>1.2168297850872767</v>
      </c>
      <c r="T138" s="1">
        <f t="shared" si="8"/>
        <v>1.0987791342952276</v>
      </c>
      <c r="U138" s="1">
        <f t="shared" si="9"/>
        <v>1.0261325799616585</v>
      </c>
      <c r="V138" s="1">
        <f t="shared" si="10"/>
        <v>1.1351024114620119</v>
      </c>
      <c r="W138" s="1">
        <f t="shared" si="11"/>
        <v>0.79003127837756026</v>
      </c>
      <c r="X138" s="1">
        <f t="shared" si="12"/>
        <v>0.77186963979416812</v>
      </c>
      <c r="Y138" s="7">
        <f t="shared" si="13"/>
        <v>0.65381898900211888</v>
      </c>
      <c r="Z138" s="11">
        <f>(T138/V138)*100</f>
        <v>96.800000000000011</v>
      </c>
      <c r="AA138" s="23"/>
    </row>
    <row r="139" spans="1:27">
      <c r="B139">
        <v>769</v>
      </c>
      <c r="C139">
        <v>46</v>
      </c>
      <c r="D139">
        <v>41</v>
      </c>
      <c r="E139">
        <v>38</v>
      </c>
      <c r="F139">
        <v>42</v>
      </c>
      <c r="G139">
        <v>27</v>
      </c>
      <c r="H139">
        <v>29</v>
      </c>
      <c r="I139">
        <v>25</v>
      </c>
      <c r="J139">
        <v>12216</v>
      </c>
      <c r="K139">
        <v>1.79</v>
      </c>
      <c r="L139">
        <v>1.61</v>
      </c>
      <c r="M139">
        <v>1.5</v>
      </c>
      <c r="N139">
        <v>1.64</v>
      </c>
      <c r="O139">
        <v>1.08</v>
      </c>
      <c r="P139">
        <v>1.1499999999999999</v>
      </c>
      <c r="Q139">
        <v>0.97</v>
      </c>
      <c r="R139" s="29"/>
      <c r="S139" s="6">
        <f t="shared" si="7"/>
        <v>1.318762278978389</v>
      </c>
      <c r="T139" s="1">
        <f t="shared" si="8"/>
        <v>1.1861493123772102</v>
      </c>
      <c r="U139" s="1">
        <f t="shared" si="9"/>
        <v>1.1051080550098231</v>
      </c>
      <c r="V139" s="1">
        <f t="shared" si="10"/>
        <v>1.2082514734774066</v>
      </c>
      <c r="W139" s="1">
        <f t="shared" si="11"/>
        <v>0.79567779960707274</v>
      </c>
      <c r="X139" s="1">
        <f t="shared" si="12"/>
        <v>0.84724950884086447</v>
      </c>
      <c r="Y139" s="7">
        <f t="shared" si="13"/>
        <v>0.71463654223968565</v>
      </c>
      <c r="Z139" s="11">
        <f>(T139/V139)*100</f>
        <v>98.170731707317088</v>
      </c>
      <c r="AA139" s="23"/>
    </row>
    <row r="140" spans="1:27">
      <c r="A140" t="s">
        <v>15</v>
      </c>
      <c r="B140" t="s">
        <v>110</v>
      </c>
      <c r="C140">
        <v>37</v>
      </c>
      <c r="D140" t="s">
        <v>111</v>
      </c>
      <c r="E140">
        <v>98</v>
      </c>
      <c r="F140" t="s">
        <v>17</v>
      </c>
      <c r="G140" t="s">
        <v>18</v>
      </c>
      <c r="R140" s="29"/>
      <c r="S140" s="6"/>
      <c r="T140" s="1"/>
      <c r="U140" s="1"/>
      <c r="V140" s="1"/>
      <c r="W140" s="1"/>
      <c r="X140" s="1"/>
      <c r="Y140" s="7"/>
      <c r="Z140" s="11"/>
      <c r="AA140" s="27">
        <f>AVERAGE(Z138:Z142)</f>
        <v>100.51941248657771</v>
      </c>
    </row>
    <row r="141" spans="1:27">
      <c r="B141">
        <v>622</v>
      </c>
      <c r="C141">
        <v>33</v>
      </c>
      <c r="D141">
        <v>31</v>
      </c>
      <c r="E141">
        <v>29</v>
      </c>
      <c r="F141">
        <v>32</v>
      </c>
      <c r="G141">
        <v>22</v>
      </c>
      <c r="H141">
        <v>22</v>
      </c>
      <c r="I141">
        <v>19</v>
      </c>
      <c r="J141">
        <v>9876</v>
      </c>
      <c r="K141">
        <v>1.31</v>
      </c>
      <c r="L141">
        <v>1.2</v>
      </c>
      <c r="M141">
        <v>1.1299999999999999</v>
      </c>
      <c r="N141">
        <v>1.24</v>
      </c>
      <c r="O141">
        <v>0.88</v>
      </c>
      <c r="P141">
        <v>0.88</v>
      </c>
      <c r="Q141">
        <v>0.74</v>
      </c>
      <c r="R141" s="29"/>
      <c r="S141" s="6">
        <f t="shared" si="7"/>
        <v>1.1938031591737546</v>
      </c>
      <c r="T141" s="1">
        <f t="shared" si="8"/>
        <v>1.0935601458080195</v>
      </c>
      <c r="U141" s="1">
        <f t="shared" si="9"/>
        <v>1.0297691373025515</v>
      </c>
      <c r="V141" s="1">
        <f t="shared" si="10"/>
        <v>1.1300121506682868</v>
      </c>
      <c r="W141" s="1">
        <f t="shared" si="11"/>
        <v>0.80194410692588092</v>
      </c>
      <c r="X141" s="1">
        <f t="shared" si="12"/>
        <v>0.80194410692588092</v>
      </c>
      <c r="Y141" s="7">
        <f t="shared" si="13"/>
        <v>0.67436208991494528</v>
      </c>
      <c r="Z141" s="11">
        <f>(V141/T141)*100</f>
        <v>103.33333333333331</v>
      </c>
      <c r="AA141" s="23"/>
    </row>
    <row r="142" spans="1:27">
      <c r="B142">
        <v>772</v>
      </c>
      <c r="C142">
        <v>44</v>
      </c>
      <c r="D142">
        <v>40</v>
      </c>
      <c r="E142">
        <v>38</v>
      </c>
      <c r="F142">
        <v>42</v>
      </c>
      <c r="G142">
        <v>29</v>
      </c>
      <c r="H142">
        <v>29</v>
      </c>
      <c r="I142">
        <v>24</v>
      </c>
      <c r="J142">
        <v>12263</v>
      </c>
      <c r="K142">
        <v>1.72</v>
      </c>
      <c r="L142">
        <v>1.59</v>
      </c>
      <c r="M142">
        <v>1.51</v>
      </c>
      <c r="N142">
        <v>1.65</v>
      </c>
      <c r="O142">
        <v>1.1399999999999999</v>
      </c>
      <c r="P142">
        <v>1.1299999999999999</v>
      </c>
      <c r="Q142">
        <v>0.95</v>
      </c>
      <c r="R142" s="29"/>
      <c r="S142" s="6">
        <f t="shared" si="7"/>
        <v>1.2623338497920573</v>
      </c>
      <c r="T142" s="1">
        <f t="shared" si="8"/>
        <v>1.1669248960287042</v>
      </c>
      <c r="U142" s="1">
        <f t="shared" si="9"/>
        <v>1.1082116937127946</v>
      </c>
      <c r="V142" s="1">
        <f t="shared" si="10"/>
        <v>1.2109597977656366</v>
      </c>
      <c r="W142" s="1">
        <f t="shared" si="11"/>
        <v>0.83666313300171247</v>
      </c>
      <c r="X142" s="1">
        <f t="shared" si="12"/>
        <v>0.82932398271222363</v>
      </c>
      <c r="Y142" s="7">
        <f t="shared" si="13"/>
        <v>0.69721927750142709</v>
      </c>
      <c r="Z142" s="11">
        <f>(V142/T142)*100</f>
        <v>103.7735849056604</v>
      </c>
      <c r="AA142" s="23"/>
    </row>
    <row r="143" spans="1:27">
      <c r="A143" t="s">
        <v>15</v>
      </c>
      <c r="B143" t="s">
        <v>112</v>
      </c>
      <c r="C143">
        <v>36</v>
      </c>
      <c r="D143" t="s">
        <v>113</v>
      </c>
      <c r="E143">
        <v>96</v>
      </c>
      <c r="F143" t="s">
        <v>17</v>
      </c>
      <c r="G143" t="s">
        <v>18</v>
      </c>
      <c r="R143" s="29"/>
      <c r="S143" s="6"/>
      <c r="T143" s="1"/>
      <c r="U143" s="1"/>
      <c r="V143" s="1"/>
      <c r="W143" s="1"/>
      <c r="X143" s="1"/>
      <c r="Y143" s="7"/>
      <c r="Z143" s="11"/>
      <c r="AA143" s="23"/>
    </row>
    <row r="144" spans="1:27">
      <c r="B144">
        <v>616</v>
      </c>
      <c r="C144">
        <v>33</v>
      </c>
      <c r="D144">
        <v>32</v>
      </c>
      <c r="E144">
        <v>29</v>
      </c>
      <c r="F144">
        <v>32</v>
      </c>
      <c r="G144">
        <v>23</v>
      </c>
      <c r="H144">
        <v>22</v>
      </c>
      <c r="I144">
        <v>18</v>
      </c>
      <c r="J144">
        <v>9784</v>
      </c>
      <c r="K144">
        <v>1.31</v>
      </c>
      <c r="L144">
        <v>1.25</v>
      </c>
      <c r="M144">
        <v>1.1599999999999999</v>
      </c>
      <c r="N144">
        <v>1.27</v>
      </c>
      <c r="O144">
        <v>0.89</v>
      </c>
      <c r="P144">
        <v>0.88</v>
      </c>
      <c r="Q144">
        <v>0.72</v>
      </c>
      <c r="R144" s="29"/>
      <c r="S144" s="6">
        <f t="shared" si="7"/>
        <v>1.2050286181520851</v>
      </c>
      <c r="T144" s="1">
        <f t="shared" si="8"/>
        <v>1.1498364677023711</v>
      </c>
      <c r="U144" s="1">
        <f t="shared" si="9"/>
        <v>1.0670482420278005</v>
      </c>
      <c r="V144" s="1">
        <f t="shared" si="10"/>
        <v>1.1682338511856092</v>
      </c>
      <c r="W144" s="1">
        <f t="shared" si="11"/>
        <v>0.81868356500408834</v>
      </c>
      <c r="X144" s="1">
        <f t="shared" si="12"/>
        <v>0.80948487326246932</v>
      </c>
      <c r="Y144" s="7">
        <f t="shared" si="13"/>
        <v>0.66230580539656581</v>
      </c>
      <c r="Z144" s="11"/>
      <c r="AA144" s="23"/>
    </row>
    <row r="145" spans="1:27" ht="15.75" thickBot="1">
      <c r="B145">
        <v>769</v>
      </c>
      <c r="C145">
        <v>42</v>
      </c>
      <c r="D145">
        <v>40</v>
      </c>
      <c r="E145">
        <v>37</v>
      </c>
      <c r="F145">
        <v>41</v>
      </c>
      <c r="G145">
        <v>29</v>
      </c>
      <c r="H145">
        <v>29</v>
      </c>
      <c r="I145">
        <v>24</v>
      </c>
      <c r="J145">
        <v>12223</v>
      </c>
      <c r="K145">
        <v>1.67</v>
      </c>
      <c r="L145">
        <v>1.56</v>
      </c>
      <c r="M145">
        <v>1.46</v>
      </c>
      <c r="N145">
        <v>1.62</v>
      </c>
      <c r="O145">
        <v>1.1299999999999999</v>
      </c>
      <c r="P145">
        <v>1.1200000000000001</v>
      </c>
      <c r="Q145">
        <v>0.93</v>
      </c>
      <c r="R145" s="30"/>
      <c r="S145" s="8">
        <f t="shared" si="7"/>
        <v>1.2296490223349423</v>
      </c>
      <c r="T145" s="9">
        <f t="shared" si="8"/>
        <v>1.1486541765524012</v>
      </c>
      <c r="U145" s="9">
        <f t="shared" si="9"/>
        <v>1.075022498568273</v>
      </c>
      <c r="V145" s="9">
        <f t="shared" si="10"/>
        <v>1.1928331833428782</v>
      </c>
      <c r="W145" s="9">
        <f t="shared" si="11"/>
        <v>0.83203796122064944</v>
      </c>
      <c r="X145" s="9">
        <f t="shared" si="12"/>
        <v>0.82467479342223693</v>
      </c>
      <c r="Y145" s="10">
        <f t="shared" si="13"/>
        <v>0.68477460525239298</v>
      </c>
      <c r="Z145" s="24"/>
      <c r="AA145" s="25"/>
    </row>
    <row r="146" spans="1:27">
      <c r="A146" t="s">
        <v>114</v>
      </c>
      <c r="S146" s="6"/>
      <c r="T146" s="1"/>
      <c r="U146" s="1"/>
      <c r="V146" s="1"/>
      <c r="W146" s="1"/>
      <c r="X146" s="1"/>
      <c r="Y146" s="7"/>
      <c r="Z146" s="19"/>
      <c r="AA146" s="20"/>
    </row>
    <row r="147" spans="1:27" ht="15.75" thickBot="1">
      <c r="A147" t="s">
        <v>15</v>
      </c>
      <c r="B147" t="s">
        <v>115</v>
      </c>
      <c r="C147">
        <v>36</v>
      </c>
      <c r="D147" t="s">
        <v>116</v>
      </c>
      <c r="E147">
        <v>96</v>
      </c>
      <c r="F147" t="s">
        <v>17</v>
      </c>
      <c r="G147" t="s">
        <v>18</v>
      </c>
      <c r="S147" s="14"/>
      <c r="T147" s="15"/>
      <c r="U147" s="15"/>
      <c r="V147" s="15"/>
      <c r="W147" s="15"/>
      <c r="X147" s="15"/>
      <c r="Y147" s="16"/>
      <c r="Z147" s="17"/>
      <c r="AA147" s="18"/>
    </row>
    <row r="148" spans="1:27">
      <c r="B148">
        <v>609</v>
      </c>
      <c r="C148">
        <v>33</v>
      </c>
      <c r="D148">
        <v>31</v>
      </c>
      <c r="E148">
        <v>29</v>
      </c>
      <c r="F148">
        <v>31</v>
      </c>
      <c r="G148">
        <v>22</v>
      </c>
      <c r="H148">
        <v>21</v>
      </c>
      <c r="I148">
        <v>17</v>
      </c>
      <c r="J148">
        <v>9681</v>
      </c>
      <c r="K148">
        <v>1.31</v>
      </c>
      <c r="L148">
        <v>1.21</v>
      </c>
      <c r="M148">
        <v>1.1299999999999999</v>
      </c>
      <c r="N148">
        <v>1.23</v>
      </c>
      <c r="O148">
        <v>0.85</v>
      </c>
      <c r="P148">
        <v>0.83</v>
      </c>
      <c r="Q148">
        <v>0.67</v>
      </c>
      <c r="R148" s="28" t="s">
        <v>5</v>
      </c>
      <c r="S148" s="3">
        <f t="shared" si="7"/>
        <v>1.2178493957235823</v>
      </c>
      <c r="T148" s="4">
        <f t="shared" si="8"/>
        <v>1.1248837929965914</v>
      </c>
      <c r="U148" s="4">
        <f t="shared" si="9"/>
        <v>1.0505113108149982</v>
      </c>
      <c r="V148" s="4">
        <f t="shared" si="10"/>
        <v>1.1434769135419895</v>
      </c>
      <c r="W148" s="4">
        <f t="shared" si="11"/>
        <v>0.79020762317942361</v>
      </c>
      <c r="X148" s="4">
        <f t="shared" si="12"/>
        <v>0.77161450263402542</v>
      </c>
      <c r="Y148" s="5">
        <f t="shared" si="13"/>
        <v>0.6228695382708398</v>
      </c>
      <c r="Z148" s="21"/>
      <c r="AA148" s="22"/>
    </row>
    <row r="149" spans="1:27">
      <c r="B149">
        <v>777</v>
      </c>
      <c r="C149">
        <v>43</v>
      </c>
      <c r="D149">
        <v>41</v>
      </c>
      <c r="E149">
        <v>39</v>
      </c>
      <c r="F149">
        <v>43</v>
      </c>
      <c r="G149">
        <v>30</v>
      </c>
      <c r="H149">
        <v>30</v>
      </c>
      <c r="I149">
        <v>25</v>
      </c>
      <c r="J149">
        <v>12339</v>
      </c>
      <c r="K149">
        <v>1.71</v>
      </c>
      <c r="L149">
        <v>1.63</v>
      </c>
      <c r="M149">
        <v>1.55</v>
      </c>
      <c r="N149">
        <v>1.69</v>
      </c>
      <c r="O149">
        <v>1.18</v>
      </c>
      <c r="P149">
        <v>1.19</v>
      </c>
      <c r="Q149">
        <v>0.99</v>
      </c>
      <c r="R149" s="29"/>
      <c r="S149" s="6">
        <f t="shared" si="7"/>
        <v>1.2472647702407003</v>
      </c>
      <c r="T149" s="1">
        <f t="shared" si="8"/>
        <v>1.1889132020423048</v>
      </c>
      <c r="U149" s="1">
        <f t="shared" si="9"/>
        <v>1.1305616338439095</v>
      </c>
      <c r="V149" s="1">
        <f t="shared" si="10"/>
        <v>1.2326768781911013</v>
      </c>
      <c r="W149" s="1">
        <f t="shared" si="11"/>
        <v>0.8606856309263311</v>
      </c>
      <c r="X149" s="1">
        <f t="shared" si="12"/>
        <v>0.86797957695113059</v>
      </c>
      <c r="Y149" s="7">
        <f t="shared" si="13"/>
        <v>0.72210065645514221</v>
      </c>
      <c r="Z149" s="11"/>
      <c r="AA149" s="23"/>
    </row>
    <row r="150" spans="1:27">
      <c r="A150" t="s">
        <v>15</v>
      </c>
      <c r="B150" t="s">
        <v>117</v>
      </c>
      <c r="C150">
        <v>37</v>
      </c>
      <c r="D150" t="s">
        <v>118</v>
      </c>
      <c r="E150">
        <v>98</v>
      </c>
      <c r="F150" t="s">
        <v>17</v>
      </c>
      <c r="G150" t="s">
        <v>18</v>
      </c>
      <c r="R150" s="29"/>
      <c r="S150" s="6"/>
      <c r="T150" s="1"/>
      <c r="U150" s="1"/>
      <c r="V150" s="1"/>
      <c r="W150" s="1"/>
      <c r="X150" s="1"/>
      <c r="Y150" s="7"/>
      <c r="Z150" s="11"/>
      <c r="AA150" s="23"/>
    </row>
    <row r="151" spans="1:27">
      <c r="B151">
        <v>621</v>
      </c>
      <c r="C151">
        <v>33</v>
      </c>
      <c r="D151">
        <v>31</v>
      </c>
      <c r="E151">
        <v>29</v>
      </c>
      <c r="F151">
        <v>32</v>
      </c>
      <c r="G151">
        <v>22</v>
      </c>
      <c r="H151">
        <v>23</v>
      </c>
      <c r="I151">
        <v>19</v>
      </c>
      <c r="J151">
        <v>9872</v>
      </c>
      <c r="K151">
        <v>1.3</v>
      </c>
      <c r="L151">
        <v>1.21</v>
      </c>
      <c r="M151">
        <v>1.1299999999999999</v>
      </c>
      <c r="N151">
        <v>1.25</v>
      </c>
      <c r="O151">
        <v>0.87</v>
      </c>
      <c r="P151">
        <v>0.89</v>
      </c>
      <c r="Q151">
        <v>0.73</v>
      </c>
      <c r="R151" s="29"/>
      <c r="S151" s="6">
        <f t="shared" si="7"/>
        <v>1.1851701782820097</v>
      </c>
      <c r="T151" s="1">
        <f t="shared" si="8"/>
        <v>1.1031199351701784</v>
      </c>
      <c r="U151" s="1">
        <f t="shared" si="9"/>
        <v>1.0301863857374391</v>
      </c>
      <c r="V151" s="1">
        <f t="shared" si="10"/>
        <v>1.1395867098865478</v>
      </c>
      <c r="W151" s="1">
        <f t="shared" si="11"/>
        <v>0.79315235008103724</v>
      </c>
      <c r="X151" s="1">
        <f t="shared" si="12"/>
        <v>0.81138573743922204</v>
      </c>
      <c r="Y151" s="7">
        <f t="shared" si="13"/>
        <v>0.66551863857374394</v>
      </c>
      <c r="Z151" s="11">
        <f>(T151/V151)*100</f>
        <v>96.800000000000011</v>
      </c>
      <c r="AA151" s="23"/>
    </row>
    <row r="152" spans="1:27">
      <c r="B152">
        <v>774</v>
      </c>
      <c r="C152">
        <v>44</v>
      </c>
      <c r="D152">
        <v>41</v>
      </c>
      <c r="E152">
        <v>38</v>
      </c>
      <c r="F152">
        <v>42</v>
      </c>
      <c r="G152">
        <v>30</v>
      </c>
      <c r="H152">
        <v>29</v>
      </c>
      <c r="I152">
        <v>23</v>
      </c>
      <c r="J152">
        <v>12291</v>
      </c>
      <c r="K152">
        <v>1.74</v>
      </c>
      <c r="L152">
        <v>1.61</v>
      </c>
      <c r="M152">
        <v>1.5</v>
      </c>
      <c r="N152">
        <v>1.67</v>
      </c>
      <c r="O152">
        <v>1.17</v>
      </c>
      <c r="P152">
        <v>1.1499999999999999</v>
      </c>
      <c r="Q152">
        <v>0.92</v>
      </c>
      <c r="R152" s="29"/>
      <c r="S152" s="6">
        <f t="shared" si="7"/>
        <v>1.2741030021967292</v>
      </c>
      <c r="T152" s="1">
        <f t="shared" si="8"/>
        <v>1.17891139858433</v>
      </c>
      <c r="U152" s="1">
        <f t="shared" si="9"/>
        <v>1.0983646570661461</v>
      </c>
      <c r="V152" s="1">
        <f t="shared" si="10"/>
        <v>1.2228459848669759</v>
      </c>
      <c r="W152" s="1">
        <f t="shared" si="11"/>
        <v>0.8567244325115938</v>
      </c>
      <c r="X152" s="1">
        <f t="shared" si="12"/>
        <v>0.84207957041737858</v>
      </c>
      <c r="Y152" s="7">
        <f t="shared" si="13"/>
        <v>0.6736636563339029</v>
      </c>
      <c r="Z152" s="11">
        <f>(T152/V152)*100</f>
        <v>96.407185628742511</v>
      </c>
      <c r="AA152" s="23"/>
    </row>
    <row r="153" spans="1:27">
      <c r="A153" t="s">
        <v>15</v>
      </c>
      <c r="B153" t="s">
        <v>119</v>
      </c>
      <c r="C153">
        <v>36</v>
      </c>
      <c r="D153" t="s">
        <v>120</v>
      </c>
      <c r="E153">
        <v>97</v>
      </c>
      <c r="F153" t="s">
        <v>17</v>
      </c>
      <c r="G153" t="s">
        <v>18</v>
      </c>
      <c r="R153" s="29"/>
      <c r="S153" s="6"/>
      <c r="T153" s="1"/>
      <c r="U153" s="1"/>
      <c r="V153" s="1"/>
      <c r="W153" s="1"/>
      <c r="X153" s="1"/>
      <c r="Y153" s="7"/>
      <c r="Z153" s="11"/>
      <c r="AA153" s="27">
        <f>AVERAGE(Z151:Z155)</f>
        <v>100.12101778043788</v>
      </c>
    </row>
    <row r="154" spans="1:27">
      <c r="B154">
        <v>622</v>
      </c>
      <c r="C154">
        <v>37</v>
      </c>
      <c r="D154">
        <v>31</v>
      </c>
      <c r="E154">
        <v>29</v>
      </c>
      <c r="F154">
        <v>32</v>
      </c>
      <c r="G154">
        <v>22</v>
      </c>
      <c r="H154">
        <v>22</v>
      </c>
      <c r="I154">
        <v>18</v>
      </c>
      <c r="J154">
        <v>9880</v>
      </c>
      <c r="K154">
        <v>1.46</v>
      </c>
      <c r="L154">
        <v>1.21</v>
      </c>
      <c r="M154">
        <v>1.1399999999999999</v>
      </c>
      <c r="N154">
        <v>1.26</v>
      </c>
      <c r="O154">
        <v>0.88</v>
      </c>
      <c r="P154">
        <v>0.85</v>
      </c>
      <c r="Q154">
        <v>0.69</v>
      </c>
      <c r="R154" s="29"/>
      <c r="S154" s="6">
        <f t="shared" si="7"/>
        <v>1.3299595141700404</v>
      </c>
      <c r="T154" s="1">
        <f t="shared" si="8"/>
        <v>1.1022267206477734</v>
      </c>
      <c r="U154" s="1">
        <f t="shared" si="9"/>
        <v>1.0384615384615385</v>
      </c>
      <c r="V154" s="1">
        <f t="shared" si="10"/>
        <v>1.1477732793522266</v>
      </c>
      <c r="W154" s="1">
        <f t="shared" si="11"/>
        <v>0.80161943319838058</v>
      </c>
      <c r="X154" s="1">
        <f t="shared" si="12"/>
        <v>0.77429149797570851</v>
      </c>
      <c r="Y154" s="7">
        <f t="shared" si="13"/>
        <v>0.62854251012145734</v>
      </c>
      <c r="Z154" s="11">
        <f>(V154/T154)*100</f>
        <v>104.13223140495866</v>
      </c>
      <c r="AA154" s="23"/>
    </row>
    <row r="155" spans="1:27">
      <c r="B155">
        <v>768</v>
      </c>
      <c r="C155">
        <v>47</v>
      </c>
      <c r="D155">
        <v>40</v>
      </c>
      <c r="E155">
        <v>37</v>
      </c>
      <c r="F155">
        <v>42</v>
      </c>
      <c r="G155">
        <v>29</v>
      </c>
      <c r="H155">
        <v>29</v>
      </c>
      <c r="I155">
        <v>24</v>
      </c>
      <c r="J155">
        <v>12196</v>
      </c>
      <c r="K155">
        <v>1.85</v>
      </c>
      <c r="L155">
        <v>1.59</v>
      </c>
      <c r="M155">
        <v>1.47</v>
      </c>
      <c r="N155">
        <v>1.64</v>
      </c>
      <c r="O155">
        <v>1.1299999999999999</v>
      </c>
      <c r="P155">
        <v>1.1299999999999999</v>
      </c>
      <c r="Q155">
        <v>0.94</v>
      </c>
      <c r="R155" s="29"/>
      <c r="S155" s="6">
        <f t="shared" si="7"/>
        <v>1.3652017054772057</v>
      </c>
      <c r="T155" s="1">
        <f t="shared" si="8"/>
        <v>1.1733355198425712</v>
      </c>
      <c r="U155" s="1">
        <f t="shared" si="9"/>
        <v>1.0847818957035094</v>
      </c>
      <c r="V155" s="1">
        <f t="shared" si="10"/>
        <v>1.2102328632338473</v>
      </c>
      <c r="W155" s="1">
        <f t="shared" si="11"/>
        <v>0.83387996064283354</v>
      </c>
      <c r="X155" s="1">
        <f t="shared" si="12"/>
        <v>0.83387996064283354</v>
      </c>
      <c r="Y155" s="7">
        <f t="shared" si="13"/>
        <v>0.69367005575598562</v>
      </c>
      <c r="Z155" s="11">
        <f>(V155/T155)*100</f>
        <v>103.14465408805033</v>
      </c>
      <c r="AA155" s="23"/>
    </row>
    <row r="156" spans="1:27">
      <c r="A156" t="s">
        <v>15</v>
      </c>
      <c r="B156" t="s">
        <v>121</v>
      </c>
      <c r="C156">
        <v>36</v>
      </c>
      <c r="D156" t="s">
        <v>122</v>
      </c>
      <c r="E156">
        <v>97</v>
      </c>
      <c r="F156" t="s">
        <v>17</v>
      </c>
      <c r="G156" t="s">
        <v>18</v>
      </c>
      <c r="R156" s="29"/>
      <c r="S156" s="6"/>
      <c r="T156" s="1"/>
      <c r="U156" s="1"/>
      <c r="V156" s="1"/>
      <c r="W156" s="1"/>
      <c r="X156" s="1"/>
      <c r="Y156" s="7"/>
      <c r="Z156" s="11"/>
      <c r="AA156" s="23"/>
    </row>
    <row r="157" spans="1:27">
      <c r="B157">
        <v>619</v>
      </c>
      <c r="C157">
        <v>32</v>
      </c>
      <c r="D157">
        <v>30</v>
      </c>
      <c r="E157">
        <v>28</v>
      </c>
      <c r="F157">
        <v>32</v>
      </c>
      <c r="G157">
        <v>21</v>
      </c>
      <c r="H157">
        <v>22</v>
      </c>
      <c r="I157">
        <v>18</v>
      </c>
      <c r="J157">
        <v>9832</v>
      </c>
      <c r="K157">
        <v>1.26</v>
      </c>
      <c r="L157">
        <v>1.19</v>
      </c>
      <c r="M157">
        <v>1.1100000000000001</v>
      </c>
      <c r="N157">
        <v>1.24</v>
      </c>
      <c r="O157">
        <v>0.83</v>
      </c>
      <c r="P157">
        <v>0.85</v>
      </c>
      <c r="Q157">
        <v>0.7</v>
      </c>
      <c r="R157" s="29"/>
      <c r="S157" s="6">
        <f t="shared" si="7"/>
        <v>1.1533767290480066</v>
      </c>
      <c r="T157" s="1">
        <f t="shared" si="8"/>
        <v>1.089300244100895</v>
      </c>
      <c r="U157" s="1">
        <f t="shared" si="9"/>
        <v>1.0160699755899105</v>
      </c>
      <c r="V157" s="1">
        <f t="shared" si="10"/>
        <v>1.1350691619202604</v>
      </c>
      <c r="W157" s="1">
        <f t="shared" si="11"/>
        <v>0.75976403580146457</v>
      </c>
      <c r="X157" s="1">
        <f t="shared" si="12"/>
        <v>0.77807160292921074</v>
      </c>
      <c r="Y157" s="7">
        <f t="shared" si="13"/>
        <v>0.64076484947111467</v>
      </c>
      <c r="Z157" s="11"/>
      <c r="AA157" s="23"/>
    </row>
    <row r="158" spans="1:27" ht="15.75" thickBot="1">
      <c r="B158">
        <v>773</v>
      </c>
      <c r="C158">
        <v>43</v>
      </c>
      <c r="D158">
        <v>41</v>
      </c>
      <c r="E158">
        <v>37</v>
      </c>
      <c r="F158">
        <v>42</v>
      </c>
      <c r="G158">
        <v>29</v>
      </c>
      <c r="H158">
        <v>29</v>
      </c>
      <c r="I158">
        <v>25</v>
      </c>
      <c r="J158">
        <v>12287</v>
      </c>
      <c r="K158">
        <v>1.7</v>
      </c>
      <c r="L158">
        <v>1.61</v>
      </c>
      <c r="M158">
        <v>1.47</v>
      </c>
      <c r="N158">
        <v>1.63</v>
      </c>
      <c r="O158">
        <v>1.1299999999999999</v>
      </c>
      <c r="P158">
        <v>1.1399999999999999</v>
      </c>
      <c r="Q158">
        <v>1</v>
      </c>
      <c r="R158" s="30"/>
      <c r="S158" s="8">
        <f t="shared" si="7"/>
        <v>1.2452185236428746</v>
      </c>
      <c r="T158" s="9">
        <f t="shared" si="8"/>
        <v>1.1792951900382518</v>
      </c>
      <c r="U158" s="9">
        <f t="shared" si="9"/>
        <v>1.0767477822088387</v>
      </c>
      <c r="V158" s="9">
        <f t="shared" si="10"/>
        <v>1.1939448197281679</v>
      </c>
      <c r="W158" s="9">
        <f t="shared" si="11"/>
        <v>0.82770407748026353</v>
      </c>
      <c r="X158" s="9">
        <f t="shared" si="12"/>
        <v>0.83502889232522182</v>
      </c>
      <c r="Y158" s="10">
        <f t="shared" si="13"/>
        <v>0.73248148449580863</v>
      </c>
      <c r="Z158" s="24"/>
      <c r="AA158" s="25"/>
    </row>
    <row r="159" spans="1:27">
      <c r="A159" t="s">
        <v>5</v>
      </c>
      <c r="S159" s="6"/>
      <c r="T159" s="1"/>
      <c r="U159" s="1"/>
      <c r="V159" s="1"/>
      <c r="W159" s="1"/>
      <c r="X159" s="1"/>
      <c r="Y159" s="7"/>
      <c r="Z159" s="19"/>
      <c r="AA159" s="20"/>
    </row>
    <row r="160" spans="1:27" ht="15.75" thickBot="1">
      <c r="A160" t="s">
        <v>15</v>
      </c>
      <c r="B160" t="s">
        <v>123</v>
      </c>
      <c r="C160">
        <v>36</v>
      </c>
      <c r="D160" t="s">
        <v>124</v>
      </c>
      <c r="E160">
        <v>96</v>
      </c>
      <c r="F160" t="s">
        <v>17</v>
      </c>
      <c r="G160" t="s">
        <v>18</v>
      </c>
      <c r="S160" s="14"/>
      <c r="T160" s="15"/>
      <c r="U160" s="15"/>
      <c r="V160" s="15"/>
      <c r="W160" s="15"/>
      <c r="X160" s="15"/>
      <c r="Y160" s="16"/>
      <c r="Z160" s="17"/>
      <c r="AA160" s="18"/>
    </row>
    <row r="161" spans="1:27">
      <c r="B161">
        <v>624</v>
      </c>
      <c r="C161">
        <v>32</v>
      </c>
      <c r="D161">
        <v>32</v>
      </c>
      <c r="E161">
        <v>30</v>
      </c>
      <c r="F161">
        <v>32</v>
      </c>
      <c r="G161">
        <v>23</v>
      </c>
      <c r="H161">
        <v>22</v>
      </c>
      <c r="I161">
        <v>19</v>
      </c>
      <c r="J161">
        <v>9915</v>
      </c>
      <c r="K161">
        <v>1.26</v>
      </c>
      <c r="L161">
        <v>1.25</v>
      </c>
      <c r="M161">
        <v>1.1599999999999999</v>
      </c>
      <c r="N161">
        <v>1.28</v>
      </c>
      <c r="O161">
        <v>0.89</v>
      </c>
      <c r="P161">
        <v>0.87</v>
      </c>
      <c r="Q161">
        <v>0.73</v>
      </c>
      <c r="R161" s="28" t="s">
        <v>6</v>
      </c>
      <c r="S161" s="3">
        <f t="shared" si="7"/>
        <v>1.1437216338880485</v>
      </c>
      <c r="T161" s="4">
        <f t="shared" si="8"/>
        <v>1.1346444780635401</v>
      </c>
      <c r="U161" s="4">
        <f t="shared" si="9"/>
        <v>1.0529500756429653</v>
      </c>
      <c r="V161" s="4">
        <f t="shared" si="10"/>
        <v>1.1618759455370651</v>
      </c>
      <c r="W161" s="4">
        <f t="shared" si="11"/>
        <v>0.80786686838124055</v>
      </c>
      <c r="X161" s="4">
        <f t="shared" si="12"/>
        <v>0.78971255673222396</v>
      </c>
      <c r="Y161" s="5">
        <f t="shared" si="13"/>
        <v>0.66263237518910745</v>
      </c>
      <c r="Z161" s="21">
        <f>(T161/V161)*100</f>
        <v>97.65625</v>
      </c>
      <c r="AA161" s="22"/>
    </row>
    <row r="162" spans="1:27">
      <c r="B162">
        <v>768</v>
      </c>
      <c r="C162">
        <v>44</v>
      </c>
      <c r="D162">
        <v>43</v>
      </c>
      <c r="E162">
        <v>40</v>
      </c>
      <c r="F162">
        <v>43</v>
      </c>
      <c r="G162">
        <v>31</v>
      </c>
      <c r="H162">
        <v>31</v>
      </c>
      <c r="I162">
        <v>26</v>
      </c>
      <c r="J162">
        <v>12200</v>
      </c>
      <c r="K162">
        <v>1.72</v>
      </c>
      <c r="L162">
        <v>1.68</v>
      </c>
      <c r="M162">
        <v>1.57</v>
      </c>
      <c r="N162">
        <v>1.71</v>
      </c>
      <c r="O162">
        <v>1.2</v>
      </c>
      <c r="P162">
        <v>1.2</v>
      </c>
      <c r="Q162">
        <v>1.03</v>
      </c>
      <c r="R162" s="29"/>
      <c r="S162" s="6">
        <f t="shared" si="7"/>
        <v>1.2688524590163934</v>
      </c>
      <c r="T162" s="1">
        <f t="shared" si="8"/>
        <v>1.2393442622950819</v>
      </c>
      <c r="U162" s="1">
        <f t="shared" si="9"/>
        <v>1.1581967213114754</v>
      </c>
      <c r="V162" s="1">
        <f t="shared" si="10"/>
        <v>1.2614754098360657</v>
      </c>
      <c r="W162" s="1">
        <f t="shared" si="11"/>
        <v>0.88524590163934425</v>
      </c>
      <c r="X162" s="1">
        <f t="shared" si="12"/>
        <v>0.88524590163934425</v>
      </c>
      <c r="Y162" s="7">
        <f t="shared" si="13"/>
        <v>0.75983606557377048</v>
      </c>
      <c r="Z162" s="11">
        <f>(T162/V162)*100</f>
        <v>98.245614035087698</v>
      </c>
      <c r="AA162" s="23"/>
    </row>
    <row r="163" spans="1:27">
      <c r="A163" t="s">
        <v>15</v>
      </c>
      <c r="B163" t="s">
        <v>125</v>
      </c>
      <c r="C163">
        <v>36</v>
      </c>
      <c r="D163" t="s">
        <v>126</v>
      </c>
      <c r="E163">
        <v>96</v>
      </c>
      <c r="F163" t="s">
        <v>17</v>
      </c>
      <c r="G163" t="s">
        <v>18</v>
      </c>
      <c r="R163" s="29"/>
      <c r="S163" s="6"/>
      <c r="T163" s="1"/>
      <c r="U163" s="1"/>
      <c r="V163" s="1"/>
      <c r="W163" s="1"/>
      <c r="X163" s="1"/>
      <c r="Y163" s="7"/>
      <c r="Z163" s="11"/>
      <c r="AA163" s="27">
        <f>AVERAGE(Z161:Z165)</f>
        <v>100.76118029448619</v>
      </c>
    </row>
    <row r="164" spans="1:27">
      <c r="B164">
        <v>622</v>
      </c>
      <c r="C164">
        <v>35</v>
      </c>
      <c r="D164">
        <v>32</v>
      </c>
      <c r="E164">
        <v>30</v>
      </c>
      <c r="F164">
        <v>34</v>
      </c>
      <c r="G164">
        <v>23</v>
      </c>
      <c r="H164">
        <v>23</v>
      </c>
      <c r="I164">
        <v>20</v>
      </c>
      <c r="J164">
        <v>9888</v>
      </c>
      <c r="K164">
        <v>1.36</v>
      </c>
      <c r="L164">
        <v>1.26</v>
      </c>
      <c r="M164">
        <v>1.19</v>
      </c>
      <c r="N164">
        <v>1.32</v>
      </c>
      <c r="O164">
        <v>0.9</v>
      </c>
      <c r="P164">
        <v>0.91</v>
      </c>
      <c r="Q164">
        <v>0.78</v>
      </c>
      <c r="R164" s="29"/>
      <c r="S164" s="6">
        <f t="shared" si="7"/>
        <v>1.2378640776699028</v>
      </c>
      <c r="T164" s="1">
        <f t="shared" si="8"/>
        <v>1.1468446601941749</v>
      </c>
      <c r="U164" s="1">
        <f t="shared" si="9"/>
        <v>1.083131067961165</v>
      </c>
      <c r="V164" s="1">
        <f t="shared" si="10"/>
        <v>1.2014563106796117</v>
      </c>
      <c r="W164" s="1">
        <f t="shared" si="11"/>
        <v>0.81917475728155342</v>
      </c>
      <c r="X164" s="1">
        <f t="shared" si="12"/>
        <v>0.82827669902912626</v>
      </c>
      <c r="Y164" s="7">
        <f t="shared" si="13"/>
        <v>0.70995145631067957</v>
      </c>
      <c r="Z164" s="12">
        <f>(V164/T164)*100</f>
        <v>104.76190476190474</v>
      </c>
      <c r="AA164" s="23"/>
    </row>
    <row r="165" spans="1:27" ht="15.75" thickBot="1">
      <c r="B165">
        <v>766</v>
      </c>
      <c r="C165">
        <v>47</v>
      </c>
      <c r="D165">
        <v>43</v>
      </c>
      <c r="E165">
        <v>40</v>
      </c>
      <c r="F165">
        <v>44</v>
      </c>
      <c r="G165">
        <v>31</v>
      </c>
      <c r="H165">
        <v>31</v>
      </c>
      <c r="I165">
        <v>27</v>
      </c>
      <c r="J165">
        <v>12176</v>
      </c>
      <c r="K165">
        <v>1.84</v>
      </c>
      <c r="L165">
        <v>1.68</v>
      </c>
      <c r="M165">
        <v>1.57</v>
      </c>
      <c r="N165">
        <v>1.72</v>
      </c>
      <c r="O165">
        <v>1.21</v>
      </c>
      <c r="P165">
        <v>1.23</v>
      </c>
      <c r="Q165">
        <v>1.05</v>
      </c>
      <c r="R165" s="30"/>
      <c r="S165" s="8">
        <f t="shared" si="7"/>
        <v>1.3600525624178712</v>
      </c>
      <c r="T165" s="9">
        <f t="shared" si="8"/>
        <v>1.2417871222076216</v>
      </c>
      <c r="U165" s="9">
        <f t="shared" si="9"/>
        <v>1.1604796320630748</v>
      </c>
      <c r="V165" s="9">
        <f t="shared" si="10"/>
        <v>1.271353482260184</v>
      </c>
      <c r="W165" s="9">
        <f t="shared" si="11"/>
        <v>0.89438239159001309</v>
      </c>
      <c r="X165" s="9">
        <f t="shared" si="12"/>
        <v>0.9091655716162943</v>
      </c>
      <c r="Y165" s="10">
        <f t="shared" si="13"/>
        <v>0.77611695137976344</v>
      </c>
      <c r="Z165" s="26">
        <f>(V165/T165)*100</f>
        <v>102.38095238095238</v>
      </c>
      <c r="AA165" s="25"/>
    </row>
    <row r="166" spans="1:27">
      <c r="A166" t="s">
        <v>6</v>
      </c>
      <c r="S166" s="6"/>
      <c r="T166" s="1"/>
      <c r="U166" s="1"/>
      <c r="V166" s="1"/>
      <c r="W166" s="1"/>
      <c r="X166" s="1"/>
      <c r="Y166" s="7"/>
      <c r="Z166" s="19"/>
      <c r="AA166" s="20"/>
    </row>
    <row r="167" spans="1:27" ht="15.75" thickBot="1">
      <c r="A167" t="s">
        <v>15</v>
      </c>
      <c r="B167" t="s">
        <v>127</v>
      </c>
      <c r="C167">
        <v>36</v>
      </c>
      <c r="D167" t="s">
        <v>128</v>
      </c>
      <c r="E167">
        <v>97</v>
      </c>
      <c r="F167" t="s">
        <v>17</v>
      </c>
      <c r="G167" t="s">
        <v>18</v>
      </c>
      <c r="S167" s="14"/>
      <c r="T167" s="15"/>
      <c r="U167" s="15"/>
      <c r="V167" s="15"/>
      <c r="W167" s="15"/>
      <c r="X167" s="15"/>
      <c r="Y167" s="16"/>
      <c r="Z167" s="17"/>
      <c r="AA167" s="18"/>
    </row>
    <row r="168" spans="1:27">
      <c r="B168">
        <v>613</v>
      </c>
      <c r="C168">
        <v>34</v>
      </c>
      <c r="D168">
        <v>31</v>
      </c>
      <c r="E168">
        <v>29</v>
      </c>
      <c r="F168">
        <v>33</v>
      </c>
      <c r="G168">
        <v>22</v>
      </c>
      <c r="H168">
        <v>22</v>
      </c>
      <c r="I168">
        <v>19</v>
      </c>
      <c r="J168">
        <v>9745</v>
      </c>
      <c r="K168">
        <v>1.33</v>
      </c>
      <c r="L168">
        <v>1.22</v>
      </c>
      <c r="M168">
        <v>1.1299999999999999</v>
      </c>
      <c r="N168">
        <v>1.28</v>
      </c>
      <c r="O168">
        <v>0.87</v>
      </c>
      <c r="P168">
        <v>0.86</v>
      </c>
      <c r="Q168">
        <v>0.73</v>
      </c>
      <c r="R168" s="28" t="s">
        <v>140</v>
      </c>
      <c r="S168" s="3">
        <f t="shared" ref="S168:S172" si="14">(K168*9000)/J168</f>
        <v>1.228322216521293</v>
      </c>
      <c r="T168" s="4">
        <f t="shared" ref="T168:T172" si="15">(L168*9000)/J168</f>
        <v>1.1267316572601334</v>
      </c>
      <c r="U168" s="4">
        <f t="shared" ref="U168:U172" si="16">(M168*9000)/J168</f>
        <v>1.04361210877373</v>
      </c>
      <c r="V168" s="4">
        <f t="shared" ref="V168:V172" si="17">(N168*9000)/J168</f>
        <v>1.1821446895844023</v>
      </c>
      <c r="W168" s="4">
        <f t="shared" ref="W168:W172" si="18">(O168*9000)/J168</f>
        <v>0.80348896870189845</v>
      </c>
      <c r="X168" s="4">
        <f t="shared" ref="X168:X172" si="19">(P168*9000)/J168</f>
        <v>0.79425346331452029</v>
      </c>
      <c r="Y168" s="5">
        <f t="shared" ref="Y168:Y172" si="20">(Q168*9000)/J168</f>
        <v>0.6741918932786044</v>
      </c>
      <c r="Z168" s="21">
        <f>(T168/V168)*100</f>
        <v>95.312499999999986</v>
      </c>
      <c r="AA168" s="22"/>
    </row>
    <row r="169" spans="1:27">
      <c r="B169">
        <v>768</v>
      </c>
      <c r="C169">
        <v>44</v>
      </c>
      <c r="D169">
        <v>42</v>
      </c>
      <c r="E169">
        <v>39</v>
      </c>
      <c r="F169">
        <v>44</v>
      </c>
      <c r="G169">
        <v>30</v>
      </c>
      <c r="H169">
        <v>30</v>
      </c>
      <c r="I169">
        <v>26</v>
      </c>
      <c r="J169">
        <v>12200</v>
      </c>
      <c r="K169">
        <v>1.73</v>
      </c>
      <c r="L169">
        <v>1.65</v>
      </c>
      <c r="M169">
        <v>1.54</v>
      </c>
      <c r="N169">
        <v>1.72</v>
      </c>
      <c r="O169">
        <v>1.19</v>
      </c>
      <c r="P169">
        <v>1.17</v>
      </c>
      <c r="Q169">
        <v>1.01</v>
      </c>
      <c r="R169" s="29"/>
      <c r="S169" s="6">
        <f t="shared" si="14"/>
        <v>1.2762295081967212</v>
      </c>
      <c r="T169" s="1">
        <f t="shared" si="15"/>
        <v>1.2172131147540983</v>
      </c>
      <c r="U169" s="1">
        <f t="shared" si="16"/>
        <v>1.1360655737704919</v>
      </c>
      <c r="V169" s="1">
        <f t="shared" si="17"/>
        <v>1.2688524590163934</v>
      </c>
      <c r="W169" s="1">
        <f t="shared" si="18"/>
        <v>0.87786885245901636</v>
      </c>
      <c r="X169" s="1">
        <f t="shared" si="19"/>
        <v>0.86311475409836069</v>
      </c>
      <c r="Y169" s="7">
        <f t="shared" si="20"/>
        <v>0.7450819672131147</v>
      </c>
      <c r="Z169" s="11">
        <f>(T169/V169)*100</f>
        <v>95.930232558139522</v>
      </c>
      <c r="AA169" s="23"/>
    </row>
    <row r="170" spans="1:27">
      <c r="A170" t="s">
        <v>15</v>
      </c>
      <c r="B170" t="s">
        <v>16</v>
      </c>
      <c r="C170">
        <v>37</v>
      </c>
      <c r="D170" t="s">
        <v>129</v>
      </c>
      <c r="E170">
        <v>99</v>
      </c>
      <c r="F170" t="s">
        <v>17</v>
      </c>
      <c r="G170" t="s">
        <v>18</v>
      </c>
      <c r="R170" s="29"/>
      <c r="S170" s="6"/>
      <c r="T170" s="1"/>
      <c r="U170" s="1"/>
      <c r="V170" s="1"/>
      <c r="W170" s="1"/>
      <c r="X170" s="1"/>
      <c r="Y170" s="7"/>
      <c r="Z170" s="11"/>
      <c r="AA170" s="27">
        <f>AVERAGE(Z168:Z172)</f>
        <v>99.900562934038348</v>
      </c>
    </row>
    <row r="171" spans="1:27">
      <c r="B171">
        <v>610</v>
      </c>
      <c r="C171">
        <v>35</v>
      </c>
      <c r="D171">
        <v>31</v>
      </c>
      <c r="E171">
        <v>29</v>
      </c>
      <c r="F171">
        <v>33</v>
      </c>
      <c r="G171">
        <v>22</v>
      </c>
      <c r="H171">
        <v>22</v>
      </c>
      <c r="I171">
        <v>19</v>
      </c>
      <c r="J171">
        <v>9697</v>
      </c>
      <c r="K171">
        <v>1.37</v>
      </c>
      <c r="L171">
        <v>1.23</v>
      </c>
      <c r="M171">
        <v>1.1399999999999999</v>
      </c>
      <c r="N171">
        <v>1.28</v>
      </c>
      <c r="O171">
        <v>0.87</v>
      </c>
      <c r="P171">
        <v>0.88</v>
      </c>
      <c r="Q171">
        <v>0.75</v>
      </c>
      <c r="R171" s="29"/>
      <c r="S171" s="6">
        <f t="shared" si="14"/>
        <v>1.2715272764772612</v>
      </c>
      <c r="T171" s="1">
        <f t="shared" si="15"/>
        <v>1.1415901825306796</v>
      </c>
      <c r="U171" s="1">
        <f t="shared" si="16"/>
        <v>1.0580591935650201</v>
      </c>
      <c r="V171" s="1">
        <f t="shared" si="17"/>
        <v>1.1879962875116015</v>
      </c>
      <c r="W171" s="1">
        <f t="shared" si="18"/>
        <v>0.80746622666804169</v>
      </c>
      <c r="X171" s="1">
        <f t="shared" si="19"/>
        <v>0.81674744766422602</v>
      </c>
      <c r="Y171" s="7">
        <f t="shared" si="20"/>
        <v>0.69609157471382899</v>
      </c>
      <c r="Z171" s="12">
        <f>(V171/T171)*100</f>
        <v>104.06504065040649</v>
      </c>
      <c r="AA171" s="23"/>
    </row>
    <row r="172" spans="1:27" ht="15.75" thickBot="1">
      <c r="B172">
        <v>767</v>
      </c>
      <c r="C172">
        <v>42</v>
      </c>
      <c r="D172">
        <v>42</v>
      </c>
      <c r="E172">
        <v>39</v>
      </c>
      <c r="F172">
        <v>43</v>
      </c>
      <c r="G172">
        <v>30</v>
      </c>
      <c r="H172">
        <v>30</v>
      </c>
      <c r="I172">
        <v>25</v>
      </c>
      <c r="J172">
        <v>12192</v>
      </c>
      <c r="K172">
        <v>1.65</v>
      </c>
      <c r="L172">
        <v>1.63</v>
      </c>
      <c r="M172">
        <v>1.54</v>
      </c>
      <c r="N172">
        <v>1.7</v>
      </c>
      <c r="O172">
        <v>1.18</v>
      </c>
      <c r="P172">
        <v>1.19</v>
      </c>
      <c r="Q172">
        <v>0.98</v>
      </c>
      <c r="R172" s="30"/>
      <c r="S172" s="8">
        <f t="shared" si="14"/>
        <v>1.218011811023622</v>
      </c>
      <c r="T172" s="9">
        <f t="shared" si="15"/>
        <v>1.2032480314960627</v>
      </c>
      <c r="U172" s="9">
        <f t="shared" si="16"/>
        <v>1.1368110236220472</v>
      </c>
      <c r="V172" s="9">
        <f t="shared" si="17"/>
        <v>1.2549212598425197</v>
      </c>
      <c r="W172" s="9">
        <f t="shared" si="18"/>
        <v>0.87106299212598426</v>
      </c>
      <c r="X172" s="9">
        <f t="shared" si="19"/>
        <v>0.87844488188976377</v>
      </c>
      <c r="Y172" s="10">
        <f t="shared" si="20"/>
        <v>0.72342519685039375</v>
      </c>
      <c r="Z172" s="26">
        <f>(V172/T172)*100</f>
        <v>104.29447852760738</v>
      </c>
      <c r="AA172" s="25"/>
    </row>
    <row r="173" spans="1:27">
      <c r="A173" t="s">
        <v>7</v>
      </c>
    </row>
    <row r="174" spans="1:27">
      <c r="A174" t="s">
        <v>130</v>
      </c>
    </row>
    <row r="175" spans="1:27">
      <c r="A175" t="s">
        <v>131</v>
      </c>
    </row>
  </sheetData>
  <mergeCells count="14">
    <mergeCell ref="R109:R119"/>
    <mergeCell ref="R102:R106"/>
    <mergeCell ref="R92:R99"/>
    <mergeCell ref="R79:R89"/>
    <mergeCell ref="R168:R172"/>
    <mergeCell ref="R161:R165"/>
    <mergeCell ref="R148:R158"/>
    <mergeCell ref="R135:R145"/>
    <mergeCell ref="R122:R132"/>
    <mergeCell ref="R66:R76"/>
    <mergeCell ref="R59:R63"/>
    <mergeCell ref="R46:R56"/>
    <mergeCell ref="R39:R43"/>
    <mergeCell ref="S37:Y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2011-11-02T18:58:26Z</dcterms:modified>
</cp:coreProperties>
</file>