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3820" windowHeight="12660"/>
  </bookViews>
  <sheets>
    <sheet name="24I101LTE083010" sheetId="1" r:id="rId1"/>
  </sheets>
  <calcPr calcId="0"/>
</workbook>
</file>

<file path=xl/calcChain.xml><?xml version="1.0" encoding="utf-8"?>
<calcChain xmlns="http://schemas.openxmlformats.org/spreadsheetml/2006/main">
  <c r="AA119" i="1"/>
  <c r="AA188"/>
  <c r="AB185"/>
  <c r="AA185"/>
  <c r="AA178"/>
  <c r="AA175"/>
  <c r="AB175" s="1"/>
  <c r="AA168"/>
  <c r="AB165"/>
  <c r="AA165"/>
  <c r="AA155"/>
  <c r="AA152"/>
  <c r="AB152" s="1"/>
  <c r="AA142"/>
  <c r="AA139"/>
  <c r="AB139" s="1"/>
  <c r="AA129"/>
  <c r="AA126"/>
  <c r="AB126" s="1"/>
  <c r="AA115"/>
  <c r="AB115" s="1"/>
  <c r="AA108"/>
  <c r="AA105"/>
  <c r="AB105" s="1"/>
  <c r="AA95"/>
  <c r="AA92"/>
  <c r="AB92" s="1"/>
  <c r="AA82"/>
  <c r="AA79"/>
  <c r="AB79" s="1"/>
  <c r="AA72"/>
  <c r="AA69"/>
  <c r="AB69" s="1"/>
  <c r="AA62"/>
  <c r="AA59"/>
  <c r="AB59" s="1"/>
  <c r="AB46"/>
  <c r="AA49"/>
  <c r="AA46"/>
  <c r="U43"/>
  <c r="V43"/>
  <c r="W43"/>
  <c r="X43"/>
  <c r="Y43"/>
  <c r="Z43"/>
  <c r="U45"/>
  <c r="V45"/>
  <c r="W45"/>
  <c r="X45"/>
  <c r="Y45"/>
  <c r="Z45"/>
  <c r="U46"/>
  <c r="V46"/>
  <c r="W46"/>
  <c r="X46"/>
  <c r="Y46"/>
  <c r="Z46"/>
  <c r="U48"/>
  <c r="V48"/>
  <c r="W48"/>
  <c r="X48"/>
  <c r="Y48"/>
  <c r="Z48"/>
  <c r="U49"/>
  <c r="V49"/>
  <c r="W49"/>
  <c r="X49"/>
  <c r="Y49"/>
  <c r="Z49"/>
  <c r="U51"/>
  <c r="V51"/>
  <c r="W51"/>
  <c r="X51"/>
  <c r="Y51"/>
  <c r="Z51"/>
  <c r="U52"/>
  <c r="V52"/>
  <c r="W52"/>
  <c r="X52"/>
  <c r="Y52"/>
  <c r="Z52"/>
  <c r="U55"/>
  <c r="V55"/>
  <c r="W55"/>
  <c r="X55"/>
  <c r="Y55"/>
  <c r="Z55"/>
  <c r="U56"/>
  <c r="V56"/>
  <c r="W56"/>
  <c r="X56"/>
  <c r="Y56"/>
  <c r="Z56"/>
  <c r="U58"/>
  <c r="V58"/>
  <c r="W58"/>
  <c r="X58"/>
  <c r="Y58"/>
  <c r="Z58"/>
  <c r="U59"/>
  <c r="V59"/>
  <c r="W59"/>
  <c r="X59"/>
  <c r="Y59"/>
  <c r="Z59"/>
  <c r="U61"/>
  <c r="V61"/>
  <c r="W61"/>
  <c r="X61"/>
  <c r="Y61"/>
  <c r="Z61"/>
  <c r="U62"/>
  <c r="V62"/>
  <c r="W62"/>
  <c r="X62"/>
  <c r="Y62"/>
  <c r="Z62"/>
  <c r="U64"/>
  <c r="V64"/>
  <c r="W64"/>
  <c r="X64"/>
  <c r="Y64"/>
  <c r="Z64"/>
  <c r="U65"/>
  <c r="V65"/>
  <c r="W65"/>
  <c r="X65"/>
  <c r="Y65"/>
  <c r="Z65"/>
  <c r="U68"/>
  <c r="V68"/>
  <c r="W68"/>
  <c r="X68"/>
  <c r="Y68"/>
  <c r="Z68"/>
  <c r="U69"/>
  <c r="V69"/>
  <c r="W69"/>
  <c r="X69"/>
  <c r="Y69"/>
  <c r="Z69"/>
  <c r="U71"/>
  <c r="V71"/>
  <c r="W71"/>
  <c r="X71"/>
  <c r="Y71"/>
  <c r="Z71"/>
  <c r="U72"/>
  <c r="V72"/>
  <c r="W72"/>
  <c r="X72"/>
  <c r="Y72"/>
  <c r="Z72"/>
  <c r="U75"/>
  <c r="V75"/>
  <c r="W75"/>
  <c r="X75"/>
  <c r="Y75"/>
  <c r="Z75"/>
  <c r="U76"/>
  <c r="V76"/>
  <c r="W76"/>
  <c r="X76"/>
  <c r="Y76"/>
  <c r="Z76"/>
  <c r="U78"/>
  <c r="V78"/>
  <c r="W78"/>
  <c r="X78"/>
  <c r="Y78"/>
  <c r="Z78"/>
  <c r="U79"/>
  <c r="V79"/>
  <c r="W79"/>
  <c r="X79"/>
  <c r="Y79"/>
  <c r="Z79"/>
  <c r="U81"/>
  <c r="V81"/>
  <c r="W81"/>
  <c r="X81"/>
  <c r="Y81"/>
  <c r="Z81"/>
  <c r="U82"/>
  <c r="V82"/>
  <c r="W82"/>
  <c r="X82"/>
  <c r="Y82"/>
  <c r="Z82"/>
  <c r="U84"/>
  <c r="V84"/>
  <c r="W84"/>
  <c r="X84"/>
  <c r="Y84"/>
  <c r="Z84"/>
  <c r="U85"/>
  <c r="V85"/>
  <c r="W85"/>
  <c r="X85"/>
  <c r="Y85"/>
  <c r="Z85"/>
  <c r="U88"/>
  <c r="V88"/>
  <c r="W88"/>
  <c r="X88"/>
  <c r="Y88"/>
  <c r="Z88"/>
  <c r="U89"/>
  <c r="V89"/>
  <c r="W89"/>
  <c r="X89"/>
  <c r="Y89"/>
  <c r="Z89"/>
  <c r="U91"/>
  <c r="V91"/>
  <c r="W91"/>
  <c r="X91"/>
  <c r="Y91"/>
  <c r="Z91"/>
  <c r="U92"/>
  <c r="V92"/>
  <c r="W92"/>
  <c r="X92"/>
  <c r="Y92"/>
  <c r="Z92"/>
  <c r="U94"/>
  <c r="V94"/>
  <c r="W94"/>
  <c r="X94"/>
  <c r="Y94"/>
  <c r="Z94"/>
  <c r="U95"/>
  <c r="V95"/>
  <c r="W95"/>
  <c r="X95"/>
  <c r="Y95"/>
  <c r="Z95"/>
  <c r="U97"/>
  <c r="V97"/>
  <c r="W97"/>
  <c r="X97"/>
  <c r="Y97"/>
  <c r="Z97"/>
  <c r="U98"/>
  <c r="V98"/>
  <c r="W98"/>
  <c r="X98"/>
  <c r="Y98"/>
  <c r="Z98"/>
  <c r="U101"/>
  <c r="V101"/>
  <c r="W101"/>
  <c r="X101"/>
  <c r="Y101"/>
  <c r="Z101"/>
  <c r="U102"/>
  <c r="V102"/>
  <c r="W102"/>
  <c r="X102"/>
  <c r="Y102"/>
  <c r="Z102"/>
  <c r="U104"/>
  <c r="V104"/>
  <c r="W104"/>
  <c r="X104"/>
  <c r="Y104"/>
  <c r="Z104"/>
  <c r="U105"/>
  <c r="V105"/>
  <c r="W105"/>
  <c r="X105"/>
  <c r="Y105"/>
  <c r="Z105"/>
  <c r="U107"/>
  <c r="V107"/>
  <c r="W107"/>
  <c r="X107"/>
  <c r="Y107"/>
  <c r="Z107"/>
  <c r="U108"/>
  <c r="V108"/>
  <c r="W108"/>
  <c r="X108"/>
  <c r="Y108"/>
  <c r="Z108"/>
  <c r="U110"/>
  <c r="V110"/>
  <c r="W110"/>
  <c r="X110"/>
  <c r="Y110"/>
  <c r="Z110"/>
  <c r="U111"/>
  <c r="V111"/>
  <c r="W111"/>
  <c r="X111"/>
  <c r="Y111"/>
  <c r="Z111"/>
  <c r="U114"/>
  <c r="V114"/>
  <c r="W114"/>
  <c r="X114"/>
  <c r="Y114"/>
  <c r="Z114"/>
  <c r="U115"/>
  <c r="V115"/>
  <c r="W115"/>
  <c r="X115"/>
  <c r="Y115"/>
  <c r="Z115"/>
  <c r="U118"/>
  <c r="V118"/>
  <c r="W118"/>
  <c r="X118"/>
  <c r="Y118"/>
  <c r="Z118"/>
  <c r="U119"/>
  <c r="V119"/>
  <c r="W119"/>
  <c r="X119"/>
  <c r="Y119"/>
  <c r="Z119"/>
  <c r="U122"/>
  <c r="V122"/>
  <c r="W122"/>
  <c r="X122"/>
  <c r="Y122"/>
  <c r="Z122"/>
  <c r="U123"/>
  <c r="V123"/>
  <c r="W123"/>
  <c r="X123"/>
  <c r="Y123"/>
  <c r="Z123"/>
  <c r="U125"/>
  <c r="V125"/>
  <c r="W125"/>
  <c r="X125"/>
  <c r="Y125"/>
  <c r="Z125"/>
  <c r="U126"/>
  <c r="V126"/>
  <c r="W126"/>
  <c r="X126"/>
  <c r="Y126"/>
  <c r="Z126"/>
  <c r="U128"/>
  <c r="V128"/>
  <c r="W128"/>
  <c r="X128"/>
  <c r="Y128"/>
  <c r="Z128"/>
  <c r="U129"/>
  <c r="V129"/>
  <c r="W129"/>
  <c r="X129"/>
  <c r="Y129"/>
  <c r="Z129"/>
  <c r="U131"/>
  <c r="V131"/>
  <c r="W131"/>
  <c r="X131"/>
  <c r="Y131"/>
  <c r="Z131"/>
  <c r="U132"/>
  <c r="V132"/>
  <c r="W132"/>
  <c r="X132"/>
  <c r="Y132"/>
  <c r="Z132"/>
  <c r="U135"/>
  <c r="V135"/>
  <c r="W135"/>
  <c r="X135"/>
  <c r="Y135"/>
  <c r="Z135"/>
  <c r="U136"/>
  <c r="V136"/>
  <c r="W136"/>
  <c r="X136"/>
  <c r="Y136"/>
  <c r="Z136"/>
  <c r="U138"/>
  <c r="V138"/>
  <c r="W138"/>
  <c r="X138"/>
  <c r="Y138"/>
  <c r="Z138"/>
  <c r="U139"/>
  <c r="V139"/>
  <c r="W139"/>
  <c r="X139"/>
  <c r="Y139"/>
  <c r="Z139"/>
  <c r="U141"/>
  <c r="V141"/>
  <c r="W141"/>
  <c r="X141"/>
  <c r="Y141"/>
  <c r="Z141"/>
  <c r="U142"/>
  <c r="V142"/>
  <c r="W142"/>
  <c r="X142"/>
  <c r="Y142"/>
  <c r="Z142"/>
  <c r="U144"/>
  <c r="V144"/>
  <c r="W144"/>
  <c r="X144"/>
  <c r="Y144"/>
  <c r="Z144"/>
  <c r="U145"/>
  <c r="V145"/>
  <c r="W145"/>
  <c r="X145"/>
  <c r="Y145"/>
  <c r="Z145"/>
  <c r="U148"/>
  <c r="V148"/>
  <c r="W148"/>
  <c r="X148"/>
  <c r="Y148"/>
  <c r="Z148"/>
  <c r="U149"/>
  <c r="V149"/>
  <c r="W149"/>
  <c r="X149"/>
  <c r="Y149"/>
  <c r="Z149"/>
  <c r="U151"/>
  <c r="V151"/>
  <c r="W151"/>
  <c r="X151"/>
  <c r="Y151"/>
  <c r="Z151"/>
  <c r="U152"/>
  <c r="V152"/>
  <c r="W152"/>
  <c r="X152"/>
  <c r="Y152"/>
  <c r="Z152"/>
  <c r="U154"/>
  <c r="V154"/>
  <c r="W154"/>
  <c r="X154"/>
  <c r="Y154"/>
  <c r="Z154"/>
  <c r="U155"/>
  <c r="V155"/>
  <c r="W155"/>
  <c r="X155"/>
  <c r="Y155"/>
  <c r="Z155"/>
  <c r="U157"/>
  <c r="V157"/>
  <c r="W157"/>
  <c r="X157"/>
  <c r="Y157"/>
  <c r="Z157"/>
  <c r="U158"/>
  <c r="V158"/>
  <c r="W158"/>
  <c r="X158"/>
  <c r="Y158"/>
  <c r="Z158"/>
  <c r="U161"/>
  <c r="V161"/>
  <c r="W161"/>
  <c r="X161"/>
  <c r="Y161"/>
  <c r="Z161"/>
  <c r="U162"/>
  <c r="V162"/>
  <c r="W162"/>
  <c r="X162"/>
  <c r="Y162"/>
  <c r="Z162"/>
  <c r="U164"/>
  <c r="V164"/>
  <c r="W164"/>
  <c r="X164"/>
  <c r="Y164"/>
  <c r="Z164"/>
  <c r="U165"/>
  <c r="V165"/>
  <c r="W165"/>
  <c r="X165"/>
  <c r="Y165"/>
  <c r="Z165"/>
  <c r="U167"/>
  <c r="V167"/>
  <c r="W167"/>
  <c r="X167"/>
  <c r="Y167"/>
  <c r="Z167"/>
  <c r="U168"/>
  <c r="V168"/>
  <c r="W168"/>
  <c r="X168"/>
  <c r="Y168"/>
  <c r="Z168"/>
  <c r="U170"/>
  <c r="V170"/>
  <c r="W170"/>
  <c r="X170"/>
  <c r="Y170"/>
  <c r="Z170"/>
  <c r="U171"/>
  <c r="V171"/>
  <c r="W171"/>
  <c r="X171"/>
  <c r="Y171"/>
  <c r="Z171"/>
  <c r="U174"/>
  <c r="V174"/>
  <c r="W174"/>
  <c r="X174"/>
  <c r="Y174"/>
  <c r="Z174"/>
  <c r="U175"/>
  <c r="V175"/>
  <c r="W175"/>
  <c r="X175"/>
  <c r="Y175"/>
  <c r="Z175"/>
  <c r="U177"/>
  <c r="V177"/>
  <c r="W177"/>
  <c r="X177"/>
  <c r="Y177"/>
  <c r="Z177"/>
  <c r="U178"/>
  <c r="V178"/>
  <c r="W178"/>
  <c r="X178"/>
  <c r="Y178"/>
  <c r="Z178"/>
  <c r="U181"/>
  <c r="V181"/>
  <c r="W181"/>
  <c r="X181"/>
  <c r="Y181"/>
  <c r="Z181"/>
  <c r="U182"/>
  <c r="V182"/>
  <c r="W182"/>
  <c r="X182"/>
  <c r="Y182"/>
  <c r="Z182"/>
  <c r="U184"/>
  <c r="V184"/>
  <c r="W184"/>
  <c r="X184"/>
  <c r="Y184"/>
  <c r="Z184"/>
  <c r="U185"/>
  <c r="V185"/>
  <c r="W185"/>
  <c r="X185"/>
  <c r="Y185"/>
  <c r="Z185"/>
  <c r="U187"/>
  <c r="V187"/>
  <c r="W187"/>
  <c r="X187"/>
  <c r="Y187"/>
  <c r="Z187"/>
  <c r="U188"/>
  <c r="V188"/>
  <c r="W188"/>
  <c r="X188"/>
  <c r="Y188"/>
  <c r="Z188"/>
  <c r="Z42"/>
  <c r="Y42"/>
  <c r="X42"/>
  <c r="W42"/>
  <c r="V42"/>
  <c r="U42"/>
  <c r="T43"/>
  <c r="T45"/>
  <c r="T46"/>
  <c r="T48"/>
  <c r="T49"/>
  <c r="T51"/>
  <c r="T52"/>
  <c r="T55"/>
  <c r="T56"/>
  <c r="T58"/>
  <c r="T59"/>
  <c r="T61"/>
  <c r="T62"/>
  <c r="T64"/>
  <c r="T65"/>
  <c r="T68"/>
  <c r="T69"/>
  <c r="T71"/>
  <c r="T72"/>
  <c r="T75"/>
  <c r="T76"/>
  <c r="T78"/>
  <c r="T79"/>
  <c r="T81"/>
  <c r="T82"/>
  <c r="T84"/>
  <c r="T85"/>
  <c r="T88"/>
  <c r="T89"/>
  <c r="T91"/>
  <c r="T92"/>
  <c r="T94"/>
  <c r="T95"/>
  <c r="T97"/>
  <c r="T98"/>
  <c r="T101"/>
  <c r="T102"/>
  <c r="T104"/>
  <c r="T105"/>
  <c r="T107"/>
  <c r="T108"/>
  <c r="T110"/>
  <c r="T111"/>
  <c r="T114"/>
  <c r="T115"/>
  <c r="T118"/>
  <c r="T119"/>
  <c r="T122"/>
  <c r="T123"/>
  <c r="T125"/>
  <c r="T126"/>
  <c r="T128"/>
  <c r="T129"/>
  <c r="T131"/>
  <c r="T132"/>
  <c r="T135"/>
  <c r="T136"/>
  <c r="T138"/>
  <c r="T139"/>
  <c r="T141"/>
  <c r="T142"/>
  <c r="T144"/>
  <c r="T145"/>
  <c r="T148"/>
  <c r="T149"/>
  <c r="T151"/>
  <c r="T152"/>
  <c r="T154"/>
  <c r="T155"/>
  <c r="T157"/>
  <c r="T158"/>
  <c r="T161"/>
  <c r="T162"/>
  <c r="T164"/>
  <c r="T165"/>
  <c r="T167"/>
  <c r="T168"/>
  <c r="T170"/>
  <c r="T171"/>
  <c r="T174"/>
  <c r="T175"/>
  <c r="T177"/>
  <c r="T178"/>
  <c r="T181"/>
  <c r="T182"/>
  <c r="T184"/>
  <c r="T185"/>
  <c r="T187"/>
  <c r="T188"/>
  <c r="T42"/>
</calcChain>
</file>

<file path=xl/sharedStrings.xml><?xml version="1.0" encoding="utf-8"?>
<sst xmlns="http://schemas.openxmlformats.org/spreadsheetml/2006/main" count="278" uniqueCount="114">
  <si>
    <t>1234............................................................................</t>
  </si>
  <si>
    <t>BB231111111111111111111111111111111111111111111111111111111111114444444444444444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</si>
  <si>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</si>
  <si>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</si>
  <si>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24_I_10_LTE</t>
  </si>
  <si>
    <t>1_FWD</t>
  </si>
  <si>
    <t>R80</t>
  </si>
  <si>
    <t>100830I101LTE</t>
  </si>
  <si>
    <t>36F20</t>
  </si>
  <si>
    <t>711031008002-04669708.5502211</t>
  </si>
  <si>
    <t>C:\24_I_10_LTE</t>
  </si>
  <si>
    <t>1_FWD\</t>
  </si>
  <si>
    <t>.FWD</t>
  </si>
  <si>
    <t>IH-10</t>
  </si>
  <si>
    <t>S</t>
  </si>
  <si>
    <t>Heights</t>
  </si>
  <si>
    <t>............................</t>
  </si>
  <si>
    <t>800.208027463758.005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</si>
  <si>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</si>
  <si>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</si>
  <si>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</si>
  <si>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</si>
  <si>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</si>
  <si>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</si>
  <si>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</si>
  <si>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</si>
  <si>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</si>
  <si>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DAVID</t>
  </si>
  <si>
    <t>GALLEGOS</t>
  </si>
  <si>
    <t>11020600........................</t>
  </si>
  <si>
    <t>...............</t>
  </si>
  <si>
    <t>*0000</t>
  </si>
  <si>
    <t>SH</t>
  </si>
  <si>
    <t>................................</t>
  </si>
  <si>
    <t>0Peak...32</t>
  </si>
  <si>
    <t>......</t>
  </si>
  <si>
    <t>MOON</t>
  </si>
  <si>
    <t>PROJECT</t>
  </si>
  <si>
    <t>I62320</t>
  </si>
  <si>
    <t>I62321</t>
  </si>
  <si>
    <t>I62322</t>
  </si>
  <si>
    <t>I62323</t>
  </si>
  <si>
    <t>'S</t>
  </si>
  <si>
    <t>I</t>
  </si>
  <si>
    <t>I62324</t>
  </si>
  <si>
    <t>I62325</t>
  </si>
  <si>
    <t>I62326</t>
  </si>
  <si>
    <t>I62327</t>
  </si>
  <si>
    <t>'M</t>
  </si>
  <si>
    <t>I62329</t>
  </si>
  <si>
    <t>I62331</t>
  </si>
  <si>
    <t>I62333</t>
  </si>
  <si>
    <t>I62334</t>
  </si>
  <si>
    <t>I62335</t>
  </si>
  <si>
    <t>I62336</t>
  </si>
  <si>
    <t>'L</t>
  </si>
  <si>
    <t>I62337</t>
  </si>
  <si>
    <t>I62338</t>
  </si>
  <si>
    <t>I62339</t>
  </si>
  <si>
    <t>I62340</t>
  </si>
  <si>
    <t>I62341</t>
  </si>
  <si>
    <t>I62342</t>
  </si>
  <si>
    <t>I62343</t>
  </si>
  <si>
    <t>I62344</t>
  </si>
  <si>
    <t>L</t>
  </si>
  <si>
    <t>I62346</t>
  </si>
  <si>
    <t>'UCJ</t>
  </si>
  <si>
    <t>I62348</t>
  </si>
  <si>
    <t>'DCJ</t>
  </si>
  <si>
    <t>I62349</t>
  </si>
  <si>
    <t>I62350</t>
  </si>
  <si>
    <t>I62351</t>
  </si>
  <si>
    <t>I62352</t>
  </si>
  <si>
    <t>II</t>
  </si>
  <si>
    <t>I62353</t>
  </si>
  <si>
    <t>I62355</t>
  </si>
  <si>
    <t>I62356</t>
  </si>
  <si>
    <t>I62358</t>
  </si>
  <si>
    <t>I62359</t>
  </si>
  <si>
    <t>I60001</t>
  </si>
  <si>
    <t>I60002</t>
  </si>
  <si>
    <t>I60004</t>
  </si>
  <si>
    <t>I60005</t>
  </si>
  <si>
    <t>I60006</t>
  </si>
  <si>
    <t>I60007</t>
  </si>
  <si>
    <t>I60009</t>
  </si>
  <si>
    <t>I60011</t>
  </si>
  <si>
    <t>I60012</t>
  </si>
  <si>
    <t>I60013</t>
  </si>
  <si>
    <t>EOF</t>
  </si>
  <si>
    <t>_x001A_</t>
  </si>
  <si>
    <t>9000 LBS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</si>
  <si>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</si>
  <si>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</si>
  <si>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</si>
  <si>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</si>
  <si>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</si>
  <si>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</si>
  <si>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</si>
  <si>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</si>
  <si>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</si>
  <si>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S-I-1</t>
  </si>
  <si>
    <t>M-I-1</t>
  </si>
  <si>
    <t>S-I-2</t>
  </si>
  <si>
    <t>L-I-1</t>
  </si>
  <si>
    <t>M-I-2</t>
  </si>
  <si>
    <t>L-I-2</t>
  </si>
  <si>
    <t>TCJ</t>
  </si>
  <si>
    <t>M-II-1</t>
  </si>
  <si>
    <t>L-II-1</t>
  </si>
  <si>
    <t>M-II-2</t>
  </si>
  <si>
    <t>L-II-2</t>
  </si>
  <si>
    <t>S-II-1</t>
  </si>
  <si>
    <t>S-II-2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</si>
</sst>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2" fontId="16" fillId="0" borderId="13" xfId="0" applyNumberFormat="1" applyFont="1" applyFill="1" applyBorder="1" applyAlignment="1">
      <alignment horizontal="center"/>
    </xf>
    <xf numFmtId="164" fontId="16" fillId="0" borderId="13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0" fontId="0" fillId="0" borderId="0" xfId="0" applyBorder="1" applyAlignment="1"/>
    <xf numFmtId="2" fontId="0" fillId="0" borderId="3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164" fontId="16" fillId="33" borderId="22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91"/>
  <sheetViews>
    <sheetView tabSelected="1" workbookViewId="0"/>
  </sheetViews>
  <sheetFormatPr defaultRowHeight="15"/>
  <cols>
    <col min="18" max="18" width="4.42578125" customWidth="1"/>
    <col min="20" max="26" width="4.5703125" style="4" bestFit="1" customWidth="1"/>
    <col min="27" max="27" width="6.5703125" style="4" bestFit="1" customWidth="1"/>
    <col min="28" max="28" width="8.140625" style="5" bestFit="1" customWidth="1"/>
  </cols>
  <sheetData>
    <row r="1" spans="1:14">
      <c r="A1" t="s">
        <v>4</v>
      </c>
      <c r="B1" t="s">
        <v>5</v>
      </c>
    </row>
    <row r="4" spans="1:14">
      <c r="A4" t="s">
        <v>6</v>
      </c>
      <c r="B4">
        <v>189</v>
      </c>
      <c r="C4" t="s">
        <v>7</v>
      </c>
      <c r="D4" t="s">
        <v>8</v>
      </c>
    </row>
    <row r="5" spans="1:14">
      <c r="A5" t="s">
        <v>9</v>
      </c>
      <c r="B5">
        <v>8</v>
      </c>
    </row>
    <row r="6" spans="1:14">
      <c r="A6">
        <v>150</v>
      </c>
      <c r="B6">
        <v>0</v>
      </c>
      <c r="C6">
        <v>305</v>
      </c>
      <c r="D6">
        <v>610</v>
      </c>
      <c r="E6">
        <v>914</v>
      </c>
      <c r="F6">
        <v>121915241829</v>
      </c>
      <c r="G6">
        <v>5.9</v>
      </c>
      <c r="H6">
        <v>0</v>
      </c>
      <c r="I6">
        <v>12</v>
      </c>
      <c r="J6">
        <v>24</v>
      </c>
      <c r="K6">
        <v>36</v>
      </c>
      <c r="L6">
        <v>48</v>
      </c>
      <c r="M6">
        <v>60</v>
      </c>
      <c r="N6">
        <v>72</v>
      </c>
    </row>
    <row r="7" spans="1:14">
      <c r="A7" t="s">
        <v>10</v>
      </c>
      <c r="B7" t="s">
        <v>11</v>
      </c>
      <c r="C7" t="s">
        <v>12</v>
      </c>
    </row>
    <row r="8" spans="1:14">
      <c r="A8" t="s">
        <v>13</v>
      </c>
    </row>
    <row r="9" spans="1:14">
      <c r="A9" t="s">
        <v>14</v>
      </c>
      <c r="B9">
        <v>988</v>
      </c>
      <c r="C9">
        <v>30</v>
      </c>
      <c r="D9">
        <v>190</v>
      </c>
      <c r="E9">
        <v>85</v>
      </c>
      <c r="F9" t="s">
        <v>15</v>
      </c>
      <c r="G9" t="s">
        <v>16</v>
      </c>
    </row>
    <row r="10" spans="1:14">
      <c r="A10" t="s">
        <v>14</v>
      </c>
      <c r="B10">
        <v>988</v>
      </c>
      <c r="C10">
        <v>30</v>
      </c>
      <c r="D10">
        <v>190</v>
      </c>
      <c r="E10">
        <v>85</v>
      </c>
      <c r="F10" t="s">
        <v>15</v>
      </c>
      <c r="G10" t="s">
        <v>16</v>
      </c>
    </row>
    <row r="11" spans="1:14">
      <c r="A11" t="s">
        <v>17</v>
      </c>
      <c r="B11">
        <v>0.187</v>
      </c>
    </row>
    <row r="12" spans="1:14">
      <c r="A12">
        <v>18</v>
      </c>
      <c r="B12">
        <v>15</v>
      </c>
      <c r="C12">
        <v>3.5</v>
      </c>
      <c r="D12">
        <v>5</v>
      </c>
      <c r="E12">
        <v>3</v>
      </c>
      <c r="F12">
        <v>15</v>
      </c>
      <c r="G12">
        <v>3</v>
      </c>
      <c r="H12">
        <v>8</v>
      </c>
    </row>
    <row r="13" spans="1:14">
      <c r="A13" t="s">
        <v>18</v>
      </c>
      <c r="B13">
        <v>424</v>
      </c>
      <c r="C13">
        <v>1.0369999999999999</v>
      </c>
      <c r="D13">
        <v>83.6</v>
      </c>
    </row>
    <row r="14" spans="1:14">
      <c r="A14" t="s">
        <v>19</v>
      </c>
      <c r="B14">
        <v>538</v>
      </c>
      <c r="C14">
        <v>1.0129999999999999</v>
      </c>
      <c r="D14">
        <v>1.004</v>
      </c>
    </row>
    <row r="15" spans="1:14">
      <c r="A15" t="s">
        <v>20</v>
      </c>
      <c r="B15">
        <v>975</v>
      </c>
      <c r="C15">
        <v>1.04</v>
      </c>
      <c r="D15">
        <v>0.97970000000000002</v>
      </c>
    </row>
    <row r="16" spans="1:14">
      <c r="A16" t="s">
        <v>21</v>
      </c>
      <c r="B16">
        <v>543</v>
      </c>
      <c r="C16">
        <v>1.0980000000000001</v>
      </c>
      <c r="D16">
        <v>1.044</v>
      </c>
    </row>
    <row r="17" spans="1:5">
      <c r="A17" t="s">
        <v>22</v>
      </c>
      <c r="B17">
        <v>952</v>
      </c>
      <c r="C17">
        <v>1.0920000000000001</v>
      </c>
      <c r="D17">
        <v>0.98370000000000002</v>
      </c>
    </row>
    <row r="18" spans="1:5">
      <c r="A18" t="s">
        <v>23</v>
      </c>
      <c r="B18">
        <v>1212</v>
      </c>
      <c r="C18">
        <v>1.087</v>
      </c>
      <c r="D18">
        <v>1.0209999999999999</v>
      </c>
    </row>
    <row r="19" spans="1:5">
      <c r="A19" t="s">
        <v>24</v>
      </c>
      <c r="B19">
        <v>3545</v>
      </c>
      <c r="C19">
        <v>1.24</v>
      </c>
      <c r="D19">
        <v>0.98299999999999998</v>
      </c>
    </row>
    <row r="20" spans="1:5">
      <c r="A20" t="s">
        <v>25</v>
      </c>
      <c r="B20">
        <v>545</v>
      </c>
      <c r="C20">
        <v>1.2030000000000001</v>
      </c>
      <c r="D20">
        <v>1.004</v>
      </c>
    </row>
    <row r="21" spans="1:5">
      <c r="A21" t="s">
        <v>26</v>
      </c>
      <c r="B21">
        <v>549</v>
      </c>
      <c r="C21">
        <v>1.125</v>
      </c>
      <c r="D21">
        <v>0.98370000000000002</v>
      </c>
    </row>
    <row r="22" spans="1:5">
      <c r="A22" t="s">
        <v>26</v>
      </c>
      <c r="B22">
        <v>2453</v>
      </c>
      <c r="C22">
        <v>0.96699999999999997</v>
      </c>
      <c r="D22">
        <v>1.016</v>
      </c>
    </row>
    <row r="23" spans="1:5">
      <c r="B23">
        <v>0</v>
      </c>
      <c r="C23">
        <v>1.0089999999999999</v>
      </c>
    </row>
    <row r="24" spans="1:5">
      <c r="A24" t="s">
        <v>27</v>
      </c>
      <c r="B24" t="s">
        <v>28</v>
      </c>
    </row>
    <row r="25" spans="1:5">
      <c r="A25" t="s">
        <v>29</v>
      </c>
    </row>
    <row r="26" spans="1:5">
      <c r="A26">
        <v>0</v>
      </c>
      <c r="B26">
        <v>0</v>
      </c>
      <c r="C26">
        <v>0</v>
      </c>
      <c r="D26">
        <v>0</v>
      </c>
      <c r="E26" t="s">
        <v>30</v>
      </c>
    </row>
    <row r="27" spans="1:5">
      <c r="A27" t="s">
        <v>31</v>
      </c>
      <c r="B27">
        <v>0</v>
      </c>
    </row>
    <row r="28" spans="1:5">
      <c r="A28">
        <v>17026</v>
      </c>
      <c r="B28" t="s">
        <v>32</v>
      </c>
      <c r="C28">
        <v>21</v>
      </c>
    </row>
    <row r="29" spans="1:5">
      <c r="B29">
        <v>26</v>
      </c>
      <c r="C29" t="s">
        <v>32</v>
      </c>
    </row>
    <row r="30" spans="1:5">
      <c r="A30" t="s">
        <v>31</v>
      </c>
      <c r="B30">
        <v>0</v>
      </c>
    </row>
    <row r="31" spans="1:5">
      <c r="A31" t="s">
        <v>33</v>
      </c>
    </row>
    <row r="32" spans="1:5">
      <c r="B32">
        <v>0</v>
      </c>
      <c r="C32" t="s">
        <v>34</v>
      </c>
      <c r="D32">
        <v>0</v>
      </c>
      <c r="E32" t="s">
        <v>35</v>
      </c>
    </row>
    <row r="33" spans="1:28">
      <c r="A33" t="s">
        <v>0</v>
      </c>
    </row>
    <row r="34" spans="1:28">
      <c r="A34" t="s">
        <v>1</v>
      </c>
    </row>
    <row r="35" spans="1:28">
      <c r="A35" t="s">
        <v>2</v>
      </c>
    </row>
    <row r="36" spans="1:28">
      <c r="A36" t="s">
        <v>3</v>
      </c>
    </row>
    <row r="37" spans="1:28">
      <c r="A37" t="s">
        <v>2</v>
      </c>
    </row>
    <row r="38" spans="1:28">
      <c r="A38" t="s">
        <v>2</v>
      </c>
    </row>
    <row r="39" spans="1:28" ht="15.75" thickBot="1">
      <c r="A39" t="s">
        <v>36</v>
      </c>
      <c r="B39">
        <v>2</v>
      </c>
      <c r="C39" t="s">
        <v>37</v>
      </c>
    </row>
    <row r="40" spans="1:28" ht="15.75" thickBot="1">
      <c r="A40" t="s">
        <v>31</v>
      </c>
      <c r="B40">
        <v>0</v>
      </c>
      <c r="T40" s="1" t="s">
        <v>91</v>
      </c>
      <c r="U40" s="2"/>
      <c r="V40" s="2"/>
      <c r="W40" s="2"/>
      <c r="X40" s="2"/>
      <c r="Y40" s="2"/>
      <c r="Z40" s="3"/>
    </row>
    <row r="41" spans="1:28" ht="15.75" thickBot="1">
      <c r="A41" t="s">
        <v>14</v>
      </c>
      <c r="B41">
        <v>26</v>
      </c>
      <c r="C41">
        <v>28</v>
      </c>
      <c r="D41" t="s">
        <v>38</v>
      </c>
      <c r="E41">
        <v>82</v>
      </c>
      <c r="F41" t="s">
        <v>15</v>
      </c>
      <c r="G41" t="s">
        <v>16</v>
      </c>
      <c r="T41" s="6" t="s">
        <v>92</v>
      </c>
      <c r="U41" s="6" t="s">
        <v>93</v>
      </c>
      <c r="V41" s="6" t="s">
        <v>94</v>
      </c>
      <c r="W41" s="6" t="s">
        <v>95</v>
      </c>
      <c r="X41" s="6" t="s">
        <v>96</v>
      </c>
      <c r="Y41" s="6" t="s">
        <v>97</v>
      </c>
      <c r="Z41" s="6" t="s">
        <v>98</v>
      </c>
      <c r="AA41" s="7" t="s">
        <v>99</v>
      </c>
      <c r="AB41" s="8" t="s">
        <v>100</v>
      </c>
    </row>
    <row r="42" spans="1:28">
      <c r="B42">
        <v>619</v>
      </c>
      <c r="C42">
        <v>36</v>
      </c>
      <c r="D42">
        <v>34</v>
      </c>
      <c r="E42">
        <v>31</v>
      </c>
      <c r="F42">
        <v>34</v>
      </c>
      <c r="G42">
        <v>24</v>
      </c>
      <c r="H42">
        <v>25</v>
      </c>
      <c r="I42">
        <v>19</v>
      </c>
      <c r="J42">
        <v>9828</v>
      </c>
      <c r="K42">
        <v>1.42</v>
      </c>
      <c r="L42">
        <v>1.32</v>
      </c>
      <c r="M42">
        <v>1.23</v>
      </c>
      <c r="N42">
        <v>1.35</v>
      </c>
      <c r="O42">
        <v>0.95</v>
      </c>
      <c r="P42">
        <v>0.97</v>
      </c>
      <c r="Q42">
        <v>0.76</v>
      </c>
      <c r="S42" s="34" t="s">
        <v>101</v>
      </c>
      <c r="T42" s="10">
        <f>(K42*9000)/J42</f>
        <v>1.3003663003663004</v>
      </c>
      <c r="U42" s="11">
        <f>(L42*9000)/J42</f>
        <v>1.2087912087912087</v>
      </c>
      <c r="V42" s="11">
        <f>(M42*9000)/J42</f>
        <v>1.1263736263736264</v>
      </c>
      <c r="W42" s="11">
        <f>(N42*9000)/J42</f>
        <v>1.2362637362637363</v>
      </c>
      <c r="X42" s="11">
        <f>(O42*9000)/J42</f>
        <v>0.86996336996336998</v>
      </c>
      <c r="Y42" s="11">
        <f>(P42*9000)/J42</f>
        <v>0.88827838827838823</v>
      </c>
      <c r="Z42" s="12">
        <f>(Q42*9000)/J42</f>
        <v>0.69597069597069594</v>
      </c>
      <c r="AA42" s="26"/>
      <c r="AB42" s="31"/>
    </row>
    <row r="43" spans="1:28">
      <c r="B43">
        <v>776</v>
      </c>
      <c r="C43">
        <v>47</v>
      </c>
      <c r="D43">
        <v>45</v>
      </c>
      <c r="E43">
        <v>42</v>
      </c>
      <c r="F43">
        <v>46</v>
      </c>
      <c r="G43">
        <v>32</v>
      </c>
      <c r="H43">
        <v>32</v>
      </c>
      <c r="I43">
        <v>27</v>
      </c>
      <c r="J43">
        <v>12331</v>
      </c>
      <c r="K43">
        <v>1.85</v>
      </c>
      <c r="L43">
        <v>1.75</v>
      </c>
      <c r="M43">
        <v>1.65</v>
      </c>
      <c r="N43">
        <v>1.8</v>
      </c>
      <c r="O43">
        <v>1.27</v>
      </c>
      <c r="P43">
        <v>1.26</v>
      </c>
      <c r="Q43">
        <v>1.07</v>
      </c>
      <c r="S43" s="35"/>
      <c r="T43" s="13">
        <f t="shared" ref="T43:T106" si="0">(K43*9000)/J43</f>
        <v>1.3502554537344904</v>
      </c>
      <c r="U43" s="14">
        <f t="shared" ref="U43:U106" si="1">(L43*9000)/J43</f>
        <v>1.277268672451545</v>
      </c>
      <c r="V43" s="14">
        <f t="shared" ref="V43:V106" si="2">(M43*9000)/J43</f>
        <v>1.2042818911685995</v>
      </c>
      <c r="W43" s="14">
        <f t="shared" ref="W43:W106" si="3">(N43*9000)/J43</f>
        <v>1.3137620630930176</v>
      </c>
      <c r="X43" s="14">
        <f t="shared" ref="X43:X106" si="4">(O43*9000)/J43</f>
        <v>0.92693212229340682</v>
      </c>
      <c r="Y43" s="14">
        <f t="shared" ref="Y43:Y106" si="5">(P43*9000)/J43</f>
        <v>0.91963344416511228</v>
      </c>
      <c r="Z43" s="15">
        <f t="shared" ref="Z43:Z106" si="6">(Q43*9000)/J43</f>
        <v>0.78095855972751604</v>
      </c>
      <c r="AA43" s="23"/>
      <c r="AB43" s="32"/>
    </row>
    <row r="44" spans="1:28">
      <c r="A44" t="s">
        <v>14</v>
      </c>
      <c r="B44">
        <v>27</v>
      </c>
      <c r="C44">
        <v>28</v>
      </c>
      <c r="D44" t="s">
        <v>39</v>
      </c>
      <c r="E44">
        <v>82</v>
      </c>
      <c r="F44" t="s">
        <v>15</v>
      </c>
      <c r="G44" t="s">
        <v>16</v>
      </c>
      <c r="S44" s="35"/>
      <c r="T44" s="13"/>
      <c r="U44" s="14"/>
      <c r="V44" s="14"/>
      <c r="W44" s="14"/>
      <c r="X44" s="14"/>
      <c r="Y44" s="14"/>
      <c r="Z44" s="15"/>
      <c r="AA44" s="23"/>
      <c r="AB44" s="32"/>
    </row>
    <row r="45" spans="1:28">
      <c r="B45">
        <v>620</v>
      </c>
      <c r="C45">
        <v>39</v>
      </c>
      <c r="D45">
        <v>34</v>
      </c>
      <c r="E45">
        <v>32</v>
      </c>
      <c r="F45">
        <v>35</v>
      </c>
      <c r="G45">
        <v>24</v>
      </c>
      <c r="H45">
        <v>24</v>
      </c>
      <c r="I45">
        <v>20</v>
      </c>
      <c r="J45">
        <v>9856</v>
      </c>
      <c r="K45">
        <v>1.53</v>
      </c>
      <c r="L45">
        <v>1.34</v>
      </c>
      <c r="M45">
        <v>1.26</v>
      </c>
      <c r="N45">
        <v>1.37</v>
      </c>
      <c r="O45">
        <v>0.95</v>
      </c>
      <c r="P45">
        <v>0.96</v>
      </c>
      <c r="Q45">
        <v>0.8</v>
      </c>
      <c r="S45" s="35"/>
      <c r="T45" s="13">
        <f t="shared" si="0"/>
        <v>1.3971185064935066</v>
      </c>
      <c r="U45" s="14">
        <f t="shared" si="1"/>
        <v>1.2236201298701299</v>
      </c>
      <c r="V45" s="14">
        <f t="shared" si="2"/>
        <v>1.1505681818181819</v>
      </c>
      <c r="W45" s="14">
        <f t="shared" si="3"/>
        <v>1.2510146103896105</v>
      </c>
      <c r="X45" s="14">
        <f t="shared" si="4"/>
        <v>0.86749188311688308</v>
      </c>
      <c r="Y45" s="14">
        <f t="shared" si="5"/>
        <v>0.87662337662337664</v>
      </c>
      <c r="Z45" s="15">
        <f t="shared" si="6"/>
        <v>0.73051948051948057</v>
      </c>
      <c r="AA45" s="23"/>
      <c r="AB45" s="32"/>
    </row>
    <row r="46" spans="1:28">
      <c r="B46">
        <v>777</v>
      </c>
      <c r="C46">
        <v>48</v>
      </c>
      <c r="D46">
        <v>43</v>
      </c>
      <c r="E46">
        <v>40</v>
      </c>
      <c r="F46">
        <v>44</v>
      </c>
      <c r="G46">
        <v>28</v>
      </c>
      <c r="H46">
        <v>31</v>
      </c>
      <c r="I46">
        <v>25</v>
      </c>
      <c r="J46">
        <v>12347</v>
      </c>
      <c r="K46">
        <v>1.89</v>
      </c>
      <c r="L46">
        <v>1.68</v>
      </c>
      <c r="M46">
        <v>1.58</v>
      </c>
      <c r="N46">
        <v>1.72</v>
      </c>
      <c r="O46">
        <v>1.1100000000000001</v>
      </c>
      <c r="P46">
        <v>1.24</v>
      </c>
      <c r="Q46">
        <v>1</v>
      </c>
      <c r="S46" s="35"/>
      <c r="T46" s="13">
        <f t="shared" si="0"/>
        <v>1.377662590102859</v>
      </c>
      <c r="U46" s="14">
        <f t="shared" si="1"/>
        <v>1.2245889689803191</v>
      </c>
      <c r="V46" s="14">
        <f t="shared" si="2"/>
        <v>1.1516967684457764</v>
      </c>
      <c r="W46" s="14">
        <f t="shared" si="3"/>
        <v>1.2537458491941362</v>
      </c>
      <c r="X46" s="14">
        <f t="shared" si="4"/>
        <v>0.8091034259334251</v>
      </c>
      <c r="Y46" s="14">
        <f t="shared" si="5"/>
        <v>0.90386328662833082</v>
      </c>
      <c r="Z46" s="15">
        <f t="shared" si="6"/>
        <v>0.72892200534542806</v>
      </c>
      <c r="AA46" s="23">
        <f>(U46/W46)*100</f>
        <v>97.674418604651152</v>
      </c>
      <c r="AB46" s="37">
        <f>AVERAGE(AA46:AA49)</f>
        <v>100.25766384778012</v>
      </c>
    </row>
    <row r="47" spans="1:28">
      <c r="A47" t="s">
        <v>14</v>
      </c>
      <c r="B47">
        <v>27</v>
      </c>
      <c r="C47">
        <v>29</v>
      </c>
      <c r="D47" t="s">
        <v>40</v>
      </c>
      <c r="E47">
        <v>83</v>
      </c>
      <c r="F47" t="s">
        <v>15</v>
      </c>
      <c r="G47" t="s">
        <v>16</v>
      </c>
      <c r="S47" s="35"/>
      <c r="T47" s="13"/>
      <c r="U47" s="14"/>
      <c r="V47" s="14"/>
      <c r="W47" s="14"/>
      <c r="X47" s="14"/>
      <c r="Y47" s="14"/>
      <c r="Z47" s="15"/>
      <c r="AA47" s="23"/>
      <c r="AB47" s="32"/>
    </row>
    <row r="48" spans="1:28">
      <c r="B48">
        <v>623</v>
      </c>
      <c r="C48">
        <v>38</v>
      </c>
      <c r="D48">
        <v>34</v>
      </c>
      <c r="E48">
        <v>32</v>
      </c>
      <c r="F48">
        <v>36</v>
      </c>
      <c r="G48">
        <v>24</v>
      </c>
      <c r="H48">
        <v>24</v>
      </c>
      <c r="I48">
        <v>20</v>
      </c>
      <c r="J48">
        <v>9892</v>
      </c>
      <c r="K48">
        <v>1.48</v>
      </c>
      <c r="L48">
        <v>1.35</v>
      </c>
      <c r="M48">
        <v>1.26</v>
      </c>
      <c r="N48">
        <v>1.41</v>
      </c>
      <c r="O48">
        <v>0.96</v>
      </c>
      <c r="P48">
        <v>0.96</v>
      </c>
      <c r="Q48">
        <v>0.8</v>
      </c>
      <c r="S48" s="35"/>
      <c r="T48" s="13">
        <f t="shared" si="0"/>
        <v>1.3465426607359483</v>
      </c>
      <c r="U48" s="14">
        <f t="shared" si="1"/>
        <v>1.2282652648604933</v>
      </c>
      <c r="V48" s="14">
        <f t="shared" si="2"/>
        <v>1.1463809138697938</v>
      </c>
      <c r="W48" s="14">
        <f t="shared" si="3"/>
        <v>1.2828548321876263</v>
      </c>
      <c r="X48" s="14">
        <f t="shared" si="4"/>
        <v>0.87343307723412855</v>
      </c>
      <c r="Y48" s="14">
        <f t="shared" si="5"/>
        <v>0.87343307723412855</v>
      </c>
      <c r="Z48" s="15">
        <f t="shared" si="6"/>
        <v>0.7278608976951072</v>
      </c>
      <c r="AA48" s="23"/>
      <c r="AB48" s="32"/>
    </row>
    <row r="49" spans="1:28">
      <c r="B49">
        <v>775</v>
      </c>
      <c r="C49">
        <v>51</v>
      </c>
      <c r="D49">
        <v>45</v>
      </c>
      <c r="E49">
        <v>42</v>
      </c>
      <c r="F49">
        <v>46</v>
      </c>
      <c r="G49">
        <v>32</v>
      </c>
      <c r="H49">
        <v>31</v>
      </c>
      <c r="I49">
        <v>26</v>
      </c>
      <c r="J49">
        <v>12307</v>
      </c>
      <c r="K49">
        <v>2.02</v>
      </c>
      <c r="L49">
        <v>1.76</v>
      </c>
      <c r="M49">
        <v>1.64</v>
      </c>
      <c r="N49">
        <v>1.81</v>
      </c>
      <c r="O49">
        <v>1.25</v>
      </c>
      <c r="P49">
        <v>1.24</v>
      </c>
      <c r="Q49">
        <v>1.04</v>
      </c>
      <c r="S49" s="35"/>
      <c r="T49" s="13">
        <f t="shared" si="0"/>
        <v>1.4772080929552287</v>
      </c>
      <c r="U49" s="14">
        <f t="shared" si="1"/>
        <v>1.2870723978223775</v>
      </c>
      <c r="V49" s="14">
        <f t="shared" si="2"/>
        <v>1.1993174616072153</v>
      </c>
      <c r="W49" s="14">
        <f t="shared" si="3"/>
        <v>1.323636954578695</v>
      </c>
      <c r="X49" s="14">
        <f t="shared" si="4"/>
        <v>0.91411391890793858</v>
      </c>
      <c r="Y49" s="14">
        <f t="shared" si="5"/>
        <v>0.90680100755667503</v>
      </c>
      <c r="Z49" s="15">
        <f t="shared" si="6"/>
        <v>0.76054278053140489</v>
      </c>
      <c r="AA49" s="23">
        <f>(W49/U49)*100</f>
        <v>102.84090909090908</v>
      </c>
      <c r="AB49" s="32"/>
    </row>
    <row r="50" spans="1:28">
      <c r="A50" t="s">
        <v>14</v>
      </c>
      <c r="B50">
        <v>27</v>
      </c>
      <c r="C50">
        <v>27</v>
      </c>
      <c r="D50" t="s">
        <v>41</v>
      </c>
      <c r="E50">
        <v>81</v>
      </c>
      <c r="F50" t="s">
        <v>15</v>
      </c>
      <c r="G50" t="s">
        <v>16</v>
      </c>
      <c r="S50" s="35"/>
      <c r="T50" s="13"/>
      <c r="U50" s="14"/>
      <c r="V50" s="14"/>
      <c r="W50" s="14"/>
      <c r="X50" s="14"/>
      <c r="Y50" s="14"/>
      <c r="Z50" s="15"/>
      <c r="AA50" s="23"/>
      <c r="AB50" s="32"/>
    </row>
    <row r="51" spans="1:28">
      <c r="B51">
        <v>620</v>
      </c>
      <c r="C51">
        <v>39</v>
      </c>
      <c r="D51">
        <v>37</v>
      </c>
      <c r="E51">
        <v>35</v>
      </c>
      <c r="F51">
        <v>38</v>
      </c>
      <c r="G51">
        <v>27</v>
      </c>
      <c r="H51">
        <v>27</v>
      </c>
      <c r="I51">
        <v>23</v>
      </c>
      <c r="J51">
        <v>9856</v>
      </c>
      <c r="K51">
        <v>1.55</v>
      </c>
      <c r="L51">
        <v>1.44</v>
      </c>
      <c r="M51">
        <v>1.36</v>
      </c>
      <c r="N51">
        <v>1.48</v>
      </c>
      <c r="O51">
        <v>1.06</v>
      </c>
      <c r="P51">
        <v>1.07</v>
      </c>
      <c r="Q51">
        <v>0.92</v>
      </c>
      <c r="S51" s="35"/>
      <c r="T51" s="13">
        <f t="shared" si="0"/>
        <v>1.4153814935064934</v>
      </c>
      <c r="U51" s="14">
        <f t="shared" si="1"/>
        <v>1.3149350649350648</v>
      </c>
      <c r="V51" s="14">
        <f t="shared" si="2"/>
        <v>1.2418831168831168</v>
      </c>
      <c r="W51" s="14">
        <f t="shared" si="3"/>
        <v>1.3514610389610389</v>
      </c>
      <c r="X51" s="14">
        <f t="shared" si="4"/>
        <v>0.96793831168831168</v>
      </c>
      <c r="Y51" s="14">
        <f t="shared" si="5"/>
        <v>0.97706980519480524</v>
      </c>
      <c r="Z51" s="15">
        <f t="shared" si="6"/>
        <v>0.84009740259740262</v>
      </c>
      <c r="AA51" s="23"/>
      <c r="AB51" s="32"/>
    </row>
    <row r="52" spans="1:28" ht="15.75" thickBot="1">
      <c r="B52">
        <v>775</v>
      </c>
      <c r="C52">
        <v>49</v>
      </c>
      <c r="D52">
        <v>45</v>
      </c>
      <c r="E52">
        <v>42</v>
      </c>
      <c r="F52">
        <v>46</v>
      </c>
      <c r="G52">
        <v>32</v>
      </c>
      <c r="H52">
        <v>32</v>
      </c>
      <c r="I52">
        <v>27</v>
      </c>
      <c r="J52">
        <v>12311</v>
      </c>
      <c r="K52">
        <v>1.92</v>
      </c>
      <c r="L52">
        <v>1.78</v>
      </c>
      <c r="M52">
        <v>1.65</v>
      </c>
      <c r="N52">
        <v>1.82</v>
      </c>
      <c r="O52">
        <v>1.26</v>
      </c>
      <c r="P52">
        <v>1.26</v>
      </c>
      <c r="Q52">
        <v>1.05</v>
      </c>
      <c r="S52" s="36"/>
      <c r="T52" s="16">
        <f t="shared" si="0"/>
        <v>1.4036227763788482</v>
      </c>
      <c r="U52" s="17">
        <f t="shared" si="1"/>
        <v>1.3012752822678906</v>
      </c>
      <c r="V52" s="17">
        <f t="shared" si="2"/>
        <v>1.2062383234505727</v>
      </c>
      <c r="W52" s="17">
        <f t="shared" si="3"/>
        <v>1.3305174234424499</v>
      </c>
      <c r="X52" s="17">
        <f t="shared" si="4"/>
        <v>0.92112744699861915</v>
      </c>
      <c r="Y52" s="17">
        <f t="shared" si="5"/>
        <v>0.92112744699861915</v>
      </c>
      <c r="Z52" s="18">
        <f t="shared" si="6"/>
        <v>0.76760620583218264</v>
      </c>
      <c r="AA52" s="24"/>
      <c r="AB52" s="33"/>
    </row>
    <row r="53" spans="1:28">
      <c r="A53" t="s">
        <v>42</v>
      </c>
      <c r="B53" t="s">
        <v>43</v>
      </c>
      <c r="C53">
        <v>1</v>
      </c>
      <c r="T53" s="19"/>
      <c r="U53" s="20"/>
      <c r="V53" s="20"/>
      <c r="W53" s="20"/>
      <c r="X53" s="20"/>
      <c r="Y53" s="20"/>
      <c r="Z53" s="21"/>
    </row>
    <row r="54" spans="1:28" ht="15.75" thickBot="1">
      <c r="A54" t="s">
        <v>14</v>
      </c>
      <c r="B54">
        <v>38</v>
      </c>
      <c r="C54">
        <v>28</v>
      </c>
      <c r="D54" t="s">
        <v>44</v>
      </c>
      <c r="E54">
        <v>81</v>
      </c>
      <c r="F54" t="s">
        <v>15</v>
      </c>
      <c r="G54" t="s">
        <v>16</v>
      </c>
      <c r="T54" s="28"/>
      <c r="U54" s="29"/>
      <c r="V54" s="29"/>
      <c r="W54" s="29"/>
      <c r="X54" s="29"/>
      <c r="Y54" s="29"/>
      <c r="Z54" s="30"/>
    </row>
    <row r="55" spans="1:28">
      <c r="B55">
        <v>621</v>
      </c>
      <c r="C55">
        <v>37</v>
      </c>
      <c r="D55">
        <v>34</v>
      </c>
      <c r="E55">
        <v>32</v>
      </c>
      <c r="F55">
        <v>35</v>
      </c>
      <c r="G55">
        <v>25</v>
      </c>
      <c r="H55">
        <v>25</v>
      </c>
      <c r="I55">
        <v>21</v>
      </c>
      <c r="J55">
        <v>9868</v>
      </c>
      <c r="K55">
        <v>1.46</v>
      </c>
      <c r="L55">
        <v>1.33</v>
      </c>
      <c r="M55">
        <v>1.26</v>
      </c>
      <c r="N55">
        <v>1.36</v>
      </c>
      <c r="O55">
        <v>0.98</v>
      </c>
      <c r="P55">
        <v>0.96</v>
      </c>
      <c r="Q55">
        <v>0.81</v>
      </c>
      <c r="S55" s="34" t="s">
        <v>102</v>
      </c>
      <c r="T55" s="10">
        <f t="shared" si="0"/>
        <v>1.3315768139440616</v>
      </c>
      <c r="U55" s="11">
        <f t="shared" si="1"/>
        <v>1.2130117551682205</v>
      </c>
      <c r="V55" s="11">
        <f t="shared" si="2"/>
        <v>1.1491690312119984</v>
      </c>
      <c r="W55" s="11">
        <f t="shared" si="3"/>
        <v>1.24037292257803</v>
      </c>
      <c r="X55" s="11">
        <f t="shared" si="4"/>
        <v>0.89379813538710984</v>
      </c>
      <c r="Y55" s="11">
        <f t="shared" si="5"/>
        <v>0.87555735711390348</v>
      </c>
      <c r="Z55" s="12">
        <f t="shared" si="6"/>
        <v>0.73875152006485623</v>
      </c>
      <c r="AA55" s="26"/>
      <c r="AB55" s="31"/>
    </row>
    <row r="56" spans="1:28">
      <c r="B56">
        <v>777</v>
      </c>
      <c r="C56">
        <v>48</v>
      </c>
      <c r="D56">
        <v>44</v>
      </c>
      <c r="E56">
        <v>42</v>
      </c>
      <c r="F56">
        <v>45</v>
      </c>
      <c r="G56">
        <v>32</v>
      </c>
      <c r="H56">
        <v>32</v>
      </c>
      <c r="I56">
        <v>26</v>
      </c>
      <c r="J56">
        <v>12339</v>
      </c>
      <c r="K56">
        <v>1.89</v>
      </c>
      <c r="L56">
        <v>1.72</v>
      </c>
      <c r="M56">
        <v>1.63</v>
      </c>
      <c r="N56">
        <v>1.77</v>
      </c>
      <c r="O56">
        <v>1.24</v>
      </c>
      <c r="P56">
        <v>1.24</v>
      </c>
      <c r="Q56">
        <v>1.03</v>
      </c>
      <c r="S56" s="35"/>
      <c r="T56" s="13">
        <f t="shared" si="0"/>
        <v>1.3785557986870898</v>
      </c>
      <c r="U56" s="14">
        <f t="shared" si="1"/>
        <v>1.2545587162654996</v>
      </c>
      <c r="V56" s="14">
        <f t="shared" si="2"/>
        <v>1.1889132020423048</v>
      </c>
      <c r="W56" s="14">
        <f t="shared" si="3"/>
        <v>1.2910284463894968</v>
      </c>
      <c r="X56" s="14">
        <f t="shared" si="4"/>
        <v>0.90444930707512761</v>
      </c>
      <c r="Y56" s="14">
        <f t="shared" si="5"/>
        <v>0.90444930707512761</v>
      </c>
      <c r="Z56" s="15">
        <f t="shared" si="6"/>
        <v>0.75127644055433995</v>
      </c>
      <c r="AA56" s="23"/>
      <c r="AB56" s="32"/>
    </row>
    <row r="57" spans="1:28">
      <c r="A57" t="s">
        <v>14</v>
      </c>
      <c r="B57">
        <v>40</v>
      </c>
      <c r="C57">
        <v>28</v>
      </c>
      <c r="D57" t="s">
        <v>45</v>
      </c>
      <c r="E57">
        <v>82</v>
      </c>
      <c r="F57" t="s">
        <v>15</v>
      </c>
      <c r="G57" t="s">
        <v>16</v>
      </c>
      <c r="S57" s="35"/>
      <c r="T57" s="13"/>
      <c r="U57" s="14"/>
      <c r="V57" s="14"/>
      <c r="W57" s="14"/>
      <c r="X57" s="14"/>
      <c r="Y57" s="14"/>
      <c r="Z57" s="15"/>
      <c r="AA57" s="23"/>
      <c r="AB57" s="32"/>
    </row>
    <row r="58" spans="1:28">
      <c r="B58">
        <v>622</v>
      </c>
      <c r="C58">
        <v>35</v>
      </c>
      <c r="D58">
        <v>33</v>
      </c>
      <c r="E58">
        <v>32</v>
      </c>
      <c r="F58">
        <v>34</v>
      </c>
      <c r="G58">
        <v>24</v>
      </c>
      <c r="H58">
        <v>24</v>
      </c>
      <c r="I58">
        <v>20</v>
      </c>
      <c r="J58">
        <v>9888</v>
      </c>
      <c r="K58">
        <v>1.37</v>
      </c>
      <c r="L58">
        <v>1.3</v>
      </c>
      <c r="M58">
        <v>1.24</v>
      </c>
      <c r="N58">
        <v>1.34</v>
      </c>
      <c r="O58">
        <v>0.94</v>
      </c>
      <c r="P58">
        <v>0.94</v>
      </c>
      <c r="Q58">
        <v>0.78</v>
      </c>
      <c r="S58" s="35"/>
      <c r="T58" s="13">
        <f t="shared" si="0"/>
        <v>1.2469660194174759</v>
      </c>
      <c r="U58" s="14">
        <f t="shared" si="1"/>
        <v>1.183252427184466</v>
      </c>
      <c r="V58" s="14">
        <f t="shared" si="2"/>
        <v>1.1286407766990292</v>
      </c>
      <c r="W58" s="14">
        <f t="shared" si="3"/>
        <v>1.2196601941747574</v>
      </c>
      <c r="X58" s="14">
        <f t="shared" si="4"/>
        <v>0.85558252427184467</v>
      </c>
      <c r="Y58" s="14">
        <f t="shared" si="5"/>
        <v>0.85558252427184467</v>
      </c>
      <c r="Z58" s="15">
        <f t="shared" si="6"/>
        <v>0.70995145631067957</v>
      </c>
      <c r="AA58" s="23"/>
      <c r="AB58" s="32"/>
    </row>
    <row r="59" spans="1:28">
      <c r="B59">
        <v>769</v>
      </c>
      <c r="C59">
        <v>50</v>
      </c>
      <c r="D59">
        <v>44</v>
      </c>
      <c r="E59">
        <v>42</v>
      </c>
      <c r="F59">
        <v>46</v>
      </c>
      <c r="G59">
        <v>32</v>
      </c>
      <c r="H59">
        <v>32</v>
      </c>
      <c r="I59">
        <v>27</v>
      </c>
      <c r="J59">
        <v>12223</v>
      </c>
      <c r="K59">
        <v>1.95</v>
      </c>
      <c r="L59">
        <v>1.75</v>
      </c>
      <c r="M59">
        <v>1.64</v>
      </c>
      <c r="N59">
        <v>1.8</v>
      </c>
      <c r="O59">
        <v>1.26</v>
      </c>
      <c r="P59">
        <v>1.26</v>
      </c>
      <c r="Q59">
        <v>1.06</v>
      </c>
      <c r="S59" s="35"/>
      <c r="T59" s="13">
        <f t="shared" si="0"/>
        <v>1.4358177206905016</v>
      </c>
      <c r="U59" s="14">
        <f t="shared" si="1"/>
        <v>1.288554364722245</v>
      </c>
      <c r="V59" s="14">
        <f t="shared" si="2"/>
        <v>1.2075595189397039</v>
      </c>
      <c r="W59" s="14">
        <f t="shared" si="3"/>
        <v>1.3253702037143091</v>
      </c>
      <c r="X59" s="14">
        <f t="shared" si="4"/>
        <v>0.92775914260001635</v>
      </c>
      <c r="Y59" s="14">
        <f t="shared" si="5"/>
        <v>0.92775914260001635</v>
      </c>
      <c r="Z59" s="15">
        <f t="shared" si="6"/>
        <v>0.78049578663175978</v>
      </c>
      <c r="AA59" s="23">
        <f>(U59/W59)*100</f>
        <v>97.222222222222214</v>
      </c>
      <c r="AB59" s="37">
        <f>AVERAGE(AA59:AA62)</f>
        <v>104.90250183958793</v>
      </c>
    </row>
    <row r="60" spans="1:28">
      <c r="A60" t="s">
        <v>14</v>
      </c>
      <c r="B60">
        <v>40</v>
      </c>
      <c r="C60">
        <v>27</v>
      </c>
      <c r="D60" t="s">
        <v>46</v>
      </c>
      <c r="E60">
        <v>81</v>
      </c>
      <c r="F60" t="s">
        <v>15</v>
      </c>
      <c r="G60" t="s">
        <v>16</v>
      </c>
      <c r="S60" s="35"/>
      <c r="T60" s="13"/>
      <c r="U60" s="14"/>
      <c r="V60" s="14"/>
      <c r="W60" s="14"/>
      <c r="X60" s="14"/>
      <c r="Y60" s="14"/>
      <c r="Z60" s="15"/>
      <c r="AA60" s="23"/>
      <c r="AB60" s="32"/>
    </row>
    <row r="61" spans="1:28">
      <c r="B61">
        <v>616</v>
      </c>
      <c r="C61">
        <v>38</v>
      </c>
      <c r="D61">
        <v>34</v>
      </c>
      <c r="E61">
        <v>32</v>
      </c>
      <c r="F61">
        <v>35</v>
      </c>
      <c r="G61">
        <v>24</v>
      </c>
      <c r="H61">
        <v>25</v>
      </c>
      <c r="I61">
        <v>21</v>
      </c>
      <c r="J61">
        <v>9784</v>
      </c>
      <c r="K61">
        <v>1.51</v>
      </c>
      <c r="L61">
        <v>1.33</v>
      </c>
      <c r="M61">
        <v>1.27</v>
      </c>
      <c r="N61">
        <v>1.37</v>
      </c>
      <c r="O61">
        <v>0.96</v>
      </c>
      <c r="P61">
        <v>0.98</v>
      </c>
      <c r="Q61">
        <v>0.83</v>
      </c>
      <c r="S61" s="35"/>
      <c r="T61" s="13">
        <f t="shared" si="0"/>
        <v>1.3890024529844645</v>
      </c>
      <c r="U61" s="14">
        <f t="shared" si="1"/>
        <v>1.2234260016353229</v>
      </c>
      <c r="V61" s="14">
        <f t="shared" si="2"/>
        <v>1.1682338511856092</v>
      </c>
      <c r="W61" s="14">
        <f t="shared" si="3"/>
        <v>1.260220768601799</v>
      </c>
      <c r="X61" s="14">
        <f t="shared" si="4"/>
        <v>0.88307440719542107</v>
      </c>
      <c r="Y61" s="14">
        <f t="shared" si="5"/>
        <v>0.90147179067865901</v>
      </c>
      <c r="Z61" s="15">
        <f t="shared" si="6"/>
        <v>0.76349141455437453</v>
      </c>
      <c r="AA61" s="23"/>
      <c r="AB61" s="32"/>
    </row>
    <row r="62" spans="1:28">
      <c r="B62">
        <v>771</v>
      </c>
      <c r="C62">
        <v>47</v>
      </c>
      <c r="D62">
        <v>38</v>
      </c>
      <c r="E62">
        <v>40</v>
      </c>
      <c r="F62">
        <v>43</v>
      </c>
      <c r="G62">
        <v>30</v>
      </c>
      <c r="H62">
        <v>28</v>
      </c>
      <c r="I62">
        <v>24</v>
      </c>
      <c r="J62">
        <v>12243</v>
      </c>
      <c r="K62">
        <v>1.85</v>
      </c>
      <c r="L62">
        <v>1.51</v>
      </c>
      <c r="M62">
        <v>1.58</v>
      </c>
      <c r="N62">
        <v>1.7</v>
      </c>
      <c r="O62">
        <v>1.19</v>
      </c>
      <c r="P62">
        <v>1.1000000000000001</v>
      </c>
      <c r="Q62">
        <v>0.95</v>
      </c>
      <c r="S62" s="35"/>
      <c r="T62" s="13">
        <f t="shared" si="0"/>
        <v>1.359960793923058</v>
      </c>
      <c r="U62" s="14">
        <f t="shared" si="1"/>
        <v>1.1100220534182799</v>
      </c>
      <c r="V62" s="14">
        <f t="shared" si="2"/>
        <v>1.1614800294045577</v>
      </c>
      <c r="W62" s="14">
        <f t="shared" si="3"/>
        <v>1.2496937025238912</v>
      </c>
      <c r="X62" s="14">
        <f t="shared" si="4"/>
        <v>0.87478559176672388</v>
      </c>
      <c r="Y62" s="14">
        <f t="shared" si="5"/>
        <v>0.80862533692722371</v>
      </c>
      <c r="Z62" s="15">
        <f t="shared" si="6"/>
        <v>0.69835824552805681</v>
      </c>
      <c r="AA62" s="23">
        <f>(W62/U62)*100</f>
        <v>112.58278145695364</v>
      </c>
      <c r="AB62" s="32"/>
    </row>
    <row r="63" spans="1:28">
      <c r="A63" t="s">
        <v>14</v>
      </c>
      <c r="B63">
        <v>40</v>
      </c>
      <c r="C63">
        <v>28</v>
      </c>
      <c r="D63" t="s">
        <v>47</v>
      </c>
      <c r="E63">
        <v>82</v>
      </c>
      <c r="F63" t="s">
        <v>15</v>
      </c>
      <c r="G63" t="s">
        <v>16</v>
      </c>
      <c r="S63" s="35"/>
      <c r="T63" s="13"/>
      <c r="U63" s="14"/>
      <c r="V63" s="14"/>
      <c r="W63" s="14"/>
      <c r="X63" s="14"/>
      <c r="Y63" s="14"/>
      <c r="Z63" s="15"/>
      <c r="AA63" s="23"/>
      <c r="AB63" s="32"/>
    </row>
    <row r="64" spans="1:28">
      <c r="B64">
        <v>613</v>
      </c>
      <c r="C64">
        <v>36</v>
      </c>
      <c r="D64">
        <v>35</v>
      </c>
      <c r="E64">
        <v>33</v>
      </c>
      <c r="F64">
        <v>36</v>
      </c>
      <c r="G64">
        <v>26</v>
      </c>
      <c r="H64">
        <v>26</v>
      </c>
      <c r="I64">
        <v>22</v>
      </c>
      <c r="J64">
        <v>9745</v>
      </c>
      <c r="K64">
        <v>1.42</v>
      </c>
      <c r="L64">
        <v>1.39</v>
      </c>
      <c r="M64">
        <v>1.3</v>
      </c>
      <c r="N64">
        <v>1.42</v>
      </c>
      <c r="O64">
        <v>1.01</v>
      </c>
      <c r="P64">
        <v>1.02</v>
      </c>
      <c r="Q64">
        <v>0.86</v>
      </c>
      <c r="S64" s="35"/>
      <c r="T64" s="13">
        <f t="shared" si="0"/>
        <v>1.3114417650076962</v>
      </c>
      <c r="U64" s="14">
        <f t="shared" si="1"/>
        <v>1.2837352488455618</v>
      </c>
      <c r="V64" s="14">
        <f t="shared" si="2"/>
        <v>1.2006157003591584</v>
      </c>
      <c r="W64" s="14">
        <f t="shared" si="3"/>
        <v>1.3114417650076962</v>
      </c>
      <c r="X64" s="14">
        <f t="shared" si="4"/>
        <v>0.93278604412519239</v>
      </c>
      <c r="Y64" s="14">
        <f t="shared" si="5"/>
        <v>0.94202154951257056</v>
      </c>
      <c r="Z64" s="15">
        <f t="shared" si="6"/>
        <v>0.79425346331452029</v>
      </c>
      <c r="AA64" s="23"/>
      <c r="AB64" s="32"/>
    </row>
    <row r="65" spans="1:28" ht="15.75" thickBot="1">
      <c r="B65">
        <v>771</v>
      </c>
      <c r="C65">
        <v>47</v>
      </c>
      <c r="D65">
        <v>44</v>
      </c>
      <c r="E65">
        <v>41</v>
      </c>
      <c r="F65">
        <v>46</v>
      </c>
      <c r="G65">
        <v>32</v>
      </c>
      <c r="H65">
        <v>31</v>
      </c>
      <c r="I65">
        <v>26</v>
      </c>
      <c r="J65">
        <v>12243</v>
      </c>
      <c r="K65">
        <v>1.86</v>
      </c>
      <c r="L65">
        <v>1.74</v>
      </c>
      <c r="M65">
        <v>1.62</v>
      </c>
      <c r="N65">
        <v>1.82</v>
      </c>
      <c r="O65">
        <v>1.24</v>
      </c>
      <c r="P65">
        <v>1.21</v>
      </c>
      <c r="Q65">
        <v>1.02</v>
      </c>
      <c r="S65" s="36"/>
      <c r="T65" s="16">
        <f t="shared" si="0"/>
        <v>1.3673119333496693</v>
      </c>
      <c r="U65" s="17">
        <f t="shared" si="1"/>
        <v>1.2790982602303358</v>
      </c>
      <c r="V65" s="17">
        <f t="shared" si="2"/>
        <v>1.1908845871110023</v>
      </c>
      <c r="W65" s="17">
        <f t="shared" si="3"/>
        <v>1.3379073756432247</v>
      </c>
      <c r="X65" s="17">
        <f t="shared" si="4"/>
        <v>0.91154128889977948</v>
      </c>
      <c r="Y65" s="17">
        <f t="shared" si="5"/>
        <v>0.88948787061994605</v>
      </c>
      <c r="Z65" s="18">
        <f t="shared" si="6"/>
        <v>0.74981622151433469</v>
      </c>
      <c r="AA65" s="24"/>
      <c r="AB65" s="33"/>
    </row>
    <row r="66" spans="1:28">
      <c r="A66" t="s">
        <v>48</v>
      </c>
      <c r="B66" t="s">
        <v>43</v>
      </c>
      <c r="C66">
        <v>1</v>
      </c>
      <c r="S66" s="25"/>
      <c r="T66" s="19"/>
      <c r="U66" s="20"/>
      <c r="V66" s="20"/>
      <c r="W66" s="20"/>
      <c r="X66" s="20"/>
      <c r="Y66" s="20"/>
      <c r="Z66" s="21"/>
      <c r="AA66" s="22"/>
      <c r="AB66" s="27"/>
    </row>
    <row r="67" spans="1:28" ht="15.75" thickBot="1">
      <c r="A67" t="s">
        <v>14</v>
      </c>
      <c r="B67">
        <v>269</v>
      </c>
      <c r="C67">
        <v>28</v>
      </c>
      <c r="D67" t="s">
        <v>49</v>
      </c>
      <c r="E67">
        <v>81</v>
      </c>
      <c r="F67" t="s">
        <v>15</v>
      </c>
      <c r="G67" t="s">
        <v>16</v>
      </c>
      <c r="S67" s="25"/>
      <c r="T67" s="28"/>
      <c r="U67" s="29"/>
      <c r="V67" s="29"/>
      <c r="W67" s="29"/>
      <c r="X67" s="29"/>
      <c r="Y67" s="29"/>
      <c r="Z67" s="30"/>
      <c r="AA67" s="22"/>
      <c r="AB67" s="27"/>
    </row>
    <row r="68" spans="1:28">
      <c r="B68">
        <v>619</v>
      </c>
      <c r="C68">
        <v>34</v>
      </c>
      <c r="D68">
        <v>33</v>
      </c>
      <c r="E68">
        <v>32</v>
      </c>
      <c r="F68">
        <v>34</v>
      </c>
      <c r="G68">
        <v>25</v>
      </c>
      <c r="H68">
        <v>25</v>
      </c>
      <c r="I68">
        <v>21</v>
      </c>
      <c r="J68">
        <v>9840</v>
      </c>
      <c r="K68">
        <v>1.35</v>
      </c>
      <c r="L68">
        <v>1.31</v>
      </c>
      <c r="M68">
        <v>1.25</v>
      </c>
      <c r="N68">
        <v>1.34</v>
      </c>
      <c r="O68">
        <v>0.96</v>
      </c>
      <c r="P68">
        <v>0.97</v>
      </c>
      <c r="Q68">
        <v>0.82</v>
      </c>
      <c r="S68" s="34" t="s">
        <v>103</v>
      </c>
      <c r="T68" s="10">
        <f t="shared" si="0"/>
        <v>1.2347560975609757</v>
      </c>
      <c r="U68" s="11">
        <f t="shared" si="1"/>
        <v>1.1981707317073171</v>
      </c>
      <c r="V68" s="11">
        <f t="shared" si="2"/>
        <v>1.1432926829268293</v>
      </c>
      <c r="W68" s="11">
        <f t="shared" si="3"/>
        <v>1.225609756097561</v>
      </c>
      <c r="X68" s="11">
        <f t="shared" si="4"/>
        <v>0.87804878048780488</v>
      </c>
      <c r="Y68" s="11">
        <f t="shared" si="5"/>
        <v>0.88719512195121952</v>
      </c>
      <c r="Z68" s="12">
        <f t="shared" si="6"/>
        <v>0.75</v>
      </c>
      <c r="AA68" s="26"/>
      <c r="AB68" s="31"/>
    </row>
    <row r="69" spans="1:28">
      <c r="B69">
        <v>769</v>
      </c>
      <c r="C69">
        <v>49</v>
      </c>
      <c r="D69">
        <v>44</v>
      </c>
      <c r="E69">
        <v>42</v>
      </c>
      <c r="F69">
        <v>45</v>
      </c>
      <c r="G69">
        <v>33</v>
      </c>
      <c r="H69">
        <v>33</v>
      </c>
      <c r="I69">
        <v>28</v>
      </c>
      <c r="J69">
        <v>12220</v>
      </c>
      <c r="K69">
        <v>1.93</v>
      </c>
      <c r="L69">
        <v>1.72</v>
      </c>
      <c r="M69">
        <v>1.63</v>
      </c>
      <c r="N69">
        <v>1.76</v>
      </c>
      <c r="O69">
        <v>1.31</v>
      </c>
      <c r="P69">
        <v>1.29</v>
      </c>
      <c r="Q69">
        <v>1.1100000000000001</v>
      </c>
      <c r="S69" s="35"/>
      <c r="T69" s="13">
        <f t="shared" si="0"/>
        <v>1.4214402618657938</v>
      </c>
      <c r="U69" s="14">
        <f t="shared" si="1"/>
        <v>1.2667757774140753</v>
      </c>
      <c r="V69" s="14">
        <f t="shared" si="2"/>
        <v>1.2004909983633387</v>
      </c>
      <c r="W69" s="14">
        <f t="shared" si="3"/>
        <v>1.2962356792144025</v>
      </c>
      <c r="X69" s="14">
        <f t="shared" si="4"/>
        <v>0.96481178396072009</v>
      </c>
      <c r="Y69" s="14">
        <f t="shared" si="5"/>
        <v>0.95008183306055649</v>
      </c>
      <c r="Z69" s="15">
        <f t="shared" si="6"/>
        <v>0.81751227495908352</v>
      </c>
      <c r="AA69" s="23">
        <f>(U69/W69)*100</f>
        <v>97.727272727272734</v>
      </c>
      <c r="AB69" s="37">
        <f>AVERAGE(AA69:AA72)</f>
        <v>100.01970572779823</v>
      </c>
    </row>
    <row r="70" spans="1:28">
      <c r="A70" t="s">
        <v>14</v>
      </c>
      <c r="B70">
        <v>271</v>
      </c>
      <c r="C70">
        <v>28</v>
      </c>
      <c r="D70" t="s">
        <v>50</v>
      </c>
      <c r="E70">
        <v>81</v>
      </c>
      <c r="F70" t="s">
        <v>15</v>
      </c>
      <c r="G70" t="s">
        <v>16</v>
      </c>
      <c r="S70" s="35"/>
      <c r="T70" s="13"/>
      <c r="U70" s="14"/>
      <c r="V70" s="14"/>
      <c r="W70" s="14"/>
      <c r="X70" s="14"/>
      <c r="Y70" s="14"/>
      <c r="Z70" s="15"/>
      <c r="AA70" s="23"/>
      <c r="AB70" s="32"/>
    </row>
    <row r="71" spans="1:28">
      <c r="B71">
        <v>621</v>
      </c>
      <c r="C71">
        <v>34</v>
      </c>
      <c r="D71">
        <v>33</v>
      </c>
      <c r="E71">
        <v>31</v>
      </c>
      <c r="F71">
        <v>34</v>
      </c>
      <c r="G71">
        <v>24</v>
      </c>
      <c r="H71">
        <v>24</v>
      </c>
      <c r="I71">
        <v>20</v>
      </c>
      <c r="J71">
        <v>9860</v>
      </c>
      <c r="K71">
        <v>1.35</v>
      </c>
      <c r="L71">
        <v>1.31</v>
      </c>
      <c r="M71">
        <v>1.23</v>
      </c>
      <c r="N71">
        <v>1.33</v>
      </c>
      <c r="O71">
        <v>0.94</v>
      </c>
      <c r="P71">
        <v>0.95</v>
      </c>
      <c r="Q71">
        <v>0.79</v>
      </c>
      <c r="S71" s="35"/>
      <c r="T71" s="13">
        <f t="shared" si="0"/>
        <v>1.2322515212981744</v>
      </c>
      <c r="U71" s="14">
        <f t="shared" si="1"/>
        <v>1.1957403651115619</v>
      </c>
      <c r="V71" s="14">
        <f t="shared" si="2"/>
        <v>1.1227180527383367</v>
      </c>
      <c r="W71" s="14">
        <f t="shared" si="3"/>
        <v>1.2139959432048681</v>
      </c>
      <c r="X71" s="14">
        <f t="shared" si="4"/>
        <v>0.85801217038539557</v>
      </c>
      <c r="Y71" s="14">
        <f t="shared" si="5"/>
        <v>0.86713995943204869</v>
      </c>
      <c r="Z71" s="15">
        <f t="shared" si="6"/>
        <v>0.72109533468559839</v>
      </c>
      <c r="AA71" s="23"/>
      <c r="AB71" s="32"/>
    </row>
    <row r="72" spans="1:28" ht="15.75" thickBot="1">
      <c r="B72">
        <v>780</v>
      </c>
      <c r="C72">
        <v>47</v>
      </c>
      <c r="D72">
        <v>44</v>
      </c>
      <c r="E72">
        <v>41</v>
      </c>
      <c r="F72">
        <v>45</v>
      </c>
      <c r="G72">
        <v>33</v>
      </c>
      <c r="H72">
        <v>33</v>
      </c>
      <c r="I72">
        <v>28</v>
      </c>
      <c r="J72">
        <v>12386</v>
      </c>
      <c r="K72">
        <v>1.84</v>
      </c>
      <c r="L72">
        <v>1.73</v>
      </c>
      <c r="M72">
        <v>1.63</v>
      </c>
      <c r="N72">
        <v>1.77</v>
      </c>
      <c r="O72">
        <v>1.28</v>
      </c>
      <c r="P72">
        <v>1.29</v>
      </c>
      <c r="Q72">
        <v>1.1000000000000001</v>
      </c>
      <c r="S72" s="36"/>
      <c r="T72" s="16">
        <f t="shared" si="0"/>
        <v>1.336993379622154</v>
      </c>
      <c r="U72" s="17">
        <f t="shared" si="1"/>
        <v>1.2570644275795253</v>
      </c>
      <c r="V72" s="17">
        <f t="shared" si="2"/>
        <v>1.1844017439044081</v>
      </c>
      <c r="W72" s="17">
        <f t="shared" si="3"/>
        <v>1.2861295010495721</v>
      </c>
      <c r="X72" s="17">
        <f t="shared" si="4"/>
        <v>0.9300823510414985</v>
      </c>
      <c r="Y72" s="17">
        <f t="shared" si="5"/>
        <v>0.93734861940901015</v>
      </c>
      <c r="Z72" s="18">
        <f t="shared" si="6"/>
        <v>0.79928952042628776</v>
      </c>
      <c r="AA72" s="24">
        <f>(W72/U72)*100</f>
        <v>102.3121387283237</v>
      </c>
      <c r="AB72" s="33"/>
    </row>
    <row r="73" spans="1:28">
      <c r="A73" t="s">
        <v>42</v>
      </c>
      <c r="B73" t="s">
        <v>43</v>
      </c>
      <c r="C73">
        <v>2</v>
      </c>
      <c r="T73" s="19"/>
      <c r="U73" s="20"/>
      <c r="V73" s="20"/>
      <c r="W73" s="20"/>
      <c r="X73" s="20"/>
      <c r="Y73" s="20"/>
      <c r="Z73" s="21"/>
    </row>
    <row r="74" spans="1:28" ht="15.75" thickBot="1">
      <c r="A74" t="s">
        <v>14</v>
      </c>
      <c r="B74">
        <v>366</v>
      </c>
      <c r="C74">
        <v>29</v>
      </c>
      <c r="D74" t="s">
        <v>51</v>
      </c>
      <c r="E74">
        <v>83</v>
      </c>
      <c r="F74" t="s">
        <v>15</v>
      </c>
      <c r="G74" t="s">
        <v>16</v>
      </c>
      <c r="T74" s="13"/>
      <c r="U74" s="14"/>
      <c r="V74" s="14"/>
      <c r="W74" s="14"/>
      <c r="X74" s="14"/>
      <c r="Y74" s="14"/>
      <c r="Z74" s="15"/>
    </row>
    <row r="75" spans="1:28">
      <c r="B75">
        <v>625</v>
      </c>
      <c r="C75">
        <v>34</v>
      </c>
      <c r="D75">
        <v>33</v>
      </c>
      <c r="E75">
        <v>31</v>
      </c>
      <c r="F75">
        <v>33</v>
      </c>
      <c r="G75">
        <v>24</v>
      </c>
      <c r="H75">
        <v>25</v>
      </c>
      <c r="I75">
        <v>21</v>
      </c>
      <c r="J75">
        <v>9931</v>
      </c>
      <c r="K75">
        <v>1.33</v>
      </c>
      <c r="L75">
        <v>1.29</v>
      </c>
      <c r="M75">
        <v>1.2</v>
      </c>
      <c r="N75">
        <v>1.3</v>
      </c>
      <c r="O75">
        <v>0.94</v>
      </c>
      <c r="P75">
        <v>0.99</v>
      </c>
      <c r="Q75">
        <v>0.83</v>
      </c>
      <c r="S75" s="34" t="s">
        <v>104</v>
      </c>
      <c r="T75" s="10">
        <f t="shared" si="0"/>
        <v>1.2053166851273789</v>
      </c>
      <c r="U75" s="11">
        <f t="shared" si="1"/>
        <v>1.1690665592588863</v>
      </c>
      <c r="V75" s="11">
        <f t="shared" si="2"/>
        <v>1.0875037760547779</v>
      </c>
      <c r="W75" s="11">
        <f t="shared" si="3"/>
        <v>1.1781290907260096</v>
      </c>
      <c r="X75" s="11">
        <f t="shared" si="4"/>
        <v>0.8518779579095761</v>
      </c>
      <c r="Y75" s="11">
        <f t="shared" si="5"/>
        <v>0.89719061524519184</v>
      </c>
      <c r="Z75" s="12">
        <f t="shared" si="6"/>
        <v>0.75219011177122141</v>
      </c>
      <c r="AA75" s="26"/>
      <c r="AB75" s="31"/>
    </row>
    <row r="76" spans="1:28">
      <c r="B76">
        <v>783</v>
      </c>
      <c r="C76">
        <v>46</v>
      </c>
      <c r="D76">
        <v>42</v>
      </c>
      <c r="E76">
        <v>40</v>
      </c>
      <c r="F76">
        <v>44</v>
      </c>
      <c r="G76">
        <v>31</v>
      </c>
      <c r="H76">
        <v>31</v>
      </c>
      <c r="I76">
        <v>26</v>
      </c>
      <c r="J76">
        <v>12446</v>
      </c>
      <c r="K76">
        <v>1.8</v>
      </c>
      <c r="L76">
        <v>1.65</v>
      </c>
      <c r="M76">
        <v>1.57</v>
      </c>
      <c r="N76">
        <v>1.71</v>
      </c>
      <c r="O76">
        <v>1.22</v>
      </c>
      <c r="P76">
        <v>1.22</v>
      </c>
      <c r="Q76">
        <v>1.04</v>
      </c>
      <c r="S76" s="35"/>
      <c r="T76" s="13">
        <f t="shared" si="0"/>
        <v>1.3016230114092882</v>
      </c>
      <c r="U76" s="14">
        <f t="shared" si="1"/>
        <v>1.1931544271251808</v>
      </c>
      <c r="V76" s="14">
        <f t="shared" si="2"/>
        <v>1.1353045155069903</v>
      </c>
      <c r="W76" s="14">
        <f t="shared" si="3"/>
        <v>1.2365418608388237</v>
      </c>
      <c r="X76" s="14">
        <f t="shared" si="4"/>
        <v>0.88221115217740642</v>
      </c>
      <c r="Y76" s="14">
        <f t="shared" si="5"/>
        <v>0.88221115217740642</v>
      </c>
      <c r="Z76" s="15">
        <f t="shared" si="6"/>
        <v>0.75204885103647756</v>
      </c>
      <c r="AA76" s="23"/>
      <c r="AB76" s="32"/>
    </row>
    <row r="77" spans="1:28">
      <c r="A77" t="s">
        <v>14</v>
      </c>
      <c r="B77">
        <v>368</v>
      </c>
      <c r="C77">
        <v>28</v>
      </c>
      <c r="D77" t="s">
        <v>52</v>
      </c>
      <c r="E77">
        <v>81</v>
      </c>
      <c r="F77" t="s">
        <v>15</v>
      </c>
      <c r="G77" t="s">
        <v>16</v>
      </c>
      <c r="S77" s="35"/>
      <c r="T77" s="13"/>
      <c r="U77" s="14"/>
      <c r="V77" s="14"/>
      <c r="W77" s="14"/>
      <c r="X77" s="14"/>
      <c r="Y77" s="14"/>
      <c r="Z77" s="15"/>
      <c r="AA77" s="23"/>
      <c r="AB77" s="32"/>
    </row>
    <row r="78" spans="1:28">
      <c r="B78">
        <v>612</v>
      </c>
      <c r="C78">
        <v>30</v>
      </c>
      <c r="D78">
        <v>31</v>
      </c>
      <c r="E78">
        <v>30</v>
      </c>
      <c r="F78">
        <v>33</v>
      </c>
      <c r="G78">
        <v>23</v>
      </c>
      <c r="H78">
        <v>23</v>
      </c>
      <c r="I78">
        <v>20</v>
      </c>
      <c r="J78">
        <v>9717</v>
      </c>
      <c r="K78">
        <v>1.19</v>
      </c>
      <c r="L78">
        <v>1.23</v>
      </c>
      <c r="M78">
        <v>1.18</v>
      </c>
      <c r="N78">
        <v>1.29</v>
      </c>
      <c r="O78">
        <v>0.92</v>
      </c>
      <c r="P78">
        <v>0.92</v>
      </c>
      <c r="Q78">
        <v>0.78</v>
      </c>
      <c r="S78" s="35"/>
      <c r="T78" s="13">
        <f t="shared" si="0"/>
        <v>1.1021920345785736</v>
      </c>
      <c r="U78" s="14">
        <f t="shared" si="1"/>
        <v>1.139240506329114</v>
      </c>
      <c r="V78" s="14">
        <f t="shared" si="2"/>
        <v>1.0929299166409385</v>
      </c>
      <c r="W78" s="14">
        <f t="shared" si="3"/>
        <v>1.1948132139549243</v>
      </c>
      <c r="X78" s="14">
        <f t="shared" si="4"/>
        <v>0.85211485026242673</v>
      </c>
      <c r="Y78" s="14">
        <f t="shared" si="5"/>
        <v>0.85211485026242673</v>
      </c>
      <c r="Z78" s="15">
        <f t="shared" si="6"/>
        <v>0.72244519913553562</v>
      </c>
      <c r="AA78" s="23"/>
      <c r="AB78" s="32"/>
    </row>
    <row r="79" spans="1:28">
      <c r="B79">
        <v>768</v>
      </c>
      <c r="C79">
        <v>46</v>
      </c>
      <c r="D79">
        <v>42</v>
      </c>
      <c r="E79">
        <v>40</v>
      </c>
      <c r="F79">
        <v>43</v>
      </c>
      <c r="G79">
        <v>31</v>
      </c>
      <c r="H79">
        <v>31</v>
      </c>
      <c r="I79">
        <v>26</v>
      </c>
      <c r="J79">
        <v>12208</v>
      </c>
      <c r="K79">
        <v>1.82</v>
      </c>
      <c r="L79">
        <v>1.64</v>
      </c>
      <c r="M79">
        <v>1.56</v>
      </c>
      <c r="N79">
        <v>1.7</v>
      </c>
      <c r="O79">
        <v>1.21</v>
      </c>
      <c r="P79">
        <v>1.24</v>
      </c>
      <c r="Q79">
        <v>1.02</v>
      </c>
      <c r="S79" s="35"/>
      <c r="T79" s="13">
        <f t="shared" si="0"/>
        <v>1.3417431192660549</v>
      </c>
      <c r="U79" s="14">
        <f t="shared" si="1"/>
        <v>1.209043250327654</v>
      </c>
      <c r="V79" s="14">
        <f t="shared" si="2"/>
        <v>1.1500655307994758</v>
      </c>
      <c r="W79" s="14">
        <f t="shared" si="3"/>
        <v>1.2532765399737877</v>
      </c>
      <c r="X79" s="14">
        <f t="shared" si="4"/>
        <v>0.89203800786369591</v>
      </c>
      <c r="Y79" s="14">
        <f t="shared" si="5"/>
        <v>0.91415465268676277</v>
      </c>
      <c r="Z79" s="15">
        <f t="shared" si="6"/>
        <v>0.75196592398427264</v>
      </c>
      <c r="AA79" s="23">
        <f>(U79/W79)*100</f>
        <v>96.470588235294116</v>
      </c>
      <c r="AB79" s="37">
        <f>AVERAGE(AA79:AA82)</f>
        <v>98.841354723707667</v>
      </c>
    </row>
    <row r="80" spans="1:28">
      <c r="A80" t="s">
        <v>14</v>
      </c>
      <c r="B80">
        <v>369</v>
      </c>
      <c r="C80">
        <v>28</v>
      </c>
      <c r="D80" t="s">
        <v>53</v>
      </c>
      <c r="E80">
        <v>81</v>
      </c>
      <c r="F80" t="s">
        <v>15</v>
      </c>
      <c r="G80" t="s">
        <v>16</v>
      </c>
      <c r="S80" s="35"/>
      <c r="T80" s="13"/>
      <c r="U80" s="14"/>
      <c r="V80" s="14"/>
      <c r="W80" s="14"/>
      <c r="X80" s="14"/>
      <c r="Y80" s="14"/>
      <c r="Z80" s="15"/>
      <c r="AA80" s="23"/>
      <c r="AB80" s="32"/>
    </row>
    <row r="81" spans="1:28">
      <c r="B81">
        <v>610</v>
      </c>
      <c r="C81">
        <v>37</v>
      </c>
      <c r="D81">
        <v>32</v>
      </c>
      <c r="E81">
        <v>30</v>
      </c>
      <c r="F81">
        <v>33</v>
      </c>
      <c r="G81">
        <v>24</v>
      </c>
      <c r="H81">
        <v>24</v>
      </c>
      <c r="I81">
        <v>20</v>
      </c>
      <c r="J81">
        <v>9689</v>
      </c>
      <c r="K81">
        <v>1.47</v>
      </c>
      <c r="L81">
        <v>1.26</v>
      </c>
      <c r="M81">
        <v>1.19</v>
      </c>
      <c r="N81">
        <v>1.3</v>
      </c>
      <c r="O81">
        <v>0.93</v>
      </c>
      <c r="P81">
        <v>0.94</v>
      </c>
      <c r="Q81">
        <v>0.8</v>
      </c>
      <c r="S81" s="35"/>
      <c r="T81" s="13">
        <f t="shared" si="0"/>
        <v>1.365465992362473</v>
      </c>
      <c r="U81" s="14">
        <f t="shared" si="1"/>
        <v>1.1703994220249767</v>
      </c>
      <c r="V81" s="14">
        <f t="shared" si="2"/>
        <v>1.1053772319124782</v>
      </c>
      <c r="W81" s="14">
        <f t="shared" si="3"/>
        <v>1.2075549592321189</v>
      </c>
      <c r="X81" s="14">
        <f t="shared" si="4"/>
        <v>0.86386624006605428</v>
      </c>
      <c r="Y81" s="14">
        <f t="shared" si="5"/>
        <v>0.87315512436783982</v>
      </c>
      <c r="Z81" s="15">
        <f t="shared" si="6"/>
        <v>0.74311074414284239</v>
      </c>
      <c r="AA81" s="23"/>
      <c r="AB81" s="32"/>
    </row>
    <row r="82" spans="1:28">
      <c r="B82">
        <v>775</v>
      </c>
      <c r="C82">
        <v>47</v>
      </c>
      <c r="D82">
        <v>42</v>
      </c>
      <c r="E82">
        <v>40</v>
      </c>
      <c r="F82">
        <v>42</v>
      </c>
      <c r="G82">
        <v>30</v>
      </c>
      <c r="H82">
        <v>31</v>
      </c>
      <c r="I82">
        <v>26</v>
      </c>
      <c r="J82">
        <v>12311</v>
      </c>
      <c r="K82">
        <v>1.86</v>
      </c>
      <c r="L82">
        <v>1.65</v>
      </c>
      <c r="M82">
        <v>1.56</v>
      </c>
      <c r="N82">
        <v>1.67</v>
      </c>
      <c r="O82">
        <v>1.2</v>
      </c>
      <c r="P82">
        <v>1.21</v>
      </c>
      <c r="Q82">
        <v>1.02</v>
      </c>
      <c r="S82" s="35"/>
      <c r="T82" s="13">
        <f t="shared" si="0"/>
        <v>1.3597595646170091</v>
      </c>
      <c r="U82" s="14">
        <f t="shared" si="1"/>
        <v>1.2062383234505727</v>
      </c>
      <c r="V82" s="14">
        <f t="shared" si="2"/>
        <v>1.1404435058078142</v>
      </c>
      <c r="W82" s="14">
        <f t="shared" si="3"/>
        <v>1.2208593940378523</v>
      </c>
      <c r="X82" s="14">
        <f t="shared" si="4"/>
        <v>0.8772642352367801</v>
      </c>
      <c r="Y82" s="14">
        <f t="shared" si="5"/>
        <v>0.88457477053042</v>
      </c>
      <c r="Z82" s="15">
        <f t="shared" si="6"/>
        <v>0.74567459995126306</v>
      </c>
      <c r="AA82" s="23">
        <f>(W82/U82)*100</f>
        <v>101.2121212121212</v>
      </c>
      <c r="AB82" s="32"/>
    </row>
    <row r="83" spans="1:28">
      <c r="A83" t="s">
        <v>14</v>
      </c>
      <c r="B83">
        <v>373</v>
      </c>
      <c r="C83">
        <v>28</v>
      </c>
      <c r="D83" t="s">
        <v>54</v>
      </c>
      <c r="E83">
        <v>82</v>
      </c>
      <c r="F83" t="s">
        <v>15</v>
      </c>
      <c r="G83" t="s">
        <v>16</v>
      </c>
      <c r="S83" s="35"/>
      <c r="T83" s="13"/>
      <c r="U83" s="14"/>
      <c r="V83" s="14"/>
      <c r="W83" s="14"/>
      <c r="X83" s="14"/>
      <c r="Y83" s="14"/>
      <c r="Z83" s="15"/>
      <c r="AA83" s="23"/>
      <c r="AB83" s="32"/>
    </row>
    <row r="84" spans="1:28">
      <c r="B84">
        <v>620</v>
      </c>
      <c r="C84">
        <v>38</v>
      </c>
      <c r="D84">
        <v>33</v>
      </c>
      <c r="E84">
        <v>31</v>
      </c>
      <c r="F84">
        <v>34</v>
      </c>
      <c r="G84">
        <v>24</v>
      </c>
      <c r="H84">
        <v>24</v>
      </c>
      <c r="I84">
        <v>21</v>
      </c>
      <c r="J84">
        <v>9856</v>
      </c>
      <c r="K84">
        <v>1.48</v>
      </c>
      <c r="L84">
        <v>1.3</v>
      </c>
      <c r="M84">
        <v>1.22</v>
      </c>
      <c r="N84">
        <v>1.34</v>
      </c>
      <c r="O84">
        <v>0.93</v>
      </c>
      <c r="P84">
        <v>0.94</v>
      </c>
      <c r="Q84">
        <v>0.82</v>
      </c>
      <c r="S84" s="35"/>
      <c r="T84" s="13">
        <f t="shared" si="0"/>
        <v>1.3514610389610389</v>
      </c>
      <c r="U84" s="14">
        <f t="shared" si="1"/>
        <v>1.1870941558441559</v>
      </c>
      <c r="V84" s="14">
        <f t="shared" si="2"/>
        <v>1.1140422077922079</v>
      </c>
      <c r="W84" s="14">
        <f t="shared" si="3"/>
        <v>1.2236201298701299</v>
      </c>
      <c r="X84" s="14">
        <f t="shared" si="4"/>
        <v>0.84922889610389607</v>
      </c>
      <c r="Y84" s="14">
        <f t="shared" si="5"/>
        <v>0.85836038961038963</v>
      </c>
      <c r="Z84" s="15">
        <f t="shared" si="6"/>
        <v>0.74878246753246758</v>
      </c>
      <c r="AA84" s="23"/>
      <c r="AB84" s="32"/>
    </row>
    <row r="85" spans="1:28" ht="15.75" thickBot="1">
      <c r="B85">
        <v>775</v>
      </c>
      <c r="C85">
        <v>49</v>
      </c>
      <c r="D85">
        <v>43</v>
      </c>
      <c r="E85">
        <v>39</v>
      </c>
      <c r="F85">
        <v>44</v>
      </c>
      <c r="G85">
        <v>29</v>
      </c>
      <c r="H85">
        <v>33</v>
      </c>
      <c r="I85">
        <v>28</v>
      </c>
      <c r="J85">
        <v>12311</v>
      </c>
      <c r="K85">
        <v>1.94</v>
      </c>
      <c r="L85">
        <v>1.69</v>
      </c>
      <c r="M85">
        <v>1.52</v>
      </c>
      <c r="N85">
        <v>1.73</v>
      </c>
      <c r="O85">
        <v>1.1299999999999999</v>
      </c>
      <c r="P85">
        <v>1.3</v>
      </c>
      <c r="Q85">
        <v>1.1000000000000001</v>
      </c>
      <c r="S85" s="36"/>
      <c r="T85" s="16">
        <f t="shared" si="0"/>
        <v>1.4182438469661278</v>
      </c>
      <c r="U85" s="17">
        <f t="shared" si="1"/>
        <v>1.2354804646251321</v>
      </c>
      <c r="V85" s="17">
        <f t="shared" si="2"/>
        <v>1.1112013646332548</v>
      </c>
      <c r="W85" s="17">
        <f t="shared" si="3"/>
        <v>1.2647226057996914</v>
      </c>
      <c r="X85" s="17">
        <f t="shared" si="4"/>
        <v>0.82609048818130115</v>
      </c>
      <c r="Y85" s="17">
        <f t="shared" si="5"/>
        <v>0.9503695881731784</v>
      </c>
      <c r="Z85" s="18">
        <f t="shared" si="6"/>
        <v>0.80415888230038179</v>
      </c>
      <c r="AA85" s="24"/>
      <c r="AB85" s="33"/>
    </row>
    <row r="86" spans="1:28">
      <c r="A86" t="s">
        <v>55</v>
      </c>
      <c r="B86" t="s">
        <v>43</v>
      </c>
      <c r="C86">
        <v>1</v>
      </c>
      <c r="T86" s="19"/>
      <c r="U86" s="20"/>
      <c r="V86" s="20"/>
      <c r="W86" s="20"/>
      <c r="X86" s="20"/>
      <c r="Y86" s="20"/>
      <c r="Z86" s="21"/>
    </row>
    <row r="87" spans="1:28" ht="15.75" thickBot="1">
      <c r="A87" t="s">
        <v>14</v>
      </c>
      <c r="B87">
        <v>462</v>
      </c>
      <c r="C87">
        <v>28</v>
      </c>
      <c r="D87" t="s">
        <v>56</v>
      </c>
      <c r="E87">
        <v>82</v>
      </c>
      <c r="F87" t="s">
        <v>15</v>
      </c>
      <c r="G87" t="s">
        <v>16</v>
      </c>
      <c r="T87" s="13"/>
      <c r="U87" s="14"/>
      <c r="V87" s="14"/>
      <c r="W87" s="14"/>
      <c r="X87" s="14"/>
      <c r="Y87" s="14"/>
      <c r="Z87" s="15"/>
    </row>
    <row r="88" spans="1:28">
      <c r="B88">
        <v>626</v>
      </c>
      <c r="C88">
        <v>34</v>
      </c>
      <c r="D88">
        <v>32</v>
      </c>
      <c r="E88">
        <v>30</v>
      </c>
      <c r="F88">
        <v>33</v>
      </c>
      <c r="G88">
        <v>24</v>
      </c>
      <c r="H88">
        <v>23</v>
      </c>
      <c r="I88">
        <v>20</v>
      </c>
      <c r="J88">
        <v>9939</v>
      </c>
      <c r="K88">
        <v>1.33</v>
      </c>
      <c r="L88">
        <v>1.26</v>
      </c>
      <c r="M88">
        <v>1.19</v>
      </c>
      <c r="N88">
        <v>1.3</v>
      </c>
      <c r="O88">
        <v>0.93</v>
      </c>
      <c r="P88">
        <v>0.91</v>
      </c>
      <c r="Q88">
        <v>0.77</v>
      </c>
      <c r="S88" s="34" t="s">
        <v>105</v>
      </c>
      <c r="T88" s="10">
        <f t="shared" si="0"/>
        <v>1.2043465137337761</v>
      </c>
      <c r="U88" s="11">
        <f t="shared" si="1"/>
        <v>1.1409598551162088</v>
      </c>
      <c r="V88" s="11">
        <f t="shared" si="2"/>
        <v>1.0775731964986417</v>
      </c>
      <c r="W88" s="11">
        <f t="shared" si="3"/>
        <v>1.1771808028976758</v>
      </c>
      <c r="X88" s="11">
        <f t="shared" si="4"/>
        <v>0.8421370359191066</v>
      </c>
      <c r="Y88" s="11">
        <f t="shared" si="5"/>
        <v>0.8240265620283731</v>
      </c>
      <c r="Z88" s="12">
        <f t="shared" si="6"/>
        <v>0.6972532447932388</v>
      </c>
      <c r="AA88" s="26"/>
      <c r="AB88" s="31"/>
    </row>
    <row r="89" spans="1:28">
      <c r="B89">
        <v>773</v>
      </c>
      <c r="C89">
        <v>42</v>
      </c>
      <c r="D89">
        <v>41</v>
      </c>
      <c r="E89">
        <v>39</v>
      </c>
      <c r="F89">
        <v>42</v>
      </c>
      <c r="G89">
        <v>30</v>
      </c>
      <c r="H89">
        <v>30</v>
      </c>
      <c r="I89">
        <v>26</v>
      </c>
      <c r="J89">
        <v>12279</v>
      </c>
      <c r="K89">
        <v>1.67</v>
      </c>
      <c r="L89">
        <v>1.63</v>
      </c>
      <c r="M89">
        <v>1.53</v>
      </c>
      <c r="N89">
        <v>1.67</v>
      </c>
      <c r="O89">
        <v>1.18</v>
      </c>
      <c r="P89">
        <v>1.19</v>
      </c>
      <c r="Q89">
        <v>1</v>
      </c>
      <c r="S89" s="35"/>
      <c r="T89" s="13">
        <f t="shared" si="0"/>
        <v>1.2240410456877595</v>
      </c>
      <c r="U89" s="14">
        <f t="shared" si="1"/>
        <v>1.1947226972880527</v>
      </c>
      <c r="V89" s="14">
        <f t="shared" si="2"/>
        <v>1.1214268262887856</v>
      </c>
      <c r="W89" s="14">
        <f t="shared" si="3"/>
        <v>1.2240410456877595</v>
      </c>
      <c r="X89" s="14">
        <f t="shared" si="4"/>
        <v>0.86489127779135111</v>
      </c>
      <c r="Y89" s="14">
        <f t="shared" si="5"/>
        <v>0.87222086489127781</v>
      </c>
      <c r="Z89" s="15">
        <f t="shared" si="6"/>
        <v>0.73295870999267043</v>
      </c>
      <c r="AA89" s="23"/>
      <c r="AB89" s="32"/>
    </row>
    <row r="90" spans="1:28">
      <c r="A90" t="s">
        <v>14</v>
      </c>
      <c r="B90">
        <v>463</v>
      </c>
      <c r="C90">
        <v>28</v>
      </c>
      <c r="D90" t="s">
        <v>57</v>
      </c>
      <c r="E90">
        <v>81</v>
      </c>
      <c r="F90" t="s">
        <v>15</v>
      </c>
      <c r="G90" t="s">
        <v>16</v>
      </c>
      <c r="S90" s="35"/>
      <c r="T90" s="13"/>
      <c r="U90" s="14"/>
      <c r="V90" s="14"/>
      <c r="W90" s="14"/>
      <c r="X90" s="14"/>
      <c r="Y90" s="14"/>
      <c r="Z90" s="15"/>
      <c r="AA90" s="23"/>
      <c r="AB90" s="32"/>
    </row>
    <row r="91" spans="1:28">
      <c r="B91">
        <v>612</v>
      </c>
      <c r="C91">
        <v>32</v>
      </c>
      <c r="D91">
        <v>31</v>
      </c>
      <c r="E91">
        <v>29</v>
      </c>
      <c r="F91">
        <v>32</v>
      </c>
      <c r="G91">
        <v>23</v>
      </c>
      <c r="H91">
        <v>23</v>
      </c>
      <c r="I91">
        <v>19</v>
      </c>
      <c r="J91">
        <v>9725</v>
      </c>
      <c r="K91">
        <v>1.27</v>
      </c>
      <c r="L91">
        <v>1.21</v>
      </c>
      <c r="M91">
        <v>1.1499999999999999</v>
      </c>
      <c r="N91">
        <v>1.27</v>
      </c>
      <c r="O91">
        <v>0.9</v>
      </c>
      <c r="P91">
        <v>0.89</v>
      </c>
      <c r="Q91">
        <v>0.76</v>
      </c>
      <c r="S91" s="35"/>
      <c r="T91" s="13">
        <f t="shared" si="0"/>
        <v>1.1753213367609254</v>
      </c>
      <c r="U91" s="14">
        <f t="shared" si="1"/>
        <v>1.1197943444730076</v>
      </c>
      <c r="V91" s="14">
        <f t="shared" si="2"/>
        <v>1.0642673521850901</v>
      </c>
      <c r="W91" s="14">
        <f t="shared" si="3"/>
        <v>1.1753213367609254</v>
      </c>
      <c r="X91" s="14">
        <f t="shared" si="4"/>
        <v>0.83290488431876608</v>
      </c>
      <c r="Y91" s="14">
        <f t="shared" si="5"/>
        <v>0.82365038560411308</v>
      </c>
      <c r="Z91" s="15">
        <f t="shared" si="6"/>
        <v>0.7033419023136247</v>
      </c>
      <c r="AA91" s="23"/>
      <c r="AB91" s="32"/>
    </row>
    <row r="92" spans="1:28">
      <c r="B92">
        <v>773</v>
      </c>
      <c r="C92">
        <v>43</v>
      </c>
      <c r="D92">
        <v>41</v>
      </c>
      <c r="E92">
        <v>39</v>
      </c>
      <c r="F92">
        <v>42</v>
      </c>
      <c r="G92">
        <v>30</v>
      </c>
      <c r="H92">
        <v>30</v>
      </c>
      <c r="I92">
        <v>26</v>
      </c>
      <c r="J92">
        <v>12283</v>
      </c>
      <c r="K92">
        <v>1.71</v>
      </c>
      <c r="L92">
        <v>1.63</v>
      </c>
      <c r="M92">
        <v>1.54</v>
      </c>
      <c r="N92">
        <v>1.65</v>
      </c>
      <c r="O92">
        <v>1.2</v>
      </c>
      <c r="P92">
        <v>1.19</v>
      </c>
      <c r="Q92">
        <v>1.02</v>
      </c>
      <c r="S92" s="35"/>
      <c r="T92" s="13">
        <f t="shared" si="0"/>
        <v>1.252951233412033</v>
      </c>
      <c r="U92" s="14">
        <f t="shared" si="1"/>
        <v>1.1943336318488966</v>
      </c>
      <c r="V92" s="14">
        <f t="shared" si="2"/>
        <v>1.1283888300903688</v>
      </c>
      <c r="W92" s="14">
        <f t="shared" si="3"/>
        <v>1.2089880322396809</v>
      </c>
      <c r="X92" s="14">
        <f t="shared" si="4"/>
        <v>0.87926402344704058</v>
      </c>
      <c r="Y92" s="14">
        <f t="shared" si="5"/>
        <v>0.87193682325164867</v>
      </c>
      <c r="Z92" s="15">
        <f t="shared" si="6"/>
        <v>0.74737441992998455</v>
      </c>
      <c r="AA92" s="23">
        <f>(U92/W92)*100</f>
        <v>98.787878787878768</v>
      </c>
      <c r="AB92" s="37">
        <f>AVERAGE(AA92:AA95)</f>
        <v>100.29214298675376</v>
      </c>
    </row>
    <row r="93" spans="1:28">
      <c r="A93" t="s">
        <v>14</v>
      </c>
      <c r="B93">
        <v>465</v>
      </c>
      <c r="C93">
        <v>27</v>
      </c>
      <c r="D93" t="s">
        <v>58</v>
      </c>
      <c r="E93">
        <v>81</v>
      </c>
      <c r="F93" t="s">
        <v>15</v>
      </c>
      <c r="G93" t="s">
        <v>16</v>
      </c>
      <c r="S93" s="35"/>
      <c r="T93" s="13"/>
      <c r="U93" s="14"/>
      <c r="V93" s="14"/>
      <c r="W93" s="14"/>
      <c r="X93" s="14"/>
      <c r="Y93" s="14"/>
      <c r="Z93" s="15"/>
      <c r="AA93" s="23"/>
      <c r="AB93" s="32"/>
    </row>
    <row r="94" spans="1:28">
      <c r="B94">
        <v>625</v>
      </c>
      <c r="C94">
        <v>34</v>
      </c>
      <c r="D94">
        <v>31</v>
      </c>
      <c r="E94">
        <v>30</v>
      </c>
      <c r="F94">
        <v>32</v>
      </c>
      <c r="G94">
        <v>23</v>
      </c>
      <c r="H94">
        <v>23</v>
      </c>
      <c r="I94">
        <v>19</v>
      </c>
      <c r="J94">
        <v>9935</v>
      </c>
      <c r="K94">
        <v>1.35</v>
      </c>
      <c r="L94">
        <v>1.24</v>
      </c>
      <c r="M94">
        <v>1.17</v>
      </c>
      <c r="N94">
        <v>1.26</v>
      </c>
      <c r="O94">
        <v>0.9</v>
      </c>
      <c r="P94">
        <v>0.91</v>
      </c>
      <c r="Q94">
        <v>0.75</v>
      </c>
      <c r="S94" s="35"/>
      <c r="T94" s="13">
        <f t="shared" si="0"/>
        <v>1.2229491696024157</v>
      </c>
      <c r="U94" s="14">
        <f t="shared" si="1"/>
        <v>1.1233014594866633</v>
      </c>
      <c r="V94" s="14">
        <f t="shared" si="2"/>
        <v>1.0598892803220936</v>
      </c>
      <c r="W94" s="14">
        <f t="shared" si="3"/>
        <v>1.1414192249622546</v>
      </c>
      <c r="X94" s="14">
        <f t="shared" si="4"/>
        <v>0.81529944640161045</v>
      </c>
      <c r="Y94" s="14">
        <f t="shared" si="5"/>
        <v>0.8243583291394061</v>
      </c>
      <c r="Z94" s="15">
        <f t="shared" si="6"/>
        <v>0.67941620533467539</v>
      </c>
      <c r="AA94" s="23"/>
      <c r="AB94" s="32"/>
    </row>
    <row r="95" spans="1:28">
      <c r="B95">
        <v>773</v>
      </c>
      <c r="C95">
        <v>45</v>
      </c>
      <c r="D95">
        <v>42</v>
      </c>
      <c r="E95">
        <v>40</v>
      </c>
      <c r="F95">
        <v>43</v>
      </c>
      <c r="G95">
        <v>31</v>
      </c>
      <c r="H95">
        <v>31</v>
      </c>
      <c r="I95">
        <v>26</v>
      </c>
      <c r="J95">
        <v>12283</v>
      </c>
      <c r="K95">
        <v>1.76</v>
      </c>
      <c r="L95">
        <v>1.67</v>
      </c>
      <c r="M95">
        <v>1.57</v>
      </c>
      <c r="N95">
        <v>1.7</v>
      </c>
      <c r="O95">
        <v>1.2</v>
      </c>
      <c r="P95">
        <v>1.2</v>
      </c>
      <c r="Q95">
        <v>1.04</v>
      </c>
      <c r="S95" s="35"/>
      <c r="T95" s="13">
        <f t="shared" si="0"/>
        <v>1.2895872343889929</v>
      </c>
      <c r="U95" s="14">
        <f t="shared" si="1"/>
        <v>1.2236424326304649</v>
      </c>
      <c r="V95" s="14">
        <f t="shared" si="2"/>
        <v>1.1503704306765448</v>
      </c>
      <c r="W95" s="14">
        <f t="shared" si="3"/>
        <v>1.2456240332166408</v>
      </c>
      <c r="X95" s="14">
        <f t="shared" si="4"/>
        <v>0.87926402344704058</v>
      </c>
      <c r="Y95" s="14">
        <f t="shared" si="5"/>
        <v>0.87926402344704058</v>
      </c>
      <c r="Z95" s="15">
        <f t="shared" si="6"/>
        <v>0.76202882032076857</v>
      </c>
      <c r="AA95" s="23">
        <f>(W95/U95)*100</f>
        <v>101.79640718562875</v>
      </c>
      <c r="AB95" s="32"/>
    </row>
    <row r="96" spans="1:28">
      <c r="A96" t="s">
        <v>14</v>
      </c>
      <c r="B96">
        <v>467</v>
      </c>
      <c r="C96">
        <v>28</v>
      </c>
      <c r="D96" t="s">
        <v>59</v>
      </c>
      <c r="E96">
        <v>82</v>
      </c>
      <c r="F96" t="s">
        <v>15</v>
      </c>
      <c r="G96" t="s">
        <v>16</v>
      </c>
      <c r="S96" s="35"/>
      <c r="T96" s="13"/>
      <c r="U96" s="14"/>
      <c r="V96" s="14"/>
      <c r="W96" s="14"/>
      <c r="X96" s="14"/>
      <c r="Y96" s="14"/>
      <c r="Z96" s="15"/>
      <c r="AA96" s="23"/>
      <c r="AB96" s="32"/>
    </row>
    <row r="97" spans="1:28">
      <c r="B97">
        <v>616</v>
      </c>
      <c r="C97">
        <v>34</v>
      </c>
      <c r="D97">
        <v>32</v>
      </c>
      <c r="E97">
        <v>30</v>
      </c>
      <c r="F97">
        <v>33</v>
      </c>
      <c r="G97">
        <v>23</v>
      </c>
      <c r="H97">
        <v>23</v>
      </c>
      <c r="I97">
        <v>19</v>
      </c>
      <c r="J97">
        <v>9792</v>
      </c>
      <c r="K97">
        <v>1.34</v>
      </c>
      <c r="L97">
        <v>1.24</v>
      </c>
      <c r="M97">
        <v>1.19</v>
      </c>
      <c r="N97">
        <v>1.31</v>
      </c>
      <c r="O97">
        <v>0.9</v>
      </c>
      <c r="P97">
        <v>0.91</v>
      </c>
      <c r="Q97">
        <v>0.75</v>
      </c>
      <c r="S97" s="35"/>
      <c r="T97" s="13">
        <f t="shared" si="0"/>
        <v>1.2316176470588236</v>
      </c>
      <c r="U97" s="14">
        <f t="shared" si="1"/>
        <v>1.1397058823529411</v>
      </c>
      <c r="V97" s="14">
        <f t="shared" si="2"/>
        <v>1.09375</v>
      </c>
      <c r="W97" s="14">
        <f t="shared" si="3"/>
        <v>1.2040441176470589</v>
      </c>
      <c r="X97" s="14">
        <f t="shared" si="4"/>
        <v>0.82720588235294112</v>
      </c>
      <c r="Y97" s="14">
        <f t="shared" si="5"/>
        <v>0.83639705882352944</v>
      </c>
      <c r="Z97" s="15">
        <f t="shared" si="6"/>
        <v>0.68933823529411764</v>
      </c>
      <c r="AA97" s="23"/>
      <c r="AB97" s="32"/>
    </row>
    <row r="98" spans="1:28" ht="15.75" thickBot="1">
      <c r="B98">
        <v>774</v>
      </c>
      <c r="C98">
        <v>44</v>
      </c>
      <c r="D98">
        <v>41</v>
      </c>
      <c r="E98">
        <v>39</v>
      </c>
      <c r="F98">
        <v>43</v>
      </c>
      <c r="G98">
        <v>30</v>
      </c>
      <c r="H98">
        <v>30</v>
      </c>
      <c r="I98">
        <v>25</v>
      </c>
      <c r="J98">
        <v>12295</v>
      </c>
      <c r="K98">
        <v>1.74</v>
      </c>
      <c r="L98">
        <v>1.61</v>
      </c>
      <c r="M98">
        <v>1.54</v>
      </c>
      <c r="N98">
        <v>1.69</v>
      </c>
      <c r="O98">
        <v>1.18</v>
      </c>
      <c r="P98">
        <v>1.17</v>
      </c>
      <c r="Q98">
        <v>0.97</v>
      </c>
      <c r="S98" s="36"/>
      <c r="T98" s="16">
        <f t="shared" si="0"/>
        <v>1.2736884912566084</v>
      </c>
      <c r="U98" s="17">
        <f t="shared" si="1"/>
        <v>1.1785278568523789</v>
      </c>
      <c r="V98" s="17">
        <f t="shared" si="2"/>
        <v>1.1272875152501016</v>
      </c>
      <c r="W98" s="17">
        <f t="shared" si="3"/>
        <v>1.2370882472549818</v>
      </c>
      <c r="X98" s="17">
        <f t="shared" si="4"/>
        <v>0.86376575843838954</v>
      </c>
      <c r="Y98" s="17">
        <f t="shared" si="5"/>
        <v>0.85644570963806421</v>
      </c>
      <c r="Z98" s="18">
        <f t="shared" si="6"/>
        <v>0.71004473363155751</v>
      </c>
      <c r="AA98" s="24"/>
      <c r="AB98" s="33"/>
    </row>
    <row r="99" spans="1:28">
      <c r="A99" t="s">
        <v>48</v>
      </c>
      <c r="B99" t="s">
        <v>43</v>
      </c>
      <c r="C99">
        <v>2</v>
      </c>
      <c r="T99" s="19"/>
      <c r="U99" s="20"/>
      <c r="V99" s="20"/>
      <c r="W99" s="20"/>
      <c r="X99" s="20"/>
      <c r="Y99" s="20"/>
      <c r="Z99" s="21"/>
    </row>
    <row r="100" spans="1:28" ht="15.75" thickBot="1">
      <c r="A100" t="s">
        <v>14</v>
      </c>
      <c r="B100">
        <v>483</v>
      </c>
      <c r="C100">
        <v>28</v>
      </c>
      <c r="D100" t="s">
        <v>60</v>
      </c>
      <c r="E100">
        <v>82</v>
      </c>
      <c r="F100" t="s">
        <v>15</v>
      </c>
      <c r="G100" t="s">
        <v>16</v>
      </c>
      <c r="T100" s="13"/>
      <c r="U100" s="14"/>
      <c r="V100" s="14"/>
      <c r="W100" s="14"/>
      <c r="X100" s="14"/>
      <c r="Y100" s="14"/>
      <c r="Z100" s="15"/>
    </row>
    <row r="101" spans="1:28">
      <c r="B101">
        <v>623</v>
      </c>
      <c r="C101">
        <v>31</v>
      </c>
      <c r="D101">
        <v>32</v>
      </c>
      <c r="E101">
        <v>30</v>
      </c>
      <c r="F101">
        <v>33</v>
      </c>
      <c r="G101">
        <v>23</v>
      </c>
      <c r="H101">
        <v>22</v>
      </c>
      <c r="I101">
        <v>19</v>
      </c>
      <c r="J101">
        <v>9904</v>
      </c>
      <c r="K101">
        <v>1.2</v>
      </c>
      <c r="L101">
        <v>1.26</v>
      </c>
      <c r="M101">
        <v>1.17</v>
      </c>
      <c r="N101">
        <v>1.28</v>
      </c>
      <c r="O101">
        <v>0.9</v>
      </c>
      <c r="P101">
        <v>0.88</v>
      </c>
      <c r="Q101">
        <v>0.74</v>
      </c>
      <c r="S101" s="34" t="s">
        <v>106</v>
      </c>
      <c r="T101" s="10">
        <f t="shared" si="0"/>
        <v>1.0904684975767367</v>
      </c>
      <c r="U101" s="11">
        <f t="shared" si="1"/>
        <v>1.1449919224555736</v>
      </c>
      <c r="V101" s="11">
        <f t="shared" si="2"/>
        <v>1.0632067851373181</v>
      </c>
      <c r="W101" s="11">
        <f t="shared" si="3"/>
        <v>1.1631663974151858</v>
      </c>
      <c r="X101" s="11">
        <f t="shared" si="4"/>
        <v>0.81785137318255252</v>
      </c>
      <c r="Y101" s="11">
        <f t="shared" si="5"/>
        <v>0.79967689822294019</v>
      </c>
      <c r="Z101" s="12">
        <f t="shared" si="6"/>
        <v>0.67245557350565432</v>
      </c>
      <c r="AA101" s="26"/>
      <c r="AB101" s="31"/>
    </row>
    <row r="102" spans="1:28">
      <c r="B102">
        <v>750</v>
      </c>
      <c r="C102">
        <v>45</v>
      </c>
      <c r="D102">
        <v>40</v>
      </c>
      <c r="E102">
        <v>40</v>
      </c>
      <c r="F102">
        <v>42</v>
      </c>
      <c r="G102">
        <v>31</v>
      </c>
      <c r="H102">
        <v>31</v>
      </c>
      <c r="I102">
        <v>27</v>
      </c>
      <c r="J102">
        <v>11910</v>
      </c>
      <c r="K102">
        <v>1.77</v>
      </c>
      <c r="L102">
        <v>1.56</v>
      </c>
      <c r="M102">
        <v>1.56</v>
      </c>
      <c r="N102">
        <v>1.66</v>
      </c>
      <c r="O102">
        <v>1.22</v>
      </c>
      <c r="P102">
        <v>1.22</v>
      </c>
      <c r="Q102">
        <v>1.07</v>
      </c>
      <c r="S102" s="35"/>
      <c r="T102" s="13">
        <f t="shared" si="0"/>
        <v>1.3375314861460956</v>
      </c>
      <c r="U102" s="14">
        <f t="shared" si="1"/>
        <v>1.1788413098236776</v>
      </c>
      <c r="V102" s="14">
        <f t="shared" si="2"/>
        <v>1.1788413098236776</v>
      </c>
      <c r="W102" s="14">
        <f t="shared" si="3"/>
        <v>1.2544080604534005</v>
      </c>
      <c r="X102" s="14">
        <f t="shared" si="4"/>
        <v>0.92191435768261965</v>
      </c>
      <c r="Y102" s="14">
        <f t="shared" si="5"/>
        <v>0.92191435768261965</v>
      </c>
      <c r="Z102" s="15">
        <f t="shared" si="6"/>
        <v>0.80856423173803527</v>
      </c>
      <c r="AA102" s="23"/>
      <c r="AB102" s="32"/>
    </row>
    <row r="103" spans="1:28">
      <c r="A103" t="s">
        <v>14</v>
      </c>
      <c r="B103">
        <v>486</v>
      </c>
      <c r="C103">
        <v>28</v>
      </c>
      <c r="D103" t="s">
        <v>61</v>
      </c>
      <c r="E103">
        <v>82</v>
      </c>
      <c r="F103" t="s">
        <v>15</v>
      </c>
      <c r="G103" t="s">
        <v>16</v>
      </c>
      <c r="S103" s="35"/>
      <c r="T103" s="13"/>
      <c r="U103" s="14"/>
      <c r="V103" s="14"/>
      <c r="W103" s="14"/>
      <c r="X103" s="14"/>
      <c r="Y103" s="14"/>
      <c r="Z103" s="15"/>
      <c r="AA103" s="23"/>
      <c r="AB103" s="32"/>
    </row>
    <row r="104" spans="1:28">
      <c r="B104">
        <v>613</v>
      </c>
      <c r="C104">
        <v>29</v>
      </c>
      <c r="D104">
        <v>33</v>
      </c>
      <c r="E104">
        <v>31</v>
      </c>
      <c r="F104">
        <v>34</v>
      </c>
      <c r="G104">
        <v>24</v>
      </c>
      <c r="H104">
        <v>24</v>
      </c>
      <c r="I104">
        <v>20</v>
      </c>
      <c r="J104">
        <v>9745</v>
      </c>
      <c r="K104">
        <v>1.1299999999999999</v>
      </c>
      <c r="L104">
        <v>1.29</v>
      </c>
      <c r="M104">
        <v>1.21</v>
      </c>
      <c r="N104">
        <v>1.32</v>
      </c>
      <c r="O104">
        <v>0.94</v>
      </c>
      <c r="P104">
        <v>0.94</v>
      </c>
      <c r="Q104">
        <v>0.8</v>
      </c>
      <c r="S104" s="35"/>
      <c r="T104" s="13">
        <f t="shared" si="0"/>
        <v>1.04361210877373</v>
      </c>
      <c r="U104" s="14">
        <f t="shared" si="1"/>
        <v>1.1913801949717804</v>
      </c>
      <c r="V104" s="14">
        <f t="shared" si="2"/>
        <v>1.1174961518727553</v>
      </c>
      <c r="W104" s="14">
        <f t="shared" si="3"/>
        <v>1.2190867111339148</v>
      </c>
      <c r="X104" s="14">
        <f t="shared" si="4"/>
        <v>0.86813750641354537</v>
      </c>
      <c r="Y104" s="14">
        <f t="shared" si="5"/>
        <v>0.86813750641354537</v>
      </c>
      <c r="Z104" s="15">
        <f t="shared" si="6"/>
        <v>0.73884043099025143</v>
      </c>
      <c r="AA104" s="23"/>
      <c r="AB104" s="32"/>
    </row>
    <row r="105" spans="1:28">
      <c r="B105">
        <v>751</v>
      </c>
      <c r="C105">
        <v>48</v>
      </c>
      <c r="D105">
        <v>42</v>
      </c>
      <c r="E105">
        <v>39</v>
      </c>
      <c r="F105">
        <v>43</v>
      </c>
      <c r="G105">
        <v>30</v>
      </c>
      <c r="H105">
        <v>30</v>
      </c>
      <c r="I105">
        <v>25</v>
      </c>
      <c r="J105">
        <v>11930</v>
      </c>
      <c r="K105">
        <v>1.9</v>
      </c>
      <c r="L105">
        <v>1.65</v>
      </c>
      <c r="M105">
        <v>1.55</v>
      </c>
      <c r="N105">
        <v>1.68</v>
      </c>
      <c r="O105">
        <v>1.19</v>
      </c>
      <c r="P105">
        <v>1.2</v>
      </c>
      <c r="Q105">
        <v>1</v>
      </c>
      <c r="S105" s="35"/>
      <c r="T105" s="13">
        <f t="shared" si="0"/>
        <v>1.4333612740989103</v>
      </c>
      <c r="U105" s="14">
        <f t="shared" si="1"/>
        <v>1.2447611064543169</v>
      </c>
      <c r="V105" s="14">
        <f t="shared" si="2"/>
        <v>1.1693210393964795</v>
      </c>
      <c r="W105" s="14">
        <f t="shared" si="3"/>
        <v>1.267393126571668</v>
      </c>
      <c r="X105" s="14">
        <f t="shared" si="4"/>
        <v>0.89773679798826489</v>
      </c>
      <c r="Y105" s="14">
        <f t="shared" si="5"/>
        <v>0.90528080469404859</v>
      </c>
      <c r="Z105" s="15">
        <f t="shared" si="6"/>
        <v>0.7544006705783739</v>
      </c>
      <c r="AA105" s="23">
        <f>(U105/W105)*100</f>
        <v>98.214285714285722</v>
      </c>
      <c r="AB105" s="37">
        <f>AVERAGE(AA105:AA108)</f>
        <v>100.00534644995724</v>
      </c>
    </row>
    <row r="106" spans="1:28">
      <c r="A106" t="s">
        <v>14</v>
      </c>
      <c r="B106">
        <v>489</v>
      </c>
      <c r="C106">
        <v>28</v>
      </c>
      <c r="D106" t="s">
        <v>62</v>
      </c>
      <c r="E106">
        <v>81</v>
      </c>
      <c r="F106" t="s">
        <v>15</v>
      </c>
      <c r="G106" t="s">
        <v>16</v>
      </c>
      <c r="S106" s="35"/>
      <c r="T106" s="13"/>
      <c r="U106" s="14"/>
      <c r="V106" s="14"/>
      <c r="W106" s="14"/>
      <c r="X106" s="14"/>
      <c r="Y106" s="14"/>
      <c r="Z106" s="15"/>
      <c r="AA106" s="23"/>
      <c r="AB106" s="32"/>
    </row>
    <row r="107" spans="1:28">
      <c r="B107">
        <v>618</v>
      </c>
      <c r="C107">
        <v>34</v>
      </c>
      <c r="D107">
        <v>33</v>
      </c>
      <c r="E107">
        <v>30</v>
      </c>
      <c r="F107">
        <v>32</v>
      </c>
      <c r="G107">
        <v>23</v>
      </c>
      <c r="H107">
        <v>23</v>
      </c>
      <c r="I107">
        <v>19</v>
      </c>
      <c r="J107">
        <v>9816</v>
      </c>
      <c r="K107">
        <v>1.34</v>
      </c>
      <c r="L107">
        <v>1.29</v>
      </c>
      <c r="M107">
        <v>1.2</v>
      </c>
      <c r="N107">
        <v>1.27</v>
      </c>
      <c r="O107">
        <v>0.9</v>
      </c>
      <c r="P107">
        <v>0.9</v>
      </c>
      <c r="Q107">
        <v>0.73</v>
      </c>
      <c r="S107" s="35"/>
      <c r="T107" s="13">
        <f t="shared" ref="T107:T170" si="7">(K107*9000)/J107</f>
        <v>1.2286063569682151</v>
      </c>
      <c r="U107" s="14">
        <f t="shared" ref="U107:U170" si="8">(L107*9000)/J107</f>
        <v>1.1827628361858191</v>
      </c>
      <c r="V107" s="14">
        <f t="shared" ref="V107:V170" si="9">(M107*9000)/J107</f>
        <v>1.1002444987775062</v>
      </c>
      <c r="W107" s="14">
        <f t="shared" ref="W107:W170" si="10">(N107*9000)/J107</f>
        <v>1.1644254278728607</v>
      </c>
      <c r="X107" s="14">
        <f t="shared" ref="X107:X170" si="11">(O107*9000)/J107</f>
        <v>0.82518337408312958</v>
      </c>
      <c r="Y107" s="14">
        <f t="shared" ref="Y107:Y170" si="12">(P107*9000)/J107</f>
        <v>0.82518337408312958</v>
      </c>
      <c r="Z107" s="15">
        <f t="shared" ref="Z107:Z170" si="13">(Q107*9000)/J107</f>
        <v>0.6693154034229829</v>
      </c>
      <c r="AA107" s="23"/>
      <c r="AB107" s="32"/>
    </row>
    <row r="108" spans="1:28">
      <c r="B108">
        <v>767</v>
      </c>
      <c r="C108">
        <v>47</v>
      </c>
      <c r="D108">
        <v>42</v>
      </c>
      <c r="E108">
        <v>40</v>
      </c>
      <c r="F108">
        <v>43</v>
      </c>
      <c r="G108">
        <v>31</v>
      </c>
      <c r="H108">
        <v>31</v>
      </c>
      <c r="I108">
        <v>25</v>
      </c>
      <c r="J108">
        <v>12184</v>
      </c>
      <c r="K108">
        <v>1.84</v>
      </c>
      <c r="L108">
        <v>1.67</v>
      </c>
      <c r="M108">
        <v>1.59</v>
      </c>
      <c r="N108">
        <v>1.7</v>
      </c>
      <c r="O108">
        <v>1.22</v>
      </c>
      <c r="P108">
        <v>1.2</v>
      </c>
      <c r="Q108">
        <v>1</v>
      </c>
      <c r="S108" s="35"/>
      <c r="T108" s="13">
        <f t="shared" si="7"/>
        <v>1.3591595535128036</v>
      </c>
      <c r="U108" s="14">
        <f t="shared" si="8"/>
        <v>1.2335850295469468</v>
      </c>
      <c r="V108" s="14">
        <f t="shared" si="9"/>
        <v>1.1744911359159553</v>
      </c>
      <c r="W108" s="14">
        <f t="shared" si="10"/>
        <v>1.2557452396585687</v>
      </c>
      <c r="X108" s="14">
        <f t="shared" si="11"/>
        <v>0.90118187787261983</v>
      </c>
      <c r="Y108" s="14">
        <f t="shared" si="12"/>
        <v>0.88640840446487201</v>
      </c>
      <c r="Z108" s="15">
        <f t="shared" si="13"/>
        <v>0.73867367038739329</v>
      </c>
      <c r="AA108" s="23">
        <f>(W108/U108)*100</f>
        <v>101.79640718562875</v>
      </c>
      <c r="AB108" s="32"/>
    </row>
    <row r="109" spans="1:28">
      <c r="A109" t="s">
        <v>14</v>
      </c>
      <c r="B109">
        <v>491</v>
      </c>
      <c r="C109">
        <v>28</v>
      </c>
      <c r="D109" t="s">
        <v>63</v>
      </c>
      <c r="E109">
        <v>81</v>
      </c>
      <c r="F109" t="s">
        <v>15</v>
      </c>
      <c r="G109" t="s">
        <v>16</v>
      </c>
      <c r="S109" s="35"/>
      <c r="T109" s="13"/>
      <c r="U109" s="14"/>
      <c r="V109" s="14"/>
      <c r="W109" s="14"/>
      <c r="X109" s="14"/>
      <c r="Y109" s="14"/>
      <c r="Z109" s="15"/>
      <c r="AA109" s="23"/>
      <c r="AB109" s="32"/>
    </row>
    <row r="110" spans="1:28">
      <c r="B110">
        <v>618</v>
      </c>
      <c r="C110">
        <v>32</v>
      </c>
      <c r="D110">
        <v>33</v>
      </c>
      <c r="E110">
        <v>31</v>
      </c>
      <c r="F110">
        <v>34</v>
      </c>
      <c r="G110">
        <v>23</v>
      </c>
      <c r="H110">
        <v>23</v>
      </c>
      <c r="I110">
        <v>19</v>
      </c>
      <c r="J110">
        <v>9812</v>
      </c>
      <c r="K110">
        <v>1.26</v>
      </c>
      <c r="L110">
        <v>1.28</v>
      </c>
      <c r="M110">
        <v>1.2</v>
      </c>
      <c r="N110">
        <v>1.32</v>
      </c>
      <c r="O110">
        <v>0.92</v>
      </c>
      <c r="P110">
        <v>0.91</v>
      </c>
      <c r="Q110">
        <v>0.76</v>
      </c>
      <c r="S110" s="35"/>
      <c r="T110" s="13">
        <f t="shared" si="7"/>
        <v>1.1557276803913574</v>
      </c>
      <c r="U110" s="14">
        <f t="shared" si="8"/>
        <v>1.1740725642070933</v>
      </c>
      <c r="V110" s="14">
        <f t="shared" si="9"/>
        <v>1.1006930289441501</v>
      </c>
      <c r="W110" s="14">
        <f t="shared" si="10"/>
        <v>1.210762331838565</v>
      </c>
      <c r="X110" s="14">
        <f t="shared" si="11"/>
        <v>0.84386465552384837</v>
      </c>
      <c r="Y110" s="14">
        <f t="shared" si="12"/>
        <v>0.83469221361598045</v>
      </c>
      <c r="Z110" s="15">
        <f t="shared" si="13"/>
        <v>0.69710558499796171</v>
      </c>
      <c r="AA110" s="23"/>
      <c r="AB110" s="32"/>
    </row>
    <row r="111" spans="1:28" ht="15.75" thickBot="1">
      <c r="B111">
        <v>766</v>
      </c>
      <c r="C111">
        <v>43</v>
      </c>
      <c r="D111">
        <v>43</v>
      </c>
      <c r="E111">
        <v>41</v>
      </c>
      <c r="F111">
        <v>45</v>
      </c>
      <c r="G111">
        <v>32</v>
      </c>
      <c r="H111">
        <v>31</v>
      </c>
      <c r="I111">
        <v>26</v>
      </c>
      <c r="J111">
        <v>12168</v>
      </c>
      <c r="K111">
        <v>1.69</v>
      </c>
      <c r="L111">
        <v>1.71</v>
      </c>
      <c r="M111">
        <v>1.6</v>
      </c>
      <c r="N111">
        <v>1.76</v>
      </c>
      <c r="O111">
        <v>1.24</v>
      </c>
      <c r="P111">
        <v>1.23</v>
      </c>
      <c r="Q111">
        <v>1.04</v>
      </c>
      <c r="S111" s="36"/>
      <c r="T111" s="16">
        <f t="shared" si="7"/>
        <v>1.25</v>
      </c>
      <c r="U111" s="17">
        <f t="shared" si="8"/>
        <v>1.264792899408284</v>
      </c>
      <c r="V111" s="17">
        <f t="shared" si="9"/>
        <v>1.1834319526627219</v>
      </c>
      <c r="W111" s="17">
        <f t="shared" si="10"/>
        <v>1.3017751479289941</v>
      </c>
      <c r="X111" s="17">
        <f t="shared" si="11"/>
        <v>0.91715976331360949</v>
      </c>
      <c r="Y111" s="17">
        <f t="shared" si="12"/>
        <v>0.90976331360946749</v>
      </c>
      <c r="Z111" s="18">
        <f t="shared" si="13"/>
        <v>0.76923076923076927</v>
      </c>
      <c r="AA111" s="24"/>
      <c r="AB111" s="33"/>
    </row>
    <row r="112" spans="1:28">
      <c r="A112" t="s">
        <v>64</v>
      </c>
      <c r="B112" t="s">
        <v>43</v>
      </c>
      <c r="C112">
        <v>2</v>
      </c>
      <c r="T112" s="19"/>
      <c r="U112" s="20"/>
      <c r="V112" s="20"/>
      <c r="W112" s="20"/>
      <c r="X112" s="20"/>
      <c r="Y112" s="20"/>
      <c r="Z112" s="21"/>
    </row>
    <row r="113" spans="1:28" ht="15.75" thickBot="1">
      <c r="A113" t="s">
        <v>14</v>
      </c>
      <c r="B113">
        <v>504</v>
      </c>
      <c r="C113">
        <v>28</v>
      </c>
      <c r="D113" t="s">
        <v>65</v>
      </c>
      <c r="E113">
        <v>82</v>
      </c>
      <c r="F113" t="s">
        <v>15</v>
      </c>
      <c r="G113" t="s">
        <v>16</v>
      </c>
      <c r="T113" s="13"/>
      <c r="U113" s="14"/>
      <c r="V113" s="14"/>
      <c r="W113" s="14"/>
      <c r="X113" s="14"/>
      <c r="Y113" s="14"/>
      <c r="Z113" s="15"/>
    </row>
    <row r="114" spans="1:28">
      <c r="B114">
        <v>625</v>
      </c>
      <c r="C114">
        <v>38</v>
      </c>
      <c r="D114">
        <v>34</v>
      </c>
      <c r="E114">
        <v>32</v>
      </c>
      <c r="F114">
        <v>35</v>
      </c>
      <c r="G114">
        <v>25</v>
      </c>
      <c r="H114">
        <v>25</v>
      </c>
      <c r="I114">
        <v>21</v>
      </c>
      <c r="J114">
        <v>9927</v>
      </c>
      <c r="K114">
        <v>1.5</v>
      </c>
      <c r="L114">
        <v>1.33</v>
      </c>
      <c r="M114">
        <v>1.26</v>
      </c>
      <c r="N114">
        <v>1.36</v>
      </c>
      <c r="O114">
        <v>0.98</v>
      </c>
      <c r="P114">
        <v>0.97</v>
      </c>
      <c r="Q114">
        <v>0.81</v>
      </c>
      <c r="S114" s="34" t="s">
        <v>107</v>
      </c>
      <c r="T114" s="10">
        <f t="shared" si="7"/>
        <v>1.3599274705349047</v>
      </c>
      <c r="U114" s="11">
        <f t="shared" si="8"/>
        <v>1.2058023572076155</v>
      </c>
      <c r="V114" s="11">
        <f t="shared" si="9"/>
        <v>1.1423390752493201</v>
      </c>
      <c r="W114" s="11">
        <f t="shared" si="10"/>
        <v>1.2330009066183136</v>
      </c>
      <c r="X114" s="11">
        <f t="shared" si="11"/>
        <v>0.88848594741613784</v>
      </c>
      <c r="Y114" s="11">
        <f t="shared" si="12"/>
        <v>0.8794197642792384</v>
      </c>
      <c r="Z114" s="12">
        <f t="shared" si="13"/>
        <v>0.73436083408884867</v>
      </c>
      <c r="AA114" s="26"/>
      <c r="AB114" s="31"/>
    </row>
    <row r="115" spans="1:28">
      <c r="B115">
        <v>758</v>
      </c>
      <c r="C115">
        <v>53</v>
      </c>
      <c r="D115">
        <v>45</v>
      </c>
      <c r="E115">
        <v>42</v>
      </c>
      <c r="F115">
        <v>46</v>
      </c>
      <c r="G115">
        <v>32</v>
      </c>
      <c r="H115">
        <v>32</v>
      </c>
      <c r="I115">
        <v>27</v>
      </c>
      <c r="J115">
        <v>12045</v>
      </c>
      <c r="K115">
        <v>2.0699999999999998</v>
      </c>
      <c r="L115">
        <v>1.76</v>
      </c>
      <c r="M115">
        <v>1.64</v>
      </c>
      <c r="N115">
        <v>1.81</v>
      </c>
      <c r="O115">
        <v>1.27</v>
      </c>
      <c r="P115">
        <v>1.25</v>
      </c>
      <c r="Q115">
        <v>1.07</v>
      </c>
      <c r="S115" s="35"/>
      <c r="T115" s="13">
        <f t="shared" si="7"/>
        <v>1.5466998754669987</v>
      </c>
      <c r="U115" s="14">
        <f t="shared" si="8"/>
        <v>1.3150684931506849</v>
      </c>
      <c r="V115" s="14">
        <f t="shared" si="9"/>
        <v>1.2254047322540473</v>
      </c>
      <c r="W115" s="14">
        <f t="shared" si="10"/>
        <v>1.352428393524284</v>
      </c>
      <c r="X115" s="14">
        <f t="shared" si="11"/>
        <v>0.94894146948941471</v>
      </c>
      <c r="Y115" s="14">
        <f t="shared" si="12"/>
        <v>0.93399750933997505</v>
      </c>
      <c r="Z115" s="15">
        <f t="shared" si="13"/>
        <v>0.79950186799501866</v>
      </c>
      <c r="AA115" s="23">
        <f>(U115/W115)*100</f>
        <v>97.237569060773467</v>
      </c>
      <c r="AB115" s="37">
        <f>AVERAGE(AA115:AA119)</f>
        <v>100.95796581693645</v>
      </c>
    </row>
    <row r="116" spans="1:28">
      <c r="A116" t="s">
        <v>66</v>
      </c>
      <c r="S116" s="35"/>
      <c r="T116" s="13"/>
      <c r="U116" s="14"/>
      <c r="V116" s="14"/>
      <c r="W116" s="14"/>
      <c r="X116" s="14"/>
      <c r="Y116" s="14"/>
      <c r="Z116" s="15"/>
      <c r="AA116" s="23"/>
      <c r="AB116" s="32"/>
    </row>
    <row r="117" spans="1:28">
      <c r="A117" t="s">
        <v>14</v>
      </c>
      <c r="B117">
        <v>506</v>
      </c>
      <c r="C117">
        <v>28</v>
      </c>
      <c r="D117" t="s">
        <v>67</v>
      </c>
      <c r="E117">
        <v>82</v>
      </c>
      <c r="F117" t="s">
        <v>15</v>
      </c>
      <c r="G117" t="s">
        <v>16</v>
      </c>
      <c r="S117" s="35"/>
      <c r="T117" s="13"/>
      <c r="U117" s="14"/>
      <c r="V117" s="14"/>
      <c r="W117" s="14"/>
      <c r="X117" s="14"/>
      <c r="Y117" s="14"/>
      <c r="Z117" s="15"/>
      <c r="AA117" s="23"/>
      <c r="AB117" s="32"/>
    </row>
    <row r="118" spans="1:28">
      <c r="B118">
        <v>613</v>
      </c>
      <c r="C118">
        <v>36</v>
      </c>
      <c r="D118">
        <v>34</v>
      </c>
      <c r="E118">
        <v>32</v>
      </c>
      <c r="F118">
        <v>37</v>
      </c>
      <c r="G118">
        <v>24</v>
      </c>
      <c r="H118">
        <v>25</v>
      </c>
      <c r="I118">
        <v>21</v>
      </c>
      <c r="J118">
        <v>9733</v>
      </c>
      <c r="K118">
        <v>1.43</v>
      </c>
      <c r="L118">
        <v>1.32</v>
      </c>
      <c r="M118">
        <v>1.27</v>
      </c>
      <c r="N118">
        <v>1.44</v>
      </c>
      <c r="O118">
        <v>0.93</v>
      </c>
      <c r="P118">
        <v>1</v>
      </c>
      <c r="Q118">
        <v>0.83</v>
      </c>
      <c r="S118" s="35"/>
      <c r="T118" s="13">
        <f t="shared" si="7"/>
        <v>1.3223055584095347</v>
      </c>
      <c r="U118" s="14">
        <f t="shared" si="8"/>
        <v>1.2205897462241857</v>
      </c>
      <c r="V118" s="14">
        <f t="shared" si="9"/>
        <v>1.1743552861399362</v>
      </c>
      <c r="W118" s="14">
        <f t="shared" si="10"/>
        <v>1.3315524504263845</v>
      </c>
      <c r="X118" s="14">
        <f t="shared" si="11"/>
        <v>0.85996095756703994</v>
      </c>
      <c r="Y118" s="14">
        <f t="shared" si="12"/>
        <v>0.92468920168498925</v>
      </c>
      <c r="Z118" s="15">
        <f t="shared" si="13"/>
        <v>0.76749203739854099</v>
      </c>
      <c r="AB118" s="32"/>
    </row>
    <row r="119" spans="1:28" ht="15.75" thickBot="1">
      <c r="B119">
        <v>750</v>
      </c>
      <c r="C119">
        <v>45</v>
      </c>
      <c r="D119">
        <v>43</v>
      </c>
      <c r="E119">
        <v>41</v>
      </c>
      <c r="F119">
        <v>46</v>
      </c>
      <c r="G119">
        <v>31</v>
      </c>
      <c r="H119">
        <v>32</v>
      </c>
      <c r="I119">
        <v>26</v>
      </c>
      <c r="J119">
        <v>11914</v>
      </c>
      <c r="K119">
        <v>1.78</v>
      </c>
      <c r="L119">
        <v>1.71</v>
      </c>
      <c r="M119">
        <v>1.63</v>
      </c>
      <c r="N119">
        <v>1.79</v>
      </c>
      <c r="O119">
        <v>1.22</v>
      </c>
      <c r="P119">
        <v>1.26</v>
      </c>
      <c r="Q119">
        <v>1.02</v>
      </c>
      <c r="S119" s="36"/>
      <c r="T119" s="16">
        <f t="shared" si="7"/>
        <v>1.3446365620278664</v>
      </c>
      <c r="U119" s="17">
        <f t="shared" si="8"/>
        <v>1.2917575961054222</v>
      </c>
      <c r="V119" s="17">
        <f t="shared" si="9"/>
        <v>1.2313244921940572</v>
      </c>
      <c r="W119" s="17">
        <f t="shared" si="10"/>
        <v>1.352190700016787</v>
      </c>
      <c r="X119" s="17">
        <f t="shared" si="11"/>
        <v>0.92160483464831289</v>
      </c>
      <c r="Y119" s="17">
        <f t="shared" si="12"/>
        <v>0.95182138660399529</v>
      </c>
      <c r="Z119" s="18">
        <f t="shared" si="13"/>
        <v>0.77052207486990099</v>
      </c>
      <c r="AA119" s="23">
        <f>(W119/U119)*100</f>
        <v>104.67836257309942</v>
      </c>
      <c r="AB119" s="33"/>
    </row>
    <row r="120" spans="1:28">
      <c r="A120" t="s">
        <v>68</v>
      </c>
      <c r="T120" s="19"/>
      <c r="U120" s="20"/>
      <c r="V120" s="20"/>
      <c r="W120" s="20"/>
      <c r="X120" s="20"/>
      <c r="Y120" s="20"/>
      <c r="Z120" s="21"/>
    </row>
    <row r="121" spans="1:28" ht="15.75" thickBot="1">
      <c r="A121" t="s">
        <v>14</v>
      </c>
      <c r="B121">
        <v>662</v>
      </c>
      <c r="C121">
        <v>28</v>
      </c>
      <c r="D121" t="s">
        <v>69</v>
      </c>
      <c r="E121">
        <v>81</v>
      </c>
      <c r="F121" t="s">
        <v>15</v>
      </c>
      <c r="G121" t="s">
        <v>16</v>
      </c>
      <c r="T121" s="13"/>
      <c r="U121" s="14"/>
      <c r="V121" s="14"/>
      <c r="W121" s="14"/>
      <c r="X121" s="14"/>
      <c r="Y121" s="14"/>
      <c r="Z121" s="15"/>
    </row>
    <row r="122" spans="1:28">
      <c r="B122">
        <v>616</v>
      </c>
      <c r="C122">
        <v>38</v>
      </c>
      <c r="D122">
        <v>32</v>
      </c>
      <c r="E122">
        <v>30</v>
      </c>
      <c r="F122">
        <v>33</v>
      </c>
      <c r="G122">
        <v>23</v>
      </c>
      <c r="H122">
        <v>23</v>
      </c>
      <c r="I122">
        <v>20</v>
      </c>
      <c r="J122">
        <v>9780</v>
      </c>
      <c r="K122">
        <v>1.49</v>
      </c>
      <c r="L122">
        <v>1.26</v>
      </c>
      <c r="M122">
        <v>1.17</v>
      </c>
      <c r="N122">
        <v>1.28</v>
      </c>
      <c r="O122">
        <v>0.92</v>
      </c>
      <c r="P122">
        <v>0.9</v>
      </c>
      <c r="Q122">
        <v>0.77</v>
      </c>
      <c r="S122" s="34" t="s">
        <v>108</v>
      </c>
      <c r="T122" s="10">
        <f t="shared" si="7"/>
        <v>1.3711656441717792</v>
      </c>
      <c r="U122" s="11">
        <f t="shared" si="8"/>
        <v>1.1595092024539877</v>
      </c>
      <c r="V122" s="11">
        <f t="shared" si="9"/>
        <v>1.0766871165644172</v>
      </c>
      <c r="W122" s="11">
        <f t="shared" si="10"/>
        <v>1.1779141104294479</v>
      </c>
      <c r="X122" s="11">
        <f t="shared" si="11"/>
        <v>0.84662576687116564</v>
      </c>
      <c r="Y122" s="11">
        <f t="shared" si="12"/>
        <v>0.82822085889570551</v>
      </c>
      <c r="Z122" s="12">
        <f t="shared" si="13"/>
        <v>0.70858895705521474</v>
      </c>
      <c r="AA122" s="26"/>
      <c r="AB122" s="31"/>
    </row>
    <row r="123" spans="1:28">
      <c r="B123">
        <v>772</v>
      </c>
      <c r="C123">
        <v>47</v>
      </c>
      <c r="D123">
        <v>42</v>
      </c>
      <c r="E123">
        <v>40</v>
      </c>
      <c r="F123">
        <v>44</v>
      </c>
      <c r="G123">
        <v>31</v>
      </c>
      <c r="H123">
        <v>31</v>
      </c>
      <c r="I123">
        <v>26</v>
      </c>
      <c r="J123">
        <v>12263</v>
      </c>
      <c r="K123">
        <v>1.83</v>
      </c>
      <c r="L123">
        <v>1.67</v>
      </c>
      <c r="M123">
        <v>1.56</v>
      </c>
      <c r="N123">
        <v>1.71</v>
      </c>
      <c r="O123">
        <v>1.2</v>
      </c>
      <c r="P123">
        <v>1.21</v>
      </c>
      <c r="Q123">
        <v>1.02</v>
      </c>
      <c r="S123" s="35"/>
      <c r="T123" s="13">
        <f t="shared" si="7"/>
        <v>1.3430645029764332</v>
      </c>
      <c r="U123" s="14">
        <f t="shared" si="8"/>
        <v>1.2256380983446138</v>
      </c>
      <c r="V123" s="14">
        <f t="shared" si="9"/>
        <v>1.1449074451602381</v>
      </c>
      <c r="W123" s="14">
        <f t="shared" si="10"/>
        <v>1.2549946995025687</v>
      </c>
      <c r="X123" s="14">
        <f t="shared" si="11"/>
        <v>0.88069803473864472</v>
      </c>
      <c r="Y123" s="14">
        <f t="shared" si="12"/>
        <v>0.88803718502813345</v>
      </c>
      <c r="Z123" s="15">
        <f t="shared" si="13"/>
        <v>0.74859332952784796</v>
      </c>
      <c r="AA123" s="23"/>
      <c r="AB123" s="32"/>
    </row>
    <row r="124" spans="1:28">
      <c r="A124" t="s">
        <v>14</v>
      </c>
      <c r="B124">
        <v>663</v>
      </c>
      <c r="C124">
        <v>29</v>
      </c>
      <c r="D124" t="s">
        <v>70</v>
      </c>
      <c r="E124">
        <v>83</v>
      </c>
      <c r="F124" t="s">
        <v>15</v>
      </c>
      <c r="G124" t="s">
        <v>16</v>
      </c>
      <c r="S124" s="35"/>
      <c r="T124" s="13"/>
      <c r="U124" s="14"/>
      <c r="V124" s="14"/>
      <c r="W124" s="14"/>
      <c r="X124" s="14"/>
      <c r="Y124" s="14"/>
      <c r="Z124" s="15"/>
      <c r="AA124" s="23"/>
      <c r="AB124" s="32"/>
    </row>
    <row r="125" spans="1:28">
      <c r="B125">
        <v>615</v>
      </c>
      <c r="C125">
        <v>33</v>
      </c>
      <c r="D125">
        <v>32</v>
      </c>
      <c r="E125">
        <v>30</v>
      </c>
      <c r="F125">
        <v>34</v>
      </c>
      <c r="G125">
        <v>24</v>
      </c>
      <c r="H125">
        <v>24</v>
      </c>
      <c r="I125">
        <v>19</v>
      </c>
      <c r="J125">
        <v>9776</v>
      </c>
      <c r="K125">
        <v>1.29</v>
      </c>
      <c r="L125">
        <v>1.28</v>
      </c>
      <c r="M125">
        <v>1.17</v>
      </c>
      <c r="N125">
        <v>1.35</v>
      </c>
      <c r="O125">
        <v>0.93</v>
      </c>
      <c r="P125">
        <v>0.94</v>
      </c>
      <c r="Q125">
        <v>0.76</v>
      </c>
      <c r="S125" s="35"/>
      <c r="T125" s="13">
        <f t="shared" si="7"/>
        <v>1.1876022913256956</v>
      </c>
      <c r="U125" s="14">
        <f t="shared" si="8"/>
        <v>1.1783960720130933</v>
      </c>
      <c r="V125" s="14">
        <f t="shared" si="9"/>
        <v>1.0771276595744681</v>
      </c>
      <c r="W125" s="14">
        <f t="shared" si="10"/>
        <v>1.2428396072013093</v>
      </c>
      <c r="X125" s="14">
        <f t="shared" si="11"/>
        <v>0.85617839607201307</v>
      </c>
      <c r="Y125" s="14">
        <f t="shared" si="12"/>
        <v>0.86538461538461542</v>
      </c>
      <c r="Z125" s="15">
        <f t="shared" si="13"/>
        <v>0.69967266775777415</v>
      </c>
      <c r="AA125" s="23"/>
      <c r="AB125" s="32"/>
    </row>
    <row r="126" spans="1:28">
      <c r="B126">
        <v>770</v>
      </c>
      <c r="C126">
        <v>43</v>
      </c>
      <c r="D126">
        <v>41</v>
      </c>
      <c r="E126">
        <v>38</v>
      </c>
      <c r="F126">
        <v>43</v>
      </c>
      <c r="G126">
        <v>29</v>
      </c>
      <c r="H126">
        <v>30</v>
      </c>
      <c r="I126">
        <v>24</v>
      </c>
      <c r="J126">
        <v>12235</v>
      </c>
      <c r="K126">
        <v>1.7</v>
      </c>
      <c r="L126">
        <v>1.6</v>
      </c>
      <c r="M126">
        <v>1.5</v>
      </c>
      <c r="N126">
        <v>1.68</v>
      </c>
      <c r="O126">
        <v>1.1399999999999999</v>
      </c>
      <c r="P126">
        <v>1.17</v>
      </c>
      <c r="Q126">
        <v>0.94</v>
      </c>
      <c r="S126" s="35"/>
      <c r="T126" s="13">
        <f t="shared" si="7"/>
        <v>1.2505108295872498</v>
      </c>
      <c r="U126" s="14">
        <f t="shared" si="8"/>
        <v>1.1769513690232938</v>
      </c>
      <c r="V126" s="14">
        <f t="shared" si="9"/>
        <v>1.103391908459338</v>
      </c>
      <c r="W126" s="14">
        <f t="shared" si="10"/>
        <v>1.2357989374744585</v>
      </c>
      <c r="X126" s="14">
        <f t="shared" si="11"/>
        <v>0.83857785042909683</v>
      </c>
      <c r="Y126" s="14">
        <f t="shared" si="12"/>
        <v>0.86064568859828361</v>
      </c>
      <c r="Z126" s="15">
        <f t="shared" si="13"/>
        <v>0.69145892930118513</v>
      </c>
      <c r="AA126" s="23">
        <f>(U126/W126)*100</f>
        <v>95.238095238095241</v>
      </c>
      <c r="AB126" s="37">
        <f>AVERAGE(AA126:AA129)</f>
        <v>99.134199134199136</v>
      </c>
    </row>
    <row r="127" spans="1:28">
      <c r="A127" t="s">
        <v>14</v>
      </c>
      <c r="B127">
        <v>664</v>
      </c>
      <c r="C127">
        <v>28</v>
      </c>
      <c r="D127" t="s">
        <v>71</v>
      </c>
      <c r="E127">
        <v>82</v>
      </c>
      <c r="F127" t="s">
        <v>15</v>
      </c>
      <c r="G127" t="s">
        <v>16</v>
      </c>
      <c r="S127" s="35"/>
      <c r="T127" s="13"/>
      <c r="U127" s="14"/>
      <c r="V127" s="14"/>
      <c r="W127" s="14"/>
      <c r="X127" s="14"/>
      <c r="Y127" s="14"/>
      <c r="Z127" s="15"/>
      <c r="AA127" s="23"/>
      <c r="AB127" s="32"/>
    </row>
    <row r="128" spans="1:28">
      <c r="B128">
        <v>608</v>
      </c>
      <c r="C128">
        <v>33</v>
      </c>
      <c r="D128">
        <v>31</v>
      </c>
      <c r="E128">
        <v>30</v>
      </c>
      <c r="F128">
        <v>32</v>
      </c>
      <c r="G128">
        <v>22</v>
      </c>
      <c r="H128">
        <v>22</v>
      </c>
      <c r="I128">
        <v>18</v>
      </c>
      <c r="J128">
        <v>9661</v>
      </c>
      <c r="K128">
        <v>1.31</v>
      </c>
      <c r="L128">
        <v>1.23</v>
      </c>
      <c r="M128">
        <v>1.1599999999999999</v>
      </c>
      <c r="N128">
        <v>1.27</v>
      </c>
      <c r="O128">
        <v>0.86</v>
      </c>
      <c r="P128">
        <v>0.88</v>
      </c>
      <c r="Q128">
        <v>0.72</v>
      </c>
      <c r="S128" s="35"/>
      <c r="T128" s="13">
        <f t="shared" si="7"/>
        <v>1.2203705620536176</v>
      </c>
      <c r="U128" s="14">
        <f t="shared" si="8"/>
        <v>1.1458441155159922</v>
      </c>
      <c r="V128" s="14">
        <f t="shared" si="9"/>
        <v>1.0806334747955699</v>
      </c>
      <c r="W128" s="14">
        <f t="shared" si="10"/>
        <v>1.1831073387848048</v>
      </c>
      <c r="X128" s="14">
        <f t="shared" si="11"/>
        <v>0.80115930027947413</v>
      </c>
      <c r="Y128" s="14">
        <f t="shared" si="12"/>
        <v>0.81979091191388054</v>
      </c>
      <c r="Z128" s="15">
        <f t="shared" si="13"/>
        <v>0.67073801883862949</v>
      </c>
      <c r="AA128" s="23"/>
      <c r="AB128" s="32"/>
    </row>
    <row r="129" spans="1:28">
      <c r="B129">
        <v>770</v>
      </c>
      <c r="C129">
        <v>43</v>
      </c>
      <c r="D129">
        <v>42</v>
      </c>
      <c r="E129">
        <v>40</v>
      </c>
      <c r="F129">
        <v>43</v>
      </c>
      <c r="G129">
        <v>31</v>
      </c>
      <c r="H129">
        <v>31</v>
      </c>
      <c r="I129">
        <v>26</v>
      </c>
      <c r="J129">
        <v>12227</v>
      </c>
      <c r="K129">
        <v>1.7</v>
      </c>
      <c r="L129">
        <v>1.65</v>
      </c>
      <c r="M129">
        <v>1.56</v>
      </c>
      <c r="N129">
        <v>1.7</v>
      </c>
      <c r="O129">
        <v>1.2</v>
      </c>
      <c r="P129">
        <v>1.22</v>
      </c>
      <c r="Q129">
        <v>1.02</v>
      </c>
      <c r="S129" s="35"/>
      <c r="T129" s="13">
        <f t="shared" si="7"/>
        <v>1.2513290259262289</v>
      </c>
      <c r="U129" s="14">
        <f t="shared" si="8"/>
        <v>1.2145252310460457</v>
      </c>
      <c r="V129" s="14">
        <f t="shared" si="9"/>
        <v>1.1482784002617159</v>
      </c>
      <c r="W129" s="14">
        <f t="shared" si="10"/>
        <v>1.2513290259262289</v>
      </c>
      <c r="X129" s="14">
        <f t="shared" si="11"/>
        <v>0.88329107712439681</v>
      </c>
      <c r="Y129" s="14">
        <f t="shared" si="12"/>
        <v>0.89801259507647013</v>
      </c>
      <c r="Z129" s="15">
        <f t="shared" si="13"/>
        <v>0.75079741555573731</v>
      </c>
      <c r="AA129" s="23">
        <f>(W129/U129)*100</f>
        <v>103.03030303030303</v>
      </c>
      <c r="AB129" s="32"/>
    </row>
    <row r="130" spans="1:28">
      <c r="A130" t="s">
        <v>14</v>
      </c>
      <c r="B130">
        <v>666</v>
      </c>
      <c r="C130">
        <v>28</v>
      </c>
      <c r="D130" t="s">
        <v>72</v>
      </c>
      <c r="E130">
        <v>81</v>
      </c>
      <c r="F130" t="s">
        <v>15</v>
      </c>
      <c r="G130" t="s">
        <v>16</v>
      </c>
      <c r="S130" s="35"/>
      <c r="T130" s="13"/>
      <c r="U130" s="14"/>
      <c r="V130" s="14"/>
      <c r="W130" s="14"/>
      <c r="X130" s="14"/>
      <c r="Y130" s="14"/>
      <c r="Z130" s="15"/>
      <c r="AA130" s="23"/>
      <c r="AB130" s="32"/>
    </row>
    <row r="131" spans="1:28">
      <c r="B131">
        <v>617</v>
      </c>
      <c r="C131">
        <v>35</v>
      </c>
      <c r="D131">
        <v>33</v>
      </c>
      <c r="E131">
        <v>31</v>
      </c>
      <c r="F131">
        <v>34</v>
      </c>
      <c r="G131">
        <v>25</v>
      </c>
      <c r="H131">
        <v>25</v>
      </c>
      <c r="I131">
        <v>21</v>
      </c>
      <c r="J131">
        <v>9796</v>
      </c>
      <c r="K131">
        <v>1.38</v>
      </c>
      <c r="L131">
        <v>1.29</v>
      </c>
      <c r="M131">
        <v>1.24</v>
      </c>
      <c r="N131">
        <v>1.33</v>
      </c>
      <c r="O131">
        <v>0.96</v>
      </c>
      <c r="P131">
        <v>0.98</v>
      </c>
      <c r="Q131">
        <v>0.83</v>
      </c>
      <c r="S131" s="35"/>
      <c r="T131" s="13">
        <f t="shared" si="7"/>
        <v>1.2678644344630459</v>
      </c>
      <c r="U131" s="14">
        <f t="shared" si="8"/>
        <v>1.1851776235198039</v>
      </c>
      <c r="V131" s="14">
        <f t="shared" si="9"/>
        <v>1.139240506329114</v>
      </c>
      <c r="W131" s="14">
        <f t="shared" si="10"/>
        <v>1.2219273172723562</v>
      </c>
      <c r="X131" s="14">
        <f t="shared" si="11"/>
        <v>0.88199265006124949</v>
      </c>
      <c r="Y131" s="14">
        <f t="shared" si="12"/>
        <v>0.90036749693752549</v>
      </c>
      <c r="Z131" s="15">
        <f t="shared" si="13"/>
        <v>0.76255614536545524</v>
      </c>
      <c r="AA131" s="23"/>
      <c r="AB131" s="32"/>
    </row>
    <row r="132" spans="1:28" ht="15.75" thickBot="1">
      <c r="B132">
        <v>779</v>
      </c>
      <c r="C132">
        <v>47</v>
      </c>
      <c r="D132">
        <v>41</v>
      </c>
      <c r="E132">
        <v>39</v>
      </c>
      <c r="F132">
        <v>44</v>
      </c>
      <c r="G132">
        <v>30</v>
      </c>
      <c r="H132">
        <v>31</v>
      </c>
      <c r="I132">
        <v>25</v>
      </c>
      <c r="J132">
        <v>12382</v>
      </c>
      <c r="K132">
        <v>1.83</v>
      </c>
      <c r="L132">
        <v>1.63</v>
      </c>
      <c r="M132">
        <v>1.54</v>
      </c>
      <c r="N132">
        <v>1.72</v>
      </c>
      <c r="O132">
        <v>1.19</v>
      </c>
      <c r="P132">
        <v>1.2</v>
      </c>
      <c r="Q132">
        <v>1</v>
      </c>
      <c r="S132" s="36"/>
      <c r="T132" s="16">
        <f t="shared" si="7"/>
        <v>1.3301566790502342</v>
      </c>
      <c r="U132" s="17">
        <f t="shared" si="8"/>
        <v>1.1847843643999352</v>
      </c>
      <c r="V132" s="17">
        <f t="shared" si="9"/>
        <v>1.1193668228073008</v>
      </c>
      <c r="W132" s="17">
        <f t="shared" si="10"/>
        <v>1.2502019059925698</v>
      </c>
      <c r="X132" s="17">
        <f t="shared" si="11"/>
        <v>0.86496527216927799</v>
      </c>
      <c r="Y132" s="17">
        <f t="shared" si="12"/>
        <v>0.8722338879017929</v>
      </c>
      <c r="Z132" s="18">
        <f t="shared" si="13"/>
        <v>0.72686157325149414</v>
      </c>
      <c r="AA132" s="24"/>
      <c r="AB132" s="33"/>
    </row>
    <row r="133" spans="1:28">
      <c r="A133" t="s">
        <v>48</v>
      </c>
      <c r="B133" t="s">
        <v>73</v>
      </c>
      <c r="C133">
        <v>1</v>
      </c>
      <c r="T133" s="19"/>
      <c r="U133" s="20"/>
      <c r="V133" s="20"/>
      <c r="W133" s="20"/>
      <c r="X133" s="20"/>
      <c r="Y133" s="20"/>
      <c r="Z133" s="21"/>
    </row>
    <row r="134" spans="1:28" ht="15.75" thickBot="1">
      <c r="A134" t="s">
        <v>14</v>
      </c>
      <c r="B134">
        <v>717</v>
      </c>
      <c r="C134">
        <v>27</v>
      </c>
      <c r="D134" t="s">
        <v>74</v>
      </c>
      <c r="E134">
        <v>81</v>
      </c>
      <c r="F134" t="s">
        <v>15</v>
      </c>
      <c r="G134" t="s">
        <v>16</v>
      </c>
      <c r="T134" s="13"/>
      <c r="U134" s="14"/>
      <c r="V134" s="14"/>
      <c r="W134" s="14"/>
      <c r="X134" s="14"/>
      <c r="Y134" s="14"/>
      <c r="Z134" s="15"/>
    </row>
    <row r="135" spans="1:28">
      <c r="B135">
        <v>616</v>
      </c>
      <c r="C135">
        <v>32</v>
      </c>
      <c r="D135">
        <v>32</v>
      </c>
      <c r="E135">
        <v>30</v>
      </c>
      <c r="F135">
        <v>32</v>
      </c>
      <c r="G135">
        <v>23</v>
      </c>
      <c r="H135">
        <v>23</v>
      </c>
      <c r="I135">
        <v>19</v>
      </c>
      <c r="J135">
        <v>9784</v>
      </c>
      <c r="K135">
        <v>1.26</v>
      </c>
      <c r="L135">
        <v>1.24</v>
      </c>
      <c r="M135">
        <v>1.18</v>
      </c>
      <c r="N135">
        <v>1.26</v>
      </c>
      <c r="O135">
        <v>0.89</v>
      </c>
      <c r="P135">
        <v>0.91</v>
      </c>
      <c r="Q135">
        <v>0.74</v>
      </c>
      <c r="S135" s="34" t="s">
        <v>109</v>
      </c>
      <c r="T135" s="10">
        <f t="shared" si="7"/>
        <v>1.1590351594439903</v>
      </c>
      <c r="U135" s="11">
        <f t="shared" si="8"/>
        <v>1.1406377759607522</v>
      </c>
      <c r="V135" s="11">
        <f t="shared" si="9"/>
        <v>1.0854456255110385</v>
      </c>
      <c r="W135" s="11">
        <f t="shared" si="10"/>
        <v>1.1590351594439903</v>
      </c>
      <c r="X135" s="11">
        <f t="shared" si="11"/>
        <v>0.81868356500408834</v>
      </c>
      <c r="Y135" s="11">
        <f t="shared" si="12"/>
        <v>0.83708094848732628</v>
      </c>
      <c r="Z135" s="12">
        <f t="shared" si="13"/>
        <v>0.68070318887980374</v>
      </c>
      <c r="AA135" s="26"/>
      <c r="AB135" s="31"/>
    </row>
    <row r="136" spans="1:28">
      <c r="B136">
        <v>766</v>
      </c>
      <c r="C136">
        <v>45</v>
      </c>
      <c r="D136">
        <v>42</v>
      </c>
      <c r="E136">
        <v>39</v>
      </c>
      <c r="F136">
        <v>43</v>
      </c>
      <c r="G136">
        <v>30</v>
      </c>
      <c r="H136">
        <v>30</v>
      </c>
      <c r="I136">
        <v>26</v>
      </c>
      <c r="J136">
        <v>12176</v>
      </c>
      <c r="K136">
        <v>1.76</v>
      </c>
      <c r="L136">
        <v>1.65</v>
      </c>
      <c r="M136">
        <v>1.54</v>
      </c>
      <c r="N136">
        <v>1.69</v>
      </c>
      <c r="O136">
        <v>1.19</v>
      </c>
      <c r="P136">
        <v>1.17</v>
      </c>
      <c r="Q136">
        <v>1.03</v>
      </c>
      <c r="S136" s="35"/>
      <c r="T136" s="13">
        <f t="shared" si="7"/>
        <v>1.3009198423127464</v>
      </c>
      <c r="U136" s="14">
        <f t="shared" si="8"/>
        <v>1.2196123521681996</v>
      </c>
      <c r="V136" s="14">
        <f t="shared" si="9"/>
        <v>1.1383048620236531</v>
      </c>
      <c r="W136" s="14">
        <f t="shared" si="10"/>
        <v>1.249178712220762</v>
      </c>
      <c r="X136" s="14">
        <f t="shared" si="11"/>
        <v>0.87959921156373189</v>
      </c>
      <c r="Y136" s="14">
        <f t="shared" si="12"/>
        <v>0.86481603153745068</v>
      </c>
      <c r="Z136" s="15">
        <f t="shared" si="13"/>
        <v>0.76133377135348224</v>
      </c>
      <c r="AA136" s="23"/>
      <c r="AB136" s="32"/>
    </row>
    <row r="137" spans="1:28">
      <c r="A137" t="s">
        <v>14</v>
      </c>
      <c r="B137">
        <v>717</v>
      </c>
      <c r="C137">
        <v>28</v>
      </c>
      <c r="D137" t="s">
        <v>75</v>
      </c>
      <c r="E137">
        <v>82</v>
      </c>
      <c r="F137" t="s">
        <v>15</v>
      </c>
      <c r="G137" t="s">
        <v>16</v>
      </c>
      <c r="S137" s="35"/>
      <c r="T137" s="13"/>
      <c r="U137" s="14"/>
      <c r="V137" s="14"/>
      <c r="W137" s="14"/>
      <c r="X137" s="14"/>
      <c r="Y137" s="14"/>
      <c r="Z137" s="15"/>
      <c r="AA137" s="23"/>
      <c r="AB137" s="32"/>
    </row>
    <row r="138" spans="1:28">
      <c r="B138">
        <v>616</v>
      </c>
      <c r="C138">
        <v>27</v>
      </c>
      <c r="D138">
        <v>32</v>
      </c>
      <c r="E138">
        <v>29</v>
      </c>
      <c r="F138">
        <v>32</v>
      </c>
      <c r="G138">
        <v>23</v>
      </c>
      <c r="H138">
        <v>23</v>
      </c>
      <c r="I138">
        <v>20</v>
      </c>
      <c r="J138">
        <v>9780</v>
      </c>
      <c r="K138">
        <v>1.06</v>
      </c>
      <c r="L138">
        <v>1.24</v>
      </c>
      <c r="M138">
        <v>1.1599999999999999</v>
      </c>
      <c r="N138">
        <v>1.26</v>
      </c>
      <c r="O138">
        <v>0.89</v>
      </c>
      <c r="P138">
        <v>0.91</v>
      </c>
      <c r="Q138">
        <v>0.78</v>
      </c>
      <c r="S138" s="35"/>
      <c r="T138" s="13">
        <f t="shared" si="7"/>
        <v>0.97546012269938653</v>
      </c>
      <c r="U138" s="14">
        <f t="shared" si="8"/>
        <v>1.1411042944785277</v>
      </c>
      <c r="V138" s="14">
        <f t="shared" si="9"/>
        <v>1.0674846625766872</v>
      </c>
      <c r="W138" s="14">
        <f t="shared" si="10"/>
        <v>1.1595092024539877</v>
      </c>
      <c r="X138" s="14">
        <f t="shared" si="11"/>
        <v>0.81901840490797551</v>
      </c>
      <c r="Y138" s="14">
        <f t="shared" si="12"/>
        <v>0.83742331288343563</v>
      </c>
      <c r="Z138" s="15">
        <f t="shared" si="13"/>
        <v>0.71779141104294475</v>
      </c>
      <c r="AA138" s="23"/>
      <c r="AB138" s="32"/>
    </row>
    <row r="139" spans="1:28">
      <c r="B139">
        <v>755</v>
      </c>
      <c r="C139">
        <v>41</v>
      </c>
      <c r="D139">
        <v>41</v>
      </c>
      <c r="E139">
        <v>38</v>
      </c>
      <c r="F139">
        <v>42</v>
      </c>
      <c r="G139">
        <v>29</v>
      </c>
      <c r="H139">
        <v>29</v>
      </c>
      <c r="I139">
        <v>25</v>
      </c>
      <c r="J139">
        <v>11997</v>
      </c>
      <c r="K139">
        <v>1.62</v>
      </c>
      <c r="L139">
        <v>1.6</v>
      </c>
      <c r="M139">
        <v>1.5</v>
      </c>
      <c r="N139">
        <v>1.65</v>
      </c>
      <c r="O139">
        <v>1.1599999999999999</v>
      </c>
      <c r="P139">
        <v>1.1599999999999999</v>
      </c>
      <c r="Q139">
        <v>1</v>
      </c>
      <c r="S139" s="35"/>
      <c r="T139" s="13">
        <f t="shared" si="7"/>
        <v>1.2153038259564892</v>
      </c>
      <c r="U139" s="14">
        <f t="shared" si="8"/>
        <v>1.2003000750187547</v>
      </c>
      <c r="V139" s="14">
        <f t="shared" si="9"/>
        <v>1.1252813203300824</v>
      </c>
      <c r="W139" s="14">
        <f t="shared" si="10"/>
        <v>1.2378094523630907</v>
      </c>
      <c r="X139" s="14">
        <f t="shared" si="11"/>
        <v>0.87021755438859716</v>
      </c>
      <c r="Y139" s="14">
        <f t="shared" si="12"/>
        <v>0.87021755438859716</v>
      </c>
      <c r="Z139" s="15">
        <f t="shared" si="13"/>
        <v>0.75018754688672173</v>
      </c>
      <c r="AA139" s="23">
        <f>(U139/W139)*100</f>
        <v>96.969696969696969</v>
      </c>
      <c r="AB139" s="37">
        <f>AVERAGE(AA139:AA142)</f>
        <v>100.34820252211557</v>
      </c>
    </row>
    <row r="140" spans="1:28">
      <c r="A140" t="s">
        <v>14</v>
      </c>
      <c r="B140">
        <v>718</v>
      </c>
      <c r="C140">
        <v>28</v>
      </c>
      <c r="D140" t="s">
        <v>75</v>
      </c>
      <c r="E140">
        <v>82</v>
      </c>
      <c r="F140" t="s">
        <v>15</v>
      </c>
      <c r="G140" t="s">
        <v>16</v>
      </c>
      <c r="S140" s="35"/>
      <c r="T140" s="13"/>
      <c r="U140" s="14"/>
      <c r="V140" s="14"/>
      <c r="W140" s="14"/>
      <c r="X140" s="14"/>
      <c r="Y140" s="14"/>
      <c r="Z140" s="15"/>
      <c r="AA140" s="23"/>
      <c r="AB140" s="32"/>
    </row>
    <row r="141" spans="1:28">
      <c r="B141">
        <v>619</v>
      </c>
      <c r="C141">
        <v>31</v>
      </c>
      <c r="D141">
        <v>31</v>
      </c>
      <c r="E141">
        <v>29</v>
      </c>
      <c r="F141">
        <v>32</v>
      </c>
      <c r="G141">
        <v>23</v>
      </c>
      <c r="H141">
        <v>23</v>
      </c>
      <c r="I141">
        <v>19</v>
      </c>
      <c r="J141">
        <v>9840</v>
      </c>
      <c r="K141">
        <v>1.2</v>
      </c>
      <c r="L141">
        <v>1.24</v>
      </c>
      <c r="M141">
        <v>1.1499999999999999</v>
      </c>
      <c r="N141">
        <v>1.27</v>
      </c>
      <c r="O141">
        <v>0.9</v>
      </c>
      <c r="P141">
        <v>0.91</v>
      </c>
      <c r="Q141">
        <v>0.76</v>
      </c>
      <c r="S141" s="35"/>
      <c r="T141" s="13">
        <f t="shared" si="7"/>
        <v>1.0975609756097562</v>
      </c>
      <c r="U141" s="14">
        <f t="shared" si="8"/>
        <v>1.1341463414634145</v>
      </c>
      <c r="V141" s="14">
        <f t="shared" si="9"/>
        <v>1.0518292682926829</v>
      </c>
      <c r="W141" s="14">
        <f t="shared" si="10"/>
        <v>1.1615853658536586</v>
      </c>
      <c r="X141" s="14">
        <f t="shared" si="11"/>
        <v>0.82317073170731703</v>
      </c>
      <c r="Y141" s="14">
        <f t="shared" si="12"/>
        <v>0.83231707317073167</v>
      </c>
      <c r="Z141" s="15">
        <f t="shared" si="13"/>
        <v>0.69512195121951215</v>
      </c>
      <c r="AA141" s="23"/>
      <c r="AB141" s="32"/>
    </row>
    <row r="142" spans="1:28">
      <c r="B142">
        <v>764</v>
      </c>
      <c r="C142">
        <v>45</v>
      </c>
      <c r="D142">
        <v>41</v>
      </c>
      <c r="E142">
        <v>39</v>
      </c>
      <c r="F142">
        <v>42</v>
      </c>
      <c r="G142">
        <v>30</v>
      </c>
      <c r="H142">
        <v>30</v>
      </c>
      <c r="I142">
        <v>25</v>
      </c>
      <c r="J142">
        <v>12140</v>
      </c>
      <c r="K142">
        <v>1.77</v>
      </c>
      <c r="L142">
        <v>1.61</v>
      </c>
      <c r="M142">
        <v>1.54</v>
      </c>
      <c r="N142">
        <v>1.67</v>
      </c>
      <c r="O142">
        <v>1.17</v>
      </c>
      <c r="P142">
        <v>1.17</v>
      </c>
      <c r="Q142">
        <v>0.99</v>
      </c>
      <c r="S142" s="35"/>
      <c r="T142" s="13">
        <f t="shared" si="7"/>
        <v>1.312191103789127</v>
      </c>
      <c r="U142" s="14">
        <f t="shared" si="8"/>
        <v>1.1935749588138385</v>
      </c>
      <c r="V142" s="14">
        <f t="shared" si="9"/>
        <v>1.1416803953871499</v>
      </c>
      <c r="W142" s="14">
        <f t="shared" si="10"/>
        <v>1.2380560131795717</v>
      </c>
      <c r="X142" s="14">
        <f t="shared" si="11"/>
        <v>0.86738056013179576</v>
      </c>
      <c r="Y142" s="14">
        <f t="shared" si="12"/>
        <v>0.86738056013179576</v>
      </c>
      <c r="Z142" s="15">
        <f t="shared" si="13"/>
        <v>0.73393739703459637</v>
      </c>
      <c r="AA142" s="23">
        <f>(W142/U142)*100</f>
        <v>103.72670807453417</v>
      </c>
      <c r="AB142" s="32"/>
    </row>
    <row r="143" spans="1:28">
      <c r="A143" t="s">
        <v>14</v>
      </c>
      <c r="B143">
        <v>721</v>
      </c>
      <c r="C143">
        <v>28</v>
      </c>
      <c r="D143" t="s">
        <v>76</v>
      </c>
      <c r="E143">
        <v>81</v>
      </c>
      <c r="F143" t="s">
        <v>15</v>
      </c>
      <c r="G143" t="s">
        <v>16</v>
      </c>
      <c r="S143" s="35"/>
      <c r="T143" s="13"/>
      <c r="U143" s="14"/>
      <c r="V143" s="14"/>
      <c r="W143" s="14"/>
      <c r="X143" s="14"/>
      <c r="Y143" s="14"/>
      <c r="Z143" s="15"/>
      <c r="AA143" s="23"/>
      <c r="AB143" s="32"/>
    </row>
    <row r="144" spans="1:28">
      <c r="B144">
        <v>621</v>
      </c>
      <c r="C144">
        <v>32</v>
      </c>
      <c r="D144">
        <v>31</v>
      </c>
      <c r="E144">
        <v>30</v>
      </c>
      <c r="F144">
        <v>32</v>
      </c>
      <c r="G144">
        <v>22</v>
      </c>
      <c r="H144">
        <v>22</v>
      </c>
      <c r="I144">
        <v>18</v>
      </c>
      <c r="J144">
        <v>9864</v>
      </c>
      <c r="K144">
        <v>1.27</v>
      </c>
      <c r="L144">
        <v>1.22</v>
      </c>
      <c r="M144">
        <v>1.17</v>
      </c>
      <c r="N144">
        <v>1.27</v>
      </c>
      <c r="O144">
        <v>0.88</v>
      </c>
      <c r="P144">
        <v>0.87</v>
      </c>
      <c r="Q144">
        <v>0.72</v>
      </c>
      <c r="S144" s="35"/>
      <c r="T144" s="13">
        <f t="shared" si="7"/>
        <v>1.1587591240875912</v>
      </c>
      <c r="U144" s="14">
        <f t="shared" si="8"/>
        <v>1.1131386861313868</v>
      </c>
      <c r="V144" s="14">
        <f t="shared" si="9"/>
        <v>1.0675182481751824</v>
      </c>
      <c r="W144" s="14">
        <f t="shared" si="10"/>
        <v>1.1587591240875912</v>
      </c>
      <c r="X144" s="14">
        <f t="shared" si="11"/>
        <v>0.8029197080291971</v>
      </c>
      <c r="Y144" s="14">
        <f t="shared" si="12"/>
        <v>0.79379562043795615</v>
      </c>
      <c r="Z144" s="15">
        <f t="shared" si="13"/>
        <v>0.65693430656934304</v>
      </c>
      <c r="AA144" s="23"/>
      <c r="AB144" s="32"/>
    </row>
    <row r="145" spans="1:28" ht="15.75" thickBot="1">
      <c r="B145">
        <v>746</v>
      </c>
      <c r="C145">
        <v>44</v>
      </c>
      <c r="D145">
        <v>42</v>
      </c>
      <c r="E145">
        <v>39</v>
      </c>
      <c r="F145">
        <v>42</v>
      </c>
      <c r="G145">
        <v>30</v>
      </c>
      <c r="H145">
        <v>30</v>
      </c>
      <c r="I145">
        <v>26</v>
      </c>
      <c r="J145">
        <v>11854</v>
      </c>
      <c r="K145">
        <v>1.73</v>
      </c>
      <c r="L145">
        <v>1.63</v>
      </c>
      <c r="M145">
        <v>1.52</v>
      </c>
      <c r="N145">
        <v>1.66</v>
      </c>
      <c r="O145">
        <v>1.17</v>
      </c>
      <c r="P145">
        <v>1.17</v>
      </c>
      <c r="Q145">
        <v>1.02</v>
      </c>
      <c r="S145" s="36"/>
      <c r="T145" s="16">
        <f t="shared" si="7"/>
        <v>1.3134806816264553</v>
      </c>
      <c r="U145" s="17">
        <f t="shared" si="8"/>
        <v>1.2375569428041167</v>
      </c>
      <c r="V145" s="17">
        <f t="shared" si="9"/>
        <v>1.1540408300995444</v>
      </c>
      <c r="W145" s="17">
        <f t="shared" si="10"/>
        <v>1.2603340644508183</v>
      </c>
      <c r="X145" s="17">
        <f t="shared" si="11"/>
        <v>0.88830774422135983</v>
      </c>
      <c r="Y145" s="17">
        <f t="shared" si="12"/>
        <v>0.88830774422135983</v>
      </c>
      <c r="Z145" s="18">
        <f t="shared" si="13"/>
        <v>0.77442213598785226</v>
      </c>
      <c r="AA145" s="24"/>
      <c r="AB145" s="33"/>
    </row>
    <row r="146" spans="1:28">
      <c r="A146" t="s">
        <v>55</v>
      </c>
      <c r="B146" t="s">
        <v>73</v>
      </c>
      <c r="C146">
        <v>1</v>
      </c>
      <c r="T146" s="19"/>
      <c r="U146" s="20"/>
      <c r="V146" s="20"/>
      <c r="W146" s="20"/>
      <c r="X146" s="20"/>
      <c r="Y146" s="20"/>
      <c r="Z146" s="21"/>
    </row>
    <row r="147" spans="1:28" ht="15.75" thickBot="1">
      <c r="A147" t="s">
        <v>14</v>
      </c>
      <c r="B147">
        <v>855</v>
      </c>
      <c r="C147">
        <v>29</v>
      </c>
      <c r="D147" t="s">
        <v>77</v>
      </c>
      <c r="E147">
        <v>83</v>
      </c>
      <c r="F147" t="s">
        <v>15</v>
      </c>
      <c r="G147" t="s">
        <v>16</v>
      </c>
      <c r="T147" s="13"/>
      <c r="U147" s="14"/>
      <c r="V147" s="14"/>
      <c r="W147" s="14"/>
      <c r="X147" s="14"/>
      <c r="Y147" s="14"/>
      <c r="Z147" s="15"/>
    </row>
    <row r="148" spans="1:28">
      <c r="B148">
        <v>618</v>
      </c>
      <c r="C148">
        <v>35</v>
      </c>
      <c r="D148">
        <v>31</v>
      </c>
      <c r="E148">
        <v>29</v>
      </c>
      <c r="F148">
        <v>31</v>
      </c>
      <c r="G148">
        <v>22</v>
      </c>
      <c r="H148">
        <v>22</v>
      </c>
      <c r="I148">
        <v>18</v>
      </c>
      <c r="J148">
        <v>9816</v>
      </c>
      <c r="K148">
        <v>1.39</v>
      </c>
      <c r="L148">
        <v>1.22</v>
      </c>
      <c r="M148">
        <v>1.1399999999999999</v>
      </c>
      <c r="N148">
        <v>1.22</v>
      </c>
      <c r="O148">
        <v>0.86</v>
      </c>
      <c r="P148">
        <v>0.86</v>
      </c>
      <c r="Q148">
        <v>0.72</v>
      </c>
      <c r="S148" s="34" t="s">
        <v>110</v>
      </c>
      <c r="T148" s="10">
        <f t="shared" si="7"/>
        <v>1.2744498777506112</v>
      </c>
      <c r="U148" s="11">
        <f t="shared" si="8"/>
        <v>1.1185819070904646</v>
      </c>
      <c r="V148" s="11">
        <f t="shared" si="9"/>
        <v>1.0452322738386308</v>
      </c>
      <c r="W148" s="11">
        <f t="shared" si="10"/>
        <v>1.1185819070904646</v>
      </c>
      <c r="X148" s="11">
        <f t="shared" si="11"/>
        <v>0.78850855745721271</v>
      </c>
      <c r="Y148" s="11">
        <f t="shared" si="12"/>
        <v>0.78850855745721271</v>
      </c>
      <c r="Z148" s="12">
        <f t="shared" si="13"/>
        <v>0.66014669926650371</v>
      </c>
      <c r="AA148" s="26"/>
      <c r="AB148" s="31"/>
    </row>
    <row r="149" spans="1:28">
      <c r="B149">
        <v>768</v>
      </c>
      <c r="C149">
        <v>46</v>
      </c>
      <c r="D149">
        <v>40</v>
      </c>
      <c r="E149">
        <v>38</v>
      </c>
      <c r="F149">
        <v>42</v>
      </c>
      <c r="G149">
        <v>29</v>
      </c>
      <c r="H149">
        <v>29</v>
      </c>
      <c r="I149">
        <v>24</v>
      </c>
      <c r="J149">
        <v>12196</v>
      </c>
      <c r="K149">
        <v>1.8</v>
      </c>
      <c r="L149">
        <v>1.58</v>
      </c>
      <c r="M149">
        <v>1.5</v>
      </c>
      <c r="N149">
        <v>1.63</v>
      </c>
      <c r="O149">
        <v>1.1499999999999999</v>
      </c>
      <c r="P149">
        <v>1.1399999999999999</v>
      </c>
      <c r="Q149">
        <v>0.96</v>
      </c>
      <c r="S149" s="35"/>
      <c r="T149" s="13">
        <f t="shared" si="7"/>
        <v>1.3283043620859298</v>
      </c>
      <c r="U149" s="14">
        <f t="shared" si="8"/>
        <v>1.1659560511643161</v>
      </c>
      <c r="V149" s="14">
        <f t="shared" si="9"/>
        <v>1.1069203017382749</v>
      </c>
      <c r="W149" s="14">
        <f t="shared" si="10"/>
        <v>1.2028533945555919</v>
      </c>
      <c r="X149" s="14">
        <f t="shared" si="11"/>
        <v>0.848638897999344</v>
      </c>
      <c r="Y149" s="14">
        <f t="shared" si="12"/>
        <v>0.84125942932108888</v>
      </c>
      <c r="Z149" s="15">
        <f t="shared" si="13"/>
        <v>0.70842899311249585</v>
      </c>
      <c r="AA149" s="23"/>
      <c r="AB149" s="32"/>
    </row>
    <row r="150" spans="1:28">
      <c r="A150" t="s">
        <v>14</v>
      </c>
      <c r="B150">
        <v>859</v>
      </c>
      <c r="C150">
        <v>28</v>
      </c>
      <c r="D150" t="s">
        <v>78</v>
      </c>
      <c r="E150">
        <v>82</v>
      </c>
      <c r="F150" t="s">
        <v>15</v>
      </c>
      <c r="G150" t="s">
        <v>16</v>
      </c>
      <c r="S150" s="35"/>
      <c r="T150" s="13"/>
      <c r="U150" s="14"/>
      <c r="V150" s="14"/>
      <c r="W150" s="14"/>
      <c r="X150" s="14"/>
      <c r="Y150" s="14"/>
      <c r="Z150" s="15"/>
      <c r="AA150" s="23"/>
      <c r="AB150" s="32"/>
    </row>
    <row r="151" spans="1:28">
      <c r="B151">
        <v>618</v>
      </c>
      <c r="C151">
        <v>35</v>
      </c>
      <c r="D151">
        <v>30</v>
      </c>
      <c r="E151">
        <v>28</v>
      </c>
      <c r="F151">
        <v>31</v>
      </c>
      <c r="G151">
        <v>21</v>
      </c>
      <c r="H151">
        <v>21</v>
      </c>
      <c r="I151">
        <v>17</v>
      </c>
      <c r="J151">
        <v>9812</v>
      </c>
      <c r="K151">
        <v>1.36</v>
      </c>
      <c r="L151">
        <v>1.18</v>
      </c>
      <c r="M151">
        <v>1.1000000000000001</v>
      </c>
      <c r="N151">
        <v>1.2</v>
      </c>
      <c r="O151">
        <v>0.84</v>
      </c>
      <c r="P151">
        <v>0.83</v>
      </c>
      <c r="Q151">
        <v>0.69</v>
      </c>
      <c r="S151" s="35"/>
      <c r="T151" s="13">
        <f t="shared" si="7"/>
        <v>1.2474520994700367</v>
      </c>
      <c r="U151" s="14">
        <f t="shared" si="8"/>
        <v>1.0823481451284143</v>
      </c>
      <c r="V151" s="14">
        <f t="shared" si="9"/>
        <v>1.0089686098654709</v>
      </c>
      <c r="W151" s="14">
        <f t="shared" si="10"/>
        <v>1.1006930289441501</v>
      </c>
      <c r="X151" s="14">
        <f t="shared" si="11"/>
        <v>0.77048512026090499</v>
      </c>
      <c r="Y151" s="14">
        <f t="shared" si="12"/>
        <v>0.76131267835303706</v>
      </c>
      <c r="Z151" s="15">
        <f t="shared" si="13"/>
        <v>0.63289849164288614</v>
      </c>
      <c r="AA151" s="23"/>
      <c r="AB151" s="32"/>
    </row>
    <row r="152" spans="1:28">
      <c r="B152">
        <v>768</v>
      </c>
      <c r="C152">
        <v>45</v>
      </c>
      <c r="D152">
        <v>37</v>
      </c>
      <c r="E152">
        <v>38</v>
      </c>
      <c r="F152">
        <v>40</v>
      </c>
      <c r="G152">
        <v>29</v>
      </c>
      <c r="H152">
        <v>30</v>
      </c>
      <c r="I152">
        <v>22</v>
      </c>
      <c r="J152">
        <v>12196</v>
      </c>
      <c r="K152">
        <v>1.78</v>
      </c>
      <c r="L152">
        <v>1.47</v>
      </c>
      <c r="M152">
        <v>1.48</v>
      </c>
      <c r="N152">
        <v>1.58</v>
      </c>
      <c r="O152">
        <v>1.1299999999999999</v>
      </c>
      <c r="P152">
        <v>1.19</v>
      </c>
      <c r="Q152">
        <v>0.88</v>
      </c>
      <c r="S152" s="35"/>
      <c r="T152" s="13">
        <f t="shared" si="7"/>
        <v>1.3135454247294194</v>
      </c>
      <c r="U152" s="14">
        <f t="shared" si="8"/>
        <v>1.0847818957035094</v>
      </c>
      <c r="V152" s="14">
        <f t="shared" si="9"/>
        <v>1.0921613643817645</v>
      </c>
      <c r="W152" s="14">
        <f t="shared" si="10"/>
        <v>1.1659560511643161</v>
      </c>
      <c r="X152" s="14">
        <f t="shared" si="11"/>
        <v>0.83387996064283354</v>
      </c>
      <c r="Y152" s="14">
        <f t="shared" si="12"/>
        <v>0.8781567727123647</v>
      </c>
      <c r="Z152" s="15">
        <f t="shared" si="13"/>
        <v>0.64939324368645457</v>
      </c>
      <c r="AA152" s="23">
        <f>(U152/W152)*100</f>
        <v>93.037974683544306</v>
      </c>
      <c r="AB152" s="37">
        <f>AVERAGE(AA152:AA155)</f>
        <v>97.79287269209064</v>
      </c>
    </row>
    <row r="153" spans="1:28">
      <c r="A153" t="s">
        <v>14</v>
      </c>
      <c r="B153">
        <v>860</v>
      </c>
      <c r="C153">
        <v>28</v>
      </c>
      <c r="D153" t="s">
        <v>79</v>
      </c>
      <c r="E153">
        <v>82</v>
      </c>
      <c r="F153" t="s">
        <v>15</v>
      </c>
      <c r="G153" t="s">
        <v>16</v>
      </c>
      <c r="S153" s="35"/>
      <c r="T153" s="13"/>
      <c r="U153" s="14"/>
      <c r="V153" s="14"/>
      <c r="W153" s="14"/>
      <c r="X153" s="14"/>
      <c r="Y153" s="14"/>
      <c r="Z153" s="15"/>
      <c r="AA153" s="23"/>
      <c r="AB153" s="32"/>
    </row>
    <row r="154" spans="1:28">
      <c r="B154">
        <v>619</v>
      </c>
      <c r="C154">
        <v>34</v>
      </c>
      <c r="D154">
        <v>31</v>
      </c>
      <c r="E154">
        <v>29</v>
      </c>
      <c r="F154">
        <v>32</v>
      </c>
      <c r="G154">
        <v>23</v>
      </c>
      <c r="H154">
        <v>23</v>
      </c>
      <c r="I154">
        <v>20</v>
      </c>
      <c r="J154">
        <v>9840</v>
      </c>
      <c r="K154">
        <v>1.32</v>
      </c>
      <c r="L154">
        <v>1.22</v>
      </c>
      <c r="M154">
        <v>1.1499999999999999</v>
      </c>
      <c r="N154">
        <v>1.26</v>
      </c>
      <c r="O154">
        <v>0.9</v>
      </c>
      <c r="P154">
        <v>0.89</v>
      </c>
      <c r="Q154">
        <v>0.78</v>
      </c>
      <c r="S154" s="35"/>
      <c r="T154" s="13">
        <f t="shared" si="7"/>
        <v>1.2073170731707317</v>
      </c>
      <c r="U154" s="14">
        <f t="shared" si="8"/>
        <v>1.1158536585365855</v>
      </c>
      <c r="V154" s="14">
        <f t="shared" si="9"/>
        <v>1.0518292682926829</v>
      </c>
      <c r="W154" s="14">
        <f t="shared" si="10"/>
        <v>1.1524390243902438</v>
      </c>
      <c r="X154" s="14">
        <f t="shared" si="11"/>
        <v>0.82317073170731703</v>
      </c>
      <c r="Y154" s="14">
        <f t="shared" si="12"/>
        <v>0.81402439024390238</v>
      </c>
      <c r="Z154" s="15">
        <f t="shared" si="13"/>
        <v>0.71341463414634143</v>
      </c>
      <c r="AA154" s="23"/>
      <c r="AB154" s="32"/>
    </row>
    <row r="155" spans="1:28">
      <c r="B155">
        <v>767</v>
      </c>
      <c r="C155">
        <v>43</v>
      </c>
      <c r="D155">
        <v>40</v>
      </c>
      <c r="E155">
        <v>37</v>
      </c>
      <c r="F155">
        <v>41</v>
      </c>
      <c r="G155">
        <v>28</v>
      </c>
      <c r="H155">
        <v>29</v>
      </c>
      <c r="I155">
        <v>24</v>
      </c>
      <c r="J155">
        <v>12188</v>
      </c>
      <c r="K155">
        <v>1.7</v>
      </c>
      <c r="L155">
        <v>1.57</v>
      </c>
      <c r="M155">
        <v>1.47</v>
      </c>
      <c r="N155">
        <v>1.61</v>
      </c>
      <c r="O155">
        <v>1.1200000000000001</v>
      </c>
      <c r="P155">
        <v>1.1499999999999999</v>
      </c>
      <c r="Q155">
        <v>0.95</v>
      </c>
      <c r="S155" s="35"/>
      <c r="T155" s="13">
        <f t="shared" si="7"/>
        <v>1.2553331145388906</v>
      </c>
      <c r="U155" s="14">
        <f t="shared" si="8"/>
        <v>1.1593370528388578</v>
      </c>
      <c r="V155" s="14">
        <f t="shared" si="9"/>
        <v>1.0854939284542173</v>
      </c>
      <c r="W155" s="14">
        <f t="shared" si="10"/>
        <v>1.1888743025927142</v>
      </c>
      <c r="X155" s="14">
        <f t="shared" si="11"/>
        <v>0.82704299310797524</v>
      </c>
      <c r="Y155" s="14">
        <f t="shared" si="12"/>
        <v>0.84919593042336727</v>
      </c>
      <c r="Z155" s="15">
        <f t="shared" si="13"/>
        <v>0.701509681654086</v>
      </c>
      <c r="AA155" s="23">
        <f>(W155/U155)*100</f>
        <v>102.54777070063696</v>
      </c>
      <c r="AB155" s="32"/>
    </row>
    <row r="156" spans="1:28">
      <c r="A156" t="s">
        <v>14</v>
      </c>
      <c r="B156">
        <v>862</v>
      </c>
      <c r="C156">
        <v>29</v>
      </c>
      <c r="D156" t="s">
        <v>80</v>
      </c>
      <c r="E156">
        <v>83</v>
      </c>
      <c r="F156" t="s">
        <v>15</v>
      </c>
      <c r="G156" t="s">
        <v>16</v>
      </c>
      <c r="S156" s="35"/>
      <c r="T156" s="13"/>
      <c r="U156" s="14"/>
      <c r="V156" s="14"/>
      <c r="W156" s="14"/>
      <c r="X156" s="14"/>
      <c r="Y156" s="14"/>
      <c r="Z156" s="15"/>
      <c r="AA156" s="23"/>
      <c r="AB156" s="32"/>
    </row>
    <row r="157" spans="1:28">
      <c r="B157">
        <v>620</v>
      </c>
      <c r="C157">
        <v>29</v>
      </c>
      <c r="D157">
        <v>31</v>
      </c>
      <c r="E157">
        <v>29</v>
      </c>
      <c r="F157">
        <v>32</v>
      </c>
      <c r="G157">
        <v>23</v>
      </c>
      <c r="H157">
        <v>24</v>
      </c>
      <c r="I157">
        <v>19</v>
      </c>
      <c r="J157">
        <v>9848</v>
      </c>
      <c r="K157">
        <v>1.1399999999999999</v>
      </c>
      <c r="L157">
        <v>1.22</v>
      </c>
      <c r="M157">
        <v>1.1499999999999999</v>
      </c>
      <c r="N157">
        <v>1.24</v>
      </c>
      <c r="O157">
        <v>0.91</v>
      </c>
      <c r="P157">
        <v>0.93</v>
      </c>
      <c r="Q157">
        <v>0.75</v>
      </c>
      <c r="S157" s="35"/>
      <c r="T157" s="13">
        <f t="shared" si="7"/>
        <v>1.0418359057676685</v>
      </c>
      <c r="U157" s="14">
        <f t="shared" si="8"/>
        <v>1.1149471974004874</v>
      </c>
      <c r="V157" s="14">
        <f t="shared" si="9"/>
        <v>1.050974817221771</v>
      </c>
      <c r="W157" s="14">
        <f t="shared" si="10"/>
        <v>1.1332250203086922</v>
      </c>
      <c r="X157" s="14">
        <f t="shared" si="11"/>
        <v>0.83164094232331442</v>
      </c>
      <c r="Y157" s="14">
        <f t="shared" si="12"/>
        <v>0.8499187652315191</v>
      </c>
      <c r="Z157" s="15">
        <f t="shared" si="13"/>
        <v>0.68541835905767667</v>
      </c>
      <c r="AA157" s="23"/>
      <c r="AB157" s="32"/>
    </row>
    <row r="158" spans="1:28" ht="15.75" thickBot="1">
      <c r="B158">
        <v>775</v>
      </c>
      <c r="C158">
        <v>43</v>
      </c>
      <c r="D158">
        <v>39</v>
      </c>
      <c r="E158">
        <v>38</v>
      </c>
      <c r="F158">
        <v>41</v>
      </c>
      <c r="G158">
        <v>29</v>
      </c>
      <c r="H158">
        <v>28</v>
      </c>
      <c r="I158">
        <v>24</v>
      </c>
      <c r="J158">
        <v>12307</v>
      </c>
      <c r="K158">
        <v>1.68</v>
      </c>
      <c r="L158">
        <v>1.55</v>
      </c>
      <c r="M158">
        <v>1.48</v>
      </c>
      <c r="N158">
        <v>1.61</v>
      </c>
      <c r="O158">
        <v>1.1499999999999999</v>
      </c>
      <c r="P158">
        <v>1.1100000000000001</v>
      </c>
      <c r="Q158">
        <v>0.95</v>
      </c>
      <c r="S158" s="36"/>
      <c r="T158" s="16">
        <f t="shared" si="7"/>
        <v>1.2285691070122695</v>
      </c>
      <c r="U158" s="17">
        <f t="shared" si="8"/>
        <v>1.1335012594458438</v>
      </c>
      <c r="V158" s="17">
        <f t="shared" si="9"/>
        <v>1.0823108799869994</v>
      </c>
      <c r="W158" s="17">
        <f t="shared" si="10"/>
        <v>1.1773787275534249</v>
      </c>
      <c r="X158" s="17">
        <f t="shared" si="11"/>
        <v>0.84098480539530351</v>
      </c>
      <c r="Y158" s="17">
        <f t="shared" si="12"/>
        <v>0.81173315999024942</v>
      </c>
      <c r="Z158" s="18">
        <f t="shared" si="13"/>
        <v>0.69472657837003327</v>
      </c>
      <c r="AA158" s="24"/>
      <c r="AB158" s="33"/>
    </row>
    <row r="159" spans="1:28">
      <c r="A159" t="s">
        <v>48</v>
      </c>
      <c r="B159" t="s">
        <v>73</v>
      </c>
      <c r="C159">
        <v>2</v>
      </c>
      <c r="T159" s="19"/>
      <c r="U159" s="20"/>
      <c r="V159" s="20"/>
      <c r="W159" s="20"/>
      <c r="X159" s="20"/>
      <c r="Y159" s="20"/>
      <c r="Z159" s="21"/>
    </row>
    <row r="160" spans="1:28" ht="15.75" thickBot="1">
      <c r="A160" t="s">
        <v>14</v>
      </c>
      <c r="B160">
        <v>894</v>
      </c>
      <c r="C160">
        <v>28</v>
      </c>
      <c r="D160" t="s">
        <v>81</v>
      </c>
      <c r="E160">
        <v>82</v>
      </c>
      <c r="F160" t="s">
        <v>15</v>
      </c>
      <c r="G160" t="s">
        <v>16</v>
      </c>
      <c r="T160" s="13"/>
      <c r="U160" s="14"/>
      <c r="V160" s="14"/>
      <c r="W160" s="14"/>
      <c r="X160" s="14"/>
      <c r="Y160" s="14"/>
      <c r="Z160" s="15"/>
    </row>
    <row r="161" spans="1:28">
      <c r="B161">
        <v>622</v>
      </c>
      <c r="C161">
        <v>29</v>
      </c>
      <c r="D161">
        <v>30</v>
      </c>
      <c r="E161">
        <v>28</v>
      </c>
      <c r="F161">
        <v>30</v>
      </c>
      <c r="G161">
        <v>22</v>
      </c>
      <c r="H161">
        <v>22</v>
      </c>
      <c r="I161">
        <v>18</v>
      </c>
      <c r="J161">
        <v>9888</v>
      </c>
      <c r="K161">
        <v>1.1399999999999999</v>
      </c>
      <c r="L161">
        <v>1.17</v>
      </c>
      <c r="M161">
        <v>1.1100000000000001</v>
      </c>
      <c r="N161">
        <v>1.19</v>
      </c>
      <c r="O161">
        <v>0.85</v>
      </c>
      <c r="P161">
        <v>0.85</v>
      </c>
      <c r="Q161">
        <v>0.7</v>
      </c>
      <c r="S161" s="34" t="s">
        <v>111</v>
      </c>
      <c r="T161" s="10">
        <f t="shared" si="7"/>
        <v>1.037621359223301</v>
      </c>
      <c r="U161" s="11">
        <f t="shared" si="8"/>
        <v>1.0649271844660195</v>
      </c>
      <c r="V161" s="11">
        <f t="shared" si="9"/>
        <v>1.0103155339805825</v>
      </c>
      <c r="W161" s="11">
        <f t="shared" si="10"/>
        <v>1.083131067961165</v>
      </c>
      <c r="X161" s="11">
        <f t="shared" si="11"/>
        <v>0.77366504854368934</v>
      </c>
      <c r="Y161" s="11">
        <f t="shared" si="12"/>
        <v>0.77366504854368934</v>
      </c>
      <c r="Z161" s="12">
        <f t="shared" si="13"/>
        <v>0.63713592233009708</v>
      </c>
      <c r="AA161" s="26"/>
      <c r="AB161" s="31"/>
    </row>
    <row r="162" spans="1:28">
      <c r="B162">
        <v>769</v>
      </c>
      <c r="C162">
        <v>44</v>
      </c>
      <c r="D162">
        <v>40</v>
      </c>
      <c r="E162">
        <v>38</v>
      </c>
      <c r="F162">
        <v>41</v>
      </c>
      <c r="G162">
        <v>29</v>
      </c>
      <c r="H162">
        <v>30</v>
      </c>
      <c r="I162">
        <v>25</v>
      </c>
      <c r="J162">
        <v>12212</v>
      </c>
      <c r="K162">
        <v>1.71</v>
      </c>
      <c r="L162">
        <v>1.56</v>
      </c>
      <c r="M162">
        <v>1.51</v>
      </c>
      <c r="N162">
        <v>1.62</v>
      </c>
      <c r="O162">
        <v>1.1499999999999999</v>
      </c>
      <c r="P162">
        <v>1.17</v>
      </c>
      <c r="Q162">
        <v>1</v>
      </c>
      <c r="S162" s="35"/>
      <c r="T162" s="13">
        <f t="shared" si="7"/>
        <v>1.2602358336062889</v>
      </c>
      <c r="U162" s="14">
        <f t="shared" si="8"/>
        <v>1.1496888306583688</v>
      </c>
      <c r="V162" s="14">
        <f t="shared" si="9"/>
        <v>1.1128398296757287</v>
      </c>
      <c r="W162" s="14">
        <f t="shared" si="10"/>
        <v>1.193907631837537</v>
      </c>
      <c r="X162" s="14">
        <f t="shared" si="11"/>
        <v>0.84752702260072055</v>
      </c>
      <c r="Y162" s="14">
        <f t="shared" si="12"/>
        <v>0.86226662299377665</v>
      </c>
      <c r="Z162" s="15">
        <f t="shared" si="13"/>
        <v>0.73698001965280058</v>
      </c>
      <c r="AA162" s="23"/>
      <c r="AB162" s="32"/>
    </row>
    <row r="163" spans="1:28">
      <c r="A163" t="s">
        <v>14</v>
      </c>
      <c r="B163">
        <v>897</v>
      </c>
      <c r="C163">
        <v>29</v>
      </c>
      <c r="D163" t="s">
        <v>82</v>
      </c>
      <c r="E163">
        <v>84</v>
      </c>
      <c r="F163" t="s">
        <v>15</v>
      </c>
      <c r="G163" t="s">
        <v>16</v>
      </c>
      <c r="S163" s="35"/>
      <c r="T163" s="13"/>
      <c r="U163" s="14"/>
      <c r="V163" s="14"/>
      <c r="W163" s="14"/>
      <c r="X163" s="14"/>
      <c r="Y163" s="14"/>
      <c r="Z163" s="15"/>
      <c r="AA163" s="23"/>
      <c r="AB163" s="32"/>
    </row>
    <row r="164" spans="1:28">
      <c r="B164">
        <v>623</v>
      </c>
      <c r="C164">
        <v>34</v>
      </c>
      <c r="D164">
        <v>31</v>
      </c>
      <c r="E164">
        <v>29</v>
      </c>
      <c r="F164">
        <v>33</v>
      </c>
      <c r="G164">
        <v>22</v>
      </c>
      <c r="H164">
        <v>23</v>
      </c>
      <c r="I164">
        <v>18</v>
      </c>
      <c r="J164">
        <v>9900</v>
      </c>
      <c r="K164">
        <v>1.32</v>
      </c>
      <c r="L164">
        <v>1.23</v>
      </c>
      <c r="M164">
        <v>1.1499999999999999</v>
      </c>
      <c r="N164">
        <v>1.31</v>
      </c>
      <c r="O164">
        <v>0.87</v>
      </c>
      <c r="P164">
        <v>0.92</v>
      </c>
      <c r="Q164">
        <v>0.72</v>
      </c>
      <c r="S164" s="35"/>
      <c r="T164" s="13">
        <f t="shared" si="7"/>
        <v>1.2</v>
      </c>
      <c r="U164" s="14">
        <f t="shared" si="8"/>
        <v>1.1181818181818182</v>
      </c>
      <c r="V164" s="14">
        <f t="shared" si="9"/>
        <v>1.0454545454545454</v>
      </c>
      <c r="W164" s="14">
        <f t="shared" si="10"/>
        <v>1.1909090909090909</v>
      </c>
      <c r="X164" s="14">
        <f t="shared" si="11"/>
        <v>0.79090909090909089</v>
      </c>
      <c r="Y164" s="14">
        <f t="shared" si="12"/>
        <v>0.83636363636363631</v>
      </c>
      <c r="Z164" s="15">
        <f t="shared" si="13"/>
        <v>0.65454545454545454</v>
      </c>
      <c r="AA164" s="23"/>
      <c r="AB164" s="32"/>
    </row>
    <row r="165" spans="1:28">
      <c r="B165">
        <v>771</v>
      </c>
      <c r="C165">
        <v>44</v>
      </c>
      <c r="D165">
        <v>41</v>
      </c>
      <c r="E165">
        <v>38</v>
      </c>
      <c r="F165">
        <v>44</v>
      </c>
      <c r="G165">
        <v>28</v>
      </c>
      <c r="H165">
        <v>30</v>
      </c>
      <c r="I165">
        <v>26</v>
      </c>
      <c r="J165">
        <v>12255</v>
      </c>
      <c r="K165">
        <v>1.73</v>
      </c>
      <c r="L165">
        <v>1.61</v>
      </c>
      <c r="M165">
        <v>1.48</v>
      </c>
      <c r="N165">
        <v>1.71</v>
      </c>
      <c r="O165">
        <v>1.1100000000000001</v>
      </c>
      <c r="P165">
        <v>1.1599999999999999</v>
      </c>
      <c r="Q165">
        <v>1.02</v>
      </c>
      <c r="S165" s="35"/>
      <c r="T165" s="13">
        <f t="shared" si="7"/>
        <v>1.2705018359853122</v>
      </c>
      <c r="U165" s="14">
        <f t="shared" si="8"/>
        <v>1.1823745410036719</v>
      </c>
      <c r="V165" s="14">
        <f t="shared" si="9"/>
        <v>1.0869033047735619</v>
      </c>
      <c r="W165" s="14">
        <f t="shared" si="10"/>
        <v>1.2558139534883721</v>
      </c>
      <c r="X165" s="14">
        <f t="shared" si="11"/>
        <v>0.81517747858017131</v>
      </c>
      <c r="Y165" s="14">
        <f t="shared" si="12"/>
        <v>0.85189718482252141</v>
      </c>
      <c r="Z165" s="15">
        <f t="shared" si="13"/>
        <v>0.74908200734394126</v>
      </c>
      <c r="AA165" s="23">
        <f>(U165/W165)*100</f>
        <v>94.152046783625721</v>
      </c>
      <c r="AB165" s="37">
        <f>AVERAGE(AA165:AA168)</f>
        <v>98.986851417290566</v>
      </c>
    </row>
    <row r="166" spans="1:28">
      <c r="A166" t="s">
        <v>14</v>
      </c>
      <c r="B166">
        <v>898</v>
      </c>
      <c r="C166">
        <v>29</v>
      </c>
      <c r="D166" t="s">
        <v>82</v>
      </c>
      <c r="E166">
        <v>84</v>
      </c>
      <c r="F166" t="s">
        <v>15</v>
      </c>
      <c r="G166" t="s">
        <v>16</v>
      </c>
      <c r="S166" s="35"/>
      <c r="T166" s="13"/>
      <c r="U166" s="14"/>
      <c r="V166" s="14"/>
      <c r="W166" s="14"/>
      <c r="X166" s="14"/>
      <c r="Y166" s="14"/>
      <c r="Z166" s="15"/>
      <c r="AA166" s="23"/>
      <c r="AB166" s="32"/>
    </row>
    <row r="167" spans="1:28">
      <c r="B167">
        <v>621</v>
      </c>
      <c r="C167">
        <v>37</v>
      </c>
      <c r="D167">
        <v>32</v>
      </c>
      <c r="E167">
        <v>30</v>
      </c>
      <c r="F167">
        <v>33</v>
      </c>
      <c r="G167">
        <v>24</v>
      </c>
      <c r="H167">
        <v>24</v>
      </c>
      <c r="I167">
        <v>20</v>
      </c>
      <c r="J167">
        <v>9864</v>
      </c>
      <c r="K167">
        <v>1.44</v>
      </c>
      <c r="L167">
        <v>1.25</v>
      </c>
      <c r="M167">
        <v>1.18</v>
      </c>
      <c r="N167">
        <v>1.28</v>
      </c>
      <c r="O167">
        <v>0.93</v>
      </c>
      <c r="P167">
        <v>0.95</v>
      </c>
      <c r="Q167">
        <v>0.8</v>
      </c>
      <c r="S167" s="35"/>
      <c r="T167" s="13">
        <f t="shared" si="7"/>
        <v>1.3138686131386861</v>
      </c>
      <c r="U167" s="14">
        <f t="shared" si="8"/>
        <v>1.1405109489051095</v>
      </c>
      <c r="V167" s="14">
        <f t="shared" si="9"/>
        <v>1.0766423357664234</v>
      </c>
      <c r="W167" s="14">
        <f t="shared" si="10"/>
        <v>1.167883211678832</v>
      </c>
      <c r="X167" s="14">
        <f t="shared" si="11"/>
        <v>0.84854014598540151</v>
      </c>
      <c r="Y167" s="14">
        <f t="shared" si="12"/>
        <v>0.86678832116788318</v>
      </c>
      <c r="Z167" s="15">
        <f t="shared" si="13"/>
        <v>0.72992700729927007</v>
      </c>
      <c r="AA167" s="23"/>
      <c r="AB167" s="32"/>
    </row>
    <row r="168" spans="1:28">
      <c r="B168">
        <v>772</v>
      </c>
      <c r="C168">
        <v>44</v>
      </c>
      <c r="D168">
        <v>40</v>
      </c>
      <c r="E168">
        <v>38</v>
      </c>
      <c r="F168">
        <v>41</v>
      </c>
      <c r="G168">
        <v>29</v>
      </c>
      <c r="H168">
        <v>29</v>
      </c>
      <c r="I168">
        <v>24</v>
      </c>
      <c r="J168">
        <v>12259</v>
      </c>
      <c r="K168">
        <v>1.72</v>
      </c>
      <c r="L168">
        <v>1.57</v>
      </c>
      <c r="M168">
        <v>1.5</v>
      </c>
      <c r="N168">
        <v>1.63</v>
      </c>
      <c r="O168">
        <v>1.1399999999999999</v>
      </c>
      <c r="P168">
        <v>1.1499999999999999</v>
      </c>
      <c r="Q168">
        <v>0.95</v>
      </c>
      <c r="S168" s="35"/>
      <c r="T168" s="13">
        <f t="shared" si="7"/>
        <v>1.2627457378252713</v>
      </c>
      <c r="U168" s="14">
        <f t="shared" si="8"/>
        <v>1.1526225630149278</v>
      </c>
      <c r="V168" s="14">
        <f t="shared" si="9"/>
        <v>1.1012317481034342</v>
      </c>
      <c r="W168" s="14">
        <f t="shared" si="10"/>
        <v>1.1966718329390651</v>
      </c>
      <c r="X168" s="14">
        <f t="shared" si="11"/>
        <v>0.83693612855860999</v>
      </c>
      <c r="Y168" s="14">
        <f t="shared" si="12"/>
        <v>0.84427767354596628</v>
      </c>
      <c r="Z168" s="15">
        <f t="shared" si="13"/>
        <v>0.69744677379884168</v>
      </c>
      <c r="AA168" s="23">
        <f>(W168/U168)*100</f>
        <v>103.82165605095541</v>
      </c>
      <c r="AB168" s="32"/>
    </row>
    <row r="169" spans="1:28">
      <c r="A169" t="s">
        <v>14</v>
      </c>
      <c r="B169">
        <v>902</v>
      </c>
      <c r="C169">
        <v>29</v>
      </c>
      <c r="D169" t="s">
        <v>83</v>
      </c>
      <c r="E169">
        <v>84</v>
      </c>
      <c r="F169" t="s">
        <v>15</v>
      </c>
      <c r="G169" t="s">
        <v>16</v>
      </c>
      <c r="S169" s="35"/>
      <c r="T169" s="13"/>
      <c r="U169" s="14"/>
      <c r="V169" s="14"/>
      <c r="W169" s="14"/>
      <c r="X169" s="14"/>
      <c r="Y169" s="14"/>
      <c r="Z169" s="15"/>
      <c r="AA169" s="23"/>
      <c r="AB169" s="32"/>
    </row>
    <row r="170" spans="1:28">
      <c r="B170">
        <v>617</v>
      </c>
      <c r="C170">
        <v>33</v>
      </c>
      <c r="D170">
        <v>31</v>
      </c>
      <c r="E170">
        <v>29</v>
      </c>
      <c r="F170">
        <v>32</v>
      </c>
      <c r="G170">
        <v>23</v>
      </c>
      <c r="H170">
        <v>23</v>
      </c>
      <c r="I170">
        <v>20</v>
      </c>
      <c r="J170">
        <v>9808</v>
      </c>
      <c r="K170">
        <v>1.28</v>
      </c>
      <c r="L170">
        <v>1.22</v>
      </c>
      <c r="M170">
        <v>1.1599999999999999</v>
      </c>
      <c r="N170">
        <v>1.24</v>
      </c>
      <c r="O170">
        <v>0.91</v>
      </c>
      <c r="P170">
        <v>0.92</v>
      </c>
      <c r="Q170">
        <v>0.77</v>
      </c>
      <c r="S170" s="35"/>
      <c r="T170" s="13">
        <f t="shared" si="7"/>
        <v>1.1745513866231647</v>
      </c>
      <c r="U170" s="14">
        <f t="shared" si="8"/>
        <v>1.1194942903752039</v>
      </c>
      <c r="V170" s="14">
        <f t="shared" si="9"/>
        <v>1.064437194127243</v>
      </c>
      <c r="W170" s="14">
        <f t="shared" si="10"/>
        <v>1.1378466557911908</v>
      </c>
      <c r="X170" s="14">
        <f t="shared" si="11"/>
        <v>0.83503262642740617</v>
      </c>
      <c r="Y170" s="14">
        <f t="shared" si="12"/>
        <v>0.84420880913539964</v>
      </c>
      <c r="Z170" s="15">
        <f t="shared" si="13"/>
        <v>0.70656606851549753</v>
      </c>
      <c r="AA170" s="23"/>
      <c r="AB170" s="32"/>
    </row>
    <row r="171" spans="1:28" ht="15.75" thickBot="1">
      <c r="B171">
        <v>767</v>
      </c>
      <c r="C171">
        <v>44</v>
      </c>
      <c r="D171">
        <v>41</v>
      </c>
      <c r="E171">
        <v>39</v>
      </c>
      <c r="F171">
        <v>43</v>
      </c>
      <c r="G171">
        <v>30</v>
      </c>
      <c r="H171">
        <v>30</v>
      </c>
      <c r="I171">
        <v>25</v>
      </c>
      <c r="J171">
        <v>12188</v>
      </c>
      <c r="K171">
        <v>1.72</v>
      </c>
      <c r="L171">
        <v>1.6</v>
      </c>
      <c r="M171">
        <v>1.53</v>
      </c>
      <c r="N171">
        <v>1.67</v>
      </c>
      <c r="O171">
        <v>1.17</v>
      </c>
      <c r="P171">
        <v>1.18</v>
      </c>
      <c r="Q171">
        <v>0.99</v>
      </c>
      <c r="S171" s="36"/>
      <c r="T171" s="16">
        <f t="shared" ref="T171:T188" si="14">(K171*9000)/J171</f>
        <v>1.2701017394158189</v>
      </c>
      <c r="U171" s="17">
        <f t="shared" ref="U171:U188" si="15">(L171*9000)/J171</f>
        <v>1.1814899901542502</v>
      </c>
      <c r="V171" s="17">
        <f t="shared" ref="V171:V188" si="16">(M171*9000)/J171</f>
        <v>1.1297998030850016</v>
      </c>
      <c r="W171" s="17">
        <f t="shared" ref="W171:W188" si="17">(N171*9000)/J171</f>
        <v>1.2331801772234985</v>
      </c>
      <c r="X171" s="17">
        <f t="shared" ref="X171:X188" si="18">(O171*9000)/J171</f>
        <v>0.86396455530029537</v>
      </c>
      <c r="Y171" s="17">
        <f t="shared" ref="Y171:Y188" si="19">(P171*9000)/J171</f>
        <v>0.87134886773875941</v>
      </c>
      <c r="Z171" s="18">
        <f t="shared" ref="Z171:Z188" si="20">(Q171*9000)/J171</f>
        <v>0.73104693140794219</v>
      </c>
      <c r="AA171" s="24"/>
      <c r="AB171" s="33"/>
    </row>
    <row r="172" spans="1:28">
      <c r="A172" t="s">
        <v>55</v>
      </c>
      <c r="B172" t="s">
        <v>73</v>
      </c>
      <c r="C172">
        <v>2</v>
      </c>
      <c r="T172" s="19"/>
      <c r="U172" s="20"/>
      <c r="V172" s="20"/>
      <c r="W172" s="20"/>
      <c r="X172" s="20"/>
      <c r="Y172" s="20"/>
      <c r="Z172" s="21"/>
    </row>
    <row r="173" spans="1:28" ht="15.75" thickBot="1">
      <c r="A173" t="s">
        <v>14</v>
      </c>
      <c r="B173">
        <v>909</v>
      </c>
      <c r="C173">
        <v>29</v>
      </c>
      <c r="D173" t="s">
        <v>84</v>
      </c>
      <c r="E173">
        <v>84</v>
      </c>
      <c r="F173" t="s">
        <v>15</v>
      </c>
      <c r="G173" t="s">
        <v>16</v>
      </c>
      <c r="T173" s="13"/>
      <c r="U173" s="14"/>
      <c r="V173" s="14"/>
      <c r="W173" s="14"/>
      <c r="X173" s="14"/>
      <c r="Y173" s="14"/>
      <c r="Z173" s="15"/>
    </row>
    <row r="174" spans="1:28">
      <c r="B174">
        <v>625</v>
      </c>
      <c r="C174">
        <v>35</v>
      </c>
      <c r="D174">
        <v>32</v>
      </c>
      <c r="E174">
        <v>30</v>
      </c>
      <c r="F174">
        <v>34</v>
      </c>
      <c r="G174">
        <v>25</v>
      </c>
      <c r="H174">
        <v>25</v>
      </c>
      <c r="I174">
        <v>16</v>
      </c>
      <c r="J174">
        <v>9927</v>
      </c>
      <c r="K174">
        <v>1.37</v>
      </c>
      <c r="L174">
        <v>1.26</v>
      </c>
      <c r="M174">
        <v>1.19</v>
      </c>
      <c r="N174">
        <v>1.33</v>
      </c>
      <c r="O174">
        <v>0.96</v>
      </c>
      <c r="P174">
        <v>0.98</v>
      </c>
      <c r="Q174">
        <v>0.64</v>
      </c>
      <c r="S174" s="34" t="s">
        <v>112</v>
      </c>
      <c r="T174" s="10">
        <f t="shared" si="14"/>
        <v>1.2420670897552133</v>
      </c>
      <c r="U174" s="11">
        <f t="shared" si="15"/>
        <v>1.1423390752493201</v>
      </c>
      <c r="V174" s="11">
        <f t="shared" si="16"/>
        <v>1.0788757932910245</v>
      </c>
      <c r="W174" s="11">
        <f t="shared" si="17"/>
        <v>1.2058023572076155</v>
      </c>
      <c r="X174" s="11">
        <f t="shared" si="18"/>
        <v>0.87035358114233907</v>
      </c>
      <c r="Y174" s="11">
        <f t="shared" si="19"/>
        <v>0.88848594741613784</v>
      </c>
      <c r="Z174" s="12">
        <f t="shared" si="20"/>
        <v>0.58023572076155938</v>
      </c>
      <c r="AA174" s="26"/>
      <c r="AB174" s="31"/>
    </row>
    <row r="175" spans="1:28">
      <c r="B175">
        <v>763</v>
      </c>
      <c r="C175">
        <v>46</v>
      </c>
      <c r="D175">
        <v>41</v>
      </c>
      <c r="E175">
        <v>39</v>
      </c>
      <c r="F175">
        <v>45</v>
      </c>
      <c r="G175">
        <v>30</v>
      </c>
      <c r="H175">
        <v>30</v>
      </c>
      <c r="I175">
        <v>27</v>
      </c>
      <c r="J175">
        <v>12120</v>
      </c>
      <c r="K175">
        <v>1.82</v>
      </c>
      <c r="L175">
        <v>1.6</v>
      </c>
      <c r="M175">
        <v>1.52</v>
      </c>
      <c r="N175">
        <v>1.77</v>
      </c>
      <c r="O175">
        <v>1.17</v>
      </c>
      <c r="P175">
        <v>1.17</v>
      </c>
      <c r="Q175">
        <v>1.06</v>
      </c>
      <c r="S175" s="35"/>
      <c r="T175" s="13">
        <f t="shared" si="14"/>
        <v>1.3514851485148516</v>
      </c>
      <c r="U175" s="14">
        <f t="shared" si="15"/>
        <v>1.1881188118811881</v>
      </c>
      <c r="V175" s="14">
        <f t="shared" si="16"/>
        <v>1.1287128712871286</v>
      </c>
      <c r="W175" s="14">
        <f t="shared" si="17"/>
        <v>1.3143564356435644</v>
      </c>
      <c r="X175" s="14">
        <f t="shared" si="18"/>
        <v>0.86881188118811881</v>
      </c>
      <c r="Y175" s="14">
        <f t="shared" si="19"/>
        <v>0.86881188118811881</v>
      </c>
      <c r="Z175" s="15">
        <f t="shared" si="20"/>
        <v>0.78712871287128716</v>
      </c>
      <c r="AA175" s="23">
        <f>(U175/W175)*100</f>
        <v>90.395480225988692</v>
      </c>
      <c r="AB175" s="37">
        <f>AVERAGE(AA175:AA178)</f>
        <v>96.712891628145854</v>
      </c>
    </row>
    <row r="176" spans="1:28">
      <c r="A176" t="s">
        <v>14</v>
      </c>
      <c r="B176">
        <v>914</v>
      </c>
      <c r="C176">
        <v>29</v>
      </c>
      <c r="D176" t="s">
        <v>85</v>
      </c>
      <c r="E176">
        <v>84</v>
      </c>
      <c r="F176" t="s">
        <v>15</v>
      </c>
      <c r="G176" t="s">
        <v>16</v>
      </c>
      <c r="S176" s="35"/>
      <c r="T176" s="13"/>
      <c r="U176" s="14"/>
      <c r="V176" s="14"/>
      <c r="W176" s="14"/>
      <c r="X176" s="14"/>
      <c r="Y176" s="14"/>
      <c r="Z176" s="15"/>
      <c r="AA176" s="23"/>
      <c r="AB176" s="32"/>
    </row>
    <row r="177" spans="1:28">
      <c r="B177">
        <v>626</v>
      </c>
      <c r="C177">
        <v>36</v>
      </c>
      <c r="D177">
        <v>33</v>
      </c>
      <c r="E177">
        <v>31</v>
      </c>
      <c r="F177">
        <v>34</v>
      </c>
      <c r="G177">
        <v>24</v>
      </c>
      <c r="H177">
        <v>24</v>
      </c>
      <c r="I177">
        <v>20</v>
      </c>
      <c r="J177">
        <v>9947</v>
      </c>
      <c r="K177">
        <v>1.43</v>
      </c>
      <c r="L177">
        <v>1.31</v>
      </c>
      <c r="M177">
        <v>1.22</v>
      </c>
      <c r="N177">
        <v>1.34</v>
      </c>
      <c r="O177">
        <v>0.95</v>
      </c>
      <c r="P177">
        <v>0.95</v>
      </c>
      <c r="Q177">
        <v>0.8</v>
      </c>
      <c r="S177" s="35"/>
      <c r="T177" s="13">
        <f t="shared" si="14"/>
        <v>1.2938574444556148</v>
      </c>
      <c r="U177" s="14">
        <f t="shared" si="15"/>
        <v>1.1852819945712274</v>
      </c>
      <c r="V177" s="14">
        <f t="shared" si="16"/>
        <v>1.1038504071579371</v>
      </c>
      <c r="W177" s="14">
        <f t="shared" si="17"/>
        <v>1.2124258570423243</v>
      </c>
      <c r="X177" s="14">
        <f t="shared" si="18"/>
        <v>0.8595556449180658</v>
      </c>
      <c r="Y177" s="14">
        <f t="shared" si="19"/>
        <v>0.8595556449180658</v>
      </c>
      <c r="Z177" s="15">
        <f t="shared" si="20"/>
        <v>0.72383633256258173</v>
      </c>
      <c r="AA177" s="23"/>
      <c r="AB177" s="32"/>
    </row>
    <row r="178" spans="1:28" ht="15.75" thickBot="1">
      <c r="B178">
        <v>765</v>
      </c>
      <c r="C178">
        <v>44</v>
      </c>
      <c r="D178">
        <v>42</v>
      </c>
      <c r="E178">
        <v>39</v>
      </c>
      <c r="F178">
        <v>43</v>
      </c>
      <c r="G178">
        <v>31</v>
      </c>
      <c r="H178">
        <v>31</v>
      </c>
      <c r="I178">
        <v>26</v>
      </c>
      <c r="J178">
        <v>12156</v>
      </c>
      <c r="K178">
        <v>1.73</v>
      </c>
      <c r="L178">
        <v>1.65</v>
      </c>
      <c r="M178">
        <v>1.55</v>
      </c>
      <c r="N178">
        <v>1.7</v>
      </c>
      <c r="O178">
        <v>1.2</v>
      </c>
      <c r="P178">
        <v>1.2</v>
      </c>
      <c r="Q178">
        <v>1.03</v>
      </c>
      <c r="S178" s="36"/>
      <c r="T178" s="16">
        <f t="shared" si="14"/>
        <v>1.2808489634748272</v>
      </c>
      <c r="U178" s="17">
        <f t="shared" si="15"/>
        <v>1.221618953603159</v>
      </c>
      <c r="V178" s="17">
        <f t="shared" si="16"/>
        <v>1.1475814412635736</v>
      </c>
      <c r="W178" s="17">
        <f t="shared" si="17"/>
        <v>1.2586377097729515</v>
      </c>
      <c r="X178" s="17">
        <f t="shared" si="18"/>
        <v>0.88845014807502465</v>
      </c>
      <c r="Y178" s="17">
        <f t="shared" si="19"/>
        <v>0.88845014807502465</v>
      </c>
      <c r="Z178" s="18">
        <f t="shared" si="20"/>
        <v>0.76258637709772947</v>
      </c>
      <c r="AA178" s="24">
        <f>(W178/U178)*100</f>
        <v>103.03030303030303</v>
      </c>
      <c r="AB178" s="33"/>
    </row>
    <row r="179" spans="1:28">
      <c r="A179" t="s">
        <v>42</v>
      </c>
      <c r="B179" t="s">
        <v>73</v>
      </c>
      <c r="C179">
        <v>1</v>
      </c>
      <c r="T179" s="19"/>
      <c r="U179" s="20"/>
      <c r="V179" s="20"/>
      <c r="W179" s="20"/>
      <c r="X179" s="20"/>
      <c r="Y179" s="20"/>
      <c r="Z179" s="21"/>
    </row>
    <row r="180" spans="1:28" ht="15.75" thickBot="1">
      <c r="A180" t="s">
        <v>14</v>
      </c>
      <c r="B180">
        <v>986</v>
      </c>
      <c r="C180">
        <v>30</v>
      </c>
      <c r="D180" t="s">
        <v>86</v>
      </c>
      <c r="E180">
        <v>85</v>
      </c>
      <c r="F180" t="s">
        <v>15</v>
      </c>
      <c r="G180" t="s">
        <v>16</v>
      </c>
      <c r="S180" s="9"/>
      <c r="T180" s="13"/>
      <c r="U180" s="14"/>
      <c r="V180" s="14"/>
      <c r="W180" s="14"/>
      <c r="X180" s="14"/>
      <c r="Y180" s="14"/>
      <c r="Z180" s="15"/>
    </row>
    <row r="181" spans="1:28">
      <c r="B181">
        <v>624</v>
      </c>
      <c r="C181">
        <v>33</v>
      </c>
      <c r="D181">
        <v>31</v>
      </c>
      <c r="E181">
        <v>29</v>
      </c>
      <c r="F181">
        <v>32</v>
      </c>
      <c r="G181">
        <v>23</v>
      </c>
      <c r="H181">
        <v>23</v>
      </c>
      <c r="I181">
        <v>20</v>
      </c>
      <c r="J181">
        <v>9908</v>
      </c>
      <c r="K181">
        <v>1.3</v>
      </c>
      <c r="L181">
        <v>1.23</v>
      </c>
      <c r="M181">
        <v>1.1599999999999999</v>
      </c>
      <c r="N181">
        <v>1.27</v>
      </c>
      <c r="O181">
        <v>0.9</v>
      </c>
      <c r="P181">
        <v>0.91</v>
      </c>
      <c r="Q181">
        <v>0.77</v>
      </c>
      <c r="S181" s="34" t="s">
        <v>113</v>
      </c>
      <c r="T181" s="10">
        <f t="shared" si="14"/>
        <v>1.1808639483245862</v>
      </c>
      <c r="U181" s="11">
        <f t="shared" si="15"/>
        <v>1.1172789664917238</v>
      </c>
      <c r="V181" s="11">
        <f t="shared" si="16"/>
        <v>1.0536939846588615</v>
      </c>
      <c r="W181" s="11">
        <f t="shared" si="17"/>
        <v>1.153613241824788</v>
      </c>
      <c r="X181" s="11">
        <f t="shared" si="18"/>
        <v>0.81752119499394427</v>
      </c>
      <c r="Y181" s="11">
        <f t="shared" si="19"/>
        <v>0.82660476382721038</v>
      </c>
      <c r="Z181" s="12">
        <f t="shared" si="20"/>
        <v>0.69943480016148563</v>
      </c>
      <c r="AA181" s="26"/>
      <c r="AB181" s="31"/>
    </row>
    <row r="182" spans="1:28">
      <c r="B182">
        <v>762</v>
      </c>
      <c r="C182">
        <v>46</v>
      </c>
      <c r="D182">
        <v>41</v>
      </c>
      <c r="E182">
        <v>39</v>
      </c>
      <c r="F182">
        <v>43</v>
      </c>
      <c r="G182">
        <v>30</v>
      </c>
      <c r="H182">
        <v>29</v>
      </c>
      <c r="I182">
        <v>26</v>
      </c>
      <c r="J182">
        <v>12104</v>
      </c>
      <c r="K182">
        <v>1.8</v>
      </c>
      <c r="L182">
        <v>1.63</v>
      </c>
      <c r="M182">
        <v>1.53</v>
      </c>
      <c r="N182">
        <v>1.69</v>
      </c>
      <c r="O182">
        <v>1.18</v>
      </c>
      <c r="P182">
        <v>1.1599999999999999</v>
      </c>
      <c r="Q182">
        <v>1.01</v>
      </c>
      <c r="S182" s="35"/>
      <c r="T182" s="13">
        <f t="shared" si="14"/>
        <v>1.3384005287508263</v>
      </c>
      <c r="U182" s="14">
        <f t="shared" si="15"/>
        <v>1.2119960343688037</v>
      </c>
      <c r="V182" s="14">
        <f t="shared" si="16"/>
        <v>1.1376404494382022</v>
      </c>
      <c r="W182" s="14">
        <f t="shared" si="17"/>
        <v>1.2566093853271645</v>
      </c>
      <c r="X182" s="14">
        <f t="shared" si="18"/>
        <v>0.8773959021810972</v>
      </c>
      <c r="Y182" s="14">
        <f t="shared" si="19"/>
        <v>0.86252478519497688</v>
      </c>
      <c r="Z182" s="15">
        <f t="shared" si="20"/>
        <v>0.7509914077990747</v>
      </c>
      <c r="AA182" s="23"/>
      <c r="AB182" s="32"/>
    </row>
    <row r="183" spans="1:28">
      <c r="A183" t="s">
        <v>14</v>
      </c>
      <c r="B183">
        <v>987</v>
      </c>
      <c r="C183">
        <v>29</v>
      </c>
      <c r="D183" t="s">
        <v>87</v>
      </c>
      <c r="E183">
        <v>84</v>
      </c>
      <c r="F183" t="s">
        <v>15</v>
      </c>
      <c r="G183" t="s">
        <v>16</v>
      </c>
      <c r="S183" s="35"/>
      <c r="T183" s="13"/>
      <c r="U183" s="14"/>
      <c r="V183" s="14"/>
      <c r="W183" s="14"/>
      <c r="X183" s="14"/>
      <c r="Y183" s="14"/>
      <c r="Z183" s="15"/>
      <c r="AA183" s="23"/>
      <c r="AB183" s="32"/>
    </row>
    <row r="184" spans="1:28">
      <c r="B184">
        <v>617</v>
      </c>
      <c r="C184">
        <v>36</v>
      </c>
      <c r="D184">
        <v>33</v>
      </c>
      <c r="E184">
        <v>31</v>
      </c>
      <c r="F184">
        <v>34</v>
      </c>
      <c r="G184">
        <v>24</v>
      </c>
      <c r="H184">
        <v>25</v>
      </c>
      <c r="I184">
        <v>22</v>
      </c>
      <c r="J184">
        <v>9796</v>
      </c>
      <c r="K184">
        <v>1.43</v>
      </c>
      <c r="L184">
        <v>1.28</v>
      </c>
      <c r="M184">
        <v>1.21</v>
      </c>
      <c r="N184">
        <v>1.32</v>
      </c>
      <c r="O184">
        <v>0.95</v>
      </c>
      <c r="P184">
        <v>0.97</v>
      </c>
      <c r="Q184">
        <v>0.85</v>
      </c>
      <c r="S184" s="35"/>
      <c r="T184" s="13">
        <f t="shared" si="14"/>
        <v>1.3138015516537362</v>
      </c>
      <c r="U184" s="14">
        <f t="shared" si="15"/>
        <v>1.175990200081666</v>
      </c>
      <c r="V184" s="14">
        <f t="shared" si="16"/>
        <v>1.1116782360146999</v>
      </c>
      <c r="W184" s="14">
        <f t="shared" si="17"/>
        <v>1.212739893834218</v>
      </c>
      <c r="X184" s="14">
        <f t="shared" si="18"/>
        <v>0.87280522662311144</v>
      </c>
      <c r="Y184" s="14">
        <f t="shared" si="19"/>
        <v>0.89118007349938755</v>
      </c>
      <c r="Z184" s="15">
        <f t="shared" si="20"/>
        <v>0.78093099224173135</v>
      </c>
      <c r="AA184" s="23"/>
      <c r="AB184" s="32"/>
    </row>
    <row r="185" spans="1:28">
      <c r="B185">
        <v>765</v>
      </c>
      <c r="C185">
        <v>45</v>
      </c>
      <c r="D185">
        <v>41</v>
      </c>
      <c r="E185">
        <v>39</v>
      </c>
      <c r="F185">
        <v>43</v>
      </c>
      <c r="G185">
        <v>30</v>
      </c>
      <c r="H185">
        <v>30</v>
      </c>
      <c r="I185">
        <v>26</v>
      </c>
      <c r="J185">
        <v>12148</v>
      </c>
      <c r="K185">
        <v>1.78</v>
      </c>
      <c r="L185">
        <v>1.62</v>
      </c>
      <c r="M185">
        <v>1.52</v>
      </c>
      <c r="N185">
        <v>1.68</v>
      </c>
      <c r="O185">
        <v>1.17</v>
      </c>
      <c r="P185">
        <v>1.18</v>
      </c>
      <c r="Q185">
        <v>1.01</v>
      </c>
      <c r="S185" s="35"/>
      <c r="T185" s="13">
        <f t="shared" si="14"/>
        <v>1.3187355943365162</v>
      </c>
      <c r="U185" s="14">
        <f t="shared" si="15"/>
        <v>1.2001975633849196</v>
      </c>
      <c r="V185" s="14">
        <f t="shared" si="16"/>
        <v>1.1261112940401712</v>
      </c>
      <c r="W185" s="14">
        <f t="shared" si="17"/>
        <v>1.2446493249917683</v>
      </c>
      <c r="X185" s="14">
        <f t="shared" si="18"/>
        <v>0.86680935133355286</v>
      </c>
      <c r="Y185" s="14">
        <f t="shared" si="19"/>
        <v>0.87421797826802761</v>
      </c>
      <c r="Z185" s="15">
        <f t="shared" si="20"/>
        <v>0.74827132038195587</v>
      </c>
      <c r="AA185" s="23">
        <f>(U185/W185)*100</f>
        <v>96.428571428571445</v>
      </c>
      <c r="AB185" s="37">
        <f>AVERAGE(AA185:AA188)</f>
        <v>100.08928571428572</v>
      </c>
    </row>
    <row r="186" spans="1:28">
      <c r="A186" t="s">
        <v>14</v>
      </c>
      <c r="B186">
        <v>988</v>
      </c>
      <c r="C186">
        <v>30</v>
      </c>
      <c r="D186" t="s">
        <v>88</v>
      </c>
      <c r="E186">
        <v>85</v>
      </c>
      <c r="F186" t="s">
        <v>15</v>
      </c>
      <c r="G186" t="s">
        <v>16</v>
      </c>
      <c r="S186" s="35"/>
      <c r="T186" s="13"/>
      <c r="U186" s="14"/>
      <c r="V186" s="14"/>
      <c r="W186" s="14"/>
      <c r="X186" s="14"/>
      <c r="Y186" s="14"/>
      <c r="Z186" s="15"/>
      <c r="AA186" s="23"/>
      <c r="AB186" s="32"/>
    </row>
    <row r="187" spans="1:28">
      <c r="B187">
        <v>622</v>
      </c>
      <c r="C187">
        <v>32</v>
      </c>
      <c r="D187">
        <v>32</v>
      </c>
      <c r="E187">
        <v>31</v>
      </c>
      <c r="F187">
        <v>34</v>
      </c>
      <c r="G187">
        <v>24</v>
      </c>
      <c r="H187">
        <v>24</v>
      </c>
      <c r="I187">
        <v>19</v>
      </c>
      <c r="J187">
        <v>9888</v>
      </c>
      <c r="K187">
        <v>1.26</v>
      </c>
      <c r="L187">
        <v>1.26</v>
      </c>
      <c r="M187">
        <v>1.21</v>
      </c>
      <c r="N187">
        <v>1.33</v>
      </c>
      <c r="O187">
        <v>0.93</v>
      </c>
      <c r="P187">
        <v>0.95</v>
      </c>
      <c r="Q187">
        <v>0.74</v>
      </c>
      <c r="S187" s="35"/>
      <c r="T187" s="13">
        <f t="shared" si="14"/>
        <v>1.1468446601941749</v>
      </c>
      <c r="U187" s="14">
        <f t="shared" si="15"/>
        <v>1.1468446601941749</v>
      </c>
      <c r="V187" s="14">
        <f t="shared" si="16"/>
        <v>1.1013349514563107</v>
      </c>
      <c r="W187" s="14">
        <f t="shared" si="17"/>
        <v>1.2105582524271845</v>
      </c>
      <c r="X187" s="14">
        <f t="shared" si="18"/>
        <v>0.84648058252427183</v>
      </c>
      <c r="Y187" s="14">
        <f t="shared" si="19"/>
        <v>0.86468446601941751</v>
      </c>
      <c r="Z187" s="15">
        <f t="shared" si="20"/>
        <v>0.67354368932038833</v>
      </c>
      <c r="AA187" s="23"/>
      <c r="AB187" s="32"/>
    </row>
    <row r="188" spans="1:28" ht="15.75" thickBot="1">
      <c r="B188">
        <v>770</v>
      </c>
      <c r="C188">
        <v>43</v>
      </c>
      <c r="D188">
        <v>41</v>
      </c>
      <c r="E188">
        <v>38</v>
      </c>
      <c r="F188">
        <v>42</v>
      </c>
      <c r="G188">
        <v>30</v>
      </c>
      <c r="H188">
        <v>30</v>
      </c>
      <c r="I188">
        <v>25</v>
      </c>
      <c r="J188">
        <v>12235</v>
      </c>
      <c r="K188">
        <v>1.69</v>
      </c>
      <c r="L188">
        <v>1.6</v>
      </c>
      <c r="M188">
        <v>1.5</v>
      </c>
      <c r="N188">
        <v>1.66</v>
      </c>
      <c r="O188">
        <v>1.17</v>
      </c>
      <c r="P188">
        <v>1.17</v>
      </c>
      <c r="Q188">
        <v>0.97</v>
      </c>
      <c r="S188" s="36"/>
      <c r="T188" s="16">
        <f t="shared" si="14"/>
        <v>1.2431548835308541</v>
      </c>
      <c r="U188" s="17">
        <f t="shared" si="15"/>
        <v>1.1769513690232938</v>
      </c>
      <c r="V188" s="17">
        <f t="shared" si="16"/>
        <v>1.103391908459338</v>
      </c>
      <c r="W188" s="17">
        <f t="shared" si="17"/>
        <v>1.2210870453616673</v>
      </c>
      <c r="X188" s="17">
        <f t="shared" si="18"/>
        <v>0.86064568859828361</v>
      </c>
      <c r="Y188" s="17">
        <f t="shared" si="19"/>
        <v>0.86064568859828361</v>
      </c>
      <c r="Z188" s="18">
        <f t="shared" si="20"/>
        <v>0.71352676747037191</v>
      </c>
      <c r="AA188" s="24">
        <f>(W188/U188)*100</f>
        <v>103.75000000000001</v>
      </c>
      <c r="AB188" s="33"/>
    </row>
    <row r="189" spans="1:28">
      <c r="A189" t="s">
        <v>42</v>
      </c>
      <c r="B189" t="s">
        <v>73</v>
      </c>
      <c r="C189">
        <v>2</v>
      </c>
    </row>
    <row r="190" spans="1:28">
      <c r="A190" t="s">
        <v>89</v>
      </c>
    </row>
    <row r="191" spans="1:28">
      <c r="A191" t="s">
        <v>90</v>
      </c>
    </row>
  </sheetData>
  <mergeCells count="14">
    <mergeCell ref="S42:S52"/>
    <mergeCell ref="S181:S188"/>
    <mergeCell ref="S55:S65"/>
    <mergeCell ref="S68:S72"/>
    <mergeCell ref="T40:Z40"/>
    <mergeCell ref="S174:S178"/>
    <mergeCell ref="S161:S171"/>
    <mergeCell ref="S148:S158"/>
    <mergeCell ref="S135:S145"/>
    <mergeCell ref="S122:S132"/>
    <mergeCell ref="S114:S119"/>
    <mergeCell ref="S101:S111"/>
    <mergeCell ref="S88:S98"/>
    <mergeCell ref="S75:S8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24I101LTE083010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2012-02-21T17:20:13Z</dcterms:created>
  <dcterms:modified xsi:type="dcterms:W3CDTF">2012-02-21T17:30:57Z</dcterms:modified>
</cp:coreProperties>
</file>