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315" windowWidth="23580" windowHeight="12465"/>
  </bookViews>
  <sheets>
    <sheet name="24I102LTE020112" sheetId="1" r:id="rId1"/>
  </sheets>
  <calcPr calcId="125725"/>
</workbook>
</file>

<file path=xl/calcChain.xml><?xml version="1.0" encoding="utf-8"?>
<calcChain xmlns="http://schemas.openxmlformats.org/spreadsheetml/2006/main">
  <c r="AA144" i="1"/>
  <c r="AA141"/>
  <c r="AB141" s="1"/>
  <c r="AA131"/>
  <c r="AA128"/>
  <c r="AB128" s="1"/>
  <c r="AA118"/>
  <c r="AA115"/>
  <c r="AB115" s="1"/>
  <c r="AA105"/>
  <c r="AB102"/>
  <c r="AA102"/>
  <c r="AA95"/>
  <c r="AA92"/>
  <c r="AB92" s="1"/>
  <c r="AA85"/>
  <c r="AA82"/>
  <c r="AB82" s="1"/>
  <c r="AA72"/>
  <c r="AA69"/>
  <c r="AB69" s="1"/>
  <c r="AA59"/>
  <c r="AA56"/>
  <c r="AB56" s="1"/>
  <c r="AB43"/>
  <c r="AA46"/>
  <c r="AA43"/>
  <c r="T40"/>
  <c r="U40"/>
  <c r="V40"/>
  <c r="W40"/>
  <c r="X40"/>
  <c r="Y40"/>
  <c r="Z40"/>
  <c r="T42"/>
  <c r="U42"/>
  <c r="V42"/>
  <c r="W42"/>
  <c r="X42"/>
  <c r="Y42"/>
  <c r="Z42"/>
  <c r="T43"/>
  <c r="U43"/>
  <c r="V43"/>
  <c r="W43"/>
  <c r="X43"/>
  <c r="Y43"/>
  <c r="Z43"/>
  <c r="T45"/>
  <c r="U45"/>
  <c r="V45"/>
  <c r="W45"/>
  <c r="X45"/>
  <c r="Y45"/>
  <c r="Z45"/>
  <c r="T46"/>
  <c r="U46"/>
  <c r="V46"/>
  <c r="W46"/>
  <c r="X46"/>
  <c r="Y46"/>
  <c r="Z46"/>
  <c r="T48"/>
  <c r="U48"/>
  <c r="V48"/>
  <c r="W48"/>
  <c r="X48"/>
  <c r="Y48"/>
  <c r="Z48"/>
  <c r="T49"/>
  <c r="U49"/>
  <c r="V49"/>
  <c r="W49"/>
  <c r="X49"/>
  <c r="Y49"/>
  <c r="Z49"/>
  <c r="T52"/>
  <c r="U52"/>
  <c r="V52"/>
  <c r="W52"/>
  <c r="X52"/>
  <c r="Y52"/>
  <c r="Z52"/>
  <c r="T53"/>
  <c r="U53"/>
  <c r="V53"/>
  <c r="W53"/>
  <c r="X53"/>
  <c r="Y53"/>
  <c r="Z53"/>
  <c r="T55"/>
  <c r="U55"/>
  <c r="V55"/>
  <c r="W55"/>
  <c r="X55"/>
  <c r="Y55"/>
  <c r="Z55"/>
  <c r="T56"/>
  <c r="U56"/>
  <c r="V56"/>
  <c r="W56"/>
  <c r="X56"/>
  <c r="Y56"/>
  <c r="Z56"/>
  <c r="T58"/>
  <c r="U58"/>
  <c r="V58"/>
  <c r="W58"/>
  <c r="X58"/>
  <c r="Y58"/>
  <c r="Z58"/>
  <c r="T59"/>
  <c r="U59"/>
  <c r="V59"/>
  <c r="W59"/>
  <c r="X59"/>
  <c r="Y59"/>
  <c r="Z59"/>
  <c r="T61"/>
  <c r="U61"/>
  <c r="V61"/>
  <c r="W61"/>
  <c r="X61"/>
  <c r="Y61"/>
  <c r="Z61"/>
  <c r="T62"/>
  <c r="U62"/>
  <c r="V62"/>
  <c r="W62"/>
  <c r="X62"/>
  <c r="Y62"/>
  <c r="Z62"/>
  <c r="T65"/>
  <c r="U65"/>
  <c r="V65"/>
  <c r="W65"/>
  <c r="X65"/>
  <c r="Y65"/>
  <c r="Z65"/>
  <c r="T66"/>
  <c r="U66"/>
  <c r="V66"/>
  <c r="W66"/>
  <c r="X66"/>
  <c r="Y66"/>
  <c r="Z66"/>
  <c r="T68"/>
  <c r="U68"/>
  <c r="V68"/>
  <c r="W68"/>
  <c r="X68"/>
  <c r="Y68"/>
  <c r="Z68"/>
  <c r="T69"/>
  <c r="U69"/>
  <c r="V69"/>
  <c r="W69"/>
  <c r="X69"/>
  <c r="Y69"/>
  <c r="Z69"/>
  <c r="T71"/>
  <c r="U71"/>
  <c r="V71"/>
  <c r="W71"/>
  <c r="X71"/>
  <c r="Y71"/>
  <c r="Z71"/>
  <c r="T72"/>
  <c r="U72"/>
  <c r="V72"/>
  <c r="W72"/>
  <c r="X72"/>
  <c r="Y72"/>
  <c r="Z72"/>
  <c r="T74"/>
  <c r="U74"/>
  <c r="V74"/>
  <c r="W74"/>
  <c r="X74"/>
  <c r="Y74"/>
  <c r="Z74"/>
  <c r="T75"/>
  <c r="U75"/>
  <c r="V75"/>
  <c r="W75"/>
  <c r="X75"/>
  <c r="Y75"/>
  <c r="Z75"/>
  <c r="T78"/>
  <c r="U78"/>
  <c r="V78"/>
  <c r="W78"/>
  <c r="X78"/>
  <c r="Y78"/>
  <c r="Z78"/>
  <c r="T79"/>
  <c r="U79"/>
  <c r="V79"/>
  <c r="W79"/>
  <c r="X79"/>
  <c r="Y79"/>
  <c r="Z79"/>
  <c r="T81"/>
  <c r="U81"/>
  <c r="V81"/>
  <c r="W81"/>
  <c r="X81"/>
  <c r="Y81"/>
  <c r="Z81"/>
  <c r="T82"/>
  <c r="U82"/>
  <c r="V82"/>
  <c r="W82"/>
  <c r="X82"/>
  <c r="Y82"/>
  <c r="Z82"/>
  <c r="T84"/>
  <c r="U84"/>
  <c r="V84"/>
  <c r="W84"/>
  <c r="X84"/>
  <c r="Y84"/>
  <c r="Z84"/>
  <c r="T85"/>
  <c r="U85"/>
  <c r="V85"/>
  <c r="W85"/>
  <c r="X85"/>
  <c r="Y85"/>
  <c r="Z85"/>
  <c r="T87"/>
  <c r="U87"/>
  <c r="V87"/>
  <c r="W87"/>
  <c r="X87"/>
  <c r="Y87"/>
  <c r="Z87"/>
  <c r="T88"/>
  <c r="U88"/>
  <c r="V88"/>
  <c r="W88"/>
  <c r="X88"/>
  <c r="Y88"/>
  <c r="Z88"/>
  <c r="T91"/>
  <c r="U91"/>
  <c r="V91"/>
  <c r="W91"/>
  <c r="X91"/>
  <c r="Y91"/>
  <c r="Z91"/>
  <c r="T92"/>
  <c r="U92"/>
  <c r="V92"/>
  <c r="W92"/>
  <c r="X92"/>
  <c r="Y92"/>
  <c r="Z92"/>
  <c r="T94"/>
  <c r="U94"/>
  <c r="V94"/>
  <c r="W94"/>
  <c r="X94"/>
  <c r="Y94"/>
  <c r="Z94"/>
  <c r="T95"/>
  <c r="U95"/>
  <c r="V95"/>
  <c r="W95"/>
  <c r="X95"/>
  <c r="Y95"/>
  <c r="Z95"/>
  <c r="T98"/>
  <c r="U98"/>
  <c r="V98"/>
  <c r="W98"/>
  <c r="X98"/>
  <c r="Y98"/>
  <c r="Z98"/>
  <c r="T99"/>
  <c r="U99"/>
  <c r="V99"/>
  <c r="W99"/>
  <c r="X99"/>
  <c r="Y99"/>
  <c r="Z99"/>
  <c r="T101"/>
  <c r="U101"/>
  <c r="V101"/>
  <c r="W101"/>
  <c r="X101"/>
  <c r="Y101"/>
  <c r="Z101"/>
  <c r="T102"/>
  <c r="U102"/>
  <c r="V102"/>
  <c r="W102"/>
  <c r="X102"/>
  <c r="Y102"/>
  <c r="Z102"/>
  <c r="T104"/>
  <c r="U104"/>
  <c r="V104"/>
  <c r="W104"/>
  <c r="X104"/>
  <c r="Y104"/>
  <c r="Z104"/>
  <c r="T105"/>
  <c r="U105"/>
  <c r="V105"/>
  <c r="W105"/>
  <c r="X105"/>
  <c r="Y105"/>
  <c r="Z105"/>
  <c r="T107"/>
  <c r="U107"/>
  <c r="V107"/>
  <c r="W107"/>
  <c r="X107"/>
  <c r="Y107"/>
  <c r="Z107"/>
  <c r="T108"/>
  <c r="U108"/>
  <c r="V108"/>
  <c r="W108"/>
  <c r="X108"/>
  <c r="Y108"/>
  <c r="Z108"/>
  <c r="T111"/>
  <c r="U111"/>
  <c r="V111"/>
  <c r="W111"/>
  <c r="X111"/>
  <c r="Y111"/>
  <c r="Z111"/>
  <c r="T112"/>
  <c r="U112"/>
  <c r="V112"/>
  <c r="W112"/>
  <c r="X112"/>
  <c r="Y112"/>
  <c r="Z112"/>
  <c r="T114"/>
  <c r="U114"/>
  <c r="V114"/>
  <c r="W114"/>
  <c r="X114"/>
  <c r="Y114"/>
  <c r="Z114"/>
  <c r="T115"/>
  <c r="U115"/>
  <c r="V115"/>
  <c r="W115"/>
  <c r="X115"/>
  <c r="Y115"/>
  <c r="Z115"/>
  <c r="T117"/>
  <c r="U117"/>
  <c r="V117"/>
  <c r="W117"/>
  <c r="X117"/>
  <c r="Y117"/>
  <c r="Z117"/>
  <c r="T118"/>
  <c r="U118"/>
  <c r="V118"/>
  <c r="W118"/>
  <c r="X118"/>
  <c r="Y118"/>
  <c r="Z118"/>
  <c r="T120"/>
  <c r="U120"/>
  <c r="V120"/>
  <c r="W120"/>
  <c r="X120"/>
  <c r="Y120"/>
  <c r="Z120"/>
  <c r="T121"/>
  <c r="U121"/>
  <c r="V121"/>
  <c r="W121"/>
  <c r="X121"/>
  <c r="Y121"/>
  <c r="Z121"/>
  <c r="T124"/>
  <c r="U124"/>
  <c r="V124"/>
  <c r="W124"/>
  <c r="X124"/>
  <c r="Y124"/>
  <c r="Z124"/>
  <c r="T125"/>
  <c r="U125"/>
  <c r="V125"/>
  <c r="W125"/>
  <c r="X125"/>
  <c r="Y125"/>
  <c r="Z125"/>
  <c r="T127"/>
  <c r="U127"/>
  <c r="V127"/>
  <c r="W127"/>
  <c r="X127"/>
  <c r="Y127"/>
  <c r="Z127"/>
  <c r="T128"/>
  <c r="U128"/>
  <c r="V128"/>
  <c r="W128"/>
  <c r="X128"/>
  <c r="Y128"/>
  <c r="Z128"/>
  <c r="T130"/>
  <c r="U130"/>
  <c r="V130"/>
  <c r="W130"/>
  <c r="X130"/>
  <c r="Y130"/>
  <c r="Z130"/>
  <c r="T131"/>
  <c r="U131"/>
  <c r="V131"/>
  <c r="W131"/>
  <c r="X131"/>
  <c r="Y131"/>
  <c r="Z131"/>
  <c r="T133"/>
  <c r="U133"/>
  <c r="V133"/>
  <c r="W133"/>
  <c r="X133"/>
  <c r="Y133"/>
  <c r="Z133"/>
  <c r="T134"/>
  <c r="U134"/>
  <c r="V134"/>
  <c r="W134"/>
  <c r="X134"/>
  <c r="Y134"/>
  <c r="Z134"/>
  <c r="T137"/>
  <c r="U137"/>
  <c r="V137"/>
  <c r="W137"/>
  <c r="X137"/>
  <c r="Y137"/>
  <c r="Z137"/>
  <c r="T138"/>
  <c r="U138"/>
  <c r="V138"/>
  <c r="W138"/>
  <c r="X138"/>
  <c r="Y138"/>
  <c r="Z138"/>
  <c r="T140"/>
  <c r="U140"/>
  <c r="V140"/>
  <c r="W140"/>
  <c r="X140"/>
  <c r="Y140"/>
  <c r="Z140"/>
  <c r="T141"/>
  <c r="U141"/>
  <c r="V141"/>
  <c r="W141"/>
  <c r="X141"/>
  <c r="Y141"/>
  <c r="Z141"/>
  <c r="T143"/>
  <c r="U143"/>
  <c r="V143"/>
  <c r="W143"/>
  <c r="X143"/>
  <c r="Y143"/>
  <c r="Z143"/>
  <c r="T144"/>
  <c r="U144"/>
  <c r="V144"/>
  <c r="W144"/>
  <c r="X144"/>
  <c r="Y144"/>
  <c r="Z144"/>
  <c r="T146"/>
  <c r="U146"/>
  <c r="V146"/>
  <c r="W146"/>
  <c r="X146"/>
  <c r="Y146"/>
  <c r="Z146"/>
  <c r="T147"/>
  <c r="U147"/>
  <c r="V147"/>
  <c r="W147"/>
  <c r="X147"/>
  <c r="Y147"/>
  <c r="Z147"/>
  <c r="Z39"/>
  <c r="Y39"/>
  <c r="X39"/>
  <c r="W39"/>
  <c r="V39"/>
  <c r="U39"/>
  <c r="T39"/>
</calcChain>
</file>

<file path=xl/sharedStrings.xml><?xml version="1.0" encoding="utf-8"?>
<sst xmlns="http://schemas.openxmlformats.org/spreadsheetml/2006/main" count="249" uniqueCount="103">
  <si>
    <t>1234............................................................................</t>
  </si>
  <si>
    <t>BB231111111111111111111111111111111111111111111111111111111111114444444444444444</t>
  </si>
  <si>
    <t>................................................................................</t>
  </si>
  <si>
    <t>..******************************************************************************</t>
  </si>
  <si>
    <t>R80</t>
  </si>
  <si>
    <t>120201I1O39</t>
  </si>
  <si>
    <t>36F20</t>
  </si>
  <si>
    <t>711031008002-04669708.5502211</t>
  </si>
  <si>
    <t>C:\IH_10_MOON_WON_PROJECT\</t>
  </si>
  <si>
    <t>.FWD</t>
  </si>
  <si>
    <t>IH10</t>
  </si>
  <si>
    <t>EB</t>
  </si>
  <si>
    <t>R1</t>
  </si>
  <si>
    <t>S</t>
  </si>
  <si>
    <t>955R1</t>
  </si>
  <si>
    <t>Heights</t>
  </si>
  <si>
    <t>............................</t>
  </si>
  <si>
    <t>54206R1</t>
  </si>
  <si>
    <t>800.208027463758.002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</si>
  <si>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</si>
  <si>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</si>
  <si>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</si>
  <si>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</si>
  <si>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</si>
  <si>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</si>
  <si>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</si>
  <si>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</si>
  <si>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</si>
  <si>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GILBERT</t>
  </si>
  <si>
    <t>CANGAS</t>
  </si>
  <si>
    <t>11020600........................</t>
  </si>
  <si>
    <t>...............</t>
  </si>
  <si>
    <t>*0039</t>
  </si>
  <si>
    <t>SH</t>
  </si>
  <si>
    <t>*0000</t>
  </si>
  <si>
    <t>................................</t>
  </si>
  <si>
    <t>0Peak...32</t>
  </si>
  <si>
    <t>......</t>
  </si>
  <si>
    <t>MOON</t>
  </si>
  <si>
    <t>PROJECT</t>
  </si>
  <si>
    <t>8R1</t>
  </si>
  <si>
    <t>I60000</t>
  </si>
  <si>
    <t>12R1</t>
  </si>
  <si>
    <t>13R1</t>
  </si>
  <si>
    <t>17R1</t>
  </si>
  <si>
    <t>'L-1-1</t>
  </si>
  <si>
    <t>224R1</t>
  </si>
  <si>
    <t>226R1</t>
  </si>
  <si>
    <t>227R1</t>
  </si>
  <si>
    <t>230R1</t>
  </si>
  <si>
    <t>'M-1-1</t>
  </si>
  <si>
    <t>248R1</t>
  </si>
  <si>
    <t>249R1</t>
  </si>
  <si>
    <t>250R1</t>
  </si>
  <si>
    <t>253R1</t>
  </si>
  <si>
    <t>'M-1-2</t>
  </si>
  <si>
    <t>306R1</t>
  </si>
  <si>
    <t>311R1</t>
  </si>
  <si>
    <t>313R1</t>
  </si>
  <si>
    <t>318R1</t>
  </si>
  <si>
    <t>'L-1-2</t>
  </si>
  <si>
    <t>499R1</t>
  </si>
  <si>
    <t>500R1</t>
  </si>
  <si>
    <t>'cONSTRUCTION</t>
  </si>
  <si>
    <t>JOINT</t>
  </si>
  <si>
    <t>586R1</t>
  </si>
  <si>
    <t>592R1</t>
  </si>
  <si>
    <t>597R1</t>
  </si>
  <si>
    <t>601R1</t>
  </si>
  <si>
    <t>'L-2-1</t>
  </si>
  <si>
    <t>623R1</t>
  </si>
  <si>
    <t>626R1</t>
  </si>
  <si>
    <t>627R1</t>
  </si>
  <si>
    <t>629R1</t>
  </si>
  <si>
    <t>'M-2-1</t>
  </si>
  <si>
    <t>732R1</t>
  </si>
  <si>
    <t>735R1</t>
  </si>
  <si>
    <t>736R1</t>
  </si>
  <si>
    <t>'M-2-2</t>
  </si>
  <si>
    <t>946R1</t>
  </si>
  <si>
    <t>953R1</t>
  </si>
  <si>
    <t>'L-2-2</t>
  </si>
  <si>
    <t>EOF</t>
  </si>
  <si>
    <t>_x001A_</t>
  </si>
  <si>
    <t>9000 LBS</t>
  </si>
  <si>
    <t>W1</t>
  </si>
  <si>
    <t>W2</t>
  </si>
  <si>
    <t>W3</t>
  </si>
  <si>
    <t>W4</t>
  </si>
  <si>
    <t>W5</t>
  </si>
  <si>
    <t>W6</t>
  </si>
  <si>
    <t>W7</t>
  </si>
  <si>
    <t>LTE</t>
  </si>
  <si>
    <t>Avg. LTE</t>
  </si>
  <si>
    <t>M-I-1</t>
  </si>
  <si>
    <t>L-I-1</t>
  </si>
  <si>
    <t>M-I-2</t>
  </si>
  <si>
    <t>L-I-2</t>
  </si>
  <si>
    <t>TCJ</t>
  </si>
  <si>
    <t>M-II-1</t>
  </si>
  <si>
    <t>L-II-1</t>
  </si>
  <si>
    <t>M-II-2</t>
  </si>
  <si>
    <t>L-II-2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</si>
</sst>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2" fontId="16" fillId="0" borderId="10" xfId="0" applyNumberFormat="1" applyFont="1" applyBorder="1" applyAlignment="1">
      <alignment horizontal="center"/>
    </xf>
    <xf numFmtId="2" fontId="16" fillId="0" borderId="11" xfId="0" applyNumberFormat="1" applyFont="1" applyBorder="1" applyAlignment="1">
      <alignment horizontal="center"/>
    </xf>
    <xf numFmtId="2" fontId="16" fillId="0" borderId="12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16" fillId="0" borderId="13" xfId="0" applyNumberFormat="1" applyFont="1" applyBorder="1" applyAlignment="1">
      <alignment horizontal="center"/>
    </xf>
    <xf numFmtId="164" fontId="16" fillId="0" borderId="13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16" fillId="0" borderId="16" xfId="0" applyFont="1" applyBorder="1" applyAlignment="1">
      <alignment horizontal="center" vertic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164" fontId="16" fillId="33" borderId="19" xfId="0" applyNumberFormat="1" applyFont="1" applyFill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16" fillId="0" borderId="21" xfId="0" applyFont="1" applyBorder="1" applyAlignment="1">
      <alignment horizontal="center" vertical="center"/>
    </xf>
    <xf numFmtId="2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150"/>
  <sheetViews>
    <sheetView tabSelected="1" workbookViewId="0"/>
  </sheetViews>
  <sheetFormatPr defaultRowHeight="15"/>
  <cols>
    <col min="18" max="18" width="3.140625" customWidth="1"/>
    <col min="20" max="26" width="4.5703125" style="28" bestFit="1" customWidth="1"/>
    <col min="27" max="27" width="6.5703125" style="28" bestFit="1" customWidth="1"/>
    <col min="28" max="28" width="8.140625" style="29" bestFit="1" customWidth="1"/>
  </cols>
  <sheetData>
    <row r="1" spans="1:14">
      <c r="A1" t="s">
        <v>4</v>
      </c>
      <c r="B1">
        <v>148</v>
      </c>
      <c r="C1" t="s">
        <v>5</v>
      </c>
      <c r="D1" t="s">
        <v>6</v>
      </c>
    </row>
    <row r="2" spans="1:14">
      <c r="A2" t="s">
        <v>7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8</v>
      </c>
      <c r="B4" t="s">
        <v>9</v>
      </c>
    </row>
    <row r="5" spans="1:14">
      <c r="A5" t="s">
        <v>10</v>
      </c>
      <c r="B5" t="s">
        <v>11</v>
      </c>
      <c r="C5" t="s">
        <v>12</v>
      </c>
    </row>
    <row r="6" spans="1:14">
      <c r="A6" t="s">
        <v>13</v>
      </c>
      <c r="B6" t="s">
        <v>14</v>
      </c>
      <c r="C6">
        <v>31</v>
      </c>
      <c r="D6">
        <v>149</v>
      </c>
      <c r="E6">
        <v>88</v>
      </c>
      <c r="F6" t="s">
        <v>15</v>
      </c>
      <c r="G6" t="s">
        <v>16</v>
      </c>
    </row>
    <row r="7" spans="1:14">
      <c r="A7" t="s">
        <v>13</v>
      </c>
      <c r="B7" t="s">
        <v>17</v>
      </c>
      <c r="C7">
        <v>31</v>
      </c>
      <c r="D7">
        <v>149</v>
      </c>
      <c r="E7">
        <v>88</v>
      </c>
      <c r="F7" t="s">
        <v>15</v>
      </c>
      <c r="G7" t="s">
        <v>16</v>
      </c>
    </row>
    <row r="8" spans="1:14">
      <c r="A8" t="s">
        <v>18</v>
      </c>
      <c r="B8">
        <v>0.18099999999999999</v>
      </c>
    </row>
    <row r="9" spans="1:14">
      <c r="A9">
        <v>18</v>
      </c>
      <c r="B9">
        <v>15</v>
      </c>
      <c r="C9">
        <v>3.5</v>
      </c>
      <c r="D9">
        <v>5</v>
      </c>
      <c r="E9">
        <v>3</v>
      </c>
      <c r="F9">
        <v>15</v>
      </c>
      <c r="G9">
        <v>3</v>
      </c>
      <c r="H9">
        <v>8</v>
      </c>
    </row>
    <row r="10" spans="1:14">
      <c r="A10" t="s">
        <v>19</v>
      </c>
      <c r="B10">
        <v>424</v>
      </c>
      <c r="C10">
        <v>1.0369999999999999</v>
      </c>
      <c r="D10">
        <v>83.6</v>
      </c>
    </row>
    <row r="11" spans="1:14">
      <c r="A11" t="s">
        <v>20</v>
      </c>
      <c r="B11">
        <v>538</v>
      </c>
      <c r="C11">
        <v>1.0129999999999999</v>
      </c>
      <c r="D11">
        <v>1.004</v>
      </c>
    </row>
    <row r="12" spans="1:14">
      <c r="A12" t="s">
        <v>21</v>
      </c>
      <c r="B12">
        <v>975</v>
      </c>
      <c r="C12">
        <v>1.04</v>
      </c>
      <c r="D12">
        <v>0.97970000000000002</v>
      </c>
    </row>
    <row r="13" spans="1:14">
      <c r="A13" t="s">
        <v>22</v>
      </c>
      <c r="B13">
        <v>543</v>
      </c>
      <c r="C13">
        <v>1.0980000000000001</v>
      </c>
      <c r="D13">
        <v>1.044</v>
      </c>
    </row>
    <row r="14" spans="1:14">
      <c r="A14" t="s">
        <v>23</v>
      </c>
      <c r="B14">
        <v>952</v>
      </c>
      <c r="C14">
        <v>1.0920000000000001</v>
      </c>
      <c r="D14">
        <v>0.98370000000000002</v>
      </c>
    </row>
    <row r="15" spans="1:14">
      <c r="A15" t="s">
        <v>24</v>
      </c>
      <c r="B15">
        <v>1212</v>
      </c>
      <c r="C15">
        <v>1.087</v>
      </c>
      <c r="D15">
        <v>1.0209999999999999</v>
      </c>
    </row>
    <row r="16" spans="1:14">
      <c r="A16" t="s">
        <v>25</v>
      </c>
      <c r="B16">
        <v>3545</v>
      </c>
      <c r="C16">
        <v>1.24</v>
      </c>
      <c r="D16">
        <v>0.98299999999999998</v>
      </c>
    </row>
    <row r="17" spans="1:5">
      <c r="A17" t="s">
        <v>26</v>
      </c>
      <c r="B17">
        <v>545</v>
      </c>
      <c r="C17">
        <v>1.2030000000000001</v>
      </c>
      <c r="D17">
        <v>1.004</v>
      </c>
    </row>
    <row r="18" spans="1:5">
      <c r="A18" t="s">
        <v>27</v>
      </c>
      <c r="B18">
        <v>549</v>
      </c>
      <c r="C18">
        <v>1.125</v>
      </c>
      <c r="D18">
        <v>0.98370000000000002</v>
      </c>
    </row>
    <row r="19" spans="1:5">
      <c r="A19" t="s">
        <v>27</v>
      </c>
      <c r="B19">
        <v>2453</v>
      </c>
      <c r="C19">
        <v>0.96699999999999997</v>
      </c>
      <c r="D19">
        <v>1.016</v>
      </c>
    </row>
    <row r="20" spans="1:5">
      <c r="B20">
        <v>0</v>
      </c>
      <c r="C20">
        <v>1.0089999999999999</v>
      </c>
    </row>
    <row r="21" spans="1:5">
      <c r="A21" t="s">
        <v>28</v>
      </c>
      <c r="B21" t="s">
        <v>29</v>
      </c>
    </row>
    <row r="22" spans="1:5">
      <c r="A22" t="s">
        <v>30</v>
      </c>
    </row>
    <row r="23" spans="1:5">
      <c r="A23">
        <v>0</v>
      </c>
      <c r="B23">
        <v>0</v>
      </c>
      <c r="C23">
        <v>0</v>
      </c>
      <c r="D23">
        <v>0</v>
      </c>
      <c r="E23" t="s">
        <v>31</v>
      </c>
    </row>
    <row r="24" spans="1:5">
      <c r="A24" t="s">
        <v>32</v>
      </c>
      <c r="B24">
        <v>0.3</v>
      </c>
    </row>
    <row r="25" spans="1:5">
      <c r="A25">
        <v>17026</v>
      </c>
      <c r="B25" t="s">
        <v>33</v>
      </c>
      <c r="C25">
        <v>21</v>
      </c>
    </row>
    <row r="26" spans="1:5">
      <c r="B26">
        <v>26</v>
      </c>
      <c r="C26" t="s">
        <v>33</v>
      </c>
    </row>
    <row r="27" spans="1:5">
      <c r="A27" t="s">
        <v>34</v>
      </c>
      <c r="B27">
        <v>0</v>
      </c>
    </row>
    <row r="28" spans="1:5">
      <c r="A28" t="s">
        <v>35</v>
      </c>
    </row>
    <row r="29" spans="1:5">
      <c r="B29">
        <v>0</v>
      </c>
      <c r="C29" t="s">
        <v>36</v>
      </c>
      <c r="D29">
        <v>0</v>
      </c>
      <c r="E29" t="s">
        <v>37</v>
      </c>
    </row>
    <row r="30" spans="1:5">
      <c r="A30" t="s">
        <v>0</v>
      </c>
    </row>
    <row r="31" spans="1:5">
      <c r="A31" t="s">
        <v>1</v>
      </c>
    </row>
    <row r="32" spans="1:5">
      <c r="A32" t="s">
        <v>2</v>
      </c>
    </row>
    <row r="33" spans="1:28">
      <c r="A33" t="s">
        <v>3</v>
      </c>
    </row>
    <row r="34" spans="1:28">
      <c r="A34" t="s">
        <v>2</v>
      </c>
    </row>
    <row r="35" spans="1:28">
      <c r="A35" t="s">
        <v>2</v>
      </c>
    </row>
    <row r="36" spans="1:28" ht="15.75" thickBot="1">
      <c r="A36" t="s">
        <v>38</v>
      </c>
      <c r="B36">
        <v>2</v>
      </c>
      <c r="C36" t="s">
        <v>39</v>
      </c>
    </row>
    <row r="37" spans="1:28" ht="15.75" thickBot="1">
      <c r="A37" t="s">
        <v>32</v>
      </c>
      <c r="B37">
        <v>0.3</v>
      </c>
      <c r="S37" s="1"/>
      <c r="T37" s="2" t="s">
        <v>84</v>
      </c>
      <c r="U37" s="3"/>
      <c r="V37" s="3"/>
      <c r="W37" s="3"/>
      <c r="X37" s="3"/>
      <c r="Y37" s="3"/>
      <c r="Z37" s="4"/>
      <c r="AA37" s="5"/>
      <c r="AB37" s="6"/>
    </row>
    <row r="38" spans="1:28" ht="15.75" thickBot="1">
      <c r="A38" t="s">
        <v>13</v>
      </c>
      <c r="B38" t="s">
        <v>40</v>
      </c>
      <c r="C38">
        <v>28</v>
      </c>
      <c r="D38" t="s">
        <v>41</v>
      </c>
      <c r="E38">
        <v>81</v>
      </c>
      <c r="F38" t="s">
        <v>15</v>
      </c>
      <c r="G38" t="s">
        <v>16</v>
      </c>
      <c r="S38" s="1"/>
      <c r="T38" s="7" t="s">
        <v>85</v>
      </c>
      <c r="U38" s="7" t="s">
        <v>86</v>
      </c>
      <c r="V38" s="7" t="s">
        <v>87</v>
      </c>
      <c r="W38" s="7" t="s">
        <v>88</v>
      </c>
      <c r="X38" s="7" t="s">
        <v>89</v>
      </c>
      <c r="Y38" s="7" t="s">
        <v>90</v>
      </c>
      <c r="Z38" s="7" t="s">
        <v>91</v>
      </c>
      <c r="AA38" s="7" t="s">
        <v>92</v>
      </c>
      <c r="AB38" s="8" t="s">
        <v>93</v>
      </c>
    </row>
    <row r="39" spans="1:28">
      <c r="B39">
        <v>621</v>
      </c>
      <c r="C39">
        <v>51</v>
      </c>
      <c r="D39">
        <v>48</v>
      </c>
      <c r="E39">
        <v>47</v>
      </c>
      <c r="F39">
        <v>50</v>
      </c>
      <c r="G39">
        <v>37</v>
      </c>
      <c r="H39">
        <v>36</v>
      </c>
      <c r="I39">
        <v>30</v>
      </c>
      <c r="J39">
        <v>9868</v>
      </c>
      <c r="K39">
        <v>2.02</v>
      </c>
      <c r="L39">
        <v>1.91</v>
      </c>
      <c r="M39">
        <v>1.86</v>
      </c>
      <c r="N39">
        <v>1.97</v>
      </c>
      <c r="O39">
        <v>1.44</v>
      </c>
      <c r="P39">
        <v>1.43</v>
      </c>
      <c r="Q39">
        <v>1.19</v>
      </c>
      <c r="S39" s="9" t="s">
        <v>95</v>
      </c>
      <c r="T39" s="10">
        <f>(K39*9000)/J39</f>
        <v>1.8423186055938388</v>
      </c>
      <c r="U39" s="11">
        <f>(L39*9000)/J39</f>
        <v>1.741994325091204</v>
      </c>
      <c r="V39" s="11">
        <f>(M39*9000)/J39</f>
        <v>1.6963923794081881</v>
      </c>
      <c r="W39" s="11">
        <f>(N39*9000)/J39</f>
        <v>1.7967166599108229</v>
      </c>
      <c r="X39" s="11">
        <f>(O39*9000)/J39</f>
        <v>1.3133360356708552</v>
      </c>
      <c r="Y39" s="11">
        <f>(P39*9000)/J39</f>
        <v>1.304215646534252</v>
      </c>
      <c r="Z39" s="11">
        <f>(Q39*9000)/J39</f>
        <v>1.0853263072557762</v>
      </c>
      <c r="AA39" s="11"/>
      <c r="AB39" s="27"/>
    </row>
    <row r="40" spans="1:28">
      <c r="B40">
        <v>790</v>
      </c>
      <c r="C40">
        <v>65</v>
      </c>
      <c r="D40">
        <v>65</v>
      </c>
      <c r="E40">
        <v>64</v>
      </c>
      <c r="F40">
        <v>67</v>
      </c>
      <c r="G40">
        <v>49</v>
      </c>
      <c r="H40">
        <v>50</v>
      </c>
      <c r="I40">
        <v>43</v>
      </c>
      <c r="J40">
        <v>12557</v>
      </c>
      <c r="K40">
        <v>2.5499999999999998</v>
      </c>
      <c r="L40">
        <v>2.5499999999999998</v>
      </c>
      <c r="M40">
        <v>2.52</v>
      </c>
      <c r="N40">
        <v>2.64</v>
      </c>
      <c r="O40">
        <v>1.94</v>
      </c>
      <c r="P40">
        <v>1.96</v>
      </c>
      <c r="Q40">
        <v>1.68</v>
      </c>
      <c r="S40" s="12"/>
      <c r="T40" s="13">
        <f t="shared" ref="T40:T103" si="0">(K40*9000)/J40</f>
        <v>1.8276658437524886</v>
      </c>
      <c r="U40" s="14">
        <f t="shared" ref="U40:U103" si="1">(L40*9000)/J40</f>
        <v>1.8276658437524886</v>
      </c>
      <c r="V40" s="14">
        <f t="shared" ref="V40:V103" si="2">(M40*9000)/J40</f>
        <v>1.8061638926495183</v>
      </c>
      <c r="W40" s="14">
        <f t="shared" ref="W40:W103" si="3">(N40*9000)/J40</f>
        <v>1.8921716970614</v>
      </c>
      <c r="X40" s="14">
        <f t="shared" ref="X40:X103" si="4">(O40*9000)/J40</f>
        <v>1.390459504658756</v>
      </c>
      <c r="Y40" s="14">
        <f t="shared" ref="Y40:Y103" si="5">(P40*9000)/J40</f>
        <v>1.404794138727403</v>
      </c>
      <c r="Z40" s="14">
        <f t="shared" ref="Z40:Z103" si="6">(Q40*9000)/J40</f>
        <v>1.2041092617663454</v>
      </c>
      <c r="AA40" s="14"/>
      <c r="AB40" s="17"/>
    </row>
    <row r="41" spans="1:28">
      <c r="A41" t="s">
        <v>13</v>
      </c>
      <c r="B41" t="s">
        <v>42</v>
      </c>
      <c r="C41">
        <v>28</v>
      </c>
      <c r="D41" t="s">
        <v>41</v>
      </c>
      <c r="E41">
        <v>82</v>
      </c>
      <c r="F41" t="s">
        <v>15</v>
      </c>
      <c r="G41" t="s">
        <v>16</v>
      </c>
      <c r="S41" s="12"/>
      <c r="T41" s="13"/>
      <c r="U41" s="14"/>
      <c r="V41" s="14"/>
      <c r="W41" s="14"/>
      <c r="X41" s="14"/>
      <c r="Y41" s="14"/>
      <c r="Z41" s="14"/>
      <c r="AA41" s="14"/>
      <c r="AB41" s="17"/>
    </row>
    <row r="42" spans="1:28">
      <c r="B42">
        <v>622</v>
      </c>
      <c r="C42">
        <v>63</v>
      </c>
      <c r="D42">
        <v>57</v>
      </c>
      <c r="E42">
        <v>53</v>
      </c>
      <c r="F42">
        <v>57</v>
      </c>
      <c r="G42">
        <v>39</v>
      </c>
      <c r="H42">
        <v>39</v>
      </c>
      <c r="I42">
        <v>32</v>
      </c>
      <c r="J42">
        <v>9876</v>
      </c>
      <c r="K42">
        <v>2.48</v>
      </c>
      <c r="L42">
        <v>2.2400000000000002</v>
      </c>
      <c r="M42">
        <v>2.0699999999999998</v>
      </c>
      <c r="N42">
        <v>2.2400000000000002</v>
      </c>
      <c r="O42">
        <v>1.54</v>
      </c>
      <c r="P42">
        <v>1.52</v>
      </c>
      <c r="Q42">
        <v>1.25</v>
      </c>
      <c r="S42" s="12"/>
      <c r="T42" s="13">
        <f t="shared" si="0"/>
        <v>2.2600243013365735</v>
      </c>
      <c r="U42" s="14">
        <f t="shared" si="1"/>
        <v>2.0413122721749701</v>
      </c>
      <c r="V42" s="14">
        <f t="shared" si="2"/>
        <v>1.8863912515188335</v>
      </c>
      <c r="W42" s="14">
        <f t="shared" si="3"/>
        <v>2.0413122721749701</v>
      </c>
      <c r="X42" s="14">
        <f t="shared" si="4"/>
        <v>1.4034021871202915</v>
      </c>
      <c r="Y42" s="14">
        <f t="shared" si="5"/>
        <v>1.385176184690158</v>
      </c>
      <c r="Z42" s="14">
        <f t="shared" si="6"/>
        <v>1.1391251518833536</v>
      </c>
      <c r="AA42" s="14"/>
      <c r="AB42" s="17"/>
    </row>
    <row r="43" spans="1:28">
      <c r="B43">
        <v>794</v>
      </c>
      <c r="C43">
        <v>79</v>
      </c>
      <c r="D43">
        <v>74</v>
      </c>
      <c r="E43">
        <v>68</v>
      </c>
      <c r="F43">
        <v>73</v>
      </c>
      <c r="G43">
        <v>51</v>
      </c>
      <c r="H43">
        <v>50</v>
      </c>
      <c r="I43">
        <v>40</v>
      </c>
      <c r="J43">
        <v>12617</v>
      </c>
      <c r="K43">
        <v>3.11</v>
      </c>
      <c r="L43">
        <v>2.91</v>
      </c>
      <c r="M43">
        <v>2.69</v>
      </c>
      <c r="N43">
        <v>2.88</v>
      </c>
      <c r="O43">
        <v>2</v>
      </c>
      <c r="P43">
        <v>1.97</v>
      </c>
      <c r="Q43">
        <v>1.59</v>
      </c>
      <c r="S43" s="12"/>
      <c r="T43" s="13">
        <f t="shared" si="0"/>
        <v>2.2184354442418956</v>
      </c>
      <c r="U43" s="14">
        <f t="shared" si="1"/>
        <v>2.0757707854482046</v>
      </c>
      <c r="V43" s="14">
        <f t="shared" si="2"/>
        <v>1.9188396607751446</v>
      </c>
      <c r="W43" s="14">
        <f t="shared" si="3"/>
        <v>2.0543710866291511</v>
      </c>
      <c r="X43" s="14">
        <f t="shared" si="4"/>
        <v>1.4266465879369106</v>
      </c>
      <c r="Y43" s="14">
        <f t="shared" si="5"/>
        <v>1.4052468891178569</v>
      </c>
      <c r="Z43" s="14">
        <f t="shared" si="6"/>
        <v>1.134184037409844</v>
      </c>
      <c r="AA43" s="14">
        <f>(U43/W43)*100</f>
        <v>101.04166666666666</v>
      </c>
      <c r="AB43" s="15">
        <f>AVERAGE(AA43:AA46)</f>
        <v>103.90161625148281</v>
      </c>
    </row>
    <row r="44" spans="1:28">
      <c r="A44" t="s">
        <v>13</v>
      </c>
      <c r="B44" t="s">
        <v>43</v>
      </c>
      <c r="C44">
        <v>28</v>
      </c>
      <c r="D44" t="s">
        <v>41</v>
      </c>
      <c r="E44">
        <v>82</v>
      </c>
      <c r="F44" t="s">
        <v>15</v>
      </c>
      <c r="G44" t="s">
        <v>16</v>
      </c>
      <c r="S44" s="12"/>
      <c r="T44" s="13"/>
      <c r="U44" s="14"/>
      <c r="V44" s="14"/>
      <c r="W44" s="14"/>
      <c r="X44" s="14"/>
      <c r="Y44" s="14"/>
      <c r="Z44" s="14"/>
      <c r="AA44" s="14"/>
      <c r="AB44" s="17"/>
    </row>
    <row r="45" spans="1:28">
      <c r="B45">
        <v>620</v>
      </c>
      <c r="C45">
        <v>60</v>
      </c>
      <c r="D45">
        <v>55</v>
      </c>
      <c r="E45">
        <v>51</v>
      </c>
      <c r="F45">
        <v>58</v>
      </c>
      <c r="G45">
        <v>38</v>
      </c>
      <c r="H45">
        <v>38</v>
      </c>
      <c r="I45">
        <v>31</v>
      </c>
      <c r="J45">
        <v>9852</v>
      </c>
      <c r="K45">
        <v>2.34</v>
      </c>
      <c r="L45">
        <v>2.15</v>
      </c>
      <c r="M45">
        <v>2.0099999999999998</v>
      </c>
      <c r="N45">
        <v>2.2999999999999998</v>
      </c>
      <c r="O45">
        <v>1.49</v>
      </c>
      <c r="P45">
        <v>1.5</v>
      </c>
      <c r="Q45">
        <v>1.22</v>
      </c>
      <c r="S45" s="12"/>
      <c r="T45" s="13">
        <f t="shared" si="0"/>
        <v>2.1376370280146162</v>
      </c>
      <c r="U45" s="14">
        <f t="shared" si="1"/>
        <v>1.964068209500609</v>
      </c>
      <c r="V45" s="14">
        <f t="shared" si="2"/>
        <v>1.8361753958587086</v>
      </c>
      <c r="W45" s="14">
        <f t="shared" si="3"/>
        <v>2.1010962241169304</v>
      </c>
      <c r="X45" s="14">
        <f t="shared" si="4"/>
        <v>1.3611449451887943</v>
      </c>
      <c r="Y45" s="14">
        <f t="shared" si="5"/>
        <v>1.3702801461632157</v>
      </c>
      <c r="Z45" s="14">
        <f t="shared" si="6"/>
        <v>1.1144945188794153</v>
      </c>
      <c r="AA45" s="14"/>
      <c r="AB45" s="17"/>
    </row>
    <row r="46" spans="1:28">
      <c r="B46">
        <v>787</v>
      </c>
      <c r="C46">
        <v>77</v>
      </c>
      <c r="D46">
        <v>71</v>
      </c>
      <c r="E46">
        <v>67</v>
      </c>
      <c r="F46">
        <v>76</v>
      </c>
      <c r="G46">
        <v>50</v>
      </c>
      <c r="H46">
        <v>49</v>
      </c>
      <c r="I46">
        <v>41</v>
      </c>
      <c r="J46">
        <v>12510</v>
      </c>
      <c r="K46">
        <v>3.04</v>
      </c>
      <c r="L46">
        <v>2.81</v>
      </c>
      <c r="M46">
        <v>2.63</v>
      </c>
      <c r="N46">
        <v>3</v>
      </c>
      <c r="O46">
        <v>1.97</v>
      </c>
      <c r="P46">
        <v>1.93</v>
      </c>
      <c r="Q46">
        <v>1.6</v>
      </c>
      <c r="S46" s="12"/>
      <c r="T46" s="13">
        <f t="shared" si="0"/>
        <v>2.1870503597122304</v>
      </c>
      <c r="U46" s="14">
        <f t="shared" si="1"/>
        <v>2.0215827338129495</v>
      </c>
      <c r="V46" s="14">
        <f t="shared" si="2"/>
        <v>1.8920863309352518</v>
      </c>
      <c r="W46" s="14">
        <f t="shared" si="3"/>
        <v>2.1582733812949639</v>
      </c>
      <c r="X46" s="14">
        <f t="shared" si="4"/>
        <v>1.4172661870503598</v>
      </c>
      <c r="Y46" s="14">
        <f t="shared" si="5"/>
        <v>1.3884892086330936</v>
      </c>
      <c r="Z46" s="14">
        <f t="shared" si="6"/>
        <v>1.1510791366906474</v>
      </c>
      <c r="AA46" s="14">
        <f>(W46/U46)*100</f>
        <v>106.76156583629894</v>
      </c>
      <c r="AB46" s="17"/>
    </row>
    <row r="47" spans="1:28">
      <c r="A47" t="s">
        <v>13</v>
      </c>
      <c r="B47" t="s">
        <v>44</v>
      </c>
      <c r="C47">
        <v>28</v>
      </c>
      <c r="D47" t="s">
        <v>41</v>
      </c>
      <c r="E47">
        <v>82</v>
      </c>
      <c r="F47" t="s">
        <v>15</v>
      </c>
      <c r="G47" t="s">
        <v>16</v>
      </c>
      <c r="S47" s="12"/>
      <c r="T47" s="13"/>
      <c r="U47" s="14"/>
      <c r="V47" s="14"/>
      <c r="W47" s="14"/>
      <c r="X47" s="14"/>
      <c r="Y47" s="14"/>
      <c r="Z47" s="14"/>
      <c r="AA47" s="14"/>
      <c r="AB47" s="17"/>
    </row>
    <row r="48" spans="1:28">
      <c r="B48">
        <v>618</v>
      </c>
      <c r="C48">
        <v>60</v>
      </c>
      <c r="D48">
        <v>50</v>
      </c>
      <c r="E48">
        <v>48</v>
      </c>
      <c r="F48">
        <v>51</v>
      </c>
      <c r="G48">
        <v>39</v>
      </c>
      <c r="H48">
        <v>39</v>
      </c>
      <c r="I48">
        <v>32</v>
      </c>
      <c r="J48">
        <v>9816</v>
      </c>
      <c r="K48">
        <v>2.35</v>
      </c>
      <c r="L48">
        <v>1.98</v>
      </c>
      <c r="M48">
        <v>1.9</v>
      </c>
      <c r="N48">
        <v>2.02</v>
      </c>
      <c r="O48">
        <v>1.55</v>
      </c>
      <c r="P48">
        <v>1.53</v>
      </c>
      <c r="Q48">
        <v>1.24</v>
      </c>
      <c r="S48" s="12"/>
      <c r="T48" s="13">
        <f t="shared" si="0"/>
        <v>2.154645476772616</v>
      </c>
      <c r="U48" s="14">
        <f t="shared" si="1"/>
        <v>1.815403422982885</v>
      </c>
      <c r="V48" s="14">
        <f t="shared" si="2"/>
        <v>1.7420537897310513</v>
      </c>
      <c r="W48" s="14">
        <f t="shared" si="3"/>
        <v>1.852078239608802</v>
      </c>
      <c r="X48" s="14">
        <f t="shared" si="4"/>
        <v>1.4211491442542787</v>
      </c>
      <c r="Y48" s="14">
        <f t="shared" si="5"/>
        <v>1.4028117359413204</v>
      </c>
      <c r="Z48" s="14">
        <f t="shared" si="6"/>
        <v>1.1369193154034229</v>
      </c>
      <c r="AA48" s="14"/>
      <c r="AB48" s="17"/>
    </row>
    <row r="49" spans="1:28" ht="15.75" thickBot="1">
      <c r="B49">
        <v>789</v>
      </c>
      <c r="C49">
        <v>71</v>
      </c>
      <c r="D49">
        <v>65</v>
      </c>
      <c r="E49">
        <v>63</v>
      </c>
      <c r="F49">
        <v>67</v>
      </c>
      <c r="G49">
        <v>51</v>
      </c>
      <c r="H49">
        <v>50</v>
      </c>
      <c r="I49">
        <v>42</v>
      </c>
      <c r="J49">
        <v>12537</v>
      </c>
      <c r="K49">
        <v>2.78</v>
      </c>
      <c r="L49">
        <v>2.56</v>
      </c>
      <c r="M49">
        <v>2.48</v>
      </c>
      <c r="N49">
        <v>2.64</v>
      </c>
      <c r="O49">
        <v>2.0099999999999998</v>
      </c>
      <c r="P49">
        <v>1.98</v>
      </c>
      <c r="Q49">
        <v>1.63</v>
      </c>
      <c r="S49" s="18"/>
      <c r="T49" s="19">
        <f t="shared" si="0"/>
        <v>1.9956927494615937</v>
      </c>
      <c r="U49" s="20">
        <f t="shared" si="1"/>
        <v>1.8377602297200286</v>
      </c>
      <c r="V49" s="20">
        <f t="shared" si="2"/>
        <v>1.7803302225412778</v>
      </c>
      <c r="W49" s="20">
        <f t="shared" si="3"/>
        <v>1.8951902368987796</v>
      </c>
      <c r="X49" s="20">
        <f t="shared" si="4"/>
        <v>1.4429289303661159</v>
      </c>
      <c r="Y49" s="20">
        <f t="shared" si="5"/>
        <v>1.4213926776740846</v>
      </c>
      <c r="Z49" s="20">
        <f t="shared" si="6"/>
        <v>1.1701363962670495</v>
      </c>
      <c r="AA49" s="20"/>
      <c r="AB49" s="21"/>
    </row>
    <row r="50" spans="1:28">
      <c r="A50" t="s">
        <v>45</v>
      </c>
      <c r="T50" s="22"/>
      <c r="U50" s="23"/>
      <c r="V50" s="23"/>
      <c r="W50" s="23"/>
      <c r="X50" s="23"/>
      <c r="Y50" s="23"/>
      <c r="Z50" s="23"/>
      <c r="AA50" s="23"/>
      <c r="AB50" s="16"/>
    </row>
    <row r="51" spans="1:28" ht="15.75" thickBot="1">
      <c r="A51" t="s">
        <v>13</v>
      </c>
      <c r="B51" t="s">
        <v>46</v>
      </c>
      <c r="C51">
        <v>28</v>
      </c>
      <c r="D51" t="s">
        <v>41</v>
      </c>
      <c r="E51">
        <v>82</v>
      </c>
      <c r="F51" t="s">
        <v>15</v>
      </c>
      <c r="G51" t="s">
        <v>16</v>
      </c>
      <c r="T51" s="24"/>
      <c r="U51" s="25"/>
      <c r="V51" s="25"/>
      <c r="W51" s="25"/>
      <c r="X51" s="25"/>
      <c r="Y51" s="25"/>
      <c r="Z51" s="25"/>
      <c r="AA51" s="25"/>
      <c r="AB51" s="26"/>
    </row>
    <row r="52" spans="1:28">
      <c r="B52">
        <v>621</v>
      </c>
      <c r="C52">
        <v>65</v>
      </c>
      <c r="D52">
        <v>61</v>
      </c>
      <c r="E52">
        <v>60</v>
      </c>
      <c r="F52">
        <v>64</v>
      </c>
      <c r="G52">
        <v>46</v>
      </c>
      <c r="H52">
        <v>46</v>
      </c>
      <c r="I52">
        <v>38</v>
      </c>
      <c r="J52">
        <v>9868</v>
      </c>
      <c r="K52">
        <v>2.5499999999999998</v>
      </c>
      <c r="L52">
        <v>2.38</v>
      </c>
      <c r="M52">
        <v>2.36</v>
      </c>
      <c r="N52">
        <v>2.5</v>
      </c>
      <c r="O52">
        <v>1.83</v>
      </c>
      <c r="P52">
        <v>1.81</v>
      </c>
      <c r="Q52">
        <v>1.5</v>
      </c>
      <c r="S52" s="9" t="s">
        <v>94</v>
      </c>
      <c r="T52" s="10">
        <f t="shared" si="0"/>
        <v>2.3256992298338064</v>
      </c>
      <c r="U52" s="11">
        <f t="shared" si="1"/>
        <v>2.1706526145115523</v>
      </c>
      <c r="V52" s="11">
        <f t="shared" si="2"/>
        <v>2.152411836238346</v>
      </c>
      <c r="W52" s="11">
        <f t="shared" si="3"/>
        <v>2.2800972841507905</v>
      </c>
      <c r="X52" s="11">
        <f t="shared" si="4"/>
        <v>1.6690312119983786</v>
      </c>
      <c r="Y52" s="11">
        <f t="shared" si="5"/>
        <v>1.6507904337251722</v>
      </c>
      <c r="Z52" s="11">
        <f t="shared" si="6"/>
        <v>1.3680583704904743</v>
      </c>
      <c r="AA52" s="11"/>
      <c r="AB52" s="27"/>
    </row>
    <row r="53" spans="1:28">
      <c r="B53">
        <v>786</v>
      </c>
      <c r="C53">
        <v>82</v>
      </c>
      <c r="D53">
        <v>79</v>
      </c>
      <c r="E53">
        <v>79</v>
      </c>
      <c r="F53">
        <v>83</v>
      </c>
      <c r="G53">
        <v>61</v>
      </c>
      <c r="H53">
        <v>60</v>
      </c>
      <c r="I53">
        <v>49</v>
      </c>
      <c r="J53">
        <v>12494</v>
      </c>
      <c r="K53">
        <v>3.23</v>
      </c>
      <c r="L53">
        <v>3.11</v>
      </c>
      <c r="M53">
        <v>3.1</v>
      </c>
      <c r="N53">
        <v>3.26</v>
      </c>
      <c r="O53">
        <v>2.4</v>
      </c>
      <c r="P53">
        <v>2.34</v>
      </c>
      <c r="Q53">
        <v>1.93</v>
      </c>
      <c r="S53" s="12"/>
      <c r="T53" s="13">
        <f t="shared" si="0"/>
        <v>2.3267168240755565</v>
      </c>
      <c r="U53" s="14">
        <f t="shared" si="1"/>
        <v>2.2402753321594364</v>
      </c>
      <c r="V53" s="14">
        <f t="shared" si="2"/>
        <v>2.23307187449976</v>
      </c>
      <c r="W53" s="14">
        <f t="shared" si="3"/>
        <v>2.3483271970545858</v>
      </c>
      <c r="X53" s="14">
        <f t="shared" si="4"/>
        <v>1.7288298383223948</v>
      </c>
      <c r="Y53" s="14">
        <f t="shared" si="5"/>
        <v>1.685609092364335</v>
      </c>
      <c r="Z53" s="14">
        <f t="shared" si="6"/>
        <v>1.3902673283175924</v>
      </c>
      <c r="AA53" s="14"/>
      <c r="AB53" s="17"/>
    </row>
    <row r="54" spans="1:28">
      <c r="A54" t="s">
        <v>13</v>
      </c>
      <c r="B54" t="s">
        <v>47</v>
      </c>
      <c r="C54">
        <v>28</v>
      </c>
      <c r="D54" t="s">
        <v>41</v>
      </c>
      <c r="E54">
        <v>82</v>
      </c>
      <c r="F54" t="s">
        <v>15</v>
      </c>
      <c r="G54" t="s">
        <v>16</v>
      </c>
      <c r="S54" s="12"/>
      <c r="T54" s="13"/>
      <c r="U54" s="14"/>
      <c r="V54" s="14"/>
      <c r="W54" s="14"/>
      <c r="X54" s="14"/>
      <c r="Y54" s="14"/>
      <c r="Z54" s="14"/>
      <c r="AA54" s="14"/>
      <c r="AB54" s="17"/>
    </row>
    <row r="55" spans="1:28">
      <c r="B55">
        <v>620</v>
      </c>
      <c r="C55">
        <v>68</v>
      </c>
      <c r="D55">
        <v>65</v>
      </c>
      <c r="E55">
        <v>62</v>
      </c>
      <c r="F55">
        <v>65</v>
      </c>
      <c r="G55">
        <v>47</v>
      </c>
      <c r="H55">
        <v>46</v>
      </c>
      <c r="I55">
        <v>38</v>
      </c>
      <c r="J55">
        <v>9848</v>
      </c>
      <c r="K55">
        <v>2.68</v>
      </c>
      <c r="L55">
        <v>2.57</v>
      </c>
      <c r="M55">
        <v>2.42</v>
      </c>
      <c r="N55">
        <v>2.54</v>
      </c>
      <c r="O55">
        <v>1.84</v>
      </c>
      <c r="P55">
        <v>1.82</v>
      </c>
      <c r="Q55">
        <v>1.51</v>
      </c>
      <c r="S55" s="12"/>
      <c r="T55" s="13">
        <f t="shared" si="0"/>
        <v>2.4492282696994314</v>
      </c>
      <c r="U55" s="14">
        <f t="shared" si="1"/>
        <v>2.3487002437043056</v>
      </c>
      <c r="V55" s="14">
        <f t="shared" si="2"/>
        <v>2.2116165718927703</v>
      </c>
      <c r="W55" s="14">
        <f t="shared" si="3"/>
        <v>2.3212835093419986</v>
      </c>
      <c r="X55" s="14">
        <f t="shared" si="4"/>
        <v>1.6815597075548334</v>
      </c>
      <c r="Y55" s="14">
        <f t="shared" si="5"/>
        <v>1.6632818846466288</v>
      </c>
      <c r="Z55" s="14">
        <f t="shared" si="6"/>
        <v>1.3799756295694556</v>
      </c>
      <c r="AA55" s="14"/>
      <c r="AB55" s="17"/>
    </row>
    <row r="56" spans="1:28">
      <c r="B56">
        <v>777</v>
      </c>
      <c r="C56">
        <v>88</v>
      </c>
      <c r="D56">
        <v>85</v>
      </c>
      <c r="E56">
        <v>80</v>
      </c>
      <c r="F56">
        <v>85</v>
      </c>
      <c r="G56">
        <v>61</v>
      </c>
      <c r="H56">
        <v>60</v>
      </c>
      <c r="I56">
        <v>50</v>
      </c>
      <c r="J56">
        <v>12347</v>
      </c>
      <c r="K56">
        <v>3.46</v>
      </c>
      <c r="L56">
        <v>3.36</v>
      </c>
      <c r="M56">
        <v>3.16</v>
      </c>
      <c r="N56">
        <v>3.33</v>
      </c>
      <c r="O56">
        <v>2.39</v>
      </c>
      <c r="P56">
        <v>2.37</v>
      </c>
      <c r="Q56">
        <v>1.96</v>
      </c>
      <c r="S56" s="12"/>
      <c r="T56" s="13">
        <f t="shared" si="0"/>
        <v>2.5220701384951809</v>
      </c>
      <c r="U56" s="14">
        <f t="shared" si="1"/>
        <v>2.4491779379606382</v>
      </c>
      <c r="V56" s="14">
        <f t="shared" si="2"/>
        <v>2.3033935368915528</v>
      </c>
      <c r="W56" s="14">
        <f t="shared" si="3"/>
        <v>2.4273102778002755</v>
      </c>
      <c r="X56" s="14">
        <f t="shared" si="4"/>
        <v>1.7421235927755729</v>
      </c>
      <c r="Y56" s="14">
        <f t="shared" si="5"/>
        <v>1.7275451526686645</v>
      </c>
      <c r="Z56" s="14">
        <f t="shared" si="6"/>
        <v>1.428687130477039</v>
      </c>
      <c r="AA56" s="14">
        <f>(U56/W56)*100</f>
        <v>100.90090090090089</v>
      </c>
      <c r="AB56" s="15">
        <f>AVERAGE(AA56:AA59)</f>
        <v>104.50029468721057</v>
      </c>
    </row>
    <row r="57" spans="1:28">
      <c r="A57" t="s">
        <v>13</v>
      </c>
      <c r="B57" t="s">
        <v>48</v>
      </c>
      <c r="C57">
        <v>29</v>
      </c>
      <c r="D57" t="s">
        <v>41</v>
      </c>
      <c r="E57">
        <v>83</v>
      </c>
      <c r="F57" t="s">
        <v>15</v>
      </c>
      <c r="G57" t="s">
        <v>16</v>
      </c>
      <c r="S57" s="12"/>
      <c r="T57" s="13"/>
      <c r="U57" s="14"/>
      <c r="V57" s="14"/>
      <c r="W57" s="14"/>
      <c r="X57" s="14"/>
      <c r="Y57" s="14"/>
      <c r="Z57" s="14"/>
      <c r="AA57" s="14"/>
      <c r="AB57" s="17"/>
    </row>
    <row r="58" spans="1:28">
      <c r="B58">
        <v>618</v>
      </c>
      <c r="C58">
        <v>67</v>
      </c>
      <c r="D58">
        <v>62</v>
      </c>
      <c r="E58">
        <v>59</v>
      </c>
      <c r="F58">
        <v>67</v>
      </c>
      <c r="G58">
        <v>45</v>
      </c>
      <c r="H58">
        <v>44</v>
      </c>
      <c r="I58">
        <v>36</v>
      </c>
      <c r="J58">
        <v>9812</v>
      </c>
      <c r="K58">
        <v>2.63</v>
      </c>
      <c r="L58">
        <v>2.4300000000000002</v>
      </c>
      <c r="M58">
        <v>2.31</v>
      </c>
      <c r="N58">
        <v>2.63</v>
      </c>
      <c r="O58">
        <v>1.76</v>
      </c>
      <c r="P58">
        <v>1.73</v>
      </c>
      <c r="Q58">
        <v>1.43</v>
      </c>
      <c r="S58" s="12"/>
      <c r="T58" s="13">
        <f t="shared" si="0"/>
        <v>2.4123522217692623</v>
      </c>
      <c r="U58" s="14">
        <f t="shared" si="1"/>
        <v>2.2289033836119039</v>
      </c>
      <c r="V58" s="14">
        <f t="shared" si="2"/>
        <v>2.1188340807174888</v>
      </c>
      <c r="W58" s="14">
        <f t="shared" si="3"/>
        <v>2.4123522217692623</v>
      </c>
      <c r="X58" s="14">
        <f t="shared" si="4"/>
        <v>1.6143497757847534</v>
      </c>
      <c r="Y58" s="14">
        <f t="shared" si="5"/>
        <v>1.5868324500611497</v>
      </c>
      <c r="Z58" s="14">
        <f t="shared" si="6"/>
        <v>1.311659192825112</v>
      </c>
      <c r="AA58" s="14"/>
      <c r="AB58" s="17"/>
    </row>
    <row r="59" spans="1:28">
      <c r="B59">
        <v>781</v>
      </c>
      <c r="C59">
        <v>87</v>
      </c>
      <c r="D59">
        <v>82</v>
      </c>
      <c r="E59">
        <v>77</v>
      </c>
      <c r="F59">
        <v>88</v>
      </c>
      <c r="G59">
        <v>60</v>
      </c>
      <c r="H59">
        <v>59</v>
      </c>
      <c r="I59">
        <v>49</v>
      </c>
      <c r="J59">
        <v>12406</v>
      </c>
      <c r="K59">
        <v>3.42</v>
      </c>
      <c r="L59">
        <v>3.21</v>
      </c>
      <c r="M59">
        <v>3.05</v>
      </c>
      <c r="N59">
        <v>3.47</v>
      </c>
      <c r="O59">
        <v>2.35</v>
      </c>
      <c r="P59">
        <v>2.31</v>
      </c>
      <c r="Q59">
        <v>1.93</v>
      </c>
      <c r="S59" s="12"/>
      <c r="T59" s="13">
        <f t="shared" si="0"/>
        <v>2.4810575527970338</v>
      </c>
      <c r="U59" s="14">
        <f t="shared" si="1"/>
        <v>2.3287119135901984</v>
      </c>
      <c r="V59" s="14">
        <f t="shared" si="2"/>
        <v>2.2126390456230856</v>
      </c>
      <c r="W59" s="14">
        <f t="shared" si="3"/>
        <v>2.5173303240367564</v>
      </c>
      <c r="X59" s="14">
        <f t="shared" si="4"/>
        <v>1.7048202482669677</v>
      </c>
      <c r="Y59" s="14">
        <f t="shared" si="5"/>
        <v>1.6758020312751893</v>
      </c>
      <c r="Z59" s="14">
        <f t="shared" si="6"/>
        <v>1.4001289698532968</v>
      </c>
      <c r="AA59" s="14">
        <f>(W59/U59)*100</f>
        <v>108.09968847352025</v>
      </c>
      <c r="AB59" s="17"/>
    </row>
    <row r="60" spans="1:28">
      <c r="A60" t="s">
        <v>13</v>
      </c>
      <c r="B60" t="s">
        <v>49</v>
      </c>
      <c r="C60">
        <v>29</v>
      </c>
      <c r="D60" t="s">
        <v>41</v>
      </c>
      <c r="E60">
        <v>84</v>
      </c>
      <c r="F60" t="s">
        <v>15</v>
      </c>
      <c r="G60" t="s">
        <v>16</v>
      </c>
      <c r="S60" s="12"/>
      <c r="T60" s="13"/>
      <c r="U60" s="14"/>
      <c r="V60" s="14"/>
      <c r="W60" s="14"/>
      <c r="X60" s="14"/>
      <c r="Y60" s="14"/>
      <c r="Z60" s="14"/>
      <c r="AA60" s="14"/>
      <c r="AB60" s="17"/>
    </row>
    <row r="61" spans="1:28">
      <c r="B61">
        <v>615</v>
      </c>
      <c r="C61">
        <v>61</v>
      </c>
      <c r="D61">
        <v>59</v>
      </c>
      <c r="E61">
        <v>58</v>
      </c>
      <c r="F61">
        <v>61</v>
      </c>
      <c r="G61">
        <v>46</v>
      </c>
      <c r="H61">
        <v>44</v>
      </c>
      <c r="I61">
        <v>37</v>
      </c>
      <c r="J61">
        <v>9772</v>
      </c>
      <c r="K61">
        <v>2.39</v>
      </c>
      <c r="L61">
        <v>2.2999999999999998</v>
      </c>
      <c r="M61">
        <v>2.2799999999999998</v>
      </c>
      <c r="N61">
        <v>2.41</v>
      </c>
      <c r="O61">
        <v>1.79</v>
      </c>
      <c r="P61">
        <v>1.75</v>
      </c>
      <c r="Q61">
        <v>1.47</v>
      </c>
      <c r="S61" s="12"/>
      <c r="T61" s="13">
        <f t="shared" si="0"/>
        <v>2.2011870650839134</v>
      </c>
      <c r="U61" s="14">
        <f t="shared" si="1"/>
        <v>2.1182971756037658</v>
      </c>
      <c r="V61" s="14">
        <f t="shared" si="2"/>
        <v>2.0998772001637329</v>
      </c>
      <c r="W61" s="14">
        <f t="shared" si="3"/>
        <v>2.2196070405239459</v>
      </c>
      <c r="X61" s="14">
        <f t="shared" si="4"/>
        <v>1.6485878018829307</v>
      </c>
      <c r="Y61" s="14">
        <f t="shared" si="5"/>
        <v>1.6117478510028653</v>
      </c>
      <c r="Z61" s="14">
        <f t="shared" si="6"/>
        <v>1.3538681948424069</v>
      </c>
      <c r="AA61" s="14"/>
      <c r="AB61" s="17"/>
    </row>
    <row r="62" spans="1:28" ht="15.75" thickBot="1">
      <c r="B62">
        <v>787</v>
      </c>
      <c r="C62">
        <v>78</v>
      </c>
      <c r="D62">
        <v>76</v>
      </c>
      <c r="E62">
        <v>74</v>
      </c>
      <c r="F62">
        <v>78</v>
      </c>
      <c r="G62">
        <v>59</v>
      </c>
      <c r="H62">
        <v>58</v>
      </c>
      <c r="I62">
        <v>47</v>
      </c>
      <c r="J62">
        <v>12506</v>
      </c>
      <c r="K62">
        <v>3.06</v>
      </c>
      <c r="L62">
        <v>2.99</v>
      </c>
      <c r="M62">
        <v>2.93</v>
      </c>
      <c r="N62">
        <v>3.08</v>
      </c>
      <c r="O62">
        <v>2.3199999999999998</v>
      </c>
      <c r="P62">
        <v>2.2799999999999998</v>
      </c>
      <c r="Q62">
        <v>1.86</v>
      </c>
      <c r="S62" s="18"/>
      <c r="T62" s="19">
        <f t="shared" si="0"/>
        <v>2.2021429713737408</v>
      </c>
      <c r="U62" s="20">
        <f t="shared" si="1"/>
        <v>2.1517671517671522</v>
      </c>
      <c r="V62" s="20">
        <f t="shared" si="2"/>
        <v>2.1085878778186471</v>
      </c>
      <c r="W62" s="20">
        <f t="shared" si="3"/>
        <v>2.2165360626899089</v>
      </c>
      <c r="X62" s="20">
        <f t="shared" si="4"/>
        <v>1.6695985926755157</v>
      </c>
      <c r="Y62" s="20">
        <f t="shared" si="5"/>
        <v>1.6408124100431793</v>
      </c>
      <c r="Z62" s="20">
        <f t="shared" si="6"/>
        <v>1.3385574924036463</v>
      </c>
      <c r="AA62" s="20"/>
      <c r="AB62" s="21"/>
    </row>
    <row r="63" spans="1:28">
      <c r="A63" t="s">
        <v>50</v>
      </c>
      <c r="T63" s="22"/>
      <c r="U63" s="23"/>
      <c r="V63" s="23"/>
      <c r="W63" s="23"/>
      <c r="X63" s="23"/>
      <c r="Y63" s="23"/>
      <c r="Z63" s="23"/>
      <c r="AA63" s="23"/>
      <c r="AB63" s="16"/>
    </row>
    <row r="64" spans="1:28" ht="15.75" thickBot="1">
      <c r="A64" t="s">
        <v>13</v>
      </c>
      <c r="B64" t="s">
        <v>51</v>
      </c>
      <c r="C64">
        <v>29</v>
      </c>
      <c r="D64" t="s">
        <v>41</v>
      </c>
      <c r="E64">
        <v>83</v>
      </c>
      <c r="F64" t="s">
        <v>15</v>
      </c>
      <c r="G64" t="s">
        <v>16</v>
      </c>
      <c r="T64" s="24"/>
      <c r="U64" s="25"/>
      <c r="V64" s="25"/>
      <c r="W64" s="25"/>
      <c r="X64" s="25"/>
      <c r="Y64" s="25"/>
      <c r="Z64" s="25"/>
      <c r="AA64" s="25"/>
      <c r="AB64" s="26"/>
    </row>
    <row r="65" spans="1:28">
      <c r="B65">
        <v>616</v>
      </c>
      <c r="C65">
        <v>68</v>
      </c>
      <c r="D65">
        <v>59</v>
      </c>
      <c r="E65">
        <v>57</v>
      </c>
      <c r="F65">
        <v>59</v>
      </c>
      <c r="G65">
        <v>44</v>
      </c>
      <c r="H65">
        <v>43</v>
      </c>
      <c r="I65">
        <v>36</v>
      </c>
      <c r="J65">
        <v>9784</v>
      </c>
      <c r="K65">
        <v>2.67</v>
      </c>
      <c r="L65">
        <v>2.3199999999999998</v>
      </c>
      <c r="M65">
        <v>2.23</v>
      </c>
      <c r="N65">
        <v>2.3199999999999998</v>
      </c>
      <c r="O65">
        <v>1.72</v>
      </c>
      <c r="P65">
        <v>1.69</v>
      </c>
      <c r="Q65">
        <v>1.41</v>
      </c>
      <c r="S65" s="9" t="s">
        <v>96</v>
      </c>
      <c r="T65" s="10">
        <f t="shared" si="0"/>
        <v>2.4560506950122649</v>
      </c>
      <c r="U65" s="11">
        <f t="shared" si="1"/>
        <v>2.1340964840556009</v>
      </c>
      <c r="V65" s="11">
        <f t="shared" si="2"/>
        <v>2.05130825838103</v>
      </c>
      <c r="W65" s="11">
        <f t="shared" si="3"/>
        <v>2.1340964840556009</v>
      </c>
      <c r="X65" s="11">
        <f t="shared" si="4"/>
        <v>1.5821749795584628</v>
      </c>
      <c r="Y65" s="11">
        <f t="shared" si="5"/>
        <v>1.5545789043336058</v>
      </c>
      <c r="Z65" s="11">
        <f t="shared" si="6"/>
        <v>1.2970155355682746</v>
      </c>
      <c r="AA65" s="11"/>
      <c r="AB65" s="27"/>
    </row>
    <row r="66" spans="1:28">
      <c r="B66">
        <v>789</v>
      </c>
      <c r="C66">
        <v>83</v>
      </c>
      <c r="D66">
        <v>77</v>
      </c>
      <c r="E66">
        <v>75</v>
      </c>
      <c r="F66">
        <v>77</v>
      </c>
      <c r="G66">
        <v>56</v>
      </c>
      <c r="H66">
        <v>55</v>
      </c>
      <c r="I66">
        <v>46</v>
      </c>
      <c r="J66">
        <v>12541</v>
      </c>
      <c r="K66">
        <v>3.26</v>
      </c>
      <c r="L66">
        <v>3.02</v>
      </c>
      <c r="M66">
        <v>2.95</v>
      </c>
      <c r="N66">
        <v>3.02</v>
      </c>
      <c r="O66">
        <v>2.2200000000000002</v>
      </c>
      <c r="P66">
        <v>2.1800000000000002</v>
      </c>
      <c r="Q66">
        <v>1.82</v>
      </c>
      <c r="S66" s="12"/>
      <c r="T66" s="13">
        <f t="shared" si="0"/>
        <v>2.3395263535603217</v>
      </c>
      <c r="U66" s="14">
        <f t="shared" si="1"/>
        <v>2.1672912845865562</v>
      </c>
      <c r="V66" s="14">
        <f t="shared" si="2"/>
        <v>2.1170560561358744</v>
      </c>
      <c r="W66" s="14">
        <f t="shared" si="3"/>
        <v>2.1672912845865562</v>
      </c>
      <c r="X66" s="14">
        <f t="shared" si="4"/>
        <v>1.5931743880073359</v>
      </c>
      <c r="Y66" s="14">
        <f t="shared" si="5"/>
        <v>1.5644685431783749</v>
      </c>
      <c r="Z66" s="14">
        <f t="shared" si="6"/>
        <v>1.3061159397177258</v>
      </c>
      <c r="AA66" s="14"/>
      <c r="AB66" s="17"/>
    </row>
    <row r="67" spans="1:28">
      <c r="A67" t="s">
        <v>13</v>
      </c>
      <c r="B67" t="s">
        <v>52</v>
      </c>
      <c r="C67">
        <v>29</v>
      </c>
      <c r="D67" t="s">
        <v>41</v>
      </c>
      <c r="E67">
        <v>83</v>
      </c>
      <c r="F67" t="s">
        <v>15</v>
      </c>
      <c r="G67" t="s">
        <v>16</v>
      </c>
      <c r="S67" s="12"/>
      <c r="T67" s="13"/>
      <c r="U67" s="14"/>
      <c r="V67" s="14"/>
      <c r="W67" s="14"/>
      <c r="X67" s="14"/>
      <c r="Y67" s="14"/>
      <c r="Z67" s="14"/>
      <c r="AA67" s="14"/>
      <c r="AB67" s="17"/>
    </row>
    <row r="68" spans="1:28">
      <c r="B68">
        <v>623</v>
      </c>
      <c r="C68">
        <v>66</v>
      </c>
      <c r="D68">
        <v>63</v>
      </c>
      <c r="E68">
        <v>58</v>
      </c>
      <c r="F68">
        <v>63</v>
      </c>
      <c r="G68">
        <v>43</v>
      </c>
      <c r="H68">
        <v>43</v>
      </c>
      <c r="I68">
        <v>36</v>
      </c>
      <c r="J68">
        <v>9892</v>
      </c>
      <c r="K68">
        <v>2.61</v>
      </c>
      <c r="L68">
        <v>2.48</v>
      </c>
      <c r="M68">
        <v>2.29</v>
      </c>
      <c r="N68">
        <v>2.48</v>
      </c>
      <c r="O68">
        <v>1.69</v>
      </c>
      <c r="P68">
        <v>1.68</v>
      </c>
      <c r="Q68">
        <v>1.4</v>
      </c>
      <c r="S68" s="12"/>
      <c r="T68" s="13">
        <f t="shared" si="0"/>
        <v>2.3746461787302873</v>
      </c>
      <c r="U68" s="14">
        <f t="shared" si="1"/>
        <v>2.2563687828548322</v>
      </c>
      <c r="V68" s="14">
        <f t="shared" si="2"/>
        <v>2.0835018196522443</v>
      </c>
      <c r="W68" s="14">
        <f t="shared" si="3"/>
        <v>2.2563687828548322</v>
      </c>
      <c r="X68" s="14">
        <f t="shared" si="4"/>
        <v>1.5376061463809139</v>
      </c>
      <c r="Y68" s="14">
        <f t="shared" si="5"/>
        <v>1.5285078851597251</v>
      </c>
      <c r="Z68" s="14">
        <f t="shared" si="6"/>
        <v>1.2737565709664376</v>
      </c>
      <c r="AA68" s="14"/>
      <c r="AB68" s="17"/>
    </row>
    <row r="69" spans="1:28">
      <c r="B69">
        <v>778</v>
      </c>
      <c r="C69">
        <v>84</v>
      </c>
      <c r="D69">
        <v>80</v>
      </c>
      <c r="E69">
        <v>75</v>
      </c>
      <c r="F69">
        <v>81</v>
      </c>
      <c r="G69">
        <v>55</v>
      </c>
      <c r="H69">
        <v>55</v>
      </c>
      <c r="I69">
        <v>44</v>
      </c>
      <c r="J69">
        <v>12355</v>
      </c>
      <c r="K69">
        <v>3.3</v>
      </c>
      <c r="L69">
        <v>3.17</v>
      </c>
      <c r="M69">
        <v>2.96</v>
      </c>
      <c r="N69">
        <v>3.19</v>
      </c>
      <c r="O69">
        <v>2.1800000000000002</v>
      </c>
      <c r="P69">
        <v>2.15</v>
      </c>
      <c r="Q69">
        <v>1.74</v>
      </c>
      <c r="S69" s="12"/>
      <c r="T69" s="13">
        <f t="shared" si="0"/>
        <v>2.4038850667745852</v>
      </c>
      <c r="U69" s="14">
        <f t="shared" si="1"/>
        <v>2.3091865641440714</v>
      </c>
      <c r="V69" s="14">
        <f t="shared" si="2"/>
        <v>2.1562120598947794</v>
      </c>
      <c r="W69" s="14">
        <f t="shared" si="3"/>
        <v>2.3237555645487658</v>
      </c>
      <c r="X69" s="14">
        <f t="shared" si="4"/>
        <v>1.5880210441116958</v>
      </c>
      <c r="Y69" s="14">
        <f t="shared" si="5"/>
        <v>1.566167543504654</v>
      </c>
      <c r="Z69" s="14">
        <f t="shared" si="6"/>
        <v>1.2675030352084176</v>
      </c>
      <c r="AA69" s="14">
        <f>(U69/W69)*100</f>
        <v>99.373040752351102</v>
      </c>
      <c r="AB69" s="15">
        <f>AVERAGE(AA69:AA72)</f>
        <v>104.51985370950888</v>
      </c>
    </row>
    <row r="70" spans="1:28">
      <c r="A70" t="s">
        <v>13</v>
      </c>
      <c r="B70" t="s">
        <v>53</v>
      </c>
      <c r="C70">
        <v>28</v>
      </c>
      <c r="D70" t="s">
        <v>41</v>
      </c>
      <c r="E70">
        <v>82</v>
      </c>
      <c r="F70" t="s">
        <v>15</v>
      </c>
      <c r="G70" t="s">
        <v>16</v>
      </c>
      <c r="S70" s="12"/>
      <c r="T70" s="13"/>
      <c r="U70" s="14"/>
      <c r="V70" s="14"/>
      <c r="W70" s="14"/>
      <c r="X70" s="14"/>
      <c r="Y70" s="14"/>
      <c r="Z70" s="14"/>
      <c r="AA70" s="14"/>
      <c r="AB70" s="17"/>
    </row>
    <row r="71" spans="1:28">
      <c r="B71">
        <v>634</v>
      </c>
      <c r="C71">
        <v>62</v>
      </c>
      <c r="D71">
        <v>59</v>
      </c>
      <c r="E71">
        <v>54</v>
      </c>
      <c r="F71">
        <v>64</v>
      </c>
      <c r="G71">
        <v>42</v>
      </c>
      <c r="H71">
        <v>41</v>
      </c>
      <c r="I71">
        <v>34</v>
      </c>
      <c r="J71">
        <v>10074</v>
      </c>
      <c r="K71">
        <v>2.44</v>
      </c>
      <c r="L71">
        <v>2.2999999999999998</v>
      </c>
      <c r="M71">
        <v>2.11</v>
      </c>
      <c r="N71">
        <v>2.5299999999999998</v>
      </c>
      <c r="O71">
        <v>1.65</v>
      </c>
      <c r="P71">
        <v>1.62</v>
      </c>
      <c r="Q71">
        <v>1.34</v>
      </c>
      <c r="S71" s="12"/>
      <c r="T71" s="13">
        <f t="shared" si="0"/>
        <v>2.1798689696247768</v>
      </c>
      <c r="U71" s="14">
        <f t="shared" si="1"/>
        <v>2.0547945205479454</v>
      </c>
      <c r="V71" s="14">
        <f t="shared" si="2"/>
        <v>1.8850506253722454</v>
      </c>
      <c r="W71" s="14">
        <f t="shared" si="3"/>
        <v>2.2602739726027399</v>
      </c>
      <c r="X71" s="14">
        <f t="shared" si="4"/>
        <v>1.4740917212626563</v>
      </c>
      <c r="Y71" s="14">
        <f t="shared" si="5"/>
        <v>1.4472900536033355</v>
      </c>
      <c r="Z71" s="14">
        <f t="shared" si="6"/>
        <v>1.1971411554496725</v>
      </c>
      <c r="AA71" s="14"/>
      <c r="AB71" s="17"/>
    </row>
    <row r="72" spans="1:28">
      <c r="B72">
        <v>775</v>
      </c>
      <c r="C72">
        <v>80</v>
      </c>
      <c r="D72">
        <v>76</v>
      </c>
      <c r="E72">
        <v>72</v>
      </c>
      <c r="F72">
        <v>84</v>
      </c>
      <c r="G72">
        <v>55</v>
      </c>
      <c r="H72">
        <v>54</v>
      </c>
      <c r="I72">
        <v>45</v>
      </c>
      <c r="J72">
        <v>12319</v>
      </c>
      <c r="K72">
        <v>3.17</v>
      </c>
      <c r="L72">
        <v>3</v>
      </c>
      <c r="M72">
        <v>2.85</v>
      </c>
      <c r="N72">
        <v>3.29</v>
      </c>
      <c r="O72">
        <v>2.15</v>
      </c>
      <c r="P72">
        <v>2.13</v>
      </c>
      <c r="Q72">
        <v>1.76</v>
      </c>
      <c r="S72" s="12"/>
      <c r="T72" s="13">
        <f t="shared" si="0"/>
        <v>2.3159347349622532</v>
      </c>
      <c r="U72" s="14">
        <f t="shared" si="1"/>
        <v>2.1917363422355711</v>
      </c>
      <c r="V72" s="14">
        <f t="shared" si="2"/>
        <v>2.0821495251237927</v>
      </c>
      <c r="W72" s="14">
        <f t="shared" si="3"/>
        <v>2.4036041886516761</v>
      </c>
      <c r="X72" s="14">
        <f t="shared" si="4"/>
        <v>1.5707443786021593</v>
      </c>
      <c r="Y72" s="14">
        <f t="shared" si="5"/>
        <v>1.5561328029872554</v>
      </c>
      <c r="Z72" s="14">
        <f t="shared" si="6"/>
        <v>1.2858186541115351</v>
      </c>
      <c r="AA72" s="14">
        <f>(W72/U72)*100</f>
        <v>109.66666666666667</v>
      </c>
      <c r="AB72" s="17"/>
    </row>
    <row r="73" spans="1:28">
      <c r="A73" t="s">
        <v>13</v>
      </c>
      <c r="B73" t="s">
        <v>54</v>
      </c>
      <c r="C73">
        <v>29</v>
      </c>
      <c r="D73" t="s">
        <v>41</v>
      </c>
      <c r="E73">
        <v>83</v>
      </c>
      <c r="F73" t="s">
        <v>15</v>
      </c>
      <c r="G73" t="s">
        <v>16</v>
      </c>
      <c r="S73" s="12"/>
      <c r="T73" s="13"/>
      <c r="U73" s="14"/>
      <c r="V73" s="14"/>
      <c r="W73" s="14"/>
      <c r="X73" s="14"/>
      <c r="Y73" s="14"/>
      <c r="Z73" s="14"/>
      <c r="AA73" s="14"/>
      <c r="AB73" s="17"/>
    </row>
    <row r="74" spans="1:28">
      <c r="B74">
        <v>632</v>
      </c>
      <c r="C74">
        <v>61</v>
      </c>
      <c r="D74">
        <v>55</v>
      </c>
      <c r="E74">
        <v>53</v>
      </c>
      <c r="F74">
        <v>58</v>
      </c>
      <c r="G74">
        <v>41</v>
      </c>
      <c r="H74">
        <v>41</v>
      </c>
      <c r="I74">
        <v>34</v>
      </c>
      <c r="J74">
        <v>10039</v>
      </c>
      <c r="K74">
        <v>2.41</v>
      </c>
      <c r="L74">
        <v>2.16</v>
      </c>
      <c r="M74">
        <v>2.1</v>
      </c>
      <c r="N74">
        <v>2.2799999999999998</v>
      </c>
      <c r="O74">
        <v>1.63</v>
      </c>
      <c r="P74">
        <v>1.61</v>
      </c>
      <c r="Q74">
        <v>1.34</v>
      </c>
      <c r="S74" s="12"/>
      <c r="T74" s="13">
        <f t="shared" si="0"/>
        <v>2.160573762326925</v>
      </c>
      <c r="U74" s="14">
        <f t="shared" si="1"/>
        <v>1.9364478533718499</v>
      </c>
      <c r="V74" s="14">
        <f t="shared" si="2"/>
        <v>1.8826576352226316</v>
      </c>
      <c r="W74" s="14">
        <f t="shared" si="3"/>
        <v>2.0440282896702859</v>
      </c>
      <c r="X74" s="14">
        <f t="shared" si="4"/>
        <v>1.4613009263870902</v>
      </c>
      <c r="Y74" s="14">
        <f t="shared" si="5"/>
        <v>1.4433708536706844</v>
      </c>
      <c r="Z74" s="14">
        <f t="shared" si="6"/>
        <v>1.2013148719992031</v>
      </c>
      <c r="AA74" s="14"/>
      <c r="AB74" s="17"/>
    </row>
    <row r="75" spans="1:28" ht="15.75" thickBot="1">
      <c r="B75">
        <v>779</v>
      </c>
      <c r="C75">
        <v>75</v>
      </c>
      <c r="D75">
        <v>72</v>
      </c>
      <c r="E75">
        <v>70</v>
      </c>
      <c r="F75">
        <v>76</v>
      </c>
      <c r="G75">
        <v>54</v>
      </c>
      <c r="H75">
        <v>53</v>
      </c>
      <c r="I75">
        <v>44</v>
      </c>
      <c r="J75">
        <v>12378</v>
      </c>
      <c r="K75">
        <v>2.95</v>
      </c>
      <c r="L75">
        <v>2.83</v>
      </c>
      <c r="M75">
        <v>2.77</v>
      </c>
      <c r="N75">
        <v>2.97</v>
      </c>
      <c r="O75">
        <v>2.13</v>
      </c>
      <c r="P75">
        <v>2.1</v>
      </c>
      <c r="Q75">
        <v>1.72</v>
      </c>
      <c r="S75" s="18"/>
      <c r="T75" s="19">
        <f t="shared" si="0"/>
        <v>2.1449345613184683</v>
      </c>
      <c r="U75" s="20">
        <f t="shared" si="1"/>
        <v>2.0576829859428019</v>
      </c>
      <c r="V75" s="20">
        <f t="shared" si="2"/>
        <v>2.0140571982549687</v>
      </c>
      <c r="W75" s="20">
        <f t="shared" si="3"/>
        <v>2.1594764905477462</v>
      </c>
      <c r="X75" s="20">
        <f t="shared" si="4"/>
        <v>1.5487154629180804</v>
      </c>
      <c r="Y75" s="20">
        <f t="shared" si="5"/>
        <v>1.5269025690741638</v>
      </c>
      <c r="Z75" s="20">
        <f t="shared" si="6"/>
        <v>1.2506059137178867</v>
      </c>
      <c r="AA75" s="20"/>
      <c r="AB75" s="21"/>
    </row>
    <row r="76" spans="1:28">
      <c r="A76" t="s">
        <v>55</v>
      </c>
      <c r="T76" s="22"/>
      <c r="U76" s="23"/>
      <c r="V76" s="23"/>
      <c r="W76" s="23"/>
      <c r="X76" s="23"/>
      <c r="Y76" s="23"/>
      <c r="Z76" s="23"/>
      <c r="AA76" s="23"/>
      <c r="AB76" s="16"/>
    </row>
    <row r="77" spans="1:28" ht="15.75" thickBot="1">
      <c r="A77" t="s">
        <v>13</v>
      </c>
      <c r="B77" t="s">
        <v>56</v>
      </c>
      <c r="C77">
        <v>29</v>
      </c>
      <c r="D77" t="s">
        <v>41</v>
      </c>
      <c r="E77">
        <v>83</v>
      </c>
      <c r="F77" t="s">
        <v>15</v>
      </c>
      <c r="G77" t="s">
        <v>16</v>
      </c>
      <c r="T77" s="24"/>
      <c r="U77" s="25"/>
      <c r="V77" s="25"/>
      <c r="W77" s="25"/>
      <c r="X77" s="25"/>
      <c r="Y77" s="25"/>
      <c r="Z77" s="25"/>
      <c r="AA77" s="25"/>
      <c r="AB77" s="26"/>
    </row>
    <row r="78" spans="1:28">
      <c r="B78">
        <v>622</v>
      </c>
      <c r="C78">
        <v>59</v>
      </c>
      <c r="D78">
        <v>48</v>
      </c>
      <c r="E78">
        <v>47</v>
      </c>
      <c r="F78">
        <v>51</v>
      </c>
      <c r="G78">
        <v>36</v>
      </c>
      <c r="H78">
        <v>36</v>
      </c>
      <c r="I78">
        <v>31</v>
      </c>
      <c r="J78">
        <v>9884</v>
      </c>
      <c r="K78">
        <v>2.2999999999999998</v>
      </c>
      <c r="L78">
        <v>1.89</v>
      </c>
      <c r="M78">
        <v>1.84</v>
      </c>
      <c r="N78">
        <v>2</v>
      </c>
      <c r="O78">
        <v>1.43</v>
      </c>
      <c r="P78">
        <v>1.42</v>
      </c>
      <c r="Q78">
        <v>1.21</v>
      </c>
      <c r="S78" s="9" t="s">
        <v>97</v>
      </c>
      <c r="T78" s="10">
        <f t="shared" si="0"/>
        <v>2.0942938081748279</v>
      </c>
      <c r="U78" s="11">
        <f t="shared" si="1"/>
        <v>1.7209631728045325</v>
      </c>
      <c r="V78" s="11">
        <f t="shared" si="2"/>
        <v>1.6754350465398624</v>
      </c>
      <c r="W78" s="11">
        <f t="shared" si="3"/>
        <v>1.8211250505868071</v>
      </c>
      <c r="X78" s="11">
        <f t="shared" si="4"/>
        <v>1.302104411169567</v>
      </c>
      <c r="Y78" s="11">
        <f t="shared" si="5"/>
        <v>1.292998785916633</v>
      </c>
      <c r="Z78" s="11">
        <f t="shared" si="6"/>
        <v>1.1017806556050183</v>
      </c>
      <c r="AA78" s="11"/>
      <c r="AB78" s="27"/>
    </row>
    <row r="79" spans="1:28">
      <c r="B79">
        <v>781</v>
      </c>
      <c r="C79">
        <v>71</v>
      </c>
      <c r="D79">
        <v>63</v>
      </c>
      <c r="E79">
        <v>61</v>
      </c>
      <c r="F79">
        <v>67</v>
      </c>
      <c r="G79">
        <v>48</v>
      </c>
      <c r="H79">
        <v>48</v>
      </c>
      <c r="I79">
        <v>41</v>
      </c>
      <c r="J79">
        <v>12414</v>
      </c>
      <c r="K79">
        <v>2.78</v>
      </c>
      <c r="L79">
        <v>2.4700000000000002</v>
      </c>
      <c r="M79">
        <v>2.39</v>
      </c>
      <c r="N79">
        <v>2.63</v>
      </c>
      <c r="O79">
        <v>1.9</v>
      </c>
      <c r="P79">
        <v>1.89</v>
      </c>
      <c r="Q79">
        <v>1.61</v>
      </c>
      <c r="S79" s="12"/>
      <c r="T79" s="13">
        <f t="shared" si="0"/>
        <v>2.0154664088931851</v>
      </c>
      <c r="U79" s="14">
        <f t="shared" si="1"/>
        <v>1.790720154664089</v>
      </c>
      <c r="V79" s="14">
        <f t="shared" si="2"/>
        <v>1.7327211213146447</v>
      </c>
      <c r="W79" s="14">
        <f t="shared" si="3"/>
        <v>1.9067182213629772</v>
      </c>
      <c r="X79" s="14">
        <f t="shared" si="4"/>
        <v>1.3774770420492992</v>
      </c>
      <c r="Y79" s="14">
        <f t="shared" si="5"/>
        <v>1.3702271628806186</v>
      </c>
      <c r="Z79" s="14">
        <f t="shared" si="6"/>
        <v>1.1672305461575641</v>
      </c>
      <c r="AA79" s="14"/>
      <c r="AB79" s="17"/>
    </row>
    <row r="80" spans="1:28">
      <c r="A80" t="s">
        <v>13</v>
      </c>
      <c r="B80" t="s">
        <v>57</v>
      </c>
      <c r="C80">
        <v>29</v>
      </c>
      <c r="D80" t="s">
        <v>41</v>
      </c>
      <c r="E80">
        <v>83</v>
      </c>
      <c r="F80" t="s">
        <v>15</v>
      </c>
      <c r="G80" t="s">
        <v>16</v>
      </c>
      <c r="S80" s="12"/>
      <c r="T80" s="13"/>
      <c r="U80" s="14"/>
      <c r="V80" s="14"/>
      <c r="W80" s="14"/>
      <c r="X80" s="14"/>
      <c r="Y80" s="14"/>
      <c r="Z80" s="14"/>
      <c r="AA80" s="14"/>
      <c r="AB80" s="17"/>
    </row>
    <row r="81" spans="1:28">
      <c r="B81">
        <v>614</v>
      </c>
      <c r="C81">
        <v>63</v>
      </c>
      <c r="D81">
        <v>57</v>
      </c>
      <c r="E81">
        <v>53</v>
      </c>
      <c r="F81">
        <v>56</v>
      </c>
      <c r="G81">
        <v>38</v>
      </c>
      <c r="H81">
        <v>37</v>
      </c>
      <c r="I81">
        <v>31</v>
      </c>
      <c r="J81">
        <v>9761</v>
      </c>
      <c r="K81">
        <v>2.4700000000000002</v>
      </c>
      <c r="L81">
        <v>2.25</v>
      </c>
      <c r="M81">
        <v>2.09</v>
      </c>
      <c r="N81">
        <v>2.2200000000000002</v>
      </c>
      <c r="O81">
        <v>1.5</v>
      </c>
      <c r="P81">
        <v>1.46</v>
      </c>
      <c r="Q81">
        <v>1.2</v>
      </c>
      <c r="S81" s="12"/>
      <c r="T81" s="13">
        <f t="shared" si="0"/>
        <v>2.277430591127958</v>
      </c>
      <c r="U81" s="14">
        <f t="shared" si="1"/>
        <v>2.0745825222825531</v>
      </c>
      <c r="V81" s="14">
        <f t="shared" si="2"/>
        <v>1.9270566540313492</v>
      </c>
      <c r="W81" s="14">
        <f t="shared" si="3"/>
        <v>2.0469214219854521</v>
      </c>
      <c r="X81" s="14">
        <f t="shared" si="4"/>
        <v>1.3830550148550353</v>
      </c>
      <c r="Y81" s="14">
        <f t="shared" si="5"/>
        <v>1.3461735477922343</v>
      </c>
      <c r="Z81" s="14">
        <f t="shared" si="6"/>
        <v>1.1064440118840282</v>
      </c>
      <c r="AA81" s="14"/>
      <c r="AB81" s="17"/>
    </row>
    <row r="82" spans="1:28">
      <c r="B82">
        <v>782</v>
      </c>
      <c r="C82">
        <v>83</v>
      </c>
      <c r="D82">
        <v>75</v>
      </c>
      <c r="E82">
        <v>69</v>
      </c>
      <c r="F82">
        <v>74</v>
      </c>
      <c r="G82">
        <v>49</v>
      </c>
      <c r="H82">
        <v>50</v>
      </c>
      <c r="I82">
        <v>41</v>
      </c>
      <c r="J82">
        <v>12430</v>
      </c>
      <c r="K82">
        <v>3.28</v>
      </c>
      <c r="L82">
        <v>2.97</v>
      </c>
      <c r="M82">
        <v>2.73</v>
      </c>
      <c r="N82">
        <v>2.92</v>
      </c>
      <c r="O82">
        <v>1.94</v>
      </c>
      <c r="P82">
        <v>1.95</v>
      </c>
      <c r="Q82">
        <v>1.6</v>
      </c>
      <c r="S82" s="12"/>
      <c r="T82" s="13">
        <f t="shared" si="0"/>
        <v>2.3748994368463396</v>
      </c>
      <c r="U82" s="14">
        <f t="shared" si="1"/>
        <v>2.1504424778761062</v>
      </c>
      <c r="V82" s="14">
        <f t="shared" si="2"/>
        <v>1.9766693483507642</v>
      </c>
      <c r="W82" s="14">
        <f t="shared" si="3"/>
        <v>2.1142397425583268</v>
      </c>
      <c r="X82" s="14">
        <f t="shared" si="4"/>
        <v>1.4046661303298471</v>
      </c>
      <c r="Y82" s="14">
        <f t="shared" si="5"/>
        <v>1.411906677393403</v>
      </c>
      <c r="Z82" s="14">
        <f t="shared" si="6"/>
        <v>1.1584875301689461</v>
      </c>
      <c r="AA82" s="14">
        <f>(U82/W82)*100</f>
        <v>101.71232876712328</v>
      </c>
      <c r="AB82" s="15">
        <f>AVERAGE(AA82:AA85)</f>
        <v>103.83862052391251</v>
      </c>
    </row>
    <row r="83" spans="1:28">
      <c r="A83" t="s">
        <v>13</v>
      </c>
      <c r="B83" t="s">
        <v>58</v>
      </c>
      <c r="C83">
        <v>29</v>
      </c>
      <c r="D83" t="s">
        <v>41</v>
      </c>
      <c r="E83">
        <v>84</v>
      </c>
      <c r="F83" t="s">
        <v>15</v>
      </c>
      <c r="G83" t="s">
        <v>16</v>
      </c>
      <c r="S83" s="12"/>
      <c r="T83" s="13"/>
      <c r="U83" s="14"/>
      <c r="V83" s="14"/>
      <c r="W83" s="14"/>
      <c r="X83" s="14"/>
      <c r="Y83" s="14"/>
      <c r="Z83" s="14"/>
      <c r="AA83" s="14"/>
      <c r="AB83" s="17"/>
    </row>
    <row r="84" spans="1:28">
      <c r="B84">
        <v>614</v>
      </c>
      <c r="C84">
        <v>61</v>
      </c>
      <c r="D84">
        <v>55</v>
      </c>
      <c r="E84">
        <v>52</v>
      </c>
      <c r="F84">
        <v>58</v>
      </c>
      <c r="G84">
        <v>38</v>
      </c>
      <c r="H84">
        <v>36</v>
      </c>
      <c r="I84">
        <v>30</v>
      </c>
      <c r="J84">
        <v>9757</v>
      </c>
      <c r="K84">
        <v>2.4</v>
      </c>
      <c r="L84">
        <v>2.1800000000000002</v>
      </c>
      <c r="M84">
        <v>2.04</v>
      </c>
      <c r="N84">
        <v>2.2999999999999998</v>
      </c>
      <c r="O84">
        <v>1.5</v>
      </c>
      <c r="P84">
        <v>1.43</v>
      </c>
      <c r="Q84">
        <v>1.19</v>
      </c>
      <c r="S84" s="12"/>
      <c r="T84" s="13">
        <f t="shared" si="0"/>
        <v>2.2137952239417853</v>
      </c>
      <c r="U84" s="14">
        <f t="shared" si="1"/>
        <v>2.010863995080455</v>
      </c>
      <c r="V84" s="14">
        <f t="shared" si="2"/>
        <v>1.8817259403505175</v>
      </c>
      <c r="W84" s="14">
        <f t="shared" si="3"/>
        <v>2.1215537562775442</v>
      </c>
      <c r="X84" s="14">
        <f t="shared" si="4"/>
        <v>1.3836220149636158</v>
      </c>
      <c r="Y84" s="14">
        <f t="shared" si="5"/>
        <v>1.3190529875986472</v>
      </c>
      <c r="Z84" s="14">
        <f t="shared" si="6"/>
        <v>1.0976734652044686</v>
      </c>
      <c r="AA84" s="14"/>
      <c r="AB84" s="17"/>
    </row>
    <row r="85" spans="1:28">
      <c r="B85">
        <v>779</v>
      </c>
      <c r="C85">
        <v>81</v>
      </c>
      <c r="D85">
        <v>73</v>
      </c>
      <c r="E85">
        <v>67</v>
      </c>
      <c r="F85">
        <v>77</v>
      </c>
      <c r="G85">
        <v>50</v>
      </c>
      <c r="H85">
        <v>48</v>
      </c>
      <c r="I85">
        <v>40</v>
      </c>
      <c r="J85">
        <v>12382</v>
      </c>
      <c r="K85">
        <v>3.17</v>
      </c>
      <c r="L85">
        <v>2.85</v>
      </c>
      <c r="M85">
        <v>2.63</v>
      </c>
      <c r="N85">
        <v>3.02</v>
      </c>
      <c r="O85">
        <v>1.98</v>
      </c>
      <c r="P85">
        <v>1.9</v>
      </c>
      <c r="Q85">
        <v>1.56</v>
      </c>
      <c r="S85" s="12"/>
      <c r="T85" s="13">
        <f t="shared" si="0"/>
        <v>2.3041511872072364</v>
      </c>
      <c r="U85" s="14">
        <f t="shared" si="1"/>
        <v>2.0715554837667582</v>
      </c>
      <c r="V85" s="14">
        <f t="shared" si="2"/>
        <v>1.9116459376514294</v>
      </c>
      <c r="W85" s="14">
        <f t="shared" si="3"/>
        <v>2.1951219512195124</v>
      </c>
      <c r="X85" s="14">
        <f t="shared" si="4"/>
        <v>1.4391859150379582</v>
      </c>
      <c r="Y85" s="14">
        <f t="shared" si="5"/>
        <v>1.3810369891778389</v>
      </c>
      <c r="Z85" s="14">
        <f t="shared" si="6"/>
        <v>1.1339040542723309</v>
      </c>
      <c r="AA85" s="14">
        <f>(W85/U85)*100</f>
        <v>105.96491228070175</v>
      </c>
      <c r="AB85" s="17"/>
    </row>
    <row r="86" spans="1:28">
      <c r="A86" t="s">
        <v>13</v>
      </c>
      <c r="B86" t="s">
        <v>59</v>
      </c>
      <c r="C86">
        <v>29</v>
      </c>
      <c r="D86" t="s">
        <v>41</v>
      </c>
      <c r="E86">
        <v>83</v>
      </c>
      <c r="F86" t="s">
        <v>15</v>
      </c>
      <c r="G86" t="s">
        <v>16</v>
      </c>
      <c r="S86" s="12"/>
      <c r="T86" s="13"/>
      <c r="U86" s="14"/>
      <c r="V86" s="14"/>
      <c r="W86" s="14"/>
      <c r="X86" s="14"/>
      <c r="Y86" s="14"/>
      <c r="Z86" s="14"/>
      <c r="AA86" s="14"/>
      <c r="AB86" s="17"/>
    </row>
    <row r="87" spans="1:28">
      <c r="B87">
        <v>618</v>
      </c>
      <c r="C87">
        <v>49</v>
      </c>
      <c r="D87">
        <v>48</v>
      </c>
      <c r="E87">
        <v>45</v>
      </c>
      <c r="F87">
        <v>49</v>
      </c>
      <c r="G87">
        <v>36</v>
      </c>
      <c r="H87">
        <v>36</v>
      </c>
      <c r="I87">
        <v>30</v>
      </c>
      <c r="J87">
        <v>9816</v>
      </c>
      <c r="K87">
        <v>1.94</v>
      </c>
      <c r="L87">
        <v>1.87</v>
      </c>
      <c r="M87">
        <v>1.76</v>
      </c>
      <c r="N87">
        <v>1.93</v>
      </c>
      <c r="O87">
        <v>1.41</v>
      </c>
      <c r="P87">
        <v>1.4</v>
      </c>
      <c r="Q87">
        <v>1.19</v>
      </c>
      <c r="S87" s="12"/>
      <c r="T87" s="13">
        <f t="shared" si="0"/>
        <v>1.7787286063569683</v>
      </c>
      <c r="U87" s="14">
        <f t="shared" si="1"/>
        <v>1.7145476772616137</v>
      </c>
      <c r="V87" s="14">
        <f t="shared" si="2"/>
        <v>1.6136919315403424</v>
      </c>
      <c r="W87" s="14">
        <f t="shared" si="3"/>
        <v>1.7695599022004891</v>
      </c>
      <c r="X87" s="14">
        <f t="shared" si="4"/>
        <v>1.2927872860635696</v>
      </c>
      <c r="Y87" s="14">
        <f t="shared" si="5"/>
        <v>1.2836185819070904</v>
      </c>
      <c r="Z87" s="14">
        <f t="shared" si="6"/>
        <v>1.091075794621027</v>
      </c>
      <c r="AA87" s="14"/>
      <c r="AB87" s="17"/>
    </row>
    <row r="88" spans="1:28" ht="15.75" thickBot="1">
      <c r="B88">
        <v>790</v>
      </c>
      <c r="C88">
        <v>66</v>
      </c>
      <c r="D88">
        <v>63</v>
      </c>
      <c r="E88">
        <v>60</v>
      </c>
      <c r="F88">
        <v>65</v>
      </c>
      <c r="G88">
        <v>47</v>
      </c>
      <c r="H88">
        <v>47</v>
      </c>
      <c r="I88">
        <v>39</v>
      </c>
      <c r="J88">
        <v>12549</v>
      </c>
      <c r="K88">
        <v>2.58</v>
      </c>
      <c r="L88">
        <v>2.46</v>
      </c>
      <c r="M88">
        <v>2.38</v>
      </c>
      <c r="N88">
        <v>2.56</v>
      </c>
      <c r="O88">
        <v>1.85</v>
      </c>
      <c r="P88">
        <v>1.83</v>
      </c>
      <c r="Q88">
        <v>1.52</v>
      </c>
      <c r="S88" s="18"/>
      <c r="T88" s="19">
        <f t="shared" si="0"/>
        <v>1.8503466411666267</v>
      </c>
      <c r="U88" s="20">
        <f t="shared" si="1"/>
        <v>1.7642840066937604</v>
      </c>
      <c r="V88" s="20">
        <f t="shared" si="2"/>
        <v>1.706908917045183</v>
      </c>
      <c r="W88" s="20">
        <f t="shared" si="3"/>
        <v>1.8360028687544825</v>
      </c>
      <c r="X88" s="20">
        <f t="shared" si="4"/>
        <v>1.3267989481233564</v>
      </c>
      <c r="Y88" s="20">
        <f t="shared" si="5"/>
        <v>1.312455175711212</v>
      </c>
      <c r="Z88" s="20">
        <f t="shared" si="6"/>
        <v>1.090126703322974</v>
      </c>
      <c r="AA88" s="20"/>
      <c r="AB88" s="21"/>
    </row>
    <row r="89" spans="1:28">
      <c r="A89" t="s">
        <v>60</v>
      </c>
      <c r="T89" s="22"/>
      <c r="U89" s="23"/>
      <c r="V89" s="23"/>
      <c r="W89" s="23"/>
      <c r="X89" s="23"/>
      <c r="Y89" s="23"/>
      <c r="Z89" s="23"/>
      <c r="AA89" s="23"/>
      <c r="AB89" s="16"/>
    </row>
    <row r="90" spans="1:28" ht="15.75" thickBot="1">
      <c r="A90" t="s">
        <v>13</v>
      </c>
      <c r="B90" t="s">
        <v>61</v>
      </c>
      <c r="C90">
        <v>30</v>
      </c>
      <c r="D90" t="s">
        <v>41</v>
      </c>
      <c r="E90">
        <v>85</v>
      </c>
      <c r="F90" t="s">
        <v>15</v>
      </c>
      <c r="G90" t="s">
        <v>16</v>
      </c>
      <c r="T90" s="24"/>
      <c r="U90" s="25"/>
      <c r="V90" s="25"/>
      <c r="W90" s="25"/>
      <c r="X90" s="25"/>
      <c r="Y90" s="25"/>
      <c r="Z90" s="25"/>
      <c r="AA90" s="25"/>
      <c r="AB90" s="26"/>
    </row>
    <row r="91" spans="1:28">
      <c r="B91">
        <v>622</v>
      </c>
      <c r="C91">
        <v>65</v>
      </c>
      <c r="D91">
        <v>62</v>
      </c>
      <c r="E91">
        <v>58</v>
      </c>
      <c r="F91">
        <v>59</v>
      </c>
      <c r="G91">
        <v>44</v>
      </c>
      <c r="H91">
        <v>43</v>
      </c>
      <c r="I91">
        <v>36</v>
      </c>
      <c r="J91">
        <v>9880</v>
      </c>
      <c r="K91">
        <v>2.56</v>
      </c>
      <c r="L91">
        <v>2.42</v>
      </c>
      <c r="M91">
        <v>2.2799999999999998</v>
      </c>
      <c r="N91">
        <v>2.34</v>
      </c>
      <c r="O91">
        <v>1.74</v>
      </c>
      <c r="P91">
        <v>1.69</v>
      </c>
      <c r="Q91">
        <v>1.43</v>
      </c>
      <c r="S91" s="9" t="s">
        <v>98</v>
      </c>
      <c r="T91" s="10">
        <f t="shared" si="0"/>
        <v>2.331983805668016</v>
      </c>
      <c r="U91" s="11">
        <f t="shared" si="1"/>
        <v>2.2044534412955468</v>
      </c>
      <c r="V91" s="11">
        <f t="shared" si="2"/>
        <v>2.0769230769230771</v>
      </c>
      <c r="W91" s="11">
        <f t="shared" si="3"/>
        <v>2.1315789473684212</v>
      </c>
      <c r="X91" s="11">
        <f t="shared" si="4"/>
        <v>1.5850202429149798</v>
      </c>
      <c r="Y91" s="11">
        <f t="shared" si="5"/>
        <v>1.5394736842105263</v>
      </c>
      <c r="Z91" s="11">
        <f t="shared" si="6"/>
        <v>1.3026315789473684</v>
      </c>
      <c r="AA91" s="11"/>
      <c r="AB91" s="27"/>
    </row>
    <row r="92" spans="1:28">
      <c r="B92">
        <v>776</v>
      </c>
      <c r="C92">
        <v>83</v>
      </c>
      <c r="D92">
        <v>80</v>
      </c>
      <c r="E92">
        <v>76</v>
      </c>
      <c r="F92">
        <v>77</v>
      </c>
      <c r="G92">
        <v>58</v>
      </c>
      <c r="H92">
        <v>58</v>
      </c>
      <c r="I92">
        <v>49</v>
      </c>
      <c r="J92">
        <v>12331</v>
      </c>
      <c r="K92">
        <v>3.27</v>
      </c>
      <c r="L92">
        <v>3.17</v>
      </c>
      <c r="M92">
        <v>2.98</v>
      </c>
      <c r="N92">
        <v>3.04</v>
      </c>
      <c r="O92">
        <v>2.2999999999999998</v>
      </c>
      <c r="P92">
        <v>2.2799999999999998</v>
      </c>
      <c r="Q92">
        <v>1.93</v>
      </c>
      <c r="S92" s="12"/>
      <c r="T92" s="13">
        <f t="shared" si="0"/>
        <v>2.3866677479523153</v>
      </c>
      <c r="U92" s="14">
        <f t="shared" si="1"/>
        <v>2.3136809666693701</v>
      </c>
      <c r="V92" s="14">
        <f t="shared" si="2"/>
        <v>2.1750060822317736</v>
      </c>
      <c r="W92" s="14">
        <f t="shared" si="3"/>
        <v>2.2187981510015407</v>
      </c>
      <c r="X92" s="14">
        <f t="shared" si="4"/>
        <v>1.6786959695077448</v>
      </c>
      <c r="Y92" s="14">
        <f t="shared" si="5"/>
        <v>1.6640986132511557</v>
      </c>
      <c r="Z92" s="14">
        <f t="shared" si="6"/>
        <v>1.4086448787608465</v>
      </c>
      <c r="AA92" s="14">
        <f>(U92/W92)*100</f>
        <v>104.2763157894737</v>
      </c>
      <c r="AB92" s="15">
        <f>AVERAGE(AA92:AA95)</f>
        <v>104.09894220846233</v>
      </c>
    </row>
    <row r="93" spans="1:28">
      <c r="A93" t="s">
        <v>13</v>
      </c>
      <c r="B93" t="s">
        <v>62</v>
      </c>
      <c r="C93">
        <v>29</v>
      </c>
      <c r="D93" t="s">
        <v>41</v>
      </c>
      <c r="E93">
        <v>84</v>
      </c>
      <c r="F93" t="s">
        <v>15</v>
      </c>
      <c r="G93" t="s">
        <v>16</v>
      </c>
      <c r="S93" s="12"/>
      <c r="T93" s="13"/>
      <c r="U93" s="14"/>
      <c r="V93" s="14"/>
      <c r="W93" s="14"/>
      <c r="X93" s="14"/>
      <c r="Y93" s="14"/>
      <c r="Z93" s="14"/>
      <c r="AA93" s="14"/>
      <c r="AB93" s="17"/>
    </row>
    <row r="94" spans="1:28">
      <c r="B94">
        <v>642</v>
      </c>
      <c r="C94">
        <v>81</v>
      </c>
      <c r="D94">
        <v>60</v>
      </c>
      <c r="E94">
        <v>57</v>
      </c>
      <c r="F94">
        <v>63</v>
      </c>
      <c r="G94">
        <v>45</v>
      </c>
      <c r="H94">
        <v>45</v>
      </c>
      <c r="I94">
        <v>36</v>
      </c>
      <c r="J94">
        <v>10201</v>
      </c>
      <c r="K94">
        <v>3.2</v>
      </c>
      <c r="L94">
        <v>2.35</v>
      </c>
      <c r="M94">
        <v>2.25</v>
      </c>
      <c r="N94">
        <v>2.4900000000000002</v>
      </c>
      <c r="O94">
        <v>1.77</v>
      </c>
      <c r="P94">
        <v>1.75</v>
      </c>
      <c r="Q94">
        <v>1.43</v>
      </c>
      <c r="S94" s="12"/>
      <c r="T94" s="13">
        <f t="shared" si="0"/>
        <v>2.8232526222919323</v>
      </c>
      <c r="U94" s="14">
        <f t="shared" si="1"/>
        <v>2.0733261444956379</v>
      </c>
      <c r="V94" s="14">
        <f t="shared" si="2"/>
        <v>1.9850995000490148</v>
      </c>
      <c r="W94" s="14">
        <f t="shared" si="3"/>
        <v>2.1968434467209099</v>
      </c>
      <c r="X94" s="14">
        <f t="shared" si="4"/>
        <v>1.561611606705225</v>
      </c>
      <c r="Y94" s="14">
        <f t="shared" si="5"/>
        <v>1.5439662778159005</v>
      </c>
      <c r="Z94" s="14">
        <f t="shared" si="6"/>
        <v>1.2616410155867073</v>
      </c>
      <c r="AA94" s="14"/>
      <c r="AB94" s="17"/>
    </row>
    <row r="95" spans="1:28" ht="15.75" thickBot="1">
      <c r="B95">
        <v>770</v>
      </c>
      <c r="C95">
        <v>95</v>
      </c>
      <c r="D95">
        <v>78</v>
      </c>
      <c r="E95">
        <v>75</v>
      </c>
      <c r="F95">
        <v>81</v>
      </c>
      <c r="G95">
        <v>59</v>
      </c>
      <c r="H95">
        <v>58</v>
      </c>
      <c r="I95">
        <v>48</v>
      </c>
      <c r="J95">
        <v>12239</v>
      </c>
      <c r="K95">
        <v>3.73</v>
      </c>
      <c r="L95">
        <v>3.06</v>
      </c>
      <c r="M95">
        <v>2.95</v>
      </c>
      <c r="N95">
        <v>3.18</v>
      </c>
      <c r="O95">
        <v>2.3199999999999998</v>
      </c>
      <c r="P95">
        <v>2.27</v>
      </c>
      <c r="Q95">
        <v>1.9</v>
      </c>
      <c r="S95" s="18"/>
      <c r="T95" s="19">
        <f t="shared" si="0"/>
        <v>2.7428711496037259</v>
      </c>
      <c r="U95" s="20">
        <f t="shared" si="1"/>
        <v>2.2501838385489012</v>
      </c>
      <c r="V95" s="20">
        <f t="shared" si="2"/>
        <v>2.1692948770324372</v>
      </c>
      <c r="W95" s="20">
        <f t="shared" si="3"/>
        <v>2.3384263420214069</v>
      </c>
      <c r="X95" s="20">
        <f t="shared" si="4"/>
        <v>1.7060217338017811</v>
      </c>
      <c r="Y95" s="20">
        <f t="shared" si="5"/>
        <v>1.6692540240215703</v>
      </c>
      <c r="Z95" s="20">
        <f t="shared" si="6"/>
        <v>1.3971729716480104</v>
      </c>
      <c r="AA95" s="20">
        <f>(W95/U95)*100</f>
        <v>103.92156862745097</v>
      </c>
      <c r="AB95" s="21"/>
    </row>
    <row r="96" spans="1:28">
      <c r="A96" t="s">
        <v>63</v>
      </c>
      <c r="B96" t="s">
        <v>64</v>
      </c>
      <c r="T96" s="22"/>
      <c r="U96" s="23"/>
      <c r="V96" s="23"/>
      <c r="W96" s="23"/>
      <c r="X96" s="23"/>
      <c r="Y96" s="23"/>
      <c r="Z96" s="23"/>
      <c r="AA96" s="23"/>
      <c r="AB96" s="16"/>
    </row>
    <row r="97" spans="1:28" ht="15.75" thickBot="1">
      <c r="A97" t="s">
        <v>13</v>
      </c>
      <c r="B97" t="s">
        <v>65</v>
      </c>
      <c r="C97">
        <v>31</v>
      </c>
      <c r="D97" t="s">
        <v>41</v>
      </c>
      <c r="E97">
        <v>87</v>
      </c>
      <c r="F97" t="s">
        <v>15</v>
      </c>
      <c r="G97" t="s">
        <v>16</v>
      </c>
      <c r="T97" s="24"/>
      <c r="U97" s="25"/>
      <c r="V97" s="25"/>
      <c r="W97" s="25"/>
      <c r="X97" s="25"/>
      <c r="Y97" s="25"/>
      <c r="Z97" s="25"/>
      <c r="AA97" s="25"/>
      <c r="AB97" s="26"/>
    </row>
    <row r="98" spans="1:28">
      <c r="B98">
        <v>619</v>
      </c>
      <c r="C98">
        <v>48</v>
      </c>
      <c r="D98">
        <v>47</v>
      </c>
      <c r="E98">
        <v>45</v>
      </c>
      <c r="F98">
        <v>48</v>
      </c>
      <c r="G98">
        <v>35</v>
      </c>
      <c r="H98">
        <v>35</v>
      </c>
      <c r="I98">
        <v>29</v>
      </c>
      <c r="J98">
        <v>9828</v>
      </c>
      <c r="K98">
        <v>1.89</v>
      </c>
      <c r="L98">
        <v>1.83</v>
      </c>
      <c r="M98">
        <v>1.76</v>
      </c>
      <c r="N98">
        <v>1.9</v>
      </c>
      <c r="O98">
        <v>1.39</v>
      </c>
      <c r="P98">
        <v>1.39</v>
      </c>
      <c r="Q98">
        <v>1.1399999999999999</v>
      </c>
      <c r="S98" s="9" t="s">
        <v>100</v>
      </c>
      <c r="T98" s="10">
        <f t="shared" si="0"/>
        <v>1.7307692307692308</v>
      </c>
      <c r="U98" s="11">
        <f t="shared" si="1"/>
        <v>1.6758241758241759</v>
      </c>
      <c r="V98" s="11">
        <f t="shared" si="2"/>
        <v>1.6117216117216118</v>
      </c>
      <c r="W98" s="11">
        <f t="shared" si="3"/>
        <v>1.73992673992674</v>
      </c>
      <c r="X98" s="11">
        <f t="shared" si="4"/>
        <v>1.2728937728937728</v>
      </c>
      <c r="Y98" s="11">
        <f t="shared" si="5"/>
        <v>1.2728937728937728</v>
      </c>
      <c r="Z98" s="11">
        <f t="shared" si="6"/>
        <v>1.043956043956044</v>
      </c>
      <c r="AA98" s="11"/>
      <c r="AB98" s="27"/>
    </row>
    <row r="99" spans="1:28">
      <c r="B99">
        <v>786</v>
      </c>
      <c r="C99">
        <v>68</v>
      </c>
      <c r="D99">
        <v>63</v>
      </c>
      <c r="E99">
        <v>62</v>
      </c>
      <c r="F99">
        <v>65</v>
      </c>
      <c r="G99">
        <v>49</v>
      </c>
      <c r="H99">
        <v>48</v>
      </c>
      <c r="I99">
        <v>42</v>
      </c>
      <c r="J99">
        <v>12494</v>
      </c>
      <c r="K99">
        <v>2.69</v>
      </c>
      <c r="L99">
        <v>2.4900000000000002</v>
      </c>
      <c r="M99">
        <v>2.4300000000000002</v>
      </c>
      <c r="N99">
        <v>2.56</v>
      </c>
      <c r="O99">
        <v>1.92</v>
      </c>
      <c r="P99">
        <v>1.9</v>
      </c>
      <c r="Q99">
        <v>1.65</v>
      </c>
      <c r="S99" s="12"/>
      <c r="T99" s="13">
        <f t="shared" si="0"/>
        <v>1.9377301104530174</v>
      </c>
      <c r="U99" s="14">
        <f t="shared" si="1"/>
        <v>1.7936609572594848</v>
      </c>
      <c r="V99" s="14">
        <f t="shared" si="2"/>
        <v>1.7504402113014246</v>
      </c>
      <c r="W99" s="14">
        <f t="shared" si="3"/>
        <v>1.8440851608772211</v>
      </c>
      <c r="X99" s="14">
        <f t="shared" si="4"/>
        <v>1.3830638706579157</v>
      </c>
      <c r="Y99" s="14">
        <f t="shared" si="5"/>
        <v>1.3686569553385626</v>
      </c>
      <c r="Z99" s="14">
        <f t="shared" si="6"/>
        <v>1.1885705138466465</v>
      </c>
      <c r="AA99" s="14"/>
      <c r="AB99" s="17"/>
    </row>
    <row r="100" spans="1:28">
      <c r="A100" t="s">
        <v>13</v>
      </c>
      <c r="B100" t="s">
        <v>66</v>
      </c>
      <c r="C100">
        <v>31</v>
      </c>
      <c r="D100" t="s">
        <v>41</v>
      </c>
      <c r="E100">
        <v>87</v>
      </c>
      <c r="F100" t="s">
        <v>15</v>
      </c>
      <c r="G100" t="s">
        <v>16</v>
      </c>
      <c r="S100" s="12"/>
      <c r="T100" s="13"/>
      <c r="U100" s="14"/>
      <c r="V100" s="14"/>
      <c r="W100" s="14"/>
      <c r="X100" s="14"/>
      <c r="Y100" s="14"/>
      <c r="Z100" s="14"/>
      <c r="AA100" s="14"/>
      <c r="AB100" s="17"/>
    </row>
    <row r="101" spans="1:28">
      <c r="B101">
        <v>626</v>
      </c>
      <c r="C101">
        <v>59</v>
      </c>
      <c r="D101">
        <v>56</v>
      </c>
      <c r="E101">
        <v>51</v>
      </c>
      <c r="F101">
        <v>55</v>
      </c>
      <c r="G101">
        <v>39</v>
      </c>
      <c r="H101">
        <v>37</v>
      </c>
      <c r="I101">
        <v>31</v>
      </c>
      <c r="J101">
        <v>9939</v>
      </c>
      <c r="K101">
        <v>2.2999999999999998</v>
      </c>
      <c r="L101">
        <v>2.19</v>
      </c>
      <c r="M101">
        <v>2.02</v>
      </c>
      <c r="N101">
        <v>2.1800000000000002</v>
      </c>
      <c r="O101">
        <v>1.52</v>
      </c>
      <c r="P101">
        <v>1.46</v>
      </c>
      <c r="Q101">
        <v>1.2</v>
      </c>
      <c r="S101" s="12"/>
      <c r="T101" s="13">
        <f t="shared" si="0"/>
        <v>2.0827044974343494</v>
      </c>
      <c r="U101" s="14">
        <f t="shared" si="1"/>
        <v>1.9830968910353155</v>
      </c>
      <c r="V101" s="14">
        <f t="shared" si="2"/>
        <v>1.8291578629640808</v>
      </c>
      <c r="W101" s="14">
        <f t="shared" si="3"/>
        <v>1.9740416540899486</v>
      </c>
      <c r="X101" s="14">
        <f t="shared" si="4"/>
        <v>1.376396015695744</v>
      </c>
      <c r="Y101" s="14">
        <f t="shared" si="5"/>
        <v>1.3220645940235436</v>
      </c>
      <c r="Z101" s="14">
        <f t="shared" si="6"/>
        <v>1.0866284334440084</v>
      </c>
      <c r="AA101" s="14"/>
      <c r="AB101" s="17"/>
    </row>
    <row r="102" spans="1:28">
      <c r="B102">
        <v>778</v>
      </c>
      <c r="C102">
        <v>78</v>
      </c>
      <c r="D102">
        <v>74</v>
      </c>
      <c r="E102">
        <v>69</v>
      </c>
      <c r="F102">
        <v>74</v>
      </c>
      <c r="G102">
        <v>51</v>
      </c>
      <c r="H102">
        <v>50</v>
      </c>
      <c r="I102">
        <v>41</v>
      </c>
      <c r="J102">
        <v>12366</v>
      </c>
      <c r="K102">
        <v>3.07</v>
      </c>
      <c r="L102">
        <v>2.93</v>
      </c>
      <c r="M102">
        <v>2.7</v>
      </c>
      <c r="N102">
        <v>2.91</v>
      </c>
      <c r="O102">
        <v>2.0099999999999998</v>
      </c>
      <c r="P102">
        <v>1.96</v>
      </c>
      <c r="Q102">
        <v>1.61</v>
      </c>
      <c r="S102" s="12"/>
      <c r="T102" s="13">
        <f t="shared" si="0"/>
        <v>2.2343522561863174</v>
      </c>
      <c r="U102" s="14">
        <f t="shared" si="1"/>
        <v>2.1324599708879184</v>
      </c>
      <c r="V102" s="14">
        <f t="shared" si="2"/>
        <v>1.965065502183406</v>
      </c>
      <c r="W102" s="14">
        <f t="shared" si="3"/>
        <v>2.1179039301310043</v>
      </c>
      <c r="X102" s="14">
        <f t="shared" si="4"/>
        <v>1.4628820960698687</v>
      </c>
      <c r="Y102" s="14">
        <f t="shared" si="5"/>
        <v>1.4264919941775838</v>
      </c>
      <c r="Z102" s="14">
        <f t="shared" si="6"/>
        <v>1.1717612809315867</v>
      </c>
      <c r="AA102" s="14">
        <f>(U102/W102)*100</f>
        <v>100.6872852233677</v>
      </c>
      <c r="AB102" s="15">
        <f>AVERAGE(AA102:AA105)</f>
        <v>103.9932776481802</v>
      </c>
    </row>
    <row r="103" spans="1:28">
      <c r="A103" t="s">
        <v>13</v>
      </c>
      <c r="B103" t="s">
        <v>67</v>
      </c>
      <c r="C103">
        <v>31</v>
      </c>
      <c r="D103" t="s">
        <v>41</v>
      </c>
      <c r="E103">
        <v>87</v>
      </c>
      <c r="F103" t="s">
        <v>15</v>
      </c>
      <c r="G103" t="s">
        <v>16</v>
      </c>
      <c r="S103" s="12"/>
      <c r="T103" s="13"/>
      <c r="U103" s="14"/>
      <c r="V103" s="14"/>
      <c r="W103" s="14"/>
      <c r="X103" s="14"/>
      <c r="Y103" s="14"/>
      <c r="Z103" s="14"/>
      <c r="AA103" s="14"/>
      <c r="AB103" s="17"/>
    </row>
    <row r="104" spans="1:28">
      <c r="B104">
        <v>622</v>
      </c>
      <c r="C104">
        <v>54</v>
      </c>
      <c r="D104">
        <v>51</v>
      </c>
      <c r="E104">
        <v>47</v>
      </c>
      <c r="F104">
        <v>55</v>
      </c>
      <c r="G104">
        <v>35</v>
      </c>
      <c r="H104">
        <v>34</v>
      </c>
      <c r="I104">
        <v>26</v>
      </c>
      <c r="J104">
        <v>9876</v>
      </c>
      <c r="K104">
        <v>2.12</v>
      </c>
      <c r="L104">
        <v>2</v>
      </c>
      <c r="M104">
        <v>1.84</v>
      </c>
      <c r="N104">
        <v>2.17</v>
      </c>
      <c r="O104">
        <v>1.39</v>
      </c>
      <c r="P104">
        <v>1.35</v>
      </c>
      <c r="Q104">
        <v>1.04</v>
      </c>
      <c r="S104" s="12"/>
      <c r="T104" s="13">
        <f t="shared" ref="T104:T147" si="7">(K104*9000)/J104</f>
        <v>1.9319562575941678</v>
      </c>
      <c r="U104" s="14">
        <f t="shared" ref="U104:U147" si="8">(L104*9000)/J104</f>
        <v>1.8226002430133657</v>
      </c>
      <c r="V104" s="14">
        <f t="shared" ref="V104:V147" si="9">(M104*9000)/J104</f>
        <v>1.6767922235722965</v>
      </c>
      <c r="W104" s="14">
        <f t="shared" ref="W104:W147" si="10">(N104*9000)/J104</f>
        <v>1.9775212636695019</v>
      </c>
      <c r="X104" s="14">
        <f t="shared" ref="X104:X147" si="11">(O104*9000)/J104</f>
        <v>1.2667071688942892</v>
      </c>
      <c r="Y104" s="14">
        <f t="shared" ref="Y104:Y147" si="12">(P104*9000)/J104</f>
        <v>1.2302551640340218</v>
      </c>
      <c r="Z104" s="14">
        <f t="shared" ref="Z104:Z147" si="13">(Q104*9000)/J104</f>
        <v>0.94775212636695016</v>
      </c>
      <c r="AA104" s="14"/>
      <c r="AB104" s="17"/>
    </row>
    <row r="105" spans="1:28">
      <c r="B105">
        <v>786</v>
      </c>
      <c r="C105">
        <v>75</v>
      </c>
      <c r="D105">
        <v>70</v>
      </c>
      <c r="E105">
        <v>63</v>
      </c>
      <c r="F105">
        <v>75</v>
      </c>
      <c r="G105">
        <v>49</v>
      </c>
      <c r="H105">
        <v>48</v>
      </c>
      <c r="I105">
        <v>40</v>
      </c>
      <c r="J105">
        <v>12482</v>
      </c>
      <c r="K105">
        <v>2.96</v>
      </c>
      <c r="L105">
        <v>2.74</v>
      </c>
      <c r="M105">
        <v>2.5</v>
      </c>
      <c r="N105">
        <v>2.94</v>
      </c>
      <c r="O105">
        <v>1.92</v>
      </c>
      <c r="P105">
        <v>1.88</v>
      </c>
      <c r="Q105">
        <v>1.56</v>
      </c>
      <c r="S105" s="12"/>
      <c r="T105" s="13">
        <f t="shared" si="7"/>
        <v>2.1342733536292262</v>
      </c>
      <c r="U105" s="14">
        <f t="shared" si="8"/>
        <v>1.9756449286973243</v>
      </c>
      <c r="V105" s="14">
        <f t="shared" si="9"/>
        <v>1.8025957378625221</v>
      </c>
      <c r="W105" s="14">
        <f t="shared" si="10"/>
        <v>2.1198525877263261</v>
      </c>
      <c r="X105" s="14">
        <f t="shared" si="11"/>
        <v>1.3843935266784169</v>
      </c>
      <c r="Y105" s="14">
        <f t="shared" si="12"/>
        <v>1.3555519948726165</v>
      </c>
      <c r="Z105" s="14">
        <f t="shared" si="13"/>
        <v>1.1248197404262137</v>
      </c>
      <c r="AA105" s="14">
        <f>(W105/U105)*100</f>
        <v>107.2992700729927</v>
      </c>
      <c r="AB105" s="17"/>
    </row>
    <row r="106" spans="1:28">
      <c r="A106" t="s">
        <v>13</v>
      </c>
      <c r="B106" t="s">
        <v>68</v>
      </c>
      <c r="C106">
        <v>31</v>
      </c>
      <c r="D106" t="s">
        <v>41</v>
      </c>
      <c r="E106">
        <v>87</v>
      </c>
      <c r="F106" t="s">
        <v>15</v>
      </c>
      <c r="G106" t="s">
        <v>16</v>
      </c>
      <c r="S106" s="12"/>
      <c r="T106" s="13"/>
      <c r="U106" s="14"/>
      <c r="V106" s="14"/>
      <c r="W106" s="14"/>
      <c r="X106" s="14"/>
      <c r="Y106" s="14"/>
      <c r="Z106" s="14"/>
      <c r="AA106" s="14"/>
      <c r="AB106" s="17"/>
    </row>
    <row r="107" spans="1:28">
      <c r="B107">
        <v>618</v>
      </c>
      <c r="C107">
        <v>48</v>
      </c>
      <c r="D107">
        <v>48</v>
      </c>
      <c r="E107">
        <v>46</v>
      </c>
      <c r="F107">
        <v>49</v>
      </c>
      <c r="G107">
        <v>35</v>
      </c>
      <c r="H107">
        <v>36</v>
      </c>
      <c r="I107">
        <v>31</v>
      </c>
      <c r="J107">
        <v>9816</v>
      </c>
      <c r="K107">
        <v>1.89</v>
      </c>
      <c r="L107">
        <v>1.88</v>
      </c>
      <c r="M107">
        <v>1.8</v>
      </c>
      <c r="N107">
        <v>1.93</v>
      </c>
      <c r="O107">
        <v>1.37</v>
      </c>
      <c r="P107">
        <v>1.41</v>
      </c>
      <c r="Q107">
        <v>1.2</v>
      </c>
      <c r="S107" s="12"/>
      <c r="T107" s="13">
        <f t="shared" si="7"/>
        <v>1.7328850855745721</v>
      </c>
      <c r="U107" s="14">
        <f t="shared" si="8"/>
        <v>1.7237163814180929</v>
      </c>
      <c r="V107" s="14">
        <f t="shared" si="9"/>
        <v>1.6503667481662592</v>
      </c>
      <c r="W107" s="14">
        <f t="shared" si="10"/>
        <v>1.7695599022004891</v>
      </c>
      <c r="X107" s="14">
        <f t="shared" si="11"/>
        <v>1.2561124694376531</v>
      </c>
      <c r="Y107" s="14">
        <f t="shared" si="12"/>
        <v>1.2927872860635696</v>
      </c>
      <c r="Z107" s="14">
        <f t="shared" si="13"/>
        <v>1.1002444987775062</v>
      </c>
      <c r="AA107" s="14"/>
      <c r="AB107" s="17"/>
    </row>
    <row r="108" spans="1:28" ht="15.75" thickBot="1">
      <c r="B108">
        <v>785</v>
      </c>
      <c r="C108">
        <v>64</v>
      </c>
      <c r="D108">
        <v>61</v>
      </c>
      <c r="E108">
        <v>60</v>
      </c>
      <c r="F108">
        <v>63</v>
      </c>
      <c r="G108">
        <v>46</v>
      </c>
      <c r="H108">
        <v>47</v>
      </c>
      <c r="I108">
        <v>39</v>
      </c>
      <c r="J108">
        <v>12466</v>
      </c>
      <c r="K108">
        <v>2.5299999999999998</v>
      </c>
      <c r="L108">
        <v>2.41</v>
      </c>
      <c r="M108">
        <v>2.35</v>
      </c>
      <c r="N108">
        <v>2.4900000000000002</v>
      </c>
      <c r="O108">
        <v>1.82</v>
      </c>
      <c r="P108">
        <v>1.83</v>
      </c>
      <c r="Q108">
        <v>1.54</v>
      </c>
      <c r="S108" s="18"/>
      <c r="T108" s="19">
        <f t="shared" si="7"/>
        <v>1.8265682656826567</v>
      </c>
      <c r="U108" s="20">
        <f t="shared" si="8"/>
        <v>1.7399326167174716</v>
      </c>
      <c r="V108" s="20">
        <f t="shared" si="9"/>
        <v>1.6966147922348789</v>
      </c>
      <c r="W108" s="20">
        <f t="shared" si="10"/>
        <v>1.7976897160275953</v>
      </c>
      <c r="X108" s="20">
        <f t="shared" si="11"/>
        <v>1.3139740093053105</v>
      </c>
      <c r="Y108" s="20">
        <f t="shared" si="12"/>
        <v>1.3211936467190759</v>
      </c>
      <c r="Z108" s="20">
        <f t="shared" si="13"/>
        <v>1.1118241617198781</v>
      </c>
      <c r="AA108" s="20"/>
      <c r="AB108" s="21"/>
    </row>
    <row r="109" spans="1:28">
      <c r="A109" t="s">
        <v>69</v>
      </c>
      <c r="T109" s="22"/>
      <c r="U109" s="23"/>
      <c r="V109" s="23"/>
      <c r="W109" s="23"/>
      <c r="X109" s="23"/>
      <c r="Y109" s="23"/>
      <c r="Z109" s="23"/>
      <c r="AA109" s="23"/>
      <c r="AB109" s="16"/>
    </row>
    <row r="110" spans="1:28" ht="15.75" thickBot="1">
      <c r="A110" t="s">
        <v>13</v>
      </c>
      <c r="B110" t="s">
        <v>70</v>
      </c>
      <c r="C110">
        <v>31</v>
      </c>
      <c r="D110" t="s">
        <v>41</v>
      </c>
      <c r="E110">
        <v>87</v>
      </c>
      <c r="F110" t="s">
        <v>15</v>
      </c>
      <c r="G110" t="s">
        <v>16</v>
      </c>
      <c r="T110" s="24"/>
      <c r="U110" s="25"/>
      <c r="V110" s="25"/>
      <c r="W110" s="25"/>
      <c r="X110" s="25"/>
      <c r="Y110" s="25"/>
      <c r="Z110" s="25"/>
      <c r="AA110" s="25"/>
      <c r="AB110" s="26"/>
    </row>
    <row r="111" spans="1:28">
      <c r="B111">
        <v>617</v>
      </c>
      <c r="C111">
        <v>55</v>
      </c>
      <c r="D111">
        <v>50</v>
      </c>
      <c r="E111">
        <v>48</v>
      </c>
      <c r="F111">
        <v>52</v>
      </c>
      <c r="G111">
        <v>36</v>
      </c>
      <c r="H111">
        <v>35</v>
      </c>
      <c r="I111">
        <v>29</v>
      </c>
      <c r="J111">
        <v>9796</v>
      </c>
      <c r="K111">
        <v>2.1800000000000002</v>
      </c>
      <c r="L111">
        <v>1.95</v>
      </c>
      <c r="M111">
        <v>1.88</v>
      </c>
      <c r="N111">
        <v>2.04</v>
      </c>
      <c r="O111">
        <v>1.4</v>
      </c>
      <c r="P111">
        <v>1.36</v>
      </c>
      <c r="Q111">
        <v>1.1299999999999999</v>
      </c>
      <c r="S111" s="9" t="s">
        <v>99</v>
      </c>
      <c r="T111" s="10">
        <f t="shared" si="7"/>
        <v>2.0028583095140875</v>
      </c>
      <c r="U111" s="11">
        <f t="shared" si="8"/>
        <v>1.791547570436913</v>
      </c>
      <c r="V111" s="11">
        <f t="shared" si="9"/>
        <v>1.727235606369947</v>
      </c>
      <c r="W111" s="11">
        <f t="shared" si="10"/>
        <v>1.8742343813801552</v>
      </c>
      <c r="X111" s="11">
        <f t="shared" si="11"/>
        <v>1.2862392813393222</v>
      </c>
      <c r="Y111" s="11">
        <f t="shared" si="12"/>
        <v>1.2494895875867702</v>
      </c>
      <c r="Z111" s="11">
        <f t="shared" si="13"/>
        <v>1.0381788485095955</v>
      </c>
      <c r="AA111" s="11"/>
      <c r="AB111" s="27"/>
    </row>
    <row r="112" spans="1:28">
      <c r="B112">
        <v>783</v>
      </c>
      <c r="C112">
        <v>74</v>
      </c>
      <c r="D112">
        <v>69</v>
      </c>
      <c r="E112">
        <v>66</v>
      </c>
      <c r="F112">
        <v>72</v>
      </c>
      <c r="G112">
        <v>50</v>
      </c>
      <c r="H112">
        <v>49</v>
      </c>
      <c r="I112">
        <v>41</v>
      </c>
      <c r="J112">
        <v>12446</v>
      </c>
      <c r="K112">
        <v>2.89</v>
      </c>
      <c r="L112">
        <v>2.72</v>
      </c>
      <c r="M112">
        <v>2.59</v>
      </c>
      <c r="N112">
        <v>2.83</v>
      </c>
      <c r="O112">
        <v>1.98</v>
      </c>
      <c r="P112">
        <v>1.93</v>
      </c>
      <c r="Q112">
        <v>1.59</v>
      </c>
      <c r="S112" s="12"/>
      <c r="T112" s="13">
        <f t="shared" si="7"/>
        <v>2.0898280572071348</v>
      </c>
      <c r="U112" s="14">
        <f t="shared" si="8"/>
        <v>1.9668969950184798</v>
      </c>
      <c r="V112" s="14">
        <f t="shared" si="9"/>
        <v>1.8728908886389202</v>
      </c>
      <c r="W112" s="14">
        <f t="shared" si="10"/>
        <v>2.046440623493492</v>
      </c>
      <c r="X112" s="14">
        <f t="shared" si="11"/>
        <v>1.4317853125502169</v>
      </c>
      <c r="Y112" s="14">
        <f t="shared" si="12"/>
        <v>1.3956291177888478</v>
      </c>
      <c r="Z112" s="14">
        <f t="shared" si="13"/>
        <v>1.1497669934115378</v>
      </c>
      <c r="AA112" s="14"/>
      <c r="AB112" s="17"/>
    </row>
    <row r="113" spans="1:28">
      <c r="A113" t="s">
        <v>13</v>
      </c>
      <c r="B113" t="s">
        <v>71</v>
      </c>
      <c r="C113">
        <v>31</v>
      </c>
      <c r="D113" t="s">
        <v>41</v>
      </c>
      <c r="E113">
        <v>87</v>
      </c>
      <c r="F113" t="s">
        <v>15</v>
      </c>
      <c r="G113" t="s">
        <v>16</v>
      </c>
      <c r="S113" s="12"/>
      <c r="T113" s="13"/>
      <c r="U113" s="14"/>
      <c r="V113" s="14"/>
      <c r="W113" s="14"/>
      <c r="X113" s="14"/>
      <c r="Y113" s="14"/>
      <c r="Z113" s="14"/>
      <c r="AA113" s="14"/>
      <c r="AB113" s="17"/>
    </row>
    <row r="114" spans="1:28">
      <c r="B114">
        <v>621</v>
      </c>
      <c r="C114">
        <v>58</v>
      </c>
      <c r="D114">
        <v>54</v>
      </c>
      <c r="E114">
        <v>51</v>
      </c>
      <c r="F114">
        <v>55</v>
      </c>
      <c r="G114">
        <v>39</v>
      </c>
      <c r="H114">
        <v>38</v>
      </c>
      <c r="I114">
        <v>33</v>
      </c>
      <c r="J114">
        <v>9872</v>
      </c>
      <c r="K114">
        <v>2.2999999999999998</v>
      </c>
      <c r="L114">
        <v>2.13</v>
      </c>
      <c r="M114">
        <v>2</v>
      </c>
      <c r="N114">
        <v>2.16</v>
      </c>
      <c r="O114">
        <v>1.52</v>
      </c>
      <c r="P114">
        <v>1.5</v>
      </c>
      <c r="Q114">
        <v>1.3</v>
      </c>
      <c r="S114" s="12"/>
      <c r="T114" s="13">
        <f t="shared" si="7"/>
        <v>2.0968395461912479</v>
      </c>
      <c r="U114" s="14">
        <f t="shared" si="8"/>
        <v>1.9418557536466774</v>
      </c>
      <c r="V114" s="14">
        <f t="shared" si="9"/>
        <v>1.8233387358184765</v>
      </c>
      <c r="W114" s="14">
        <f t="shared" si="10"/>
        <v>1.9692058346839547</v>
      </c>
      <c r="X114" s="14">
        <f t="shared" si="11"/>
        <v>1.3857374392220421</v>
      </c>
      <c r="Y114" s="14">
        <f t="shared" si="12"/>
        <v>1.3675040518638575</v>
      </c>
      <c r="Z114" s="14">
        <f t="shared" si="13"/>
        <v>1.1851701782820097</v>
      </c>
      <c r="AA114" s="14"/>
      <c r="AB114" s="17"/>
    </row>
    <row r="115" spans="1:28">
      <c r="B115">
        <v>773</v>
      </c>
      <c r="C115">
        <v>73</v>
      </c>
      <c r="D115">
        <v>70</v>
      </c>
      <c r="E115">
        <v>66</v>
      </c>
      <c r="F115">
        <v>70</v>
      </c>
      <c r="G115">
        <v>51</v>
      </c>
      <c r="H115">
        <v>49</v>
      </c>
      <c r="I115">
        <v>41</v>
      </c>
      <c r="J115">
        <v>12287</v>
      </c>
      <c r="K115">
        <v>2.87</v>
      </c>
      <c r="L115">
        <v>2.75</v>
      </c>
      <c r="M115">
        <v>2.59</v>
      </c>
      <c r="N115">
        <v>2.77</v>
      </c>
      <c r="O115">
        <v>1.99</v>
      </c>
      <c r="P115">
        <v>1.93</v>
      </c>
      <c r="Q115">
        <v>1.61</v>
      </c>
      <c r="S115" s="12"/>
      <c r="T115" s="13">
        <f t="shared" si="7"/>
        <v>2.1022218605029708</v>
      </c>
      <c r="U115" s="14">
        <f t="shared" si="8"/>
        <v>2.0143240823634736</v>
      </c>
      <c r="V115" s="14">
        <f t="shared" si="9"/>
        <v>1.8971270448441442</v>
      </c>
      <c r="W115" s="14">
        <f t="shared" si="10"/>
        <v>2.0289737120533897</v>
      </c>
      <c r="X115" s="14">
        <f t="shared" si="11"/>
        <v>1.457638154146659</v>
      </c>
      <c r="Y115" s="14">
        <f t="shared" si="12"/>
        <v>1.4136892650769106</v>
      </c>
      <c r="Z115" s="14">
        <f t="shared" si="13"/>
        <v>1.1792951900382518</v>
      </c>
      <c r="AA115" s="14">
        <f>(U115/W115)*100</f>
        <v>99.277978339350184</v>
      </c>
      <c r="AB115" s="15">
        <f>AVERAGE(AA115:AA118)</f>
        <v>102.43749663236167</v>
      </c>
    </row>
    <row r="116" spans="1:28">
      <c r="A116" t="s">
        <v>13</v>
      </c>
      <c r="B116" t="s">
        <v>72</v>
      </c>
      <c r="C116">
        <v>31</v>
      </c>
      <c r="D116" t="s">
        <v>41</v>
      </c>
      <c r="E116">
        <v>88</v>
      </c>
      <c r="F116" t="s">
        <v>15</v>
      </c>
      <c r="G116" t="s">
        <v>16</v>
      </c>
      <c r="S116" s="12"/>
      <c r="T116" s="13"/>
      <c r="U116" s="14"/>
      <c r="V116" s="14"/>
      <c r="W116" s="14"/>
      <c r="X116" s="14"/>
      <c r="Y116" s="14"/>
      <c r="Z116" s="14"/>
      <c r="AA116" s="14"/>
      <c r="AB116" s="17"/>
    </row>
    <row r="117" spans="1:28">
      <c r="B117">
        <v>623</v>
      </c>
      <c r="C117">
        <v>56</v>
      </c>
      <c r="D117">
        <v>53</v>
      </c>
      <c r="E117">
        <v>50</v>
      </c>
      <c r="F117">
        <v>55</v>
      </c>
      <c r="G117">
        <v>39</v>
      </c>
      <c r="H117">
        <v>39</v>
      </c>
      <c r="I117">
        <v>32</v>
      </c>
      <c r="J117">
        <v>9900</v>
      </c>
      <c r="K117">
        <v>2.2000000000000002</v>
      </c>
      <c r="L117">
        <v>2.08</v>
      </c>
      <c r="M117">
        <v>1.97</v>
      </c>
      <c r="N117">
        <v>2.17</v>
      </c>
      <c r="O117">
        <v>1.52</v>
      </c>
      <c r="P117">
        <v>1.54</v>
      </c>
      <c r="Q117">
        <v>1.26</v>
      </c>
      <c r="S117" s="12"/>
      <c r="T117" s="13">
        <f t="shared" si="7"/>
        <v>2</v>
      </c>
      <c r="U117" s="14">
        <f t="shared" si="8"/>
        <v>1.8909090909090909</v>
      </c>
      <c r="V117" s="14">
        <f t="shared" si="9"/>
        <v>1.790909090909091</v>
      </c>
      <c r="W117" s="14">
        <f t="shared" si="10"/>
        <v>1.9727272727272727</v>
      </c>
      <c r="X117" s="14">
        <f t="shared" si="11"/>
        <v>1.3818181818181818</v>
      </c>
      <c r="Y117" s="14">
        <f t="shared" si="12"/>
        <v>1.4</v>
      </c>
      <c r="Z117" s="14">
        <f t="shared" si="13"/>
        <v>1.1454545454545455</v>
      </c>
      <c r="AA117" s="14"/>
      <c r="AB117" s="17"/>
    </row>
    <row r="118" spans="1:28">
      <c r="B118">
        <v>774</v>
      </c>
      <c r="C118">
        <v>73</v>
      </c>
      <c r="D118">
        <v>68</v>
      </c>
      <c r="E118">
        <v>66</v>
      </c>
      <c r="F118">
        <v>72</v>
      </c>
      <c r="G118">
        <v>50</v>
      </c>
      <c r="H118">
        <v>50</v>
      </c>
      <c r="I118">
        <v>42</v>
      </c>
      <c r="J118">
        <v>12291</v>
      </c>
      <c r="K118">
        <v>2.89</v>
      </c>
      <c r="L118">
        <v>2.68</v>
      </c>
      <c r="M118">
        <v>2.58</v>
      </c>
      <c r="N118">
        <v>2.83</v>
      </c>
      <c r="O118">
        <v>1.98</v>
      </c>
      <c r="P118">
        <v>1.96</v>
      </c>
      <c r="Q118">
        <v>1.65</v>
      </c>
      <c r="S118" s="12"/>
      <c r="T118" s="13">
        <f t="shared" si="7"/>
        <v>2.1161825726141079</v>
      </c>
      <c r="U118" s="14">
        <f t="shared" si="8"/>
        <v>1.9624115206248474</v>
      </c>
      <c r="V118" s="14">
        <f t="shared" si="9"/>
        <v>1.889187210153771</v>
      </c>
      <c r="W118" s="14">
        <f t="shared" si="10"/>
        <v>2.0722479863314622</v>
      </c>
      <c r="X118" s="14">
        <f t="shared" si="11"/>
        <v>1.4498413473273126</v>
      </c>
      <c r="Y118" s="14">
        <f t="shared" si="12"/>
        <v>1.4351964852330974</v>
      </c>
      <c r="Z118" s="14">
        <f t="shared" si="13"/>
        <v>1.2082011227727605</v>
      </c>
      <c r="AA118" s="14">
        <f>(W118/U118)*100</f>
        <v>105.59701492537314</v>
      </c>
      <c r="AB118" s="17"/>
    </row>
    <row r="119" spans="1:28">
      <c r="A119" t="s">
        <v>13</v>
      </c>
      <c r="B119" t="s">
        <v>73</v>
      </c>
      <c r="C119">
        <v>31</v>
      </c>
      <c r="D119" t="s">
        <v>41</v>
      </c>
      <c r="E119">
        <v>88</v>
      </c>
      <c r="F119" t="s">
        <v>15</v>
      </c>
      <c r="G119" t="s">
        <v>16</v>
      </c>
      <c r="S119" s="12"/>
      <c r="T119" s="13"/>
      <c r="U119" s="14"/>
      <c r="V119" s="14"/>
      <c r="W119" s="14"/>
      <c r="X119" s="14"/>
      <c r="Y119" s="14"/>
      <c r="Z119" s="14"/>
      <c r="AA119" s="14"/>
      <c r="AB119" s="17"/>
    </row>
    <row r="120" spans="1:28">
      <c r="B120">
        <v>619</v>
      </c>
      <c r="C120">
        <v>54</v>
      </c>
      <c r="D120">
        <v>52</v>
      </c>
      <c r="E120">
        <v>51</v>
      </c>
      <c r="F120">
        <v>53</v>
      </c>
      <c r="G120">
        <v>39</v>
      </c>
      <c r="H120">
        <v>39</v>
      </c>
      <c r="I120">
        <v>32</v>
      </c>
      <c r="J120">
        <v>9836</v>
      </c>
      <c r="K120">
        <v>2.13</v>
      </c>
      <c r="L120">
        <v>2.06</v>
      </c>
      <c r="M120">
        <v>2.02</v>
      </c>
      <c r="N120">
        <v>2.09</v>
      </c>
      <c r="O120">
        <v>1.53</v>
      </c>
      <c r="P120">
        <v>1.54</v>
      </c>
      <c r="Q120">
        <v>1.24</v>
      </c>
      <c r="S120" s="12"/>
      <c r="T120" s="13">
        <f t="shared" si="7"/>
        <v>1.9489629930866206</v>
      </c>
      <c r="U120" s="14">
        <f t="shared" si="8"/>
        <v>1.884912566083774</v>
      </c>
      <c r="V120" s="14">
        <f t="shared" si="9"/>
        <v>1.8483123220821471</v>
      </c>
      <c r="W120" s="14">
        <f t="shared" si="10"/>
        <v>1.9123627490849939</v>
      </c>
      <c r="X120" s="14">
        <f t="shared" si="11"/>
        <v>1.3999593330622204</v>
      </c>
      <c r="Y120" s="14">
        <f t="shared" si="12"/>
        <v>1.4091093940626271</v>
      </c>
      <c r="Z120" s="14">
        <f t="shared" si="13"/>
        <v>1.134607564050427</v>
      </c>
      <c r="AA120" s="14"/>
      <c r="AB120" s="17"/>
    </row>
    <row r="121" spans="1:28" ht="15.75" thickBot="1">
      <c r="B121">
        <v>782</v>
      </c>
      <c r="C121">
        <v>75</v>
      </c>
      <c r="D121">
        <v>70</v>
      </c>
      <c r="E121">
        <v>69</v>
      </c>
      <c r="F121">
        <v>71</v>
      </c>
      <c r="G121">
        <v>53</v>
      </c>
      <c r="H121">
        <v>52</v>
      </c>
      <c r="I121">
        <v>44</v>
      </c>
      <c r="J121">
        <v>12426</v>
      </c>
      <c r="K121">
        <v>2.95</v>
      </c>
      <c r="L121">
        <v>2.77</v>
      </c>
      <c r="M121">
        <v>2.7</v>
      </c>
      <c r="N121">
        <v>2.79</v>
      </c>
      <c r="O121">
        <v>2.09</v>
      </c>
      <c r="P121">
        <v>2.06</v>
      </c>
      <c r="Q121">
        <v>1.74</v>
      </c>
      <c r="S121" s="18"/>
      <c r="T121" s="19">
        <f t="shared" si="7"/>
        <v>2.1366489618541769</v>
      </c>
      <c r="U121" s="20">
        <f t="shared" si="8"/>
        <v>2.0062771607918881</v>
      </c>
      <c r="V121" s="20">
        <f t="shared" si="9"/>
        <v>1.9555770159343313</v>
      </c>
      <c r="W121" s="20">
        <f t="shared" si="10"/>
        <v>2.0207629164654755</v>
      </c>
      <c r="X121" s="20">
        <f t="shared" si="11"/>
        <v>1.5137614678899083</v>
      </c>
      <c r="Y121" s="20">
        <f t="shared" si="12"/>
        <v>1.4920328343795268</v>
      </c>
      <c r="Z121" s="20">
        <f t="shared" si="13"/>
        <v>1.2602607436021245</v>
      </c>
      <c r="AA121" s="20"/>
      <c r="AB121" s="21"/>
    </row>
    <row r="122" spans="1:28">
      <c r="A122" t="s">
        <v>74</v>
      </c>
      <c r="T122" s="22"/>
      <c r="U122" s="23"/>
      <c r="V122" s="23"/>
      <c r="W122" s="23"/>
      <c r="X122" s="23"/>
      <c r="Y122" s="23"/>
      <c r="Z122" s="23"/>
      <c r="AA122" s="23"/>
      <c r="AB122" s="16"/>
    </row>
    <row r="123" spans="1:28" ht="15.75" thickBot="1">
      <c r="A123" t="s">
        <v>13</v>
      </c>
      <c r="B123" t="s">
        <v>75</v>
      </c>
      <c r="C123">
        <v>31</v>
      </c>
      <c r="D123" t="s">
        <v>41</v>
      </c>
      <c r="E123">
        <v>88</v>
      </c>
      <c r="F123" t="s">
        <v>15</v>
      </c>
      <c r="G123" t="s">
        <v>16</v>
      </c>
      <c r="T123" s="24"/>
      <c r="U123" s="25"/>
      <c r="V123" s="25"/>
      <c r="W123" s="25"/>
      <c r="X123" s="25"/>
      <c r="Y123" s="25"/>
      <c r="Z123" s="25"/>
      <c r="AA123" s="25"/>
      <c r="AB123" s="26"/>
    </row>
    <row r="124" spans="1:28">
      <c r="B124">
        <v>617</v>
      </c>
      <c r="C124">
        <v>51</v>
      </c>
      <c r="D124">
        <v>51</v>
      </c>
      <c r="E124">
        <v>47</v>
      </c>
      <c r="F124">
        <v>53</v>
      </c>
      <c r="G124">
        <v>38</v>
      </c>
      <c r="H124">
        <v>37</v>
      </c>
      <c r="I124">
        <v>30</v>
      </c>
      <c r="J124">
        <v>9796</v>
      </c>
      <c r="K124">
        <v>2.02</v>
      </c>
      <c r="L124">
        <v>2</v>
      </c>
      <c r="M124">
        <v>1.85</v>
      </c>
      <c r="N124">
        <v>2.0699999999999998</v>
      </c>
      <c r="O124">
        <v>1.48</v>
      </c>
      <c r="P124">
        <v>1.47</v>
      </c>
      <c r="Q124">
        <v>1.2</v>
      </c>
      <c r="S124" s="9" t="s">
        <v>101</v>
      </c>
      <c r="T124" s="10">
        <f t="shared" si="7"/>
        <v>1.8558595345038791</v>
      </c>
      <c r="U124" s="11">
        <f t="shared" si="8"/>
        <v>1.8374846876276032</v>
      </c>
      <c r="V124" s="11">
        <f t="shared" si="9"/>
        <v>1.6996733360555329</v>
      </c>
      <c r="W124" s="11">
        <f t="shared" si="10"/>
        <v>1.9017966516945692</v>
      </c>
      <c r="X124" s="11">
        <f t="shared" si="11"/>
        <v>1.3597386688444264</v>
      </c>
      <c r="Y124" s="11">
        <f t="shared" si="12"/>
        <v>1.3505512454062882</v>
      </c>
      <c r="Z124" s="11">
        <f t="shared" si="13"/>
        <v>1.1024908125765618</v>
      </c>
      <c r="AA124" s="11"/>
      <c r="AB124" s="27"/>
    </row>
    <row r="125" spans="1:28">
      <c r="B125">
        <v>786</v>
      </c>
      <c r="C125">
        <v>69</v>
      </c>
      <c r="D125">
        <v>67</v>
      </c>
      <c r="E125">
        <v>65</v>
      </c>
      <c r="F125">
        <v>69</v>
      </c>
      <c r="G125">
        <v>50</v>
      </c>
      <c r="H125">
        <v>48</v>
      </c>
      <c r="I125">
        <v>40</v>
      </c>
      <c r="J125">
        <v>12482</v>
      </c>
      <c r="K125">
        <v>2.72</v>
      </c>
      <c r="L125">
        <v>2.62</v>
      </c>
      <c r="M125">
        <v>2.54</v>
      </c>
      <c r="N125">
        <v>2.73</v>
      </c>
      <c r="O125">
        <v>1.97</v>
      </c>
      <c r="P125">
        <v>1.88</v>
      </c>
      <c r="Q125">
        <v>1.59</v>
      </c>
      <c r="S125" s="12"/>
      <c r="T125" s="13">
        <f t="shared" si="7"/>
        <v>1.961224162794424</v>
      </c>
      <c r="U125" s="14">
        <f t="shared" si="8"/>
        <v>1.8891203332799231</v>
      </c>
      <c r="V125" s="14">
        <f t="shared" si="9"/>
        <v>1.8314372696683223</v>
      </c>
      <c r="W125" s="14">
        <f t="shared" si="10"/>
        <v>1.9684345457458741</v>
      </c>
      <c r="X125" s="14">
        <f t="shared" si="11"/>
        <v>1.4204454414356673</v>
      </c>
      <c r="Y125" s="14">
        <f t="shared" si="12"/>
        <v>1.3555519948726165</v>
      </c>
      <c r="Z125" s="14">
        <f t="shared" si="13"/>
        <v>1.146450889280564</v>
      </c>
      <c r="AA125" s="14"/>
      <c r="AB125" s="17"/>
    </row>
    <row r="126" spans="1:28">
      <c r="A126" t="s">
        <v>13</v>
      </c>
      <c r="B126" t="s">
        <v>76</v>
      </c>
      <c r="C126">
        <v>31</v>
      </c>
      <c r="D126" t="s">
        <v>41</v>
      </c>
      <c r="E126">
        <v>87</v>
      </c>
      <c r="F126" t="s">
        <v>15</v>
      </c>
      <c r="G126" t="s">
        <v>16</v>
      </c>
      <c r="S126" s="12"/>
      <c r="T126" s="13"/>
      <c r="U126" s="14"/>
      <c r="V126" s="14"/>
      <c r="W126" s="14"/>
      <c r="X126" s="14"/>
      <c r="Y126" s="14"/>
      <c r="Z126" s="14"/>
      <c r="AA126" s="14"/>
      <c r="AB126" s="17"/>
    </row>
    <row r="127" spans="1:28">
      <c r="B127">
        <v>617</v>
      </c>
      <c r="C127">
        <v>58</v>
      </c>
      <c r="D127">
        <v>55</v>
      </c>
      <c r="E127">
        <v>51</v>
      </c>
      <c r="F127">
        <v>55</v>
      </c>
      <c r="G127">
        <v>40</v>
      </c>
      <c r="H127">
        <v>39</v>
      </c>
      <c r="I127">
        <v>32</v>
      </c>
      <c r="J127">
        <v>9808</v>
      </c>
      <c r="K127">
        <v>2.2999999999999998</v>
      </c>
      <c r="L127">
        <v>2.15</v>
      </c>
      <c r="M127">
        <v>2.02</v>
      </c>
      <c r="N127">
        <v>2.15</v>
      </c>
      <c r="O127">
        <v>1.56</v>
      </c>
      <c r="P127">
        <v>1.52</v>
      </c>
      <c r="Q127">
        <v>1.28</v>
      </c>
      <c r="S127" s="12"/>
      <c r="T127" s="13">
        <f t="shared" si="7"/>
        <v>2.1105220228384991</v>
      </c>
      <c r="U127" s="14">
        <f t="shared" si="8"/>
        <v>1.972879282218597</v>
      </c>
      <c r="V127" s="14">
        <f t="shared" si="9"/>
        <v>1.8535889070146818</v>
      </c>
      <c r="W127" s="14">
        <f t="shared" si="10"/>
        <v>1.972879282218597</v>
      </c>
      <c r="X127" s="14">
        <f t="shared" si="11"/>
        <v>1.431484502446982</v>
      </c>
      <c r="Y127" s="14">
        <f t="shared" si="12"/>
        <v>1.3947797716150081</v>
      </c>
      <c r="Z127" s="14">
        <f t="shared" si="13"/>
        <v>1.1745513866231647</v>
      </c>
      <c r="AA127" s="14"/>
      <c r="AB127" s="17"/>
    </row>
    <row r="128" spans="1:28">
      <c r="B128">
        <v>784</v>
      </c>
      <c r="C128">
        <v>76</v>
      </c>
      <c r="D128">
        <v>72</v>
      </c>
      <c r="E128">
        <v>68</v>
      </c>
      <c r="F128">
        <v>71</v>
      </c>
      <c r="G128">
        <v>52</v>
      </c>
      <c r="H128">
        <v>52</v>
      </c>
      <c r="I128">
        <v>44</v>
      </c>
      <c r="J128">
        <v>12458</v>
      </c>
      <c r="K128">
        <v>2.98</v>
      </c>
      <c r="L128">
        <v>2.83</v>
      </c>
      <c r="M128">
        <v>2.69</v>
      </c>
      <c r="N128">
        <v>2.79</v>
      </c>
      <c r="O128">
        <v>2.0299999999999998</v>
      </c>
      <c r="P128">
        <v>2.04</v>
      </c>
      <c r="Q128">
        <v>1.71</v>
      </c>
      <c r="S128" s="12"/>
      <c r="T128" s="13">
        <f t="shared" si="7"/>
        <v>2.1528335206293145</v>
      </c>
      <c r="U128" s="14">
        <f t="shared" si="8"/>
        <v>2.0444694172419329</v>
      </c>
      <c r="V128" s="14">
        <f t="shared" si="9"/>
        <v>1.94332958741371</v>
      </c>
      <c r="W128" s="14">
        <f t="shared" si="10"/>
        <v>2.0155723230052978</v>
      </c>
      <c r="X128" s="14">
        <f t="shared" si="11"/>
        <v>1.4665275325092311</v>
      </c>
      <c r="Y128" s="14">
        <f t="shared" si="12"/>
        <v>1.4737518060683898</v>
      </c>
      <c r="Z128" s="14">
        <f t="shared" si="13"/>
        <v>1.2353507786161502</v>
      </c>
      <c r="AA128" s="14">
        <f>(U128/W128)*100</f>
        <v>101.4336917562724</v>
      </c>
      <c r="AB128" s="15">
        <f>AVERAGE(AA128:AA131)</f>
        <v>102.7168458781362</v>
      </c>
    </row>
    <row r="129" spans="1:28">
      <c r="A129" t="s">
        <v>13</v>
      </c>
      <c r="B129" t="s">
        <v>76</v>
      </c>
      <c r="C129">
        <v>31</v>
      </c>
      <c r="D129" t="s">
        <v>41</v>
      </c>
      <c r="E129">
        <v>87</v>
      </c>
      <c r="F129" t="s">
        <v>15</v>
      </c>
      <c r="G129" t="s">
        <v>16</v>
      </c>
      <c r="S129" s="12"/>
      <c r="T129" s="13"/>
      <c r="U129" s="14"/>
      <c r="V129" s="14"/>
      <c r="W129" s="14"/>
      <c r="X129" s="14"/>
      <c r="Y129" s="14"/>
      <c r="Z129" s="14"/>
      <c r="AA129" s="14"/>
      <c r="AB129" s="17"/>
    </row>
    <row r="130" spans="1:28">
      <c r="B130">
        <v>622</v>
      </c>
      <c r="C130">
        <v>56</v>
      </c>
      <c r="D130">
        <v>54</v>
      </c>
      <c r="E130">
        <v>53</v>
      </c>
      <c r="F130">
        <v>56</v>
      </c>
      <c r="G130">
        <v>40</v>
      </c>
      <c r="H130">
        <v>39</v>
      </c>
      <c r="I130">
        <v>31</v>
      </c>
      <c r="J130">
        <v>9876</v>
      </c>
      <c r="K130">
        <v>2.21</v>
      </c>
      <c r="L130">
        <v>2.11</v>
      </c>
      <c r="M130">
        <v>2.0699999999999998</v>
      </c>
      <c r="N130">
        <v>2.2000000000000002</v>
      </c>
      <c r="O130">
        <v>1.57</v>
      </c>
      <c r="P130">
        <v>1.55</v>
      </c>
      <c r="Q130">
        <v>1.23</v>
      </c>
      <c r="S130" s="12"/>
      <c r="T130" s="13">
        <f t="shared" si="7"/>
        <v>2.0139732685297691</v>
      </c>
      <c r="U130" s="14">
        <f t="shared" si="8"/>
        <v>1.9228432563791009</v>
      </c>
      <c r="V130" s="14">
        <f t="shared" si="9"/>
        <v>1.8863912515188335</v>
      </c>
      <c r="W130" s="14">
        <f t="shared" si="10"/>
        <v>2.0048602673147022</v>
      </c>
      <c r="X130" s="14">
        <f t="shared" si="11"/>
        <v>1.4307411907654921</v>
      </c>
      <c r="Y130" s="14">
        <f t="shared" si="12"/>
        <v>1.4125151883353584</v>
      </c>
      <c r="Z130" s="14">
        <f t="shared" si="13"/>
        <v>1.1208991494532199</v>
      </c>
      <c r="AA130" s="14"/>
      <c r="AB130" s="17"/>
    </row>
    <row r="131" spans="1:28">
      <c r="B131">
        <v>788</v>
      </c>
      <c r="C131">
        <v>74</v>
      </c>
      <c r="D131">
        <v>70</v>
      </c>
      <c r="E131">
        <v>68</v>
      </c>
      <c r="F131">
        <v>73</v>
      </c>
      <c r="G131">
        <v>52</v>
      </c>
      <c r="H131">
        <v>51</v>
      </c>
      <c r="I131">
        <v>41</v>
      </c>
      <c r="J131">
        <v>12525</v>
      </c>
      <c r="K131">
        <v>2.91</v>
      </c>
      <c r="L131">
        <v>2.75</v>
      </c>
      <c r="M131">
        <v>2.66</v>
      </c>
      <c r="N131">
        <v>2.86</v>
      </c>
      <c r="O131">
        <v>2.04</v>
      </c>
      <c r="P131">
        <v>2</v>
      </c>
      <c r="Q131">
        <v>1.63</v>
      </c>
      <c r="S131" s="12"/>
      <c r="T131" s="13">
        <f t="shared" si="7"/>
        <v>2.0910179640718565</v>
      </c>
      <c r="U131" s="14">
        <f t="shared" si="8"/>
        <v>1.9760479041916168</v>
      </c>
      <c r="V131" s="14">
        <f t="shared" si="9"/>
        <v>1.9113772455089821</v>
      </c>
      <c r="W131" s="14">
        <f t="shared" si="10"/>
        <v>2.0550898203592816</v>
      </c>
      <c r="X131" s="14">
        <f t="shared" si="11"/>
        <v>1.465868263473054</v>
      </c>
      <c r="Y131" s="14">
        <f t="shared" si="12"/>
        <v>1.437125748502994</v>
      </c>
      <c r="Z131" s="14">
        <f t="shared" si="13"/>
        <v>1.17125748502994</v>
      </c>
      <c r="AA131" s="14">
        <f>(W131/U131)*100</f>
        <v>104</v>
      </c>
      <c r="AB131" s="17"/>
    </row>
    <row r="132" spans="1:28">
      <c r="A132" t="s">
        <v>13</v>
      </c>
      <c r="B132" t="s">
        <v>77</v>
      </c>
      <c r="C132">
        <v>31</v>
      </c>
      <c r="D132" t="s">
        <v>41</v>
      </c>
      <c r="E132">
        <v>87</v>
      </c>
      <c r="F132" t="s">
        <v>15</v>
      </c>
      <c r="G132" t="s">
        <v>16</v>
      </c>
      <c r="S132" s="12"/>
      <c r="T132" s="13"/>
      <c r="U132" s="14"/>
      <c r="V132" s="14"/>
      <c r="W132" s="14"/>
      <c r="X132" s="14"/>
      <c r="Y132" s="14"/>
      <c r="Z132" s="14"/>
      <c r="AA132" s="14"/>
      <c r="AB132" s="17"/>
    </row>
    <row r="133" spans="1:28">
      <c r="B133">
        <v>619</v>
      </c>
      <c r="C133">
        <v>53</v>
      </c>
      <c r="D133">
        <v>58</v>
      </c>
      <c r="E133">
        <v>56</v>
      </c>
      <c r="F133">
        <v>58</v>
      </c>
      <c r="G133">
        <v>39</v>
      </c>
      <c r="H133">
        <v>42</v>
      </c>
      <c r="I133">
        <v>25</v>
      </c>
      <c r="J133">
        <v>9832</v>
      </c>
      <c r="K133">
        <v>2.1</v>
      </c>
      <c r="L133">
        <v>2.29</v>
      </c>
      <c r="M133">
        <v>2.19</v>
      </c>
      <c r="N133">
        <v>2.2799999999999998</v>
      </c>
      <c r="O133">
        <v>1.55</v>
      </c>
      <c r="P133">
        <v>1.67</v>
      </c>
      <c r="Q133">
        <v>0.98</v>
      </c>
      <c r="S133" s="12"/>
      <c r="T133" s="13">
        <f t="shared" si="7"/>
        <v>1.9222945484133442</v>
      </c>
      <c r="U133" s="14">
        <f t="shared" si="8"/>
        <v>2.0962164361269324</v>
      </c>
      <c r="V133" s="14">
        <f t="shared" si="9"/>
        <v>2.004678600488202</v>
      </c>
      <c r="W133" s="14">
        <f t="shared" si="10"/>
        <v>2.0870626525630596</v>
      </c>
      <c r="X133" s="14">
        <f t="shared" si="11"/>
        <v>1.4188364524003254</v>
      </c>
      <c r="Y133" s="14">
        <f t="shared" si="12"/>
        <v>1.5286818551668022</v>
      </c>
      <c r="Z133" s="14">
        <f t="shared" si="13"/>
        <v>0.89707078925956063</v>
      </c>
      <c r="AA133" s="14"/>
      <c r="AB133" s="17"/>
    </row>
    <row r="134" spans="1:28" ht="15.75" thickBot="1">
      <c r="B134">
        <v>788</v>
      </c>
      <c r="C134">
        <v>73</v>
      </c>
      <c r="D134">
        <v>74</v>
      </c>
      <c r="E134">
        <v>73</v>
      </c>
      <c r="F134">
        <v>76</v>
      </c>
      <c r="G134">
        <v>52</v>
      </c>
      <c r="H134">
        <v>55</v>
      </c>
      <c r="I134">
        <v>37</v>
      </c>
      <c r="J134">
        <v>12521</v>
      </c>
      <c r="K134">
        <v>2.88</v>
      </c>
      <c r="L134">
        <v>2.93</v>
      </c>
      <c r="M134">
        <v>2.86</v>
      </c>
      <c r="N134">
        <v>3.01</v>
      </c>
      <c r="O134">
        <v>2.04</v>
      </c>
      <c r="P134">
        <v>2.17</v>
      </c>
      <c r="Q134">
        <v>1.47</v>
      </c>
      <c r="S134" s="18"/>
      <c r="T134" s="19">
        <f t="shared" si="7"/>
        <v>2.0701221947128823</v>
      </c>
      <c r="U134" s="20">
        <f t="shared" si="8"/>
        <v>2.1060618161488698</v>
      </c>
      <c r="V134" s="20">
        <f t="shared" si="9"/>
        <v>2.0557463461384873</v>
      </c>
      <c r="W134" s="20">
        <f t="shared" si="10"/>
        <v>2.1635652104464498</v>
      </c>
      <c r="X134" s="20">
        <f t="shared" si="11"/>
        <v>1.4663365545882916</v>
      </c>
      <c r="Y134" s="20">
        <f t="shared" si="12"/>
        <v>1.5597795703218593</v>
      </c>
      <c r="Z134" s="20">
        <f t="shared" si="13"/>
        <v>1.0566248702180336</v>
      </c>
      <c r="AA134" s="20"/>
      <c r="AB134" s="21"/>
    </row>
    <row r="135" spans="1:28">
      <c r="A135" t="s">
        <v>78</v>
      </c>
      <c r="T135" s="22"/>
      <c r="U135" s="23"/>
      <c r="V135" s="23"/>
      <c r="W135" s="23"/>
      <c r="X135" s="23"/>
      <c r="Y135" s="23"/>
      <c r="Z135" s="23"/>
      <c r="AA135" s="23"/>
      <c r="AB135" s="16"/>
    </row>
    <row r="136" spans="1:28" ht="15.75" thickBot="1">
      <c r="A136" t="s">
        <v>13</v>
      </c>
      <c r="B136" t="s">
        <v>79</v>
      </c>
      <c r="C136">
        <v>31</v>
      </c>
      <c r="D136" t="s">
        <v>41</v>
      </c>
      <c r="E136">
        <v>87</v>
      </c>
      <c r="F136" t="s">
        <v>15</v>
      </c>
      <c r="G136" t="s">
        <v>16</v>
      </c>
      <c r="T136" s="24"/>
      <c r="U136" s="25"/>
      <c r="V136" s="25"/>
      <c r="W136" s="25"/>
      <c r="X136" s="25"/>
      <c r="Y136" s="25"/>
      <c r="Z136" s="25"/>
      <c r="AA136" s="25"/>
      <c r="AB136" s="26"/>
    </row>
    <row r="137" spans="1:28">
      <c r="B137">
        <v>620</v>
      </c>
      <c r="C137">
        <v>56</v>
      </c>
      <c r="D137">
        <v>55</v>
      </c>
      <c r="E137">
        <v>54</v>
      </c>
      <c r="F137">
        <v>56</v>
      </c>
      <c r="G137">
        <v>43</v>
      </c>
      <c r="H137">
        <v>44</v>
      </c>
      <c r="I137">
        <v>38</v>
      </c>
      <c r="J137">
        <v>9848</v>
      </c>
      <c r="K137">
        <v>2.2200000000000002</v>
      </c>
      <c r="L137">
        <v>2.15</v>
      </c>
      <c r="M137">
        <v>2.13</v>
      </c>
      <c r="N137">
        <v>2.21</v>
      </c>
      <c r="O137">
        <v>1.69</v>
      </c>
      <c r="P137">
        <v>1.72</v>
      </c>
      <c r="Q137">
        <v>1.48</v>
      </c>
      <c r="S137" s="9" t="s">
        <v>102</v>
      </c>
      <c r="T137" s="10">
        <f t="shared" si="7"/>
        <v>2.0288383428107228</v>
      </c>
      <c r="U137" s="11">
        <f t="shared" si="8"/>
        <v>1.9648659626320064</v>
      </c>
      <c r="V137" s="11">
        <f t="shared" si="9"/>
        <v>1.9465881397238018</v>
      </c>
      <c r="W137" s="11">
        <f t="shared" si="10"/>
        <v>2.0196994313566208</v>
      </c>
      <c r="X137" s="11">
        <f t="shared" si="11"/>
        <v>1.5444760357432981</v>
      </c>
      <c r="Y137" s="11">
        <f t="shared" si="12"/>
        <v>1.5718927701056051</v>
      </c>
      <c r="Z137" s="11">
        <f t="shared" si="13"/>
        <v>1.3525588952071486</v>
      </c>
      <c r="AA137" s="11"/>
      <c r="AB137" s="27"/>
    </row>
    <row r="138" spans="1:28">
      <c r="B138">
        <v>787</v>
      </c>
      <c r="C138">
        <v>75</v>
      </c>
      <c r="D138">
        <v>71</v>
      </c>
      <c r="E138">
        <v>68</v>
      </c>
      <c r="F138">
        <v>73</v>
      </c>
      <c r="G138">
        <v>53</v>
      </c>
      <c r="H138">
        <v>52</v>
      </c>
      <c r="I138">
        <v>43</v>
      </c>
      <c r="J138">
        <v>12498</v>
      </c>
      <c r="K138">
        <v>2.94</v>
      </c>
      <c r="L138">
        <v>2.78</v>
      </c>
      <c r="M138">
        <v>2.68</v>
      </c>
      <c r="N138">
        <v>2.89</v>
      </c>
      <c r="O138">
        <v>2.0699999999999998</v>
      </c>
      <c r="P138">
        <v>2.04</v>
      </c>
      <c r="Q138">
        <v>1.7</v>
      </c>
      <c r="S138" s="12"/>
      <c r="T138" s="13">
        <f t="shared" si="7"/>
        <v>2.117138742198752</v>
      </c>
      <c r="U138" s="14">
        <f t="shared" si="8"/>
        <v>2.00192030724916</v>
      </c>
      <c r="V138" s="14">
        <f t="shared" si="9"/>
        <v>1.9299087854056649</v>
      </c>
      <c r="W138" s="14">
        <f t="shared" si="10"/>
        <v>2.0811329812770043</v>
      </c>
      <c r="X138" s="14">
        <f t="shared" si="11"/>
        <v>1.4906385021603457</v>
      </c>
      <c r="Y138" s="14">
        <f t="shared" si="12"/>
        <v>1.4690350456072971</v>
      </c>
      <c r="Z138" s="14">
        <f t="shared" si="13"/>
        <v>1.2241958713394143</v>
      </c>
      <c r="AA138" s="14"/>
      <c r="AB138" s="17"/>
    </row>
    <row r="139" spans="1:28">
      <c r="A139" t="s">
        <v>13</v>
      </c>
      <c r="B139" t="s">
        <v>80</v>
      </c>
      <c r="C139">
        <v>31</v>
      </c>
      <c r="D139" t="s">
        <v>41</v>
      </c>
      <c r="E139">
        <v>87</v>
      </c>
      <c r="F139" t="s">
        <v>15</v>
      </c>
      <c r="G139" t="s">
        <v>16</v>
      </c>
      <c r="S139" s="12"/>
      <c r="T139" s="13"/>
      <c r="U139" s="14"/>
      <c r="V139" s="14"/>
      <c r="W139" s="14"/>
      <c r="X139" s="14"/>
      <c r="Y139" s="14"/>
      <c r="Z139" s="14"/>
      <c r="AA139" s="14"/>
      <c r="AB139" s="17"/>
    </row>
    <row r="140" spans="1:28">
      <c r="B140">
        <v>619</v>
      </c>
      <c r="C140">
        <v>57</v>
      </c>
      <c r="D140">
        <v>55</v>
      </c>
      <c r="E140">
        <v>53</v>
      </c>
      <c r="F140">
        <v>55</v>
      </c>
      <c r="G140">
        <v>40</v>
      </c>
      <c r="H140">
        <v>41</v>
      </c>
      <c r="I140">
        <v>34</v>
      </c>
      <c r="J140">
        <v>9828</v>
      </c>
      <c r="K140">
        <v>2.25</v>
      </c>
      <c r="L140">
        <v>2.17</v>
      </c>
      <c r="M140">
        <v>2.0699999999999998</v>
      </c>
      <c r="N140">
        <v>2.17</v>
      </c>
      <c r="O140">
        <v>1.58</v>
      </c>
      <c r="P140">
        <v>1.59</v>
      </c>
      <c r="Q140">
        <v>1.35</v>
      </c>
      <c r="S140" s="12"/>
      <c r="T140" s="13">
        <f t="shared" si="7"/>
        <v>2.0604395604395602</v>
      </c>
      <c r="U140" s="14">
        <f t="shared" si="8"/>
        <v>1.9871794871794872</v>
      </c>
      <c r="V140" s="14">
        <f t="shared" si="9"/>
        <v>1.8956043956043955</v>
      </c>
      <c r="W140" s="14">
        <f t="shared" si="10"/>
        <v>1.9871794871794872</v>
      </c>
      <c r="X140" s="14">
        <f t="shared" si="11"/>
        <v>1.4468864468864469</v>
      </c>
      <c r="Y140" s="14">
        <f t="shared" si="12"/>
        <v>1.456043956043956</v>
      </c>
      <c r="Z140" s="14">
        <f t="shared" si="13"/>
        <v>1.2362637362637363</v>
      </c>
      <c r="AA140" s="14"/>
      <c r="AB140" s="17"/>
    </row>
    <row r="141" spans="1:28">
      <c r="B141">
        <v>789</v>
      </c>
      <c r="C141">
        <v>74</v>
      </c>
      <c r="D141">
        <v>72</v>
      </c>
      <c r="E141">
        <v>69</v>
      </c>
      <c r="F141">
        <v>72</v>
      </c>
      <c r="G141">
        <v>50</v>
      </c>
      <c r="H141">
        <v>51</v>
      </c>
      <c r="I141">
        <v>44</v>
      </c>
      <c r="J141">
        <v>12533</v>
      </c>
      <c r="K141">
        <v>2.91</v>
      </c>
      <c r="L141">
        <v>2.83</v>
      </c>
      <c r="M141">
        <v>2.7</v>
      </c>
      <c r="N141">
        <v>2.83</v>
      </c>
      <c r="O141">
        <v>1.96</v>
      </c>
      <c r="P141">
        <v>2</v>
      </c>
      <c r="Q141">
        <v>1.71</v>
      </c>
      <c r="S141" s="12"/>
      <c r="T141" s="13">
        <f t="shared" si="7"/>
        <v>2.0896832362562834</v>
      </c>
      <c r="U141" s="14">
        <f t="shared" si="8"/>
        <v>2.032234899864358</v>
      </c>
      <c r="V141" s="14">
        <f t="shared" si="9"/>
        <v>1.9388813532274796</v>
      </c>
      <c r="W141" s="14">
        <f t="shared" si="10"/>
        <v>2.032234899864358</v>
      </c>
      <c r="X141" s="14">
        <f t="shared" si="11"/>
        <v>1.4074842416021702</v>
      </c>
      <c r="Y141" s="14">
        <f t="shared" si="12"/>
        <v>1.4362084097981329</v>
      </c>
      <c r="Z141" s="14">
        <f t="shared" si="13"/>
        <v>1.2279581903774037</v>
      </c>
      <c r="AA141" s="14">
        <f>(U141/W141)*100</f>
        <v>100</v>
      </c>
      <c r="AB141" s="15">
        <f>AVERAGE(AA141:AA144)</f>
        <v>102.1897810218978</v>
      </c>
    </row>
    <row r="142" spans="1:28">
      <c r="A142" t="s">
        <v>13</v>
      </c>
      <c r="B142" t="s">
        <v>80</v>
      </c>
      <c r="C142">
        <v>30</v>
      </c>
      <c r="D142" t="s">
        <v>41</v>
      </c>
      <c r="E142">
        <v>86</v>
      </c>
      <c r="F142" t="s">
        <v>15</v>
      </c>
      <c r="G142" t="s">
        <v>16</v>
      </c>
      <c r="S142" s="12"/>
      <c r="T142" s="13"/>
      <c r="U142" s="14"/>
      <c r="V142" s="14"/>
      <c r="W142" s="14"/>
      <c r="X142" s="14"/>
      <c r="Y142" s="14"/>
      <c r="Z142" s="14"/>
      <c r="AA142" s="14"/>
      <c r="AB142" s="17"/>
    </row>
    <row r="143" spans="1:28">
      <c r="B143">
        <v>623</v>
      </c>
      <c r="C143">
        <v>56</v>
      </c>
      <c r="D143">
        <v>52</v>
      </c>
      <c r="E143">
        <v>50</v>
      </c>
      <c r="F143">
        <v>55</v>
      </c>
      <c r="G143">
        <v>39</v>
      </c>
      <c r="H143">
        <v>39</v>
      </c>
      <c r="I143">
        <v>32</v>
      </c>
      <c r="J143">
        <v>9892</v>
      </c>
      <c r="K143">
        <v>2.2200000000000002</v>
      </c>
      <c r="L143">
        <v>2.06</v>
      </c>
      <c r="M143">
        <v>1.98</v>
      </c>
      <c r="N143">
        <v>2.16</v>
      </c>
      <c r="O143">
        <v>1.52</v>
      </c>
      <c r="P143">
        <v>1.52</v>
      </c>
      <c r="Q143">
        <v>1.26</v>
      </c>
      <c r="S143" s="12"/>
      <c r="T143" s="13">
        <f t="shared" si="7"/>
        <v>2.0198139911039226</v>
      </c>
      <c r="U143" s="14">
        <f t="shared" si="8"/>
        <v>1.8742418115649009</v>
      </c>
      <c r="V143" s="14">
        <f t="shared" si="9"/>
        <v>1.8014557217953902</v>
      </c>
      <c r="W143" s="14">
        <f t="shared" si="10"/>
        <v>1.9652244237767893</v>
      </c>
      <c r="X143" s="14">
        <f t="shared" si="11"/>
        <v>1.3829357056207037</v>
      </c>
      <c r="Y143" s="14">
        <f t="shared" si="12"/>
        <v>1.3829357056207037</v>
      </c>
      <c r="Z143" s="14">
        <f t="shared" si="13"/>
        <v>1.1463809138697938</v>
      </c>
      <c r="AA143" s="14"/>
      <c r="AB143" s="17"/>
    </row>
    <row r="144" spans="1:28">
      <c r="B144">
        <v>779</v>
      </c>
      <c r="C144">
        <v>75</v>
      </c>
      <c r="D144">
        <v>70</v>
      </c>
      <c r="E144">
        <v>66</v>
      </c>
      <c r="F144">
        <v>73</v>
      </c>
      <c r="G144">
        <v>51</v>
      </c>
      <c r="H144">
        <v>50</v>
      </c>
      <c r="I144">
        <v>42</v>
      </c>
      <c r="J144">
        <v>12378</v>
      </c>
      <c r="K144">
        <v>2.96</v>
      </c>
      <c r="L144">
        <v>2.74</v>
      </c>
      <c r="M144">
        <v>2.6</v>
      </c>
      <c r="N144">
        <v>2.86</v>
      </c>
      <c r="O144">
        <v>2.0099999999999998</v>
      </c>
      <c r="P144">
        <v>1.98</v>
      </c>
      <c r="Q144">
        <v>1.67</v>
      </c>
      <c r="S144" s="12"/>
      <c r="T144" s="13">
        <f t="shared" si="7"/>
        <v>2.1522055259331072</v>
      </c>
      <c r="U144" s="14">
        <f t="shared" si="8"/>
        <v>1.9922443044110523</v>
      </c>
      <c r="V144" s="14">
        <f t="shared" si="9"/>
        <v>1.8904507998061075</v>
      </c>
      <c r="W144" s="14">
        <f t="shared" si="10"/>
        <v>2.0794958797867182</v>
      </c>
      <c r="X144" s="14">
        <f t="shared" si="11"/>
        <v>1.4614638875424137</v>
      </c>
      <c r="Y144" s="14">
        <f t="shared" si="12"/>
        <v>1.4396509936984974</v>
      </c>
      <c r="Z144" s="14">
        <f t="shared" si="13"/>
        <v>1.2142510906446922</v>
      </c>
      <c r="AA144" s="14">
        <f>(W144/U144)*100</f>
        <v>104.37956204379559</v>
      </c>
      <c r="AB144" s="17"/>
    </row>
    <row r="145" spans="1:28">
      <c r="A145" t="s">
        <v>13</v>
      </c>
      <c r="B145" t="s">
        <v>14</v>
      </c>
      <c r="C145">
        <v>31</v>
      </c>
      <c r="D145" t="s">
        <v>41</v>
      </c>
      <c r="E145">
        <v>88</v>
      </c>
      <c r="F145" t="s">
        <v>15</v>
      </c>
      <c r="G145" t="s">
        <v>16</v>
      </c>
      <c r="S145" s="12"/>
      <c r="T145" s="13"/>
      <c r="U145" s="14"/>
      <c r="V145" s="14"/>
      <c r="W145" s="14"/>
      <c r="X145" s="14"/>
      <c r="Y145" s="14"/>
      <c r="Z145" s="14"/>
      <c r="AA145" s="14"/>
      <c r="AB145" s="17"/>
    </row>
    <row r="146" spans="1:28">
      <c r="B146">
        <v>622</v>
      </c>
      <c r="C146">
        <v>53</v>
      </c>
      <c r="D146">
        <v>52</v>
      </c>
      <c r="E146">
        <v>50</v>
      </c>
      <c r="F146">
        <v>53</v>
      </c>
      <c r="G146">
        <v>40</v>
      </c>
      <c r="H146">
        <v>40</v>
      </c>
      <c r="I146">
        <v>34</v>
      </c>
      <c r="J146">
        <v>9876</v>
      </c>
      <c r="K146">
        <v>2.0699999999999998</v>
      </c>
      <c r="L146">
        <v>2.0499999999999998</v>
      </c>
      <c r="M146">
        <v>1.97</v>
      </c>
      <c r="N146">
        <v>2.08</v>
      </c>
      <c r="O146">
        <v>1.57</v>
      </c>
      <c r="P146">
        <v>1.56</v>
      </c>
      <c r="Q146">
        <v>1.33</v>
      </c>
      <c r="S146" s="12"/>
      <c r="T146" s="13">
        <f t="shared" si="7"/>
        <v>1.8863912515188335</v>
      </c>
      <c r="U146" s="14">
        <f t="shared" si="8"/>
        <v>1.8681652490887</v>
      </c>
      <c r="V146" s="14">
        <f t="shared" si="9"/>
        <v>1.7952612393681653</v>
      </c>
      <c r="W146" s="14">
        <f t="shared" si="10"/>
        <v>1.8955042527339003</v>
      </c>
      <c r="X146" s="14">
        <f t="shared" si="11"/>
        <v>1.4307411907654921</v>
      </c>
      <c r="Y146" s="14">
        <f t="shared" si="12"/>
        <v>1.4216281895504252</v>
      </c>
      <c r="Z146" s="14">
        <f t="shared" si="13"/>
        <v>1.2120291616038883</v>
      </c>
      <c r="AA146" s="14"/>
      <c r="AB146" s="17"/>
    </row>
    <row r="147" spans="1:28" ht="15.75" thickBot="1">
      <c r="B147">
        <v>786</v>
      </c>
      <c r="C147">
        <v>70</v>
      </c>
      <c r="D147">
        <v>68</v>
      </c>
      <c r="E147">
        <v>66</v>
      </c>
      <c r="F147">
        <v>69</v>
      </c>
      <c r="G147">
        <v>52</v>
      </c>
      <c r="H147">
        <v>52</v>
      </c>
      <c r="I147">
        <v>43</v>
      </c>
      <c r="J147">
        <v>12490</v>
      </c>
      <c r="K147">
        <v>2.77</v>
      </c>
      <c r="L147">
        <v>2.67</v>
      </c>
      <c r="M147">
        <v>2.59</v>
      </c>
      <c r="N147">
        <v>2.73</v>
      </c>
      <c r="O147">
        <v>2.06</v>
      </c>
      <c r="P147">
        <v>2.04</v>
      </c>
      <c r="Q147">
        <v>1.71</v>
      </c>
      <c r="S147" s="18"/>
      <c r="T147" s="19">
        <f t="shared" si="7"/>
        <v>1.9959967974379504</v>
      </c>
      <c r="U147" s="20">
        <f t="shared" si="8"/>
        <v>1.9239391513210569</v>
      </c>
      <c r="V147" s="20">
        <f t="shared" si="9"/>
        <v>1.8662930344275421</v>
      </c>
      <c r="W147" s="20">
        <f t="shared" si="10"/>
        <v>1.967173738991193</v>
      </c>
      <c r="X147" s="20">
        <f t="shared" si="11"/>
        <v>1.4843875100080064</v>
      </c>
      <c r="Y147" s="20">
        <f t="shared" si="12"/>
        <v>1.4699759807846278</v>
      </c>
      <c r="Z147" s="20">
        <f t="shared" si="13"/>
        <v>1.2321857485988792</v>
      </c>
      <c r="AA147" s="20"/>
      <c r="AB147" s="21"/>
    </row>
    <row r="148" spans="1:28">
      <c r="A148" t="s">
        <v>81</v>
      </c>
    </row>
    <row r="149" spans="1:28">
      <c r="A149" t="s">
        <v>82</v>
      </c>
    </row>
    <row r="150" spans="1:28">
      <c r="A150" t="s">
        <v>83</v>
      </c>
    </row>
  </sheetData>
  <mergeCells count="10">
    <mergeCell ref="S137:S147"/>
    <mergeCell ref="S124:S134"/>
    <mergeCell ref="S111:S121"/>
    <mergeCell ref="S98:S108"/>
    <mergeCell ref="S91:S95"/>
    <mergeCell ref="T37:Z37"/>
    <mergeCell ref="S78:S88"/>
    <mergeCell ref="S65:S75"/>
    <mergeCell ref="S52:S62"/>
    <mergeCell ref="S39:S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24I102LTE020112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ssaraf</cp:lastModifiedBy>
  <dcterms:created xsi:type="dcterms:W3CDTF">2012-02-06T23:37:44Z</dcterms:created>
  <dcterms:modified xsi:type="dcterms:W3CDTF">2012-02-22T00:44:51Z</dcterms:modified>
</cp:coreProperties>
</file>