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80" windowHeight="12660"/>
  </bookViews>
  <sheets>
    <sheet name="IH10_39.3B" sheetId="1" r:id="rId1"/>
  </sheets>
  <calcPr calcId="125725"/>
</workbook>
</file>

<file path=xl/calcChain.xml><?xml version="1.0" encoding="utf-8"?>
<calcChain xmlns="http://schemas.openxmlformats.org/spreadsheetml/2006/main">
  <c r="Z145" i="1"/>
  <c r="Z144"/>
  <c r="Z142"/>
  <c r="Z141"/>
  <c r="AA143" s="1"/>
  <c r="Z132"/>
  <c r="Z131"/>
  <c r="Z129"/>
  <c r="Z128"/>
  <c r="AA130" s="1"/>
  <c r="Z119"/>
  <c r="Z118"/>
  <c r="Z116"/>
  <c r="Z115"/>
  <c r="AA117" s="1"/>
  <c r="Z106"/>
  <c r="Z105"/>
  <c r="Z103"/>
  <c r="Z102"/>
  <c r="AA104" s="1"/>
  <c r="Z92"/>
  <c r="AA93"/>
  <c r="Z96"/>
  <c r="Z95"/>
  <c r="Z91"/>
  <c r="Z85"/>
  <c r="Z84"/>
  <c r="Z82"/>
  <c r="Z81"/>
  <c r="AA83" s="1"/>
  <c r="Z72"/>
  <c r="Z71"/>
  <c r="Z69"/>
  <c r="Z68"/>
  <c r="AA70" s="1"/>
  <c r="Z59"/>
  <c r="Z58"/>
  <c r="Z56"/>
  <c r="Z55"/>
  <c r="AA57" s="1"/>
  <c r="AA44"/>
  <c r="Z46"/>
  <c r="Z45"/>
  <c r="Z43"/>
  <c r="Z42"/>
  <c r="U40"/>
  <c r="V40"/>
  <c r="W40"/>
  <c r="X40"/>
  <c r="Y40"/>
  <c r="U42"/>
  <c r="V42"/>
  <c r="W42"/>
  <c r="X42"/>
  <c r="Y42"/>
  <c r="U43"/>
  <c r="V43"/>
  <c r="W43"/>
  <c r="X43"/>
  <c r="Y43"/>
  <c r="U45"/>
  <c r="V45"/>
  <c r="W45"/>
  <c r="X45"/>
  <c r="Y45"/>
  <c r="U46"/>
  <c r="V46"/>
  <c r="W46"/>
  <c r="X46"/>
  <c r="Y46"/>
  <c r="U48"/>
  <c r="V48"/>
  <c r="W48"/>
  <c r="X48"/>
  <c r="Y48"/>
  <c r="U49"/>
  <c r="V49"/>
  <c r="W49"/>
  <c r="X49"/>
  <c r="Y49"/>
  <c r="U52"/>
  <c r="V52"/>
  <c r="W52"/>
  <c r="X52"/>
  <c r="Y52"/>
  <c r="U53"/>
  <c r="V53"/>
  <c r="W53"/>
  <c r="X53"/>
  <c r="Y53"/>
  <c r="U55"/>
  <c r="V55"/>
  <c r="W55"/>
  <c r="X55"/>
  <c r="Y55"/>
  <c r="U56"/>
  <c r="V56"/>
  <c r="W56"/>
  <c r="X56"/>
  <c r="Y56"/>
  <c r="U58"/>
  <c r="V58"/>
  <c r="W58"/>
  <c r="X58"/>
  <c r="Y58"/>
  <c r="U59"/>
  <c r="V59"/>
  <c r="W59"/>
  <c r="X59"/>
  <c r="Y59"/>
  <c r="U61"/>
  <c r="V61"/>
  <c r="W61"/>
  <c r="X61"/>
  <c r="Y61"/>
  <c r="U62"/>
  <c r="V62"/>
  <c r="W62"/>
  <c r="X62"/>
  <c r="Y62"/>
  <c r="U65"/>
  <c r="V65"/>
  <c r="W65"/>
  <c r="X65"/>
  <c r="Y65"/>
  <c r="U66"/>
  <c r="V66"/>
  <c r="W66"/>
  <c r="X66"/>
  <c r="Y66"/>
  <c r="U68"/>
  <c r="V68"/>
  <c r="W68"/>
  <c r="X68"/>
  <c r="Y68"/>
  <c r="U69"/>
  <c r="V69"/>
  <c r="W69"/>
  <c r="X69"/>
  <c r="Y69"/>
  <c r="U71"/>
  <c r="V71"/>
  <c r="W71"/>
  <c r="X71"/>
  <c r="Y71"/>
  <c r="U72"/>
  <c r="V72"/>
  <c r="W72"/>
  <c r="X72"/>
  <c r="Y72"/>
  <c r="U74"/>
  <c r="V74"/>
  <c r="W74"/>
  <c r="X74"/>
  <c r="Y74"/>
  <c r="U75"/>
  <c r="V75"/>
  <c r="W75"/>
  <c r="X75"/>
  <c r="Y75"/>
  <c r="U78"/>
  <c r="V78"/>
  <c r="W78"/>
  <c r="X78"/>
  <c r="Y78"/>
  <c r="U79"/>
  <c r="V79"/>
  <c r="W79"/>
  <c r="X79"/>
  <c r="Y79"/>
  <c r="U81"/>
  <c r="V81"/>
  <c r="W81"/>
  <c r="X81"/>
  <c r="Y81"/>
  <c r="U82"/>
  <c r="V82"/>
  <c r="W82"/>
  <c r="X82"/>
  <c r="Y82"/>
  <c r="U84"/>
  <c r="V84"/>
  <c r="W84"/>
  <c r="X84"/>
  <c r="Y84"/>
  <c r="U85"/>
  <c r="V85"/>
  <c r="W85"/>
  <c r="X85"/>
  <c r="Y85"/>
  <c r="U87"/>
  <c r="V87"/>
  <c r="W87"/>
  <c r="X87"/>
  <c r="Y87"/>
  <c r="U88"/>
  <c r="V88"/>
  <c r="W88"/>
  <c r="X88"/>
  <c r="Y88"/>
  <c r="U91"/>
  <c r="V91"/>
  <c r="W91"/>
  <c r="X91"/>
  <c r="Y91"/>
  <c r="U92"/>
  <c r="V92"/>
  <c r="W92"/>
  <c r="X92"/>
  <c r="Y92"/>
  <c r="U95"/>
  <c r="V95"/>
  <c r="W95"/>
  <c r="X95"/>
  <c r="Y95"/>
  <c r="U96"/>
  <c r="V96"/>
  <c r="W96"/>
  <c r="X96"/>
  <c r="Y96"/>
  <c r="U99"/>
  <c r="V99"/>
  <c r="W99"/>
  <c r="X99"/>
  <c r="Y99"/>
  <c r="U100"/>
  <c r="V100"/>
  <c r="W100"/>
  <c r="X100"/>
  <c r="Y100"/>
  <c r="U102"/>
  <c r="V102"/>
  <c r="W102"/>
  <c r="X102"/>
  <c r="Y102"/>
  <c r="U103"/>
  <c r="V103"/>
  <c r="W103"/>
  <c r="X103"/>
  <c r="Y103"/>
  <c r="U105"/>
  <c r="V105"/>
  <c r="W105"/>
  <c r="X105"/>
  <c r="Y105"/>
  <c r="U106"/>
  <c r="V106"/>
  <c r="W106"/>
  <c r="X106"/>
  <c r="Y106"/>
  <c r="U108"/>
  <c r="V108"/>
  <c r="W108"/>
  <c r="X108"/>
  <c r="Y108"/>
  <c r="U109"/>
  <c r="V109"/>
  <c r="W109"/>
  <c r="X109"/>
  <c r="Y109"/>
  <c r="U112"/>
  <c r="V112"/>
  <c r="W112"/>
  <c r="X112"/>
  <c r="Y112"/>
  <c r="U113"/>
  <c r="V113"/>
  <c r="W113"/>
  <c r="X113"/>
  <c r="Y113"/>
  <c r="U115"/>
  <c r="V115"/>
  <c r="W115"/>
  <c r="X115"/>
  <c r="Y115"/>
  <c r="U116"/>
  <c r="V116"/>
  <c r="W116"/>
  <c r="X116"/>
  <c r="Y116"/>
  <c r="U118"/>
  <c r="V118"/>
  <c r="W118"/>
  <c r="X118"/>
  <c r="Y118"/>
  <c r="U119"/>
  <c r="V119"/>
  <c r="W119"/>
  <c r="X119"/>
  <c r="Y119"/>
  <c r="U121"/>
  <c r="V121"/>
  <c r="W121"/>
  <c r="X121"/>
  <c r="Y121"/>
  <c r="U122"/>
  <c r="V122"/>
  <c r="W122"/>
  <c r="X122"/>
  <c r="Y122"/>
  <c r="U125"/>
  <c r="V125"/>
  <c r="W125"/>
  <c r="X125"/>
  <c r="Y125"/>
  <c r="U126"/>
  <c r="V126"/>
  <c r="W126"/>
  <c r="X126"/>
  <c r="Y126"/>
  <c r="U128"/>
  <c r="V128"/>
  <c r="W128"/>
  <c r="X128"/>
  <c r="Y128"/>
  <c r="U129"/>
  <c r="V129"/>
  <c r="W129"/>
  <c r="X129"/>
  <c r="Y129"/>
  <c r="U131"/>
  <c r="V131"/>
  <c r="W131"/>
  <c r="X131"/>
  <c r="Y131"/>
  <c r="U132"/>
  <c r="V132"/>
  <c r="W132"/>
  <c r="X132"/>
  <c r="Y132"/>
  <c r="U134"/>
  <c r="V134"/>
  <c r="W134"/>
  <c r="X134"/>
  <c r="Y134"/>
  <c r="U136"/>
  <c r="V136"/>
  <c r="W136"/>
  <c r="X136"/>
  <c r="Y136"/>
  <c r="U138"/>
  <c r="V138"/>
  <c r="W138"/>
  <c r="X138"/>
  <c r="Y138"/>
  <c r="U139"/>
  <c r="V139"/>
  <c r="W139"/>
  <c r="X139"/>
  <c r="Y139"/>
  <c r="U141"/>
  <c r="V141"/>
  <c r="W141"/>
  <c r="X141"/>
  <c r="Y141"/>
  <c r="U142"/>
  <c r="V142"/>
  <c r="W142"/>
  <c r="X142"/>
  <c r="Y142"/>
  <c r="U144"/>
  <c r="V144"/>
  <c r="W144"/>
  <c r="X144"/>
  <c r="Y144"/>
  <c r="U145"/>
  <c r="V145"/>
  <c r="W145"/>
  <c r="X145"/>
  <c r="Y145"/>
  <c r="U147"/>
  <c r="V147"/>
  <c r="W147"/>
  <c r="X147"/>
  <c r="Y147"/>
  <c r="U148"/>
  <c r="V148"/>
  <c r="W148"/>
  <c r="X148"/>
  <c r="Y148"/>
  <c r="T40"/>
  <c r="T42"/>
  <c r="T43"/>
  <c r="T45"/>
  <c r="T46"/>
  <c r="T48"/>
  <c r="T49"/>
  <c r="T52"/>
  <c r="T53"/>
  <c r="T55"/>
  <c r="T56"/>
  <c r="T58"/>
  <c r="T59"/>
  <c r="T61"/>
  <c r="T62"/>
  <c r="T65"/>
  <c r="T66"/>
  <c r="T68"/>
  <c r="T69"/>
  <c r="T71"/>
  <c r="T72"/>
  <c r="T74"/>
  <c r="T75"/>
  <c r="T78"/>
  <c r="T79"/>
  <c r="T81"/>
  <c r="T82"/>
  <c r="T84"/>
  <c r="T85"/>
  <c r="T87"/>
  <c r="T88"/>
  <c r="T91"/>
  <c r="T92"/>
  <c r="T95"/>
  <c r="T96"/>
  <c r="T99"/>
  <c r="T100"/>
  <c r="T102"/>
  <c r="T103"/>
  <c r="T105"/>
  <c r="T106"/>
  <c r="T108"/>
  <c r="T109"/>
  <c r="T112"/>
  <c r="T113"/>
  <c r="T115"/>
  <c r="T116"/>
  <c r="T118"/>
  <c r="T119"/>
  <c r="T121"/>
  <c r="T122"/>
  <c r="T125"/>
  <c r="T126"/>
  <c r="T128"/>
  <c r="T129"/>
  <c r="T131"/>
  <c r="T132"/>
  <c r="T134"/>
  <c r="T136"/>
  <c r="T138"/>
  <c r="T139"/>
  <c r="T141"/>
  <c r="T142"/>
  <c r="T144"/>
  <c r="T145"/>
  <c r="T147"/>
  <c r="T148"/>
  <c r="Y39"/>
  <c r="X39"/>
  <c r="W39"/>
  <c r="V39"/>
  <c r="U39"/>
  <c r="T39"/>
  <c r="S40"/>
  <c r="S42"/>
  <c r="S43"/>
  <c r="S45"/>
  <c r="S46"/>
  <c r="S48"/>
  <c r="S49"/>
  <c r="S52"/>
  <c r="S53"/>
  <c r="S55"/>
  <c r="S56"/>
  <c r="S58"/>
  <c r="S59"/>
  <c r="S61"/>
  <c r="S62"/>
  <c r="S65"/>
  <c r="S66"/>
  <c r="S68"/>
  <c r="S69"/>
  <c r="S71"/>
  <c r="S72"/>
  <c r="S74"/>
  <c r="S75"/>
  <c r="S78"/>
  <c r="S79"/>
  <c r="S81"/>
  <c r="S82"/>
  <c r="S84"/>
  <c r="S85"/>
  <c r="S87"/>
  <c r="S88"/>
  <c r="S91"/>
  <c r="S92"/>
  <c r="S95"/>
  <c r="S96"/>
  <c r="S99"/>
  <c r="S100"/>
  <c r="S102"/>
  <c r="S103"/>
  <c r="S105"/>
  <c r="S106"/>
  <c r="S108"/>
  <c r="S109"/>
  <c r="S112"/>
  <c r="S113"/>
  <c r="S115"/>
  <c r="S116"/>
  <c r="S118"/>
  <c r="S119"/>
  <c r="S121"/>
  <c r="S122"/>
  <c r="S125"/>
  <c r="S126"/>
  <c r="S128"/>
  <c r="S129"/>
  <c r="S131"/>
  <c r="S132"/>
  <c r="S134"/>
  <c r="S136"/>
  <c r="S138"/>
  <c r="S139"/>
  <c r="S141"/>
  <c r="S142"/>
  <c r="S144"/>
  <c r="S145"/>
  <c r="S147"/>
  <c r="S148"/>
  <c r="S39"/>
</calcChain>
</file>

<file path=xl/sharedStrings.xml><?xml version="1.0" encoding="utf-8"?>
<sst xmlns="http://schemas.openxmlformats.org/spreadsheetml/2006/main" count="215" uniqueCount="103">
  <si>
    <t>1234............................................................................</t>
  </si>
  <si>
    <t>BB231111111111111111111111111111111111111111111111111111111111114444444444444444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</si>
  <si>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</si>
  <si>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</si>
  <si>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</si>
  <si>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110921IH10B</t>
  </si>
  <si>
    <t>36F20</t>
  </si>
  <si>
    <t>711031008002-04669708.5502211</t>
  </si>
  <si>
    <t>C:\IH_10_MOON_WON_PROJECT\</t>
  </si>
  <si>
    <t>.FWD</t>
  </si>
  <si>
    <t>IH10</t>
  </si>
  <si>
    <t>S</t>
  </si>
  <si>
    <t>Heights</t>
  </si>
  <si>
    <t>............................</t>
  </si>
  <si>
    <t>800.208027463758.002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</si>
  <si>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</si>
  <si>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</si>
  <si>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</si>
  <si>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</si>
  <si>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</si>
  <si>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</si>
  <si>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</si>
  <si>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</si>
  <si>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</si>
  <si>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DAVID</t>
  </si>
  <si>
    <t>GALLEGOS</t>
  </si>
  <si>
    <t>11020600........................</t>
  </si>
  <si>
    <t>...............</t>
  </si>
  <si>
    <t>*0039</t>
  </si>
  <si>
    <t>SH</t>
  </si>
  <si>
    <t>*0000</t>
  </si>
  <si>
    <t>................................</t>
  </si>
  <si>
    <t>0Peak...32</t>
  </si>
  <si>
    <t>......</t>
  </si>
  <si>
    <t>MOON</t>
  </si>
  <si>
    <t>PROJECT</t>
  </si>
  <si>
    <t>I62249</t>
  </si>
  <si>
    <t>I62251</t>
  </si>
  <si>
    <t>I62252</t>
  </si>
  <si>
    <t>I62253</t>
  </si>
  <si>
    <t>'LI1</t>
  </si>
  <si>
    <t>I62254</t>
  </si>
  <si>
    <t>I62256</t>
  </si>
  <si>
    <t>I62257</t>
  </si>
  <si>
    <t>I62258</t>
  </si>
  <si>
    <t>'MI1</t>
  </si>
  <si>
    <t>I62259</t>
  </si>
  <si>
    <t>I62300</t>
  </si>
  <si>
    <t>I62301</t>
  </si>
  <si>
    <t>I62302</t>
  </si>
  <si>
    <t>'MI2</t>
  </si>
  <si>
    <t>I62303</t>
  </si>
  <si>
    <t>I62305</t>
  </si>
  <si>
    <t>I62306</t>
  </si>
  <si>
    <t>I62307</t>
  </si>
  <si>
    <t>'LI2</t>
  </si>
  <si>
    <t>I62309</t>
  </si>
  <si>
    <t>'CONST</t>
  </si>
  <si>
    <t>JOINT</t>
  </si>
  <si>
    <t>UPSTREAM</t>
  </si>
  <si>
    <t>I62310</t>
  </si>
  <si>
    <t>DOWNSTREAM</t>
  </si>
  <si>
    <t>I62311</t>
  </si>
  <si>
    <t>I62312</t>
  </si>
  <si>
    <t>I62313</t>
  </si>
  <si>
    <t>I62314</t>
  </si>
  <si>
    <t>'LII1</t>
  </si>
  <si>
    <t>I62315</t>
  </si>
  <si>
    <t>I62316</t>
  </si>
  <si>
    <t>I62317</t>
  </si>
  <si>
    <t>I62318</t>
  </si>
  <si>
    <t>'MII1</t>
  </si>
  <si>
    <t>I62319</t>
  </si>
  <si>
    <t>I62320</t>
  </si>
  <si>
    <t>I62321</t>
  </si>
  <si>
    <t>I62322</t>
  </si>
  <si>
    <t>I62324</t>
  </si>
  <si>
    <t>I62325</t>
  </si>
  <si>
    <t>I62326</t>
  </si>
  <si>
    <t>I62327</t>
  </si>
  <si>
    <t>'LII2</t>
  </si>
  <si>
    <t>EOF</t>
  </si>
  <si>
    <t>_x001A_</t>
  </si>
  <si>
    <t>MII2</t>
  </si>
  <si>
    <t>W1</t>
  </si>
  <si>
    <t>W2</t>
  </si>
  <si>
    <t>W3</t>
  </si>
  <si>
    <t>W4</t>
  </si>
  <si>
    <t>W5</t>
  </si>
  <si>
    <t>W6</t>
  </si>
  <si>
    <t>W7</t>
  </si>
  <si>
    <t>LTE</t>
  </si>
  <si>
    <t>Avg. LTE</t>
  </si>
  <si>
    <t>M-I-1</t>
  </si>
  <si>
    <t>L-I-1</t>
  </si>
  <si>
    <t>M-I-2</t>
  </si>
  <si>
    <t>L-I-2</t>
  </si>
  <si>
    <t>TCJ</t>
  </si>
  <si>
    <t>M-II-1</t>
  </si>
  <si>
    <t>L-II-1</t>
  </si>
  <si>
    <t>M-II-2</t>
  </si>
  <si>
    <t>L-II-2</t>
  </si>
  <si>
    <t>9000 LBS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</si>
</sst>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2" fontId="16" fillId="0" borderId="10" xfId="0" applyNumberFormat="1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2" fontId="16" fillId="0" borderId="12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6" fillId="0" borderId="13" xfId="0" applyNumberFormat="1" applyFont="1" applyBorder="1" applyAlignment="1">
      <alignment horizontal="center"/>
    </xf>
    <xf numFmtId="2" fontId="16" fillId="0" borderId="13" xfId="0" applyNumberFormat="1" applyFont="1" applyFill="1" applyBorder="1" applyAlignment="1">
      <alignment horizontal="center"/>
    </xf>
    <xf numFmtId="164" fontId="16" fillId="0" borderId="13" xfId="0" applyNumberFormat="1" applyFon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2" fontId="0" fillId="0" borderId="17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33" borderId="24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1"/>
  <sheetViews>
    <sheetView tabSelected="1" zoomScaleNormal="100" workbookViewId="0">
      <selection activeCell="AD130" sqref="AD130"/>
    </sheetView>
  </sheetViews>
  <sheetFormatPr defaultRowHeight="15"/>
  <cols>
    <col min="3" max="3" width="14.28515625" bestFit="1" customWidth="1"/>
    <col min="4" max="4" width="7" bestFit="1" customWidth="1"/>
    <col min="5" max="5" width="9.5703125" bestFit="1" customWidth="1"/>
    <col min="6" max="6" width="12" bestFit="1" customWidth="1"/>
    <col min="7" max="7" width="17.28515625" bestFit="1" customWidth="1"/>
    <col min="8" max="8" width="4" bestFit="1" customWidth="1"/>
    <col min="9" max="9" width="3" bestFit="1" customWidth="1"/>
    <col min="10" max="10" width="6" bestFit="1" customWidth="1"/>
    <col min="11" max="15" width="5" bestFit="1" customWidth="1"/>
    <col min="16" max="16" width="6" bestFit="1" customWidth="1"/>
    <col min="17" max="17" width="5" bestFit="1" customWidth="1"/>
    <col min="19" max="23" width="4.5703125" style="4" bestFit="1" customWidth="1"/>
    <col min="24" max="24" width="5.5703125" style="4" bestFit="1" customWidth="1"/>
    <col min="25" max="25" width="4.5703125" style="4" bestFit="1" customWidth="1"/>
    <col min="26" max="26" width="6.5703125" style="4" bestFit="1" customWidth="1"/>
    <col min="27" max="27" width="8.140625" style="5" bestFit="1" customWidth="1"/>
  </cols>
  <sheetData>
    <row r="1" spans="1:14">
      <c r="A1" t="s">
        <v>4</v>
      </c>
      <c r="B1">
        <v>166</v>
      </c>
      <c r="C1" t="s">
        <v>5</v>
      </c>
      <c r="D1" t="s">
        <v>6</v>
      </c>
    </row>
    <row r="2" spans="1:14">
      <c r="A2" t="s">
        <v>7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8</v>
      </c>
      <c r="B4" t="s">
        <v>9</v>
      </c>
    </row>
    <row r="5" spans="1:14">
      <c r="A5">
        <v>24072</v>
      </c>
      <c r="B5" t="s">
        <v>10</v>
      </c>
    </row>
    <row r="6" spans="1:14">
      <c r="A6" t="s">
        <v>11</v>
      </c>
      <c r="B6">
        <v>949</v>
      </c>
      <c r="C6">
        <v>31</v>
      </c>
      <c r="D6">
        <v>167</v>
      </c>
      <c r="E6">
        <v>88</v>
      </c>
      <c r="F6" t="s">
        <v>12</v>
      </c>
      <c r="G6" t="s">
        <v>13</v>
      </c>
    </row>
    <row r="7" spans="1:14">
      <c r="A7" t="s">
        <v>11</v>
      </c>
      <c r="B7">
        <v>949</v>
      </c>
      <c r="C7">
        <v>31</v>
      </c>
      <c r="D7">
        <v>167</v>
      </c>
      <c r="E7">
        <v>88</v>
      </c>
      <c r="F7" t="s">
        <v>12</v>
      </c>
      <c r="G7" t="s">
        <v>13</v>
      </c>
    </row>
    <row r="8" spans="1:14">
      <c r="A8" t="s">
        <v>14</v>
      </c>
      <c r="B8">
        <v>0.18</v>
      </c>
    </row>
    <row r="9" spans="1:14">
      <c r="A9">
        <v>18</v>
      </c>
      <c r="B9">
        <v>15</v>
      </c>
      <c r="C9">
        <v>3.5</v>
      </c>
      <c r="D9">
        <v>5</v>
      </c>
      <c r="E9">
        <v>3</v>
      </c>
      <c r="F9">
        <v>15</v>
      </c>
      <c r="G9">
        <v>3</v>
      </c>
      <c r="H9">
        <v>8</v>
      </c>
    </row>
    <row r="10" spans="1:14">
      <c r="A10" t="s">
        <v>15</v>
      </c>
      <c r="B10">
        <v>424</v>
      </c>
      <c r="C10">
        <v>1.0369999999999999</v>
      </c>
      <c r="D10">
        <v>83.6</v>
      </c>
    </row>
    <row r="11" spans="1:14">
      <c r="A11" t="s">
        <v>16</v>
      </c>
      <c r="B11">
        <v>538</v>
      </c>
      <c r="C11">
        <v>1.0129999999999999</v>
      </c>
      <c r="D11">
        <v>1.004</v>
      </c>
    </row>
    <row r="12" spans="1:14">
      <c r="A12" t="s">
        <v>17</v>
      </c>
      <c r="B12">
        <v>975</v>
      </c>
      <c r="C12">
        <v>1.04</v>
      </c>
      <c r="D12">
        <v>0.97970000000000002</v>
      </c>
    </row>
    <row r="13" spans="1:14">
      <c r="A13" t="s">
        <v>18</v>
      </c>
      <c r="B13">
        <v>543</v>
      </c>
      <c r="C13">
        <v>1.0980000000000001</v>
      </c>
      <c r="D13">
        <v>1.044</v>
      </c>
    </row>
    <row r="14" spans="1:14">
      <c r="A14" t="s">
        <v>19</v>
      </c>
      <c r="B14">
        <v>952</v>
      </c>
      <c r="C14">
        <v>1.0920000000000001</v>
      </c>
      <c r="D14">
        <v>0.98370000000000002</v>
      </c>
    </row>
    <row r="15" spans="1:14">
      <c r="A15" t="s">
        <v>20</v>
      </c>
      <c r="B15">
        <v>1212</v>
      </c>
      <c r="C15">
        <v>1.087</v>
      </c>
      <c r="D15">
        <v>1.0209999999999999</v>
      </c>
    </row>
    <row r="16" spans="1:14">
      <c r="A16" t="s">
        <v>21</v>
      </c>
      <c r="B16">
        <v>3545</v>
      </c>
      <c r="C16">
        <v>1.24</v>
      </c>
      <c r="D16">
        <v>0.98299999999999998</v>
      </c>
    </row>
    <row r="17" spans="1:5">
      <c r="A17" t="s">
        <v>22</v>
      </c>
      <c r="B17">
        <v>545</v>
      </c>
      <c r="C17">
        <v>1.2030000000000001</v>
      </c>
      <c r="D17">
        <v>1.004</v>
      </c>
    </row>
    <row r="18" spans="1:5">
      <c r="A18" t="s">
        <v>23</v>
      </c>
      <c r="B18">
        <v>549</v>
      </c>
      <c r="C18">
        <v>1.125</v>
      </c>
      <c r="D18">
        <v>0.98370000000000002</v>
      </c>
    </row>
    <row r="19" spans="1:5">
      <c r="A19" t="s">
        <v>23</v>
      </c>
      <c r="B19">
        <v>2453</v>
      </c>
      <c r="C19">
        <v>0.96699999999999997</v>
      </c>
      <c r="D19">
        <v>1.016</v>
      </c>
    </row>
    <row r="20" spans="1:5">
      <c r="B20">
        <v>0</v>
      </c>
      <c r="C20">
        <v>1.0089999999999999</v>
      </c>
    </row>
    <row r="21" spans="1:5">
      <c r="A21" t="s">
        <v>24</v>
      </c>
      <c r="B21" t="s">
        <v>25</v>
      </c>
    </row>
    <row r="22" spans="1:5">
      <c r="A22" t="s">
        <v>26</v>
      </c>
    </row>
    <row r="23" spans="1:5">
      <c r="A23">
        <v>0</v>
      </c>
      <c r="B23">
        <v>0</v>
      </c>
      <c r="C23">
        <v>0</v>
      </c>
      <c r="D23">
        <v>0</v>
      </c>
      <c r="E23" t="s">
        <v>27</v>
      </c>
    </row>
    <row r="24" spans="1:5">
      <c r="A24" t="s">
        <v>28</v>
      </c>
      <c r="B24">
        <v>0.3</v>
      </c>
    </row>
    <row r="25" spans="1:5">
      <c r="A25">
        <v>17026</v>
      </c>
      <c r="B25" t="s">
        <v>29</v>
      </c>
      <c r="C25">
        <v>21</v>
      </c>
    </row>
    <row r="26" spans="1:5">
      <c r="B26">
        <v>26</v>
      </c>
      <c r="C26" t="s">
        <v>29</v>
      </c>
    </row>
    <row r="27" spans="1:5">
      <c r="A27" t="s">
        <v>30</v>
      </c>
      <c r="B27">
        <v>0</v>
      </c>
    </row>
    <row r="28" spans="1:5">
      <c r="A28" t="s">
        <v>31</v>
      </c>
    </row>
    <row r="29" spans="1:5">
      <c r="B29">
        <v>0</v>
      </c>
      <c r="C29" t="s">
        <v>32</v>
      </c>
      <c r="D29">
        <v>0</v>
      </c>
      <c r="E29" t="s">
        <v>33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7">
      <c r="A33" t="s">
        <v>3</v>
      </c>
    </row>
    <row r="34" spans="1:27">
      <c r="A34" t="s">
        <v>2</v>
      </c>
    </row>
    <row r="35" spans="1:27">
      <c r="A35" t="s">
        <v>2</v>
      </c>
    </row>
    <row r="36" spans="1:27" ht="15.75" thickBot="1">
      <c r="A36" t="s">
        <v>34</v>
      </c>
      <c r="B36">
        <v>2</v>
      </c>
      <c r="C36" t="s">
        <v>35</v>
      </c>
    </row>
    <row r="37" spans="1:27" ht="15.75" thickBot="1">
      <c r="A37" t="s">
        <v>28</v>
      </c>
      <c r="B37">
        <v>0.3</v>
      </c>
      <c r="S37" s="1" t="s">
        <v>102</v>
      </c>
      <c r="T37" s="2"/>
      <c r="U37" s="2"/>
      <c r="V37" s="2"/>
      <c r="W37" s="2"/>
      <c r="X37" s="2"/>
      <c r="Y37" s="3"/>
    </row>
    <row r="38" spans="1:27" ht="15.75" thickBot="1">
      <c r="A38" t="s">
        <v>11</v>
      </c>
      <c r="B38">
        <v>8</v>
      </c>
      <c r="C38">
        <v>31</v>
      </c>
      <c r="D38" t="s">
        <v>36</v>
      </c>
      <c r="E38">
        <v>88</v>
      </c>
      <c r="F38" t="s">
        <v>12</v>
      </c>
      <c r="G38" t="s">
        <v>13</v>
      </c>
      <c r="S38" s="6" t="s">
        <v>84</v>
      </c>
      <c r="T38" s="6" t="s">
        <v>85</v>
      </c>
      <c r="U38" s="6" t="s">
        <v>86</v>
      </c>
      <c r="V38" s="6" t="s">
        <v>87</v>
      </c>
      <c r="W38" s="6" t="s">
        <v>88</v>
      </c>
      <c r="X38" s="6" t="s">
        <v>89</v>
      </c>
      <c r="Y38" s="6" t="s">
        <v>90</v>
      </c>
      <c r="Z38" s="7" t="s">
        <v>91</v>
      </c>
      <c r="AA38" s="8" t="s">
        <v>92</v>
      </c>
    </row>
    <row r="39" spans="1:27">
      <c r="B39">
        <v>616</v>
      </c>
      <c r="C39">
        <v>43</v>
      </c>
      <c r="D39">
        <v>44</v>
      </c>
      <c r="E39">
        <v>41</v>
      </c>
      <c r="F39">
        <v>45</v>
      </c>
      <c r="G39">
        <v>31</v>
      </c>
      <c r="H39">
        <v>31</v>
      </c>
      <c r="I39">
        <v>25</v>
      </c>
      <c r="J39">
        <v>9792</v>
      </c>
      <c r="K39">
        <v>1.69</v>
      </c>
      <c r="L39">
        <v>1.72</v>
      </c>
      <c r="M39">
        <v>1.62</v>
      </c>
      <c r="N39">
        <v>1.76</v>
      </c>
      <c r="O39">
        <v>1.22</v>
      </c>
      <c r="P39">
        <v>1.2</v>
      </c>
      <c r="Q39">
        <v>0.98</v>
      </c>
      <c r="R39" s="10" t="s">
        <v>94</v>
      </c>
      <c r="S39" s="19">
        <f>(K39*9000)/J39</f>
        <v>1.5533088235294117</v>
      </c>
      <c r="T39" s="20">
        <f>(L39*9000)/J39</f>
        <v>1.5808823529411764</v>
      </c>
      <c r="U39" s="20">
        <f>(M39*9000)/J39</f>
        <v>1.4889705882352944</v>
      </c>
      <c r="V39" s="20">
        <f>(N39*9000)/J39</f>
        <v>1.6176470588235294</v>
      </c>
      <c r="W39" s="20">
        <f>(O39*9000)/J39</f>
        <v>1.1213235294117647</v>
      </c>
      <c r="X39" s="20">
        <f>(P39*9000)/J39</f>
        <v>1.1029411764705883</v>
      </c>
      <c r="Y39" s="20">
        <f>(Q39*9000)/J39</f>
        <v>0.90073529411764708</v>
      </c>
      <c r="Z39" s="20"/>
      <c r="AA39" s="21"/>
    </row>
    <row r="40" spans="1:27">
      <c r="B40">
        <v>789</v>
      </c>
      <c r="C40">
        <v>63</v>
      </c>
      <c r="D40">
        <v>59</v>
      </c>
      <c r="E40">
        <v>55</v>
      </c>
      <c r="F40">
        <v>60</v>
      </c>
      <c r="G40">
        <v>42</v>
      </c>
      <c r="H40">
        <v>41</v>
      </c>
      <c r="I40">
        <v>34</v>
      </c>
      <c r="J40">
        <v>12529</v>
      </c>
      <c r="K40">
        <v>2.4900000000000002</v>
      </c>
      <c r="L40">
        <v>2.31</v>
      </c>
      <c r="M40">
        <v>2.17</v>
      </c>
      <c r="N40">
        <v>2.38</v>
      </c>
      <c r="O40">
        <v>1.66</v>
      </c>
      <c r="P40">
        <v>1.62</v>
      </c>
      <c r="Q40">
        <v>1.34</v>
      </c>
      <c r="R40" s="11"/>
      <c r="S40" s="22">
        <f t="shared" ref="S40:S103" si="0">(K40*9000)/J40</f>
        <v>1.7886503312315432</v>
      </c>
      <c r="T40" s="9">
        <f t="shared" ref="T40:T103" si="1">(L40*9000)/J40</f>
        <v>1.6593503072870939</v>
      </c>
      <c r="U40" s="9">
        <f t="shared" ref="U40:U103" si="2">(M40*9000)/J40</f>
        <v>1.5587836219969671</v>
      </c>
      <c r="V40" s="9">
        <f t="shared" ref="V40:V103" si="3">(N40*9000)/J40</f>
        <v>1.7096336499321574</v>
      </c>
      <c r="W40" s="9">
        <f t="shared" ref="W40:W103" si="4">(O40*9000)/J40</f>
        <v>1.1924335541543618</v>
      </c>
      <c r="X40" s="9">
        <f t="shared" ref="X40:X103" si="5">(P40*9000)/J40</f>
        <v>1.16370021550004</v>
      </c>
      <c r="Y40" s="9">
        <f t="shared" ref="Y40:Y103" si="6">(Q40*9000)/J40</f>
        <v>0.96256684491978606</v>
      </c>
      <c r="Z40" s="9"/>
      <c r="AA40" s="23"/>
    </row>
    <row r="41" spans="1:27">
      <c r="A41" t="s">
        <v>11</v>
      </c>
      <c r="B41">
        <v>14</v>
      </c>
      <c r="C41">
        <v>31</v>
      </c>
      <c r="D41" t="s">
        <v>37</v>
      </c>
      <c r="E41">
        <v>87</v>
      </c>
      <c r="F41" t="s">
        <v>12</v>
      </c>
      <c r="G41" t="s">
        <v>13</v>
      </c>
      <c r="R41" s="11"/>
      <c r="S41" s="22"/>
      <c r="T41" s="9"/>
      <c r="U41" s="9"/>
      <c r="V41" s="9"/>
      <c r="W41" s="9"/>
      <c r="X41" s="9"/>
      <c r="Y41" s="9"/>
      <c r="Z41" s="9"/>
      <c r="AA41" s="23"/>
    </row>
    <row r="42" spans="1:27">
      <c r="B42">
        <v>610</v>
      </c>
      <c r="C42">
        <v>49</v>
      </c>
      <c r="D42">
        <v>45</v>
      </c>
      <c r="E42">
        <v>42</v>
      </c>
      <c r="F42">
        <v>46</v>
      </c>
      <c r="G42">
        <v>32</v>
      </c>
      <c r="H42">
        <v>31</v>
      </c>
      <c r="I42">
        <v>26</v>
      </c>
      <c r="J42">
        <v>9697</v>
      </c>
      <c r="K42">
        <v>1.91</v>
      </c>
      <c r="L42">
        <v>1.76</v>
      </c>
      <c r="M42">
        <v>1.66</v>
      </c>
      <c r="N42">
        <v>1.8</v>
      </c>
      <c r="O42">
        <v>1.26</v>
      </c>
      <c r="P42">
        <v>1.23</v>
      </c>
      <c r="Q42">
        <v>1.03</v>
      </c>
      <c r="R42" s="11"/>
      <c r="S42" s="22">
        <f t="shared" si="0"/>
        <v>1.772713210271218</v>
      </c>
      <c r="T42" s="9">
        <f t="shared" si="1"/>
        <v>1.633494895328452</v>
      </c>
      <c r="U42" s="9">
        <f t="shared" si="2"/>
        <v>1.5406826853666082</v>
      </c>
      <c r="V42" s="9">
        <f t="shared" si="3"/>
        <v>1.6706197793131896</v>
      </c>
      <c r="W42" s="9">
        <f t="shared" si="4"/>
        <v>1.1694338455192328</v>
      </c>
      <c r="X42" s="9">
        <f t="shared" si="5"/>
        <v>1.1415901825306796</v>
      </c>
      <c r="Y42" s="9">
        <f t="shared" si="6"/>
        <v>0.95596576260699184</v>
      </c>
      <c r="Z42" s="9">
        <f>(T42/V42)*100</f>
        <v>97.777777777777771</v>
      </c>
      <c r="AA42" s="23"/>
    </row>
    <row r="43" spans="1:27">
      <c r="B43">
        <v>780</v>
      </c>
      <c r="C43">
        <v>65</v>
      </c>
      <c r="D43">
        <v>59</v>
      </c>
      <c r="E43">
        <v>56</v>
      </c>
      <c r="F43">
        <v>61</v>
      </c>
      <c r="G43">
        <v>42</v>
      </c>
      <c r="H43">
        <v>42</v>
      </c>
      <c r="I43">
        <v>35</v>
      </c>
      <c r="J43">
        <v>12390</v>
      </c>
      <c r="K43">
        <v>2.54</v>
      </c>
      <c r="L43">
        <v>2.3199999999999998</v>
      </c>
      <c r="M43">
        <v>2.2000000000000002</v>
      </c>
      <c r="N43">
        <v>2.39</v>
      </c>
      <c r="O43">
        <v>1.67</v>
      </c>
      <c r="P43">
        <v>1.65</v>
      </c>
      <c r="Q43">
        <v>1.36</v>
      </c>
      <c r="R43" s="11"/>
      <c r="S43" s="22">
        <f t="shared" si="0"/>
        <v>1.8450363196125907</v>
      </c>
      <c r="T43" s="9">
        <f t="shared" si="1"/>
        <v>1.6852300242130751</v>
      </c>
      <c r="U43" s="9">
        <f t="shared" si="2"/>
        <v>1.5980629539951574</v>
      </c>
      <c r="V43" s="9">
        <f t="shared" si="3"/>
        <v>1.7360774818401936</v>
      </c>
      <c r="W43" s="9">
        <f t="shared" si="4"/>
        <v>1.2130750605326877</v>
      </c>
      <c r="X43" s="9">
        <f t="shared" si="5"/>
        <v>1.1985472154963681</v>
      </c>
      <c r="Y43" s="9">
        <f t="shared" si="6"/>
        <v>0.98789346246973364</v>
      </c>
      <c r="Z43" s="9">
        <f>(T43/V43)*100</f>
        <v>97.071129707112974</v>
      </c>
      <c r="AA43" s="23"/>
    </row>
    <row r="44" spans="1:27">
      <c r="A44" t="s">
        <v>11</v>
      </c>
      <c r="B44">
        <v>15</v>
      </c>
      <c r="C44">
        <v>30</v>
      </c>
      <c r="D44" t="s">
        <v>38</v>
      </c>
      <c r="E44">
        <v>86</v>
      </c>
      <c r="F44" t="s">
        <v>12</v>
      </c>
      <c r="G44" t="s">
        <v>13</v>
      </c>
      <c r="R44" s="11"/>
      <c r="S44" s="22"/>
      <c r="T44" s="9"/>
      <c r="U44" s="9"/>
      <c r="V44" s="9"/>
      <c r="W44" s="9"/>
      <c r="X44" s="9"/>
      <c r="Y44" s="9"/>
      <c r="Z44" s="9"/>
      <c r="AA44" s="27">
        <f>AVERAGE(Z42:Z46)</f>
        <v>100.5153877907629</v>
      </c>
    </row>
    <row r="45" spans="1:27">
      <c r="B45">
        <v>616</v>
      </c>
      <c r="C45">
        <v>47</v>
      </c>
      <c r="D45">
        <v>46</v>
      </c>
      <c r="E45">
        <v>43</v>
      </c>
      <c r="F45">
        <v>47</v>
      </c>
      <c r="G45">
        <v>33</v>
      </c>
      <c r="H45">
        <v>32</v>
      </c>
      <c r="I45">
        <v>27</v>
      </c>
      <c r="J45">
        <v>9792</v>
      </c>
      <c r="K45">
        <v>1.87</v>
      </c>
      <c r="L45">
        <v>1.8</v>
      </c>
      <c r="M45">
        <v>1.68</v>
      </c>
      <c r="N45">
        <v>1.86</v>
      </c>
      <c r="O45">
        <v>1.28</v>
      </c>
      <c r="P45">
        <v>1.26</v>
      </c>
      <c r="Q45">
        <v>1.06</v>
      </c>
      <c r="R45" s="11"/>
      <c r="S45" s="22">
        <f t="shared" si="0"/>
        <v>1.71875</v>
      </c>
      <c r="T45" s="9">
        <f t="shared" si="1"/>
        <v>1.6544117647058822</v>
      </c>
      <c r="U45" s="9">
        <f t="shared" si="2"/>
        <v>1.5441176470588236</v>
      </c>
      <c r="V45" s="9">
        <f t="shared" si="3"/>
        <v>1.7095588235294117</v>
      </c>
      <c r="W45" s="9">
        <f t="shared" si="4"/>
        <v>1.1764705882352942</v>
      </c>
      <c r="X45" s="9">
        <f t="shared" si="5"/>
        <v>1.1580882352941178</v>
      </c>
      <c r="Y45" s="9">
        <f t="shared" si="6"/>
        <v>0.97426470588235292</v>
      </c>
      <c r="Z45" s="9">
        <f>(V45/T45)*100</f>
        <v>103.33333333333334</v>
      </c>
      <c r="AA45" s="23"/>
    </row>
    <row r="46" spans="1:27">
      <c r="B46">
        <v>777</v>
      </c>
      <c r="C46">
        <v>64</v>
      </c>
      <c r="D46">
        <v>59</v>
      </c>
      <c r="E46">
        <v>56</v>
      </c>
      <c r="F46">
        <v>61</v>
      </c>
      <c r="G46">
        <v>42</v>
      </c>
      <c r="H46">
        <v>42</v>
      </c>
      <c r="I46">
        <v>35</v>
      </c>
      <c r="J46">
        <v>12351</v>
      </c>
      <c r="K46">
        <v>2.5099999999999998</v>
      </c>
      <c r="L46">
        <v>2.3199999999999998</v>
      </c>
      <c r="M46">
        <v>2.2000000000000002</v>
      </c>
      <c r="N46">
        <v>2.41</v>
      </c>
      <c r="O46">
        <v>1.66</v>
      </c>
      <c r="P46">
        <v>1.63</v>
      </c>
      <c r="Q46">
        <v>1.39</v>
      </c>
      <c r="R46" s="11"/>
      <c r="S46" s="22">
        <f t="shared" si="0"/>
        <v>1.8290017002671846</v>
      </c>
      <c r="T46" s="9">
        <f t="shared" si="1"/>
        <v>1.6905513723585135</v>
      </c>
      <c r="U46" s="9">
        <f t="shared" si="2"/>
        <v>1.6031090599951421</v>
      </c>
      <c r="V46" s="9">
        <f t="shared" si="3"/>
        <v>1.7561331066310419</v>
      </c>
      <c r="W46" s="9">
        <f t="shared" si="4"/>
        <v>1.209618654359971</v>
      </c>
      <c r="X46" s="9">
        <f t="shared" si="5"/>
        <v>1.1877580762691278</v>
      </c>
      <c r="Y46" s="9">
        <f t="shared" si="6"/>
        <v>1.0128734515423852</v>
      </c>
      <c r="Z46" s="9">
        <f>(V46/T46)*100</f>
        <v>103.87931034482759</v>
      </c>
      <c r="AA46" s="23"/>
    </row>
    <row r="47" spans="1:27">
      <c r="A47" t="s">
        <v>11</v>
      </c>
      <c r="B47">
        <v>19</v>
      </c>
      <c r="C47">
        <v>31</v>
      </c>
      <c r="D47" t="s">
        <v>39</v>
      </c>
      <c r="E47">
        <v>88</v>
      </c>
      <c r="F47" t="s">
        <v>12</v>
      </c>
      <c r="G47" t="s">
        <v>13</v>
      </c>
      <c r="R47" s="11"/>
      <c r="S47" s="22"/>
      <c r="T47" s="9"/>
      <c r="U47" s="9"/>
      <c r="V47" s="9"/>
      <c r="W47" s="9"/>
      <c r="X47" s="9"/>
      <c r="Y47" s="9"/>
      <c r="Z47" s="9"/>
      <c r="AA47" s="23"/>
    </row>
    <row r="48" spans="1:27">
      <c r="B48">
        <v>623</v>
      </c>
      <c r="C48">
        <v>49</v>
      </c>
      <c r="D48">
        <v>47</v>
      </c>
      <c r="E48">
        <v>44</v>
      </c>
      <c r="F48">
        <v>48</v>
      </c>
      <c r="G48">
        <v>35</v>
      </c>
      <c r="H48">
        <v>34</v>
      </c>
      <c r="I48">
        <v>28</v>
      </c>
      <c r="J48">
        <v>9892</v>
      </c>
      <c r="K48">
        <v>1.93</v>
      </c>
      <c r="L48">
        <v>1.83</v>
      </c>
      <c r="M48">
        <v>1.74</v>
      </c>
      <c r="N48">
        <v>1.91</v>
      </c>
      <c r="O48">
        <v>1.39</v>
      </c>
      <c r="P48">
        <v>1.35</v>
      </c>
      <c r="Q48">
        <v>1.1100000000000001</v>
      </c>
      <c r="R48" s="11"/>
      <c r="S48" s="22">
        <f t="shared" si="0"/>
        <v>1.7559644156894461</v>
      </c>
      <c r="T48" s="9">
        <f t="shared" si="1"/>
        <v>1.6649818034775576</v>
      </c>
      <c r="U48" s="9">
        <f t="shared" si="2"/>
        <v>1.583097452486858</v>
      </c>
      <c r="V48" s="9">
        <f t="shared" si="3"/>
        <v>1.7377678932470684</v>
      </c>
      <c r="W48" s="9">
        <f t="shared" si="4"/>
        <v>1.2646583097452486</v>
      </c>
      <c r="X48" s="9">
        <f t="shared" si="5"/>
        <v>1.2282652648604933</v>
      </c>
      <c r="Y48" s="9">
        <f t="shared" si="6"/>
        <v>1.0099069955519613</v>
      </c>
      <c r="Z48" s="9"/>
      <c r="AA48" s="23"/>
    </row>
    <row r="49" spans="1:27" ht="15.75" thickBot="1">
      <c r="B49">
        <v>785</v>
      </c>
      <c r="C49">
        <v>65</v>
      </c>
      <c r="D49">
        <v>60</v>
      </c>
      <c r="E49">
        <v>58</v>
      </c>
      <c r="F49">
        <v>62</v>
      </c>
      <c r="G49">
        <v>45</v>
      </c>
      <c r="H49">
        <v>45</v>
      </c>
      <c r="I49">
        <v>37</v>
      </c>
      <c r="J49">
        <v>12478</v>
      </c>
      <c r="K49">
        <v>2.5499999999999998</v>
      </c>
      <c r="L49">
        <v>2.38</v>
      </c>
      <c r="M49">
        <v>2.29</v>
      </c>
      <c r="N49">
        <v>2.4300000000000002</v>
      </c>
      <c r="O49">
        <v>1.77</v>
      </c>
      <c r="P49">
        <v>1.76</v>
      </c>
      <c r="Q49">
        <v>1.45</v>
      </c>
      <c r="R49" s="12"/>
      <c r="S49" s="24">
        <f t="shared" si="0"/>
        <v>1.8392370572207084</v>
      </c>
      <c r="T49" s="25">
        <f t="shared" si="1"/>
        <v>1.7166212534059946</v>
      </c>
      <c r="U49" s="25">
        <f t="shared" si="2"/>
        <v>1.6517070043276165</v>
      </c>
      <c r="V49" s="25">
        <f t="shared" si="3"/>
        <v>1.7526847251162045</v>
      </c>
      <c r="W49" s="25">
        <f t="shared" si="4"/>
        <v>1.276646898541433</v>
      </c>
      <c r="X49" s="25">
        <f t="shared" si="5"/>
        <v>1.2694342041993909</v>
      </c>
      <c r="Y49" s="25">
        <f t="shared" si="6"/>
        <v>1.0458406795960891</v>
      </c>
      <c r="Z49" s="25"/>
      <c r="AA49" s="26"/>
    </row>
    <row r="50" spans="1:27">
      <c r="A50" t="s">
        <v>40</v>
      </c>
      <c r="S50" s="15"/>
      <c r="T50" s="15"/>
      <c r="U50" s="15"/>
      <c r="V50" s="15"/>
      <c r="W50" s="15"/>
      <c r="X50" s="15"/>
      <c r="Y50" s="15"/>
      <c r="Z50" s="15"/>
      <c r="AA50" s="16"/>
    </row>
    <row r="51" spans="1:27" ht="15.75" thickBot="1">
      <c r="A51" t="s">
        <v>11</v>
      </c>
      <c r="B51">
        <v>226</v>
      </c>
      <c r="C51">
        <v>31</v>
      </c>
      <c r="D51" t="s">
        <v>41</v>
      </c>
      <c r="E51">
        <v>88</v>
      </c>
      <c r="F51" t="s">
        <v>12</v>
      </c>
      <c r="G51" t="s">
        <v>13</v>
      </c>
      <c r="S51" s="13"/>
      <c r="T51" s="13"/>
      <c r="U51" s="13"/>
      <c r="V51" s="13"/>
      <c r="W51" s="13"/>
      <c r="X51" s="13"/>
      <c r="Y51" s="13"/>
      <c r="Z51" s="13"/>
      <c r="AA51" s="14"/>
    </row>
    <row r="52" spans="1:27">
      <c r="B52">
        <v>617</v>
      </c>
      <c r="C52">
        <v>47</v>
      </c>
      <c r="D52">
        <v>45</v>
      </c>
      <c r="E52">
        <v>43</v>
      </c>
      <c r="F52">
        <v>46</v>
      </c>
      <c r="G52">
        <v>33</v>
      </c>
      <c r="H52">
        <v>32</v>
      </c>
      <c r="I52">
        <v>27</v>
      </c>
      <c r="J52">
        <v>9800</v>
      </c>
      <c r="K52">
        <v>1.86</v>
      </c>
      <c r="L52">
        <v>1.76</v>
      </c>
      <c r="M52">
        <v>1.7</v>
      </c>
      <c r="N52">
        <v>1.82</v>
      </c>
      <c r="O52">
        <v>1.28</v>
      </c>
      <c r="P52">
        <v>1.25</v>
      </c>
      <c r="Q52">
        <v>1.05</v>
      </c>
      <c r="R52" s="10" t="s">
        <v>93</v>
      </c>
      <c r="S52" s="19">
        <f t="shared" si="0"/>
        <v>1.7081632653061225</v>
      </c>
      <c r="T52" s="20">
        <f t="shared" si="1"/>
        <v>1.616326530612245</v>
      </c>
      <c r="U52" s="20">
        <f t="shared" si="2"/>
        <v>1.5612244897959184</v>
      </c>
      <c r="V52" s="20">
        <f t="shared" si="3"/>
        <v>1.6714285714285715</v>
      </c>
      <c r="W52" s="20">
        <f t="shared" si="4"/>
        <v>1.1755102040816328</v>
      </c>
      <c r="X52" s="20">
        <f t="shared" si="5"/>
        <v>1.1479591836734695</v>
      </c>
      <c r="Y52" s="20">
        <f t="shared" si="6"/>
        <v>0.9642857142857143</v>
      </c>
      <c r="Z52" s="20"/>
      <c r="AA52" s="21"/>
    </row>
    <row r="53" spans="1:27">
      <c r="B53">
        <v>778</v>
      </c>
      <c r="C53">
        <v>67</v>
      </c>
      <c r="D53">
        <v>60</v>
      </c>
      <c r="E53">
        <v>56</v>
      </c>
      <c r="F53">
        <v>61</v>
      </c>
      <c r="G53">
        <v>44</v>
      </c>
      <c r="H53">
        <v>42</v>
      </c>
      <c r="I53">
        <v>35</v>
      </c>
      <c r="J53">
        <v>12355</v>
      </c>
      <c r="K53">
        <v>2.63</v>
      </c>
      <c r="L53">
        <v>2.35</v>
      </c>
      <c r="M53">
        <v>2.21</v>
      </c>
      <c r="N53">
        <v>2.42</v>
      </c>
      <c r="O53">
        <v>1.72</v>
      </c>
      <c r="P53">
        <v>1.66</v>
      </c>
      <c r="Q53">
        <v>1.37</v>
      </c>
      <c r="R53" s="11"/>
      <c r="S53" s="22">
        <f t="shared" si="0"/>
        <v>1.9158235532173209</v>
      </c>
      <c r="T53" s="9">
        <f t="shared" si="1"/>
        <v>1.7118575475515985</v>
      </c>
      <c r="U53" s="9">
        <f t="shared" si="2"/>
        <v>1.6098745447187373</v>
      </c>
      <c r="V53" s="9">
        <f t="shared" si="3"/>
        <v>1.7628490489680291</v>
      </c>
      <c r="W53" s="9">
        <f t="shared" si="4"/>
        <v>1.2529340348037232</v>
      </c>
      <c r="X53" s="9">
        <f t="shared" si="5"/>
        <v>1.2092270335896398</v>
      </c>
      <c r="Y53" s="9">
        <f t="shared" si="6"/>
        <v>0.99797652772157042</v>
      </c>
      <c r="Z53" s="9"/>
      <c r="AA53" s="23"/>
    </row>
    <row r="54" spans="1:27">
      <c r="A54" t="s">
        <v>11</v>
      </c>
      <c r="B54">
        <v>229</v>
      </c>
      <c r="C54">
        <v>30</v>
      </c>
      <c r="D54" t="s">
        <v>42</v>
      </c>
      <c r="E54">
        <v>86</v>
      </c>
      <c r="F54" t="s">
        <v>12</v>
      </c>
      <c r="G54" t="s">
        <v>13</v>
      </c>
      <c r="R54" s="11"/>
      <c r="S54" s="22"/>
      <c r="T54" s="9"/>
      <c r="U54" s="9"/>
      <c r="V54" s="9"/>
      <c r="W54" s="9"/>
      <c r="X54" s="9"/>
      <c r="Y54" s="9"/>
      <c r="Z54" s="9"/>
      <c r="AA54" s="23"/>
    </row>
    <row r="55" spans="1:27">
      <c r="B55">
        <v>618</v>
      </c>
      <c r="C55">
        <v>47</v>
      </c>
      <c r="D55">
        <v>46</v>
      </c>
      <c r="E55">
        <v>43</v>
      </c>
      <c r="F55">
        <v>47</v>
      </c>
      <c r="G55">
        <v>32</v>
      </c>
      <c r="H55">
        <v>31</v>
      </c>
      <c r="I55">
        <v>26</v>
      </c>
      <c r="J55">
        <v>9820</v>
      </c>
      <c r="K55">
        <v>1.85</v>
      </c>
      <c r="L55">
        <v>1.79</v>
      </c>
      <c r="M55">
        <v>1.68</v>
      </c>
      <c r="N55">
        <v>1.85</v>
      </c>
      <c r="O55">
        <v>1.25</v>
      </c>
      <c r="P55">
        <v>1.23</v>
      </c>
      <c r="Q55">
        <v>1.02</v>
      </c>
      <c r="R55" s="11"/>
      <c r="S55" s="22">
        <f t="shared" si="0"/>
        <v>1.6955193482688391</v>
      </c>
      <c r="T55" s="9">
        <f t="shared" si="1"/>
        <v>1.640529531568228</v>
      </c>
      <c r="U55" s="9">
        <f t="shared" si="2"/>
        <v>1.539714867617108</v>
      </c>
      <c r="V55" s="9">
        <f t="shared" si="3"/>
        <v>1.6955193482688391</v>
      </c>
      <c r="W55" s="9">
        <f t="shared" si="4"/>
        <v>1.145621181262729</v>
      </c>
      <c r="X55" s="9">
        <f t="shared" si="5"/>
        <v>1.1272912423625254</v>
      </c>
      <c r="Y55" s="9">
        <f t="shared" si="6"/>
        <v>0.93482688391038693</v>
      </c>
      <c r="Z55" s="9">
        <f>(T55/V55)*100</f>
        <v>96.756756756756758</v>
      </c>
      <c r="AA55" s="23"/>
    </row>
    <row r="56" spans="1:27">
      <c r="B56">
        <v>780</v>
      </c>
      <c r="C56">
        <v>62</v>
      </c>
      <c r="D56">
        <v>58</v>
      </c>
      <c r="E56">
        <v>56</v>
      </c>
      <c r="F56">
        <v>61</v>
      </c>
      <c r="G56">
        <v>43</v>
      </c>
      <c r="H56">
        <v>43</v>
      </c>
      <c r="I56">
        <v>36</v>
      </c>
      <c r="J56">
        <v>12386</v>
      </c>
      <c r="K56">
        <v>2.4300000000000002</v>
      </c>
      <c r="L56">
        <v>2.29</v>
      </c>
      <c r="M56">
        <v>2.2200000000000002</v>
      </c>
      <c r="N56">
        <v>2.42</v>
      </c>
      <c r="O56">
        <v>1.68</v>
      </c>
      <c r="P56">
        <v>1.7</v>
      </c>
      <c r="Q56">
        <v>1.43</v>
      </c>
      <c r="R56" s="11"/>
      <c r="S56" s="22">
        <f t="shared" si="0"/>
        <v>1.7657032133053447</v>
      </c>
      <c r="T56" s="9">
        <f t="shared" si="1"/>
        <v>1.6639754561601809</v>
      </c>
      <c r="U56" s="9">
        <f t="shared" si="2"/>
        <v>1.6131115775875988</v>
      </c>
      <c r="V56" s="9">
        <f t="shared" si="3"/>
        <v>1.758436944937833</v>
      </c>
      <c r="W56" s="9">
        <f t="shared" si="4"/>
        <v>1.2207330857419667</v>
      </c>
      <c r="X56" s="9">
        <f t="shared" si="5"/>
        <v>1.2352656224769902</v>
      </c>
      <c r="Y56" s="9">
        <f t="shared" si="6"/>
        <v>1.0390763765541742</v>
      </c>
      <c r="Z56" s="9">
        <f>(T56/V56)*100</f>
        <v>94.628099173553721</v>
      </c>
      <c r="AA56" s="23"/>
    </row>
    <row r="57" spans="1:27">
      <c r="A57" t="s">
        <v>11</v>
      </c>
      <c r="B57">
        <v>231</v>
      </c>
      <c r="C57">
        <v>30</v>
      </c>
      <c r="D57" t="s">
        <v>43</v>
      </c>
      <c r="E57">
        <v>86</v>
      </c>
      <c r="F57" t="s">
        <v>12</v>
      </c>
      <c r="G57" t="s">
        <v>13</v>
      </c>
      <c r="R57" s="11"/>
      <c r="S57" s="22"/>
      <c r="T57" s="9"/>
      <c r="U57" s="9"/>
      <c r="V57" s="9"/>
      <c r="W57" s="9"/>
      <c r="X57" s="9"/>
      <c r="Y57" s="9"/>
      <c r="Z57" s="9"/>
      <c r="AA57" s="27">
        <f>AVERAGE(Z55:Z59)</f>
        <v>99.260394532751974</v>
      </c>
    </row>
    <row r="58" spans="1:27">
      <c r="B58">
        <v>629</v>
      </c>
      <c r="C58">
        <v>48</v>
      </c>
      <c r="D58">
        <v>45</v>
      </c>
      <c r="E58">
        <v>43</v>
      </c>
      <c r="F58">
        <v>47</v>
      </c>
      <c r="G58">
        <v>33</v>
      </c>
      <c r="H58">
        <v>32</v>
      </c>
      <c r="I58">
        <v>27</v>
      </c>
      <c r="J58">
        <v>9999</v>
      </c>
      <c r="K58">
        <v>1.9</v>
      </c>
      <c r="L58">
        <v>1.78</v>
      </c>
      <c r="M58">
        <v>1.69</v>
      </c>
      <c r="N58">
        <v>1.85</v>
      </c>
      <c r="O58">
        <v>1.3</v>
      </c>
      <c r="P58">
        <v>1.28</v>
      </c>
      <c r="Q58">
        <v>1.06</v>
      </c>
      <c r="R58" s="11"/>
      <c r="S58" s="22">
        <f t="shared" si="0"/>
        <v>1.7101710171017102</v>
      </c>
      <c r="T58" s="9">
        <f t="shared" si="1"/>
        <v>1.6021602160216022</v>
      </c>
      <c r="U58" s="9">
        <f t="shared" si="2"/>
        <v>1.521152115211521</v>
      </c>
      <c r="V58" s="9">
        <f t="shared" si="3"/>
        <v>1.6651665166516652</v>
      </c>
      <c r="W58" s="9">
        <f t="shared" si="4"/>
        <v>1.1701170117011701</v>
      </c>
      <c r="X58" s="9">
        <f t="shared" si="5"/>
        <v>1.1521152115211521</v>
      </c>
      <c r="Y58" s="9">
        <f t="shared" si="6"/>
        <v>0.95409540954095406</v>
      </c>
      <c r="Z58" s="9">
        <f>(V58/T58)*100</f>
        <v>103.93258426966293</v>
      </c>
      <c r="AA58" s="23"/>
    </row>
    <row r="59" spans="1:27">
      <c r="B59">
        <v>767</v>
      </c>
      <c r="C59">
        <v>60</v>
      </c>
      <c r="D59">
        <v>59</v>
      </c>
      <c r="E59">
        <v>56</v>
      </c>
      <c r="F59">
        <v>60</v>
      </c>
      <c r="G59">
        <v>43</v>
      </c>
      <c r="H59">
        <v>42</v>
      </c>
      <c r="I59">
        <v>35</v>
      </c>
      <c r="J59">
        <v>12192</v>
      </c>
      <c r="K59">
        <v>2.37</v>
      </c>
      <c r="L59">
        <v>2.3199999999999998</v>
      </c>
      <c r="M59">
        <v>2.19</v>
      </c>
      <c r="N59">
        <v>2.36</v>
      </c>
      <c r="O59">
        <v>1.67</v>
      </c>
      <c r="P59">
        <v>1.66</v>
      </c>
      <c r="Q59">
        <v>1.39</v>
      </c>
      <c r="R59" s="11"/>
      <c r="S59" s="22">
        <f t="shared" si="0"/>
        <v>1.7495078740157479</v>
      </c>
      <c r="T59" s="9">
        <f t="shared" si="1"/>
        <v>1.7125984251968505</v>
      </c>
      <c r="U59" s="9">
        <f t="shared" si="2"/>
        <v>1.6166338582677164</v>
      </c>
      <c r="V59" s="9">
        <f t="shared" si="3"/>
        <v>1.7421259842519685</v>
      </c>
      <c r="W59" s="9">
        <f t="shared" si="4"/>
        <v>1.232775590551181</v>
      </c>
      <c r="X59" s="9">
        <f t="shared" si="5"/>
        <v>1.2253937007874016</v>
      </c>
      <c r="Y59" s="9">
        <f t="shared" si="6"/>
        <v>1.0260826771653544</v>
      </c>
      <c r="Z59" s="9">
        <f>(V59/T59)*100</f>
        <v>101.72413793103448</v>
      </c>
      <c r="AA59" s="23"/>
    </row>
    <row r="60" spans="1:27">
      <c r="A60" t="s">
        <v>11</v>
      </c>
      <c r="B60">
        <v>233</v>
      </c>
      <c r="C60">
        <v>30</v>
      </c>
      <c r="D60" t="s">
        <v>44</v>
      </c>
      <c r="E60">
        <v>86</v>
      </c>
      <c r="F60" t="s">
        <v>12</v>
      </c>
      <c r="G60" t="s">
        <v>13</v>
      </c>
      <c r="R60" s="11"/>
      <c r="S60" s="22"/>
      <c r="T60" s="9"/>
      <c r="U60" s="9"/>
      <c r="V60" s="9"/>
      <c r="W60" s="9"/>
      <c r="X60" s="9"/>
      <c r="Y60" s="9"/>
      <c r="Z60" s="9"/>
      <c r="AA60" s="23"/>
    </row>
    <row r="61" spans="1:27">
      <c r="B61">
        <v>617</v>
      </c>
      <c r="C61">
        <v>45</v>
      </c>
      <c r="D61">
        <v>46</v>
      </c>
      <c r="E61">
        <v>44</v>
      </c>
      <c r="F61">
        <v>47</v>
      </c>
      <c r="G61">
        <v>34</v>
      </c>
      <c r="H61">
        <v>33</v>
      </c>
      <c r="I61">
        <v>28</v>
      </c>
      <c r="J61">
        <v>9804</v>
      </c>
      <c r="K61">
        <v>1.77</v>
      </c>
      <c r="L61">
        <v>1.81</v>
      </c>
      <c r="M61">
        <v>1.74</v>
      </c>
      <c r="N61">
        <v>1.84</v>
      </c>
      <c r="O61">
        <v>1.34</v>
      </c>
      <c r="P61">
        <v>1.3</v>
      </c>
      <c r="Q61">
        <v>1.1000000000000001</v>
      </c>
      <c r="R61" s="11"/>
      <c r="S61" s="22">
        <f t="shared" si="0"/>
        <v>1.6248470012239902</v>
      </c>
      <c r="T61" s="9">
        <f t="shared" si="1"/>
        <v>1.6615667074663403</v>
      </c>
      <c r="U61" s="9">
        <f t="shared" si="2"/>
        <v>1.5973072215422277</v>
      </c>
      <c r="V61" s="9">
        <f t="shared" si="3"/>
        <v>1.6891064871481027</v>
      </c>
      <c r="W61" s="9">
        <f t="shared" si="4"/>
        <v>1.2301101591187271</v>
      </c>
      <c r="X61" s="9">
        <f t="shared" si="5"/>
        <v>1.193390452876377</v>
      </c>
      <c r="Y61" s="9">
        <f t="shared" si="6"/>
        <v>1.0097919216646267</v>
      </c>
      <c r="Z61" s="9"/>
      <c r="AA61" s="23"/>
    </row>
    <row r="62" spans="1:27" ht="15.75" thickBot="1">
      <c r="B62">
        <v>765</v>
      </c>
      <c r="C62">
        <v>61</v>
      </c>
      <c r="D62">
        <v>57</v>
      </c>
      <c r="E62">
        <v>54</v>
      </c>
      <c r="F62">
        <v>59</v>
      </c>
      <c r="G62">
        <v>42</v>
      </c>
      <c r="H62">
        <v>42</v>
      </c>
      <c r="I62">
        <v>34</v>
      </c>
      <c r="J62">
        <v>12156</v>
      </c>
      <c r="K62">
        <v>2.41</v>
      </c>
      <c r="L62">
        <v>2.2400000000000002</v>
      </c>
      <c r="M62">
        <v>2.11</v>
      </c>
      <c r="N62">
        <v>2.33</v>
      </c>
      <c r="O62">
        <v>1.63</v>
      </c>
      <c r="P62">
        <v>1.67</v>
      </c>
      <c r="Q62">
        <v>1.35</v>
      </c>
      <c r="R62" s="12"/>
      <c r="S62" s="24">
        <f t="shared" si="0"/>
        <v>1.7843040473840079</v>
      </c>
      <c r="T62" s="25">
        <f t="shared" si="1"/>
        <v>1.658440276406713</v>
      </c>
      <c r="U62" s="25">
        <f t="shared" si="2"/>
        <v>1.5621915103652517</v>
      </c>
      <c r="V62" s="25">
        <f t="shared" si="3"/>
        <v>1.7250740375123397</v>
      </c>
      <c r="W62" s="25">
        <f t="shared" si="4"/>
        <v>1.2068114511352417</v>
      </c>
      <c r="X62" s="25">
        <f t="shared" si="5"/>
        <v>1.236426456071076</v>
      </c>
      <c r="Y62" s="25">
        <f t="shared" si="6"/>
        <v>0.99950641658440276</v>
      </c>
      <c r="Z62" s="25"/>
      <c r="AA62" s="26"/>
    </row>
    <row r="63" spans="1:27">
      <c r="A63" t="s">
        <v>45</v>
      </c>
      <c r="S63" s="15"/>
      <c r="T63" s="15"/>
      <c r="U63" s="15"/>
      <c r="V63" s="15"/>
      <c r="W63" s="15"/>
      <c r="X63" s="15"/>
      <c r="Y63" s="15"/>
      <c r="Z63" s="15"/>
      <c r="AA63" s="16"/>
    </row>
    <row r="64" spans="1:27" ht="15.75" thickBot="1">
      <c r="A64" t="s">
        <v>11</v>
      </c>
      <c r="B64">
        <v>250</v>
      </c>
      <c r="C64">
        <v>31</v>
      </c>
      <c r="D64" t="s">
        <v>46</v>
      </c>
      <c r="E64">
        <v>88</v>
      </c>
      <c r="F64" t="s">
        <v>12</v>
      </c>
      <c r="G64" t="s">
        <v>13</v>
      </c>
      <c r="S64" s="13"/>
      <c r="T64" s="13"/>
      <c r="U64" s="13"/>
      <c r="V64" s="13"/>
      <c r="W64" s="13"/>
      <c r="X64" s="13"/>
      <c r="Y64" s="13"/>
      <c r="Z64" s="13"/>
      <c r="AA64" s="14"/>
    </row>
    <row r="65" spans="1:27">
      <c r="B65">
        <v>626</v>
      </c>
      <c r="C65">
        <v>40</v>
      </c>
      <c r="D65">
        <v>45</v>
      </c>
      <c r="E65">
        <v>43</v>
      </c>
      <c r="F65">
        <v>46</v>
      </c>
      <c r="G65">
        <v>32</v>
      </c>
      <c r="H65">
        <v>32</v>
      </c>
      <c r="I65">
        <v>26</v>
      </c>
      <c r="J65">
        <v>9939</v>
      </c>
      <c r="K65">
        <v>1.58</v>
      </c>
      <c r="L65">
        <v>1.76</v>
      </c>
      <c r="M65">
        <v>1.68</v>
      </c>
      <c r="N65">
        <v>1.81</v>
      </c>
      <c r="O65">
        <v>1.27</v>
      </c>
      <c r="P65">
        <v>1.25</v>
      </c>
      <c r="Q65">
        <v>1.04</v>
      </c>
      <c r="R65" s="10" t="s">
        <v>95</v>
      </c>
      <c r="S65" s="19">
        <f t="shared" si="0"/>
        <v>1.4307274373679444</v>
      </c>
      <c r="T65" s="20">
        <f t="shared" si="1"/>
        <v>1.5937217023845458</v>
      </c>
      <c r="U65" s="20">
        <f t="shared" si="2"/>
        <v>1.5212798068216118</v>
      </c>
      <c r="V65" s="20">
        <f t="shared" si="3"/>
        <v>1.6389978871113795</v>
      </c>
      <c r="W65" s="20">
        <f t="shared" si="4"/>
        <v>1.1500150920615757</v>
      </c>
      <c r="X65" s="20">
        <f t="shared" si="5"/>
        <v>1.1319046181708421</v>
      </c>
      <c r="Y65" s="20">
        <f t="shared" si="6"/>
        <v>0.9417446423181407</v>
      </c>
      <c r="Z65" s="20"/>
      <c r="AA65" s="21"/>
    </row>
    <row r="66" spans="1:27">
      <c r="B66">
        <v>776</v>
      </c>
      <c r="C66">
        <v>65</v>
      </c>
      <c r="D66">
        <v>58</v>
      </c>
      <c r="E66">
        <v>55</v>
      </c>
      <c r="F66">
        <v>59</v>
      </c>
      <c r="G66">
        <v>42</v>
      </c>
      <c r="H66">
        <v>42</v>
      </c>
      <c r="I66">
        <v>34</v>
      </c>
      <c r="J66">
        <v>12323</v>
      </c>
      <c r="K66">
        <v>2.56</v>
      </c>
      <c r="L66">
        <v>2.27</v>
      </c>
      <c r="M66">
        <v>2.16</v>
      </c>
      <c r="N66">
        <v>2.34</v>
      </c>
      <c r="O66">
        <v>1.65</v>
      </c>
      <c r="P66">
        <v>1.66</v>
      </c>
      <c r="Q66">
        <v>1.32</v>
      </c>
      <c r="R66" s="11"/>
      <c r="S66" s="22">
        <f t="shared" si="0"/>
        <v>1.869674592225919</v>
      </c>
      <c r="T66" s="9">
        <f t="shared" si="1"/>
        <v>1.6578755173253266</v>
      </c>
      <c r="U66" s="9">
        <f t="shared" si="2"/>
        <v>1.5775379371906191</v>
      </c>
      <c r="V66" s="9">
        <f t="shared" si="3"/>
        <v>1.7089994319565041</v>
      </c>
      <c r="W66" s="9">
        <f t="shared" si="4"/>
        <v>1.2050637020206119</v>
      </c>
      <c r="X66" s="9">
        <f t="shared" si="5"/>
        <v>1.2123671183964944</v>
      </c>
      <c r="Y66" s="9">
        <f t="shared" si="6"/>
        <v>0.96405096161648951</v>
      </c>
      <c r="Z66" s="9"/>
      <c r="AA66" s="23"/>
    </row>
    <row r="67" spans="1:27">
      <c r="A67" t="s">
        <v>11</v>
      </c>
      <c r="B67">
        <v>252</v>
      </c>
      <c r="C67">
        <v>31</v>
      </c>
      <c r="D67" t="s">
        <v>47</v>
      </c>
      <c r="E67">
        <v>87</v>
      </c>
      <c r="F67" t="s">
        <v>12</v>
      </c>
      <c r="G67" t="s">
        <v>13</v>
      </c>
      <c r="R67" s="11"/>
      <c r="S67" s="22"/>
      <c r="T67" s="9"/>
      <c r="U67" s="9"/>
      <c r="V67" s="9"/>
      <c r="W67" s="9"/>
      <c r="X67" s="9"/>
      <c r="Y67" s="9"/>
      <c r="Z67" s="9"/>
      <c r="AA67" s="23"/>
    </row>
    <row r="68" spans="1:27">
      <c r="B68">
        <v>625</v>
      </c>
      <c r="C68">
        <v>44</v>
      </c>
      <c r="D68">
        <v>45</v>
      </c>
      <c r="E68">
        <v>41</v>
      </c>
      <c r="F68">
        <v>45</v>
      </c>
      <c r="G68">
        <v>32</v>
      </c>
      <c r="H68">
        <v>32</v>
      </c>
      <c r="I68">
        <v>26</v>
      </c>
      <c r="J68">
        <v>9931</v>
      </c>
      <c r="K68">
        <v>1.74</v>
      </c>
      <c r="L68">
        <v>1.75</v>
      </c>
      <c r="M68">
        <v>1.61</v>
      </c>
      <c r="N68">
        <v>1.76</v>
      </c>
      <c r="O68">
        <v>1.26</v>
      </c>
      <c r="P68">
        <v>1.24</v>
      </c>
      <c r="Q68">
        <v>1.01</v>
      </c>
      <c r="R68" s="11"/>
      <c r="S68" s="22">
        <f t="shared" si="0"/>
        <v>1.5768804752794281</v>
      </c>
      <c r="T68" s="9">
        <f t="shared" si="1"/>
        <v>1.5859430067465512</v>
      </c>
      <c r="U68" s="9">
        <f t="shared" si="2"/>
        <v>1.4590675662068271</v>
      </c>
      <c r="V68" s="9">
        <f t="shared" si="3"/>
        <v>1.5950055382136743</v>
      </c>
      <c r="W68" s="9">
        <f t="shared" si="4"/>
        <v>1.1418789648575169</v>
      </c>
      <c r="X68" s="9">
        <f t="shared" si="5"/>
        <v>1.1237539019232705</v>
      </c>
      <c r="Y68" s="9">
        <f t="shared" si="6"/>
        <v>0.91531567817943815</v>
      </c>
      <c r="Z68" s="9">
        <f>(T68/V68)*100</f>
        <v>99.431818181818187</v>
      </c>
      <c r="AA68" s="23"/>
    </row>
    <row r="69" spans="1:27">
      <c r="B69">
        <v>777</v>
      </c>
      <c r="C69">
        <v>58</v>
      </c>
      <c r="D69">
        <v>57</v>
      </c>
      <c r="E69">
        <v>53</v>
      </c>
      <c r="F69">
        <v>58</v>
      </c>
      <c r="G69">
        <v>41</v>
      </c>
      <c r="H69">
        <v>41</v>
      </c>
      <c r="I69">
        <v>34</v>
      </c>
      <c r="J69">
        <v>12339</v>
      </c>
      <c r="K69">
        <v>2.2599999999999998</v>
      </c>
      <c r="L69">
        <v>2.23</v>
      </c>
      <c r="M69">
        <v>2.09</v>
      </c>
      <c r="N69">
        <v>2.29</v>
      </c>
      <c r="O69">
        <v>1.62</v>
      </c>
      <c r="P69">
        <v>1.6</v>
      </c>
      <c r="Q69">
        <v>1.34</v>
      </c>
      <c r="R69" s="11"/>
      <c r="S69" s="22">
        <f t="shared" si="0"/>
        <v>1.6484318016046677</v>
      </c>
      <c r="T69" s="9">
        <f t="shared" si="1"/>
        <v>1.6265499635302698</v>
      </c>
      <c r="U69" s="9">
        <f t="shared" si="2"/>
        <v>1.524434719183078</v>
      </c>
      <c r="V69" s="9">
        <f t="shared" si="3"/>
        <v>1.6703136396790663</v>
      </c>
      <c r="W69" s="9">
        <f t="shared" si="4"/>
        <v>1.1816192560175056</v>
      </c>
      <c r="X69" s="9">
        <f t="shared" si="5"/>
        <v>1.1670313639679066</v>
      </c>
      <c r="Y69" s="9">
        <f t="shared" si="6"/>
        <v>0.97738876732312185</v>
      </c>
      <c r="Z69" s="9">
        <f>(T69/V69)*100</f>
        <v>97.379912663755462</v>
      </c>
      <c r="AA69" s="23"/>
    </row>
    <row r="70" spans="1:27">
      <c r="A70" t="s">
        <v>11</v>
      </c>
      <c r="B70">
        <v>253</v>
      </c>
      <c r="C70">
        <v>30</v>
      </c>
      <c r="D70" t="s">
        <v>48</v>
      </c>
      <c r="E70">
        <v>85</v>
      </c>
      <c r="F70" t="s">
        <v>12</v>
      </c>
      <c r="G70" t="s">
        <v>13</v>
      </c>
      <c r="R70" s="11"/>
      <c r="S70" s="22"/>
      <c r="T70" s="9"/>
      <c r="U70" s="9"/>
      <c r="V70" s="9"/>
      <c r="W70" s="9"/>
      <c r="X70" s="9"/>
      <c r="Y70" s="9"/>
      <c r="Z70" s="9"/>
      <c r="AA70" s="27">
        <f>AVERAGE(Z68:Z72)</f>
        <v>100.94219465936679</v>
      </c>
    </row>
    <row r="71" spans="1:27">
      <c r="B71">
        <v>624</v>
      </c>
      <c r="C71">
        <v>48</v>
      </c>
      <c r="D71">
        <v>44</v>
      </c>
      <c r="E71">
        <v>42</v>
      </c>
      <c r="F71">
        <v>46</v>
      </c>
      <c r="G71">
        <v>32</v>
      </c>
      <c r="H71">
        <v>31</v>
      </c>
      <c r="I71">
        <v>26</v>
      </c>
      <c r="J71">
        <v>9908</v>
      </c>
      <c r="K71">
        <v>1.89</v>
      </c>
      <c r="L71">
        <v>1.74</v>
      </c>
      <c r="M71">
        <v>1.65</v>
      </c>
      <c r="N71">
        <v>1.8</v>
      </c>
      <c r="O71">
        <v>1.24</v>
      </c>
      <c r="P71">
        <v>1.24</v>
      </c>
      <c r="Q71">
        <v>1.02</v>
      </c>
      <c r="R71" s="11"/>
      <c r="S71" s="22">
        <f t="shared" si="0"/>
        <v>1.716794509487283</v>
      </c>
      <c r="T71" s="9">
        <f t="shared" si="1"/>
        <v>1.5805409769882923</v>
      </c>
      <c r="U71" s="9">
        <f t="shared" si="2"/>
        <v>1.4987888574888979</v>
      </c>
      <c r="V71" s="9">
        <f t="shared" si="3"/>
        <v>1.6350423899878885</v>
      </c>
      <c r="W71" s="9">
        <f t="shared" si="4"/>
        <v>1.12636253532499</v>
      </c>
      <c r="X71" s="9">
        <f t="shared" si="5"/>
        <v>1.12636253532499</v>
      </c>
      <c r="Y71" s="9">
        <f t="shared" si="6"/>
        <v>0.92652402099313691</v>
      </c>
      <c r="Z71" s="9">
        <f>(V71/T71)*100</f>
        <v>103.44827586206895</v>
      </c>
      <c r="AA71" s="23"/>
    </row>
    <row r="72" spans="1:27">
      <c r="B72">
        <v>772</v>
      </c>
      <c r="C72">
        <v>48</v>
      </c>
      <c r="D72">
        <v>58</v>
      </c>
      <c r="E72">
        <v>55</v>
      </c>
      <c r="F72">
        <v>60</v>
      </c>
      <c r="G72">
        <v>42</v>
      </c>
      <c r="H72">
        <v>41</v>
      </c>
      <c r="I72">
        <v>34</v>
      </c>
      <c r="J72">
        <v>12267</v>
      </c>
      <c r="K72">
        <v>1.87</v>
      </c>
      <c r="L72">
        <v>2.2799999999999998</v>
      </c>
      <c r="M72">
        <v>2.15</v>
      </c>
      <c r="N72">
        <v>2.36</v>
      </c>
      <c r="O72">
        <v>1.64</v>
      </c>
      <c r="P72">
        <v>1.61</v>
      </c>
      <c r="Q72">
        <v>1.34</v>
      </c>
      <c r="R72" s="11"/>
      <c r="S72" s="22">
        <f t="shared" si="0"/>
        <v>1.371973587674248</v>
      </c>
      <c r="T72" s="9">
        <f t="shared" si="1"/>
        <v>1.6727806309611153</v>
      </c>
      <c r="U72" s="9">
        <f t="shared" si="2"/>
        <v>1.5774027879677184</v>
      </c>
      <c r="V72" s="9">
        <f t="shared" si="3"/>
        <v>1.7314746881878209</v>
      </c>
      <c r="W72" s="9">
        <f t="shared" si="4"/>
        <v>1.2032281731474688</v>
      </c>
      <c r="X72" s="9">
        <f t="shared" si="5"/>
        <v>1.1812179016874542</v>
      </c>
      <c r="Y72" s="9">
        <f t="shared" si="6"/>
        <v>0.98312545854732203</v>
      </c>
      <c r="Z72" s="9">
        <f>(V72/T72)*100</f>
        <v>103.50877192982455</v>
      </c>
      <c r="AA72" s="23"/>
    </row>
    <row r="73" spans="1:27">
      <c r="A73" t="s">
        <v>11</v>
      </c>
      <c r="B73">
        <v>255</v>
      </c>
      <c r="C73">
        <v>30</v>
      </c>
      <c r="D73" t="s">
        <v>49</v>
      </c>
      <c r="E73">
        <v>86</v>
      </c>
      <c r="F73" t="s">
        <v>12</v>
      </c>
      <c r="G73" t="s">
        <v>13</v>
      </c>
      <c r="R73" s="11"/>
      <c r="S73" s="22"/>
      <c r="T73" s="9"/>
      <c r="U73" s="9"/>
      <c r="V73" s="9"/>
      <c r="W73" s="9"/>
      <c r="X73" s="9"/>
      <c r="Y73" s="9"/>
      <c r="Z73" s="9"/>
      <c r="AA73" s="23"/>
    </row>
    <row r="74" spans="1:27">
      <c r="B74">
        <v>613</v>
      </c>
      <c r="C74">
        <v>46</v>
      </c>
      <c r="D74">
        <v>43</v>
      </c>
      <c r="E74">
        <v>41</v>
      </c>
      <c r="F74">
        <v>45</v>
      </c>
      <c r="G74">
        <v>31</v>
      </c>
      <c r="H74">
        <v>30</v>
      </c>
      <c r="I74">
        <v>25</v>
      </c>
      <c r="J74">
        <v>9737</v>
      </c>
      <c r="K74">
        <v>1.81</v>
      </c>
      <c r="L74">
        <v>1.71</v>
      </c>
      <c r="M74">
        <v>1.6</v>
      </c>
      <c r="N74">
        <v>1.77</v>
      </c>
      <c r="O74">
        <v>1.21</v>
      </c>
      <c r="P74">
        <v>1.18</v>
      </c>
      <c r="Q74">
        <v>0.98</v>
      </c>
      <c r="R74" s="11"/>
      <c r="S74" s="22">
        <f t="shared" si="0"/>
        <v>1.6729998972989628</v>
      </c>
      <c r="T74" s="9">
        <f t="shared" si="1"/>
        <v>1.5805689637465339</v>
      </c>
      <c r="U74" s="9">
        <f t="shared" si="2"/>
        <v>1.478894936838862</v>
      </c>
      <c r="V74" s="9">
        <f t="shared" si="3"/>
        <v>1.6360275238779911</v>
      </c>
      <c r="W74" s="9">
        <f t="shared" si="4"/>
        <v>1.1184142959843895</v>
      </c>
      <c r="X74" s="9">
        <f t="shared" si="5"/>
        <v>1.0906850159186607</v>
      </c>
      <c r="Y74" s="9">
        <f t="shared" si="6"/>
        <v>0.90582314881380299</v>
      </c>
      <c r="Z74" s="9"/>
      <c r="AA74" s="23"/>
    </row>
    <row r="75" spans="1:27" ht="15.75" thickBot="1">
      <c r="B75">
        <v>771</v>
      </c>
      <c r="C75">
        <v>61</v>
      </c>
      <c r="D75">
        <v>57</v>
      </c>
      <c r="E75">
        <v>54</v>
      </c>
      <c r="F75">
        <v>59</v>
      </c>
      <c r="G75">
        <v>41</v>
      </c>
      <c r="H75">
        <v>40</v>
      </c>
      <c r="I75">
        <v>33</v>
      </c>
      <c r="J75">
        <v>12243</v>
      </c>
      <c r="K75">
        <v>2.4</v>
      </c>
      <c r="L75">
        <v>2.23</v>
      </c>
      <c r="M75">
        <v>2.11</v>
      </c>
      <c r="N75">
        <v>2.31</v>
      </c>
      <c r="O75">
        <v>1.59</v>
      </c>
      <c r="P75">
        <v>1.57</v>
      </c>
      <c r="Q75">
        <v>1.29</v>
      </c>
      <c r="R75" s="12"/>
      <c r="S75" s="24">
        <f t="shared" si="0"/>
        <v>1.76427346238667</v>
      </c>
      <c r="T75" s="25">
        <f t="shared" si="1"/>
        <v>1.6393040921342807</v>
      </c>
      <c r="U75" s="25">
        <f t="shared" si="2"/>
        <v>1.5510904190149473</v>
      </c>
      <c r="V75" s="25">
        <f t="shared" si="3"/>
        <v>1.6981132075471699</v>
      </c>
      <c r="W75" s="25">
        <f t="shared" si="4"/>
        <v>1.1688311688311688</v>
      </c>
      <c r="X75" s="25">
        <f t="shared" si="5"/>
        <v>1.1541288899779465</v>
      </c>
      <c r="Y75" s="25">
        <f t="shared" si="6"/>
        <v>0.94829698603283508</v>
      </c>
      <c r="Z75" s="25"/>
      <c r="AA75" s="26"/>
    </row>
    <row r="76" spans="1:27">
      <c r="A76" t="s">
        <v>50</v>
      </c>
      <c r="S76" s="15"/>
      <c r="T76" s="15"/>
      <c r="U76" s="15"/>
      <c r="V76" s="15"/>
      <c r="W76" s="15"/>
      <c r="X76" s="15"/>
      <c r="Y76" s="15"/>
      <c r="Z76" s="15"/>
      <c r="AA76" s="16"/>
    </row>
    <row r="77" spans="1:27" ht="15.75" thickBot="1">
      <c r="A77" t="s">
        <v>11</v>
      </c>
      <c r="B77">
        <v>309</v>
      </c>
      <c r="C77">
        <v>31</v>
      </c>
      <c r="D77" t="s">
        <v>51</v>
      </c>
      <c r="E77">
        <v>88</v>
      </c>
      <c r="F77" t="s">
        <v>12</v>
      </c>
      <c r="G77" t="s">
        <v>13</v>
      </c>
      <c r="S77" s="13"/>
      <c r="T77" s="13"/>
      <c r="U77" s="13"/>
      <c r="V77" s="13"/>
      <c r="W77" s="13"/>
      <c r="X77" s="13"/>
      <c r="Y77" s="13"/>
      <c r="Z77" s="13"/>
      <c r="AA77" s="14"/>
    </row>
    <row r="78" spans="1:27">
      <c r="B78">
        <v>618</v>
      </c>
      <c r="C78">
        <v>45</v>
      </c>
      <c r="D78">
        <v>43</v>
      </c>
      <c r="E78">
        <v>40</v>
      </c>
      <c r="F78">
        <v>44</v>
      </c>
      <c r="G78">
        <v>31</v>
      </c>
      <c r="H78">
        <v>30</v>
      </c>
      <c r="I78">
        <v>25</v>
      </c>
      <c r="J78">
        <v>9824</v>
      </c>
      <c r="K78">
        <v>1.76</v>
      </c>
      <c r="L78">
        <v>1.68</v>
      </c>
      <c r="M78">
        <v>1.59</v>
      </c>
      <c r="N78">
        <v>1.72</v>
      </c>
      <c r="O78">
        <v>1.2</v>
      </c>
      <c r="P78">
        <v>1.1599999999999999</v>
      </c>
      <c r="Q78">
        <v>0.98</v>
      </c>
      <c r="R78" s="10" t="s">
        <v>96</v>
      </c>
      <c r="S78" s="19">
        <f t="shared" si="0"/>
        <v>1.6123778501628665</v>
      </c>
      <c r="T78" s="20">
        <f t="shared" si="1"/>
        <v>1.5390879478827362</v>
      </c>
      <c r="U78" s="20">
        <f t="shared" si="2"/>
        <v>1.4566368078175895</v>
      </c>
      <c r="V78" s="20">
        <f t="shared" si="3"/>
        <v>1.5757328990228012</v>
      </c>
      <c r="W78" s="20">
        <f t="shared" si="4"/>
        <v>1.0993485342019544</v>
      </c>
      <c r="X78" s="20">
        <f t="shared" si="5"/>
        <v>1.0627035830618892</v>
      </c>
      <c r="Y78" s="20">
        <f t="shared" si="6"/>
        <v>0.8978013029315961</v>
      </c>
      <c r="Z78" s="20"/>
      <c r="AA78" s="21"/>
    </row>
    <row r="79" spans="1:27">
      <c r="B79">
        <v>770</v>
      </c>
      <c r="C79">
        <v>59</v>
      </c>
      <c r="D79">
        <v>56</v>
      </c>
      <c r="E79">
        <v>53</v>
      </c>
      <c r="F79">
        <v>57</v>
      </c>
      <c r="G79">
        <v>39</v>
      </c>
      <c r="H79">
        <v>38</v>
      </c>
      <c r="I79">
        <v>31</v>
      </c>
      <c r="J79">
        <v>12227</v>
      </c>
      <c r="K79">
        <v>2.34</v>
      </c>
      <c r="L79">
        <v>2.19</v>
      </c>
      <c r="M79">
        <v>2.0699999999999998</v>
      </c>
      <c r="N79">
        <v>2.25</v>
      </c>
      <c r="O79">
        <v>1.55</v>
      </c>
      <c r="P79">
        <v>1.49</v>
      </c>
      <c r="Q79">
        <v>1.22</v>
      </c>
      <c r="R79" s="11"/>
      <c r="S79" s="22">
        <f t="shared" si="0"/>
        <v>1.7224176003925737</v>
      </c>
      <c r="T79" s="9">
        <f t="shared" si="1"/>
        <v>1.6120062157520243</v>
      </c>
      <c r="U79" s="9">
        <f t="shared" si="2"/>
        <v>1.5236771080395846</v>
      </c>
      <c r="V79" s="9">
        <f t="shared" si="3"/>
        <v>1.6561707696082439</v>
      </c>
      <c r="W79" s="9">
        <f t="shared" si="4"/>
        <v>1.1409176412856792</v>
      </c>
      <c r="X79" s="9">
        <f t="shared" si="5"/>
        <v>1.0967530874294593</v>
      </c>
      <c r="Y79" s="9">
        <f t="shared" si="6"/>
        <v>0.89801259507647013</v>
      </c>
      <c r="Z79" s="9"/>
      <c r="AA79" s="23"/>
    </row>
    <row r="80" spans="1:27">
      <c r="A80" t="s">
        <v>11</v>
      </c>
      <c r="B80">
        <v>313</v>
      </c>
      <c r="C80">
        <v>31</v>
      </c>
      <c r="D80" t="s">
        <v>52</v>
      </c>
      <c r="E80">
        <v>87</v>
      </c>
      <c r="F80" t="s">
        <v>12</v>
      </c>
      <c r="G80" t="s">
        <v>13</v>
      </c>
      <c r="R80" s="11"/>
      <c r="S80" s="22"/>
      <c r="T80" s="9"/>
      <c r="U80" s="9"/>
      <c r="V80" s="9"/>
      <c r="W80" s="9"/>
      <c r="X80" s="9"/>
      <c r="Y80" s="9"/>
      <c r="Z80" s="9"/>
      <c r="AA80" s="23"/>
    </row>
    <row r="81" spans="1:27">
      <c r="B81">
        <v>614</v>
      </c>
      <c r="C81">
        <v>46</v>
      </c>
      <c r="D81">
        <v>43</v>
      </c>
      <c r="E81">
        <v>40</v>
      </c>
      <c r="F81">
        <v>44</v>
      </c>
      <c r="G81">
        <v>30</v>
      </c>
      <c r="H81">
        <v>29</v>
      </c>
      <c r="I81">
        <v>24</v>
      </c>
      <c r="J81">
        <v>9749</v>
      </c>
      <c r="K81">
        <v>1.8</v>
      </c>
      <c r="L81">
        <v>1.7</v>
      </c>
      <c r="M81">
        <v>1.57</v>
      </c>
      <c r="N81">
        <v>1.72</v>
      </c>
      <c r="O81">
        <v>1.1599999999999999</v>
      </c>
      <c r="P81">
        <v>1.1200000000000001</v>
      </c>
      <c r="Q81">
        <v>0.94</v>
      </c>
      <c r="R81" s="11"/>
      <c r="S81" s="22">
        <f t="shared" si="0"/>
        <v>1.6617088932198174</v>
      </c>
      <c r="T81" s="9">
        <f t="shared" si="1"/>
        <v>1.5693917324853832</v>
      </c>
      <c r="U81" s="9">
        <f t="shared" si="2"/>
        <v>1.4493794235306185</v>
      </c>
      <c r="V81" s="9">
        <f t="shared" si="3"/>
        <v>1.5878551646322701</v>
      </c>
      <c r="W81" s="9">
        <f t="shared" si="4"/>
        <v>1.0708790645194379</v>
      </c>
      <c r="X81" s="9">
        <f t="shared" si="5"/>
        <v>1.0339522002256643</v>
      </c>
      <c r="Y81" s="9">
        <f t="shared" si="6"/>
        <v>0.86778131090368238</v>
      </c>
      <c r="Z81" s="9">
        <f>(T81/V81)*100</f>
        <v>98.837209302325576</v>
      </c>
      <c r="AA81" s="23"/>
    </row>
    <row r="82" spans="1:27">
      <c r="B82">
        <v>781</v>
      </c>
      <c r="C82">
        <v>62</v>
      </c>
      <c r="D82">
        <v>56</v>
      </c>
      <c r="E82">
        <v>52</v>
      </c>
      <c r="F82">
        <v>57</v>
      </c>
      <c r="G82">
        <v>38</v>
      </c>
      <c r="H82">
        <v>37</v>
      </c>
      <c r="I82">
        <v>31</v>
      </c>
      <c r="J82">
        <v>12406</v>
      </c>
      <c r="K82">
        <v>2.44</v>
      </c>
      <c r="L82">
        <v>2.21</v>
      </c>
      <c r="M82">
        <v>2.04</v>
      </c>
      <c r="N82">
        <v>2.23</v>
      </c>
      <c r="O82">
        <v>1.51</v>
      </c>
      <c r="P82">
        <v>1.44</v>
      </c>
      <c r="Q82">
        <v>1.21</v>
      </c>
      <c r="R82" s="11"/>
      <c r="S82" s="22">
        <f t="shared" si="0"/>
        <v>1.7701112364984686</v>
      </c>
      <c r="T82" s="9">
        <f t="shared" si="1"/>
        <v>1.6032564887957439</v>
      </c>
      <c r="U82" s="9">
        <f t="shared" si="2"/>
        <v>1.4799290665806868</v>
      </c>
      <c r="V82" s="9">
        <f t="shared" si="3"/>
        <v>1.6177655972916332</v>
      </c>
      <c r="W82" s="9">
        <f t="shared" si="4"/>
        <v>1.095437691439626</v>
      </c>
      <c r="X82" s="9">
        <f t="shared" si="5"/>
        <v>1.0446558117040141</v>
      </c>
      <c r="Y82" s="9">
        <f t="shared" si="6"/>
        <v>0.87780106400128965</v>
      </c>
      <c r="Z82" s="9">
        <f>(T82/V82)*100</f>
        <v>99.103139013452903</v>
      </c>
      <c r="AA82" s="23"/>
    </row>
    <row r="83" spans="1:27">
      <c r="A83" t="s">
        <v>11</v>
      </c>
      <c r="B83">
        <v>314</v>
      </c>
      <c r="C83">
        <v>31</v>
      </c>
      <c r="D83" t="s">
        <v>53</v>
      </c>
      <c r="E83">
        <v>87</v>
      </c>
      <c r="F83" t="s">
        <v>12</v>
      </c>
      <c r="G83" t="s">
        <v>13</v>
      </c>
      <c r="R83" s="11"/>
      <c r="S83" s="22"/>
      <c r="T83" s="9"/>
      <c r="U83" s="9"/>
      <c r="V83" s="9"/>
      <c r="W83" s="9"/>
      <c r="X83" s="9"/>
      <c r="Y83" s="9"/>
      <c r="Z83" s="9"/>
      <c r="AA83" s="27">
        <f>AVERAGE(Z81:Z85)</f>
        <v>100.9185215798059</v>
      </c>
    </row>
    <row r="84" spans="1:27">
      <c r="B84">
        <v>611</v>
      </c>
      <c r="C84">
        <v>46</v>
      </c>
      <c r="D84">
        <v>42</v>
      </c>
      <c r="E84">
        <v>39</v>
      </c>
      <c r="F84">
        <v>44</v>
      </c>
      <c r="G84">
        <v>29</v>
      </c>
      <c r="H84">
        <v>28</v>
      </c>
      <c r="I84">
        <v>22</v>
      </c>
      <c r="J84">
        <v>9713</v>
      </c>
      <c r="K84">
        <v>1.8</v>
      </c>
      <c r="L84">
        <v>1.67</v>
      </c>
      <c r="M84">
        <v>1.54</v>
      </c>
      <c r="N84">
        <v>1.72</v>
      </c>
      <c r="O84">
        <v>1.1299999999999999</v>
      </c>
      <c r="P84">
        <v>1.0900000000000001</v>
      </c>
      <c r="Q84">
        <v>0.87</v>
      </c>
      <c r="R84" s="11"/>
      <c r="S84" s="22">
        <f t="shared" si="0"/>
        <v>1.6678678060331515</v>
      </c>
      <c r="T84" s="9">
        <f t="shared" si="1"/>
        <v>1.5474106867085349</v>
      </c>
      <c r="U84" s="9">
        <f t="shared" si="2"/>
        <v>1.4269535673839184</v>
      </c>
      <c r="V84" s="9">
        <f t="shared" si="3"/>
        <v>1.5937403479872336</v>
      </c>
      <c r="W84" s="9">
        <f t="shared" si="4"/>
        <v>1.0470503448985893</v>
      </c>
      <c r="X84" s="9">
        <f t="shared" si="5"/>
        <v>1.0099866158756305</v>
      </c>
      <c r="Y84" s="9">
        <f t="shared" si="6"/>
        <v>0.8061361062493565</v>
      </c>
      <c r="Z84" s="9">
        <f>(V84/T84)*100</f>
        <v>102.99401197604791</v>
      </c>
      <c r="AA84" s="23"/>
    </row>
    <row r="85" spans="1:27">
      <c r="B85">
        <v>767</v>
      </c>
      <c r="C85">
        <v>60</v>
      </c>
      <c r="D85">
        <v>56</v>
      </c>
      <c r="E85">
        <v>51</v>
      </c>
      <c r="F85">
        <v>57</v>
      </c>
      <c r="G85">
        <v>38</v>
      </c>
      <c r="H85">
        <v>37</v>
      </c>
      <c r="I85">
        <v>30</v>
      </c>
      <c r="J85">
        <v>12180</v>
      </c>
      <c r="K85">
        <v>2.34</v>
      </c>
      <c r="L85">
        <v>2.19</v>
      </c>
      <c r="M85">
        <v>2.02</v>
      </c>
      <c r="N85">
        <v>2.25</v>
      </c>
      <c r="O85">
        <v>1.49</v>
      </c>
      <c r="P85">
        <v>1.44</v>
      </c>
      <c r="Q85">
        <v>1.19</v>
      </c>
      <c r="R85" s="11"/>
      <c r="S85" s="22">
        <f t="shared" si="0"/>
        <v>1.729064039408867</v>
      </c>
      <c r="T85" s="9">
        <f t="shared" si="1"/>
        <v>1.6182266009852218</v>
      </c>
      <c r="U85" s="9">
        <f t="shared" si="2"/>
        <v>1.4926108374384237</v>
      </c>
      <c r="V85" s="9">
        <f t="shared" si="3"/>
        <v>1.6625615763546797</v>
      </c>
      <c r="W85" s="9">
        <f t="shared" si="4"/>
        <v>1.1009852216748768</v>
      </c>
      <c r="X85" s="9">
        <f t="shared" si="5"/>
        <v>1.0640394088669951</v>
      </c>
      <c r="Y85" s="9">
        <f t="shared" si="6"/>
        <v>0.87931034482758619</v>
      </c>
      <c r="Z85" s="9">
        <f>(V85/T85)*100</f>
        <v>102.73972602739725</v>
      </c>
      <c r="AA85" s="23"/>
    </row>
    <row r="86" spans="1:27">
      <c r="A86" t="s">
        <v>11</v>
      </c>
      <c r="B86">
        <v>319</v>
      </c>
      <c r="C86">
        <v>31</v>
      </c>
      <c r="D86" t="s">
        <v>54</v>
      </c>
      <c r="E86">
        <v>87</v>
      </c>
      <c r="F86" t="s">
        <v>12</v>
      </c>
      <c r="G86" t="s">
        <v>13</v>
      </c>
      <c r="R86" s="11"/>
      <c r="S86" s="22"/>
      <c r="T86" s="9"/>
      <c r="U86" s="9"/>
      <c r="V86" s="9"/>
      <c r="W86" s="9"/>
      <c r="X86" s="9"/>
      <c r="Y86" s="9"/>
      <c r="Z86" s="9"/>
      <c r="AA86" s="23"/>
    </row>
    <row r="87" spans="1:27">
      <c r="B87">
        <v>616</v>
      </c>
      <c r="C87">
        <v>46</v>
      </c>
      <c r="D87">
        <v>42</v>
      </c>
      <c r="E87">
        <v>40</v>
      </c>
      <c r="F87">
        <v>43</v>
      </c>
      <c r="G87">
        <v>31</v>
      </c>
      <c r="H87">
        <v>31</v>
      </c>
      <c r="I87">
        <v>26</v>
      </c>
      <c r="J87">
        <v>9780</v>
      </c>
      <c r="K87">
        <v>1.83</v>
      </c>
      <c r="L87">
        <v>1.67</v>
      </c>
      <c r="M87">
        <v>1.56</v>
      </c>
      <c r="N87">
        <v>1.69</v>
      </c>
      <c r="O87">
        <v>1.22</v>
      </c>
      <c r="P87">
        <v>1.21</v>
      </c>
      <c r="Q87">
        <v>1.02</v>
      </c>
      <c r="R87" s="11"/>
      <c r="S87" s="22">
        <f t="shared" si="0"/>
        <v>1.6840490797546013</v>
      </c>
      <c r="T87" s="9">
        <f t="shared" si="1"/>
        <v>1.5368098159509203</v>
      </c>
      <c r="U87" s="9">
        <f t="shared" si="2"/>
        <v>1.4355828220858895</v>
      </c>
      <c r="V87" s="9">
        <f t="shared" si="3"/>
        <v>1.5552147239263803</v>
      </c>
      <c r="W87" s="9">
        <f t="shared" si="4"/>
        <v>1.1226993865030674</v>
      </c>
      <c r="X87" s="9">
        <f t="shared" si="5"/>
        <v>1.1134969325153374</v>
      </c>
      <c r="Y87" s="9">
        <f t="shared" si="6"/>
        <v>0.93865030674846628</v>
      </c>
      <c r="Z87" s="9"/>
      <c r="AA87" s="23"/>
    </row>
    <row r="88" spans="1:27" ht="15.75" thickBot="1">
      <c r="B88">
        <v>772</v>
      </c>
      <c r="C88">
        <v>56</v>
      </c>
      <c r="D88">
        <v>53</v>
      </c>
      <c r="E88">
        <v>50</v>
      </c>
      <c r="F88">
        <v>53</v>
      </c>
      <c r="G88">
        <v>39</v>
      </c>
      <c r="H88">
        <v>38</v>
      </c>
      <c r="I88">
        <v>32</v>
      </c>
      <c r="J88">
        <v>12259</v>
      </c>
      <c r="K88">
        <v>2.2000000000000002</v>
      </c>
      <c r="L88">
        <v>2.0699999999999998</v>
      </c>
      <c r="M88">
        <v>1.96</v>
      </c>
      <c r="N88">
        <v>2.1</v>
      </c>
      <c r="O88">
        <v>1.52</v>
      </c>
      <c r="P88">
        <v>1.5</v>
      </c>
      <c r="Q88">
        <v>1.26</v>
      </c>
      <c r="R88" s="12"/>
      <c r="S88" s="24">
        <f t="shared" si="0"/>
        <v>1.6151398972183701</v>
      </c>
      <c r="T88" s="25">
        <f t="shared" si="1"/>
        <v>1.5196998123827392</v>
      </c>
      <c r="U88" s="25">
        <f t="shared" si="2"/>
        <v>1.4389428175218206</v>
      </c>
      <c r="V88" s="25">
        <f t="shared" si="3"/>
        <v>1.541724447344808</v>
      </c>
      <c r="W88" s="25">
        <f t="shared" si="4"/>
        <v>1.1159148380781467</v>
      </c>
      <c r="X88" s="25">
        <f t="shared" si="5"/>
        <v>1.1012317481034342</v>
      </c>
      <c r="Y88" s="25">
        <f t="shared" si="6"/>
        <v>0.92503466840688475</v>
      </c>
      <c r="Z88" s="25"/>
      <c r="AA88" s="26"/>
    </row>
    <row r="89" spans="1:27">
      <c r="A89" t="s">
        <v>55</v>
      </c>
      <c r="S89" s="15"/>
      <c r="T89" s="15"/>
      <c r="U89" s="15"/>
      <c r="V89" s="15"/>
      <c r="W89" s="15"/>
      <c r="X89" s="15"/>
      <c r="Y89" s="15"/>
      <c r="Z89" s="15"/>
      <c r="AA89" s="16"/>
    </row>
    <row r="90" spans="1:27" ht="15.75" thickBot="1">
      <c r="A90" t="s">
        <v>11</v>
      </c>
      <c r="B90">
        <v>500</v>
      </c>
      <c r="C90">
        <v>31</v>
      </c>
      <c r="D90" t="s">
        <v>56</v>
      </c>
      <c r="E90">
        <v>87</v>
      </c>
      <c r="F90" t="s">
        <v>12</v>
      </c>
      <c r="G90" t="s">
        <v>13</v>
      </c>
      <c r="S90" s="13"/>
      <c r="T90" s="13"/>
      <c r="U90" s="13"/>
      <c r="V90" s="13"/>
      <c r="W90" s="13"/>
      <c r="X90" s="13"/>
      <c r="Y90" s="13"/>
      <c r="Z90" s="13"/>
      <c r="AA90" s="14"/>
    </row>
    <row r="91" spans="1:27">
      <c r="B91">
        <v>652</v>
      </c>
      <c r="C91">
        <v>53</v>
      </c>
      <c r="D91">
        <v>47</v>
      </c>
      <c r="E91">
        <v>45</v>
      </c>
      <c r="F91">
        <v>47</v>
      </c>
      <c r="G91">
        <v>34</v>
      </c>
      <c r="H91">
        <v>35</v>
      </c>
      <c r="I91">
        <v>29</v>
      </c>
      <c r="J91">
        <v>10360</v>
      </c>
      <c r="K91">
        <v>2.08</v>
      </c>
      <c r="L91">
        <v>1.83</v>
      </c>
      <c r="M91">
        <v>1.76</v>
      </c>
      <c r="N91">
        <v>1.84</v>
      </c>
      <c r="O91">
        <v>1.35</v>
      </c>
      <c r="P91">
        <v>1.36</v>
      </c>
      <c r="Q91">
        <v>1.1299999999999999</v>
      </c>
      <c r="R91" s="10" t="s">
        <v>97</v>
      </c>
      <c r="S91" s="19">
        <f t="shared" si="0"/>
        <v>1.8069498069498069</v>
      </c>
      <c r="T91" s="20">
        <f t="shared" si="1"/>
        <v>1.5897683397683398</v>
      </c>
      <c r="U91" s="20">
        <f t="shared" si="2"/>
        <v>1.528957528957529</v>
      </c>
      <c r="V91" s="20">
        <f t="shared" si="3"/>
        <v>1.5984555984555984</v>
      </c>
      <c r="W91" s="20">
        <f t="shared" si="4"/>
        <v>1.1727799227799227</v>
      </c>
      <c r="X91" s="20">
        <f t="shared" si="5"/>
        <v>1.1814671814671815</v>
      </c>
      <c r="Y91" s="20">
        <f t="shared" si="6"/>
        <v>0.98166023166023153</v>
      </c>
      <c r="Z91" s="20">
        <f>(T91/V91)*100</f>
        <v>99.456521739130437</v>
      </c>
      <c r="AA91" s="21"/>
    </row>
    <row r="92" spans="1:27">
      <c r="B92">
        <v>798</v>
      </c>
      <c r="C92">
        <v>65</v>
      </c>
      <c r="D92">
        <v>62</v>
      </c>
      <c r="E92">
        <v>60</v>
      </c>
      <c r="F92">
        <v>62</v>
      </c>
      <c r="G92">
        <v>46</v>
      </c>
      <c r="H92">
        <v>46</v>
      </c>
      <c r="I92">
        <v>38</v>
      </c>
      <c r="J92">
        <v>12672</v>
      </c>
      <c r="K92">
        <v>2.57</v>
      </c>
      <c r="L92">
        <v>2.44</v>
      </c>
      <c r="M92">
        <v>2.35</v>
      </c>
      <c r="N92">
        <v>2.4300000000000002</v>
      </c>
      <c r="O92">
        <v>1.82</v>
      </c>
      <c r="P92">
        <v>1.81</v>
      </c>
      <c r="Q92">
        <v>1.51</v>
      </c>
      <c r="R92" s="11"/>
      <c r="S92" s="22">
        <f t="shared" si="0"/>
        <v>1.8252840909090908</v>
      </c>
      <c r="T92" s="9">
        <f t="shared" si="1"/>
        <v>1.7329545454545454</v>
      </c>
      <c r="U92" s="9">
        <f t="shared" si="2"/>
        <v>1.6690340909090908</v>
      </c>
      <c r="V92" s="9">
        <f t="shared" si="3"/>
        <v>1.7258522727272727</v>
      </c>
      <c r="W92" s="9">
        <f t="shared" si="4"/>
        <v>1.2926136363636365</v>
      </c>
      <c r="X92" s="9">
        <f t="shared" si="5"/>
        <v>1.2855113636363635</v>
      </c>
      <c r="Y92" s="9">
        <f t="shared" si="6"/>
        <v>1.0724431818181819</v>
      </c>
      <c r="Z92" s="9">
        <f>(T92/V92)*100</f>
        <v>100.41152263374487</v>
      </c>
      <c r="AA92" s="23"/>
    </row>
    <row r="93" spans="1:27">
      <c r="A93" t="s">
        <v>57</v>
      </c>
      <c r="B93" t="s">
        <v>58</v>
      </c>
      <c r="C93" t="s">
        <v>59</v>
      </c>
      <c r="R93" s="11"/>
      <c r="S93" s="22"/>
      <c r="T93" s="9"/>
      <c r="U93" s="9"/>
      <c r="V93" s="9"/>
      <c r="W93" s="9"/>
      <c r="X93" s="9"/>
      <c r="Y93" s="9"/>
      <c r="Z93" s="9"/>
      <c r="AA93" s="27">
        <f>AVERAGE(Z91:Z96)</f>
        <v>100.30660138687101</v>
      </c>
    </row>
    <row r="94" spans="1:27">
      <c r="A94" t="s">
        <v>11</v>
      </c>
      <c r="B94">
        <v>502</v>
      </c>
      <c r="C94">
        <v>31</v>
      </c>
      <c r="D94" t="s">
        <v>60</v>
      </c>
      <c r="E94">
        <v>87</v>
      </c>
      <c r="F94" t="s">
        <v>12</v>
      </c>
      <c r="G94" t="s">
        <v>13</v>
      </c>
      <c r="R94" s="11"/>
      <c r="S94" s="22"/>
      <c r="T94" s="9"/>
      <c r="U94" s="9"/>
      <c r="V94" s="9"/>
      <c r="W94" s="9"/>
      <c r="X94" s="9"/>
      <c r="Y94" s="9"/>
      <c r="Z94" s="9"/>
      <c r="AA94" s="23"/>
    </row>
    <row r="95" spans="1:27">
      <c r="B95">
        <v>636</v>
      </c>
      <c r="C95">
        <v>55</v>
      </c>
      <c r="D95">
        <v>48</v>
      </c>
      <c r="E95">
        <v>46</v>
      </c>
      <c r="F95">
        <v>48</v>
      </c>
      <c r="G95">
        <v>35</v>
      </c>
      <c r="H95">
        <v>35</v>
      </c>
      <c r="I95">
        <v>29</v>
      </c>
      <c r="J95">
        <v>10110</v>
      </c>
      <c r="K95">
        <v>2.17</v>
      </c>
      <c r="L95">
        <v>1.88</v>
      </c>
      <c r="M95">
        <v>1.79</v>
      </c>
      <c r="N95">
        <v>1.89</v>
      </c>
      <c r="O95">
        <v>1.37</v>
      </c>
      <c r="P95">
        <v>1.36</v>
      </c>
      <c r="Q95">
        <v>1.1200000000000001</v>
      </c>
      <c r="R95" s="11"/>
      <c r="S95" s="22">
        <f t="shared" si="0"/>
        <v>1.9317507418397626</v>
      </c>
      <c r="T95" s="9">
        <f t="shared" si="1"/>
        <v>1.6735905044510386</v>
      </c>
      <c r="U95" s="9">
        <f t="shared" si="2"/>
        <v>1.5934718100890208</v>
      </c>
      <c r="V95" s="9">
        <f t="shared" si="3"/>
        <v>1.6824925816023739</v>
      </c>
      <c r="W95" s="9">
        <f t="shared" si="4"/>
        <v>1.2195845697329379</v>
      </c>
      <c r="X95" s="9">
        <f t="shared" si="5"/>
        <v>1.2106824925816024</v>
      </c>
      <c r="Y95" s="9">
        <f t="shared" si="6"/>
        <v>0.99703264094955513</v>
      </c>
      <c r="Z95" s="9">
        <f>(V95/T95)*100</f>
        <v>100.53191489361701</v>
      </c>
      <c r="AA95" s="23"/>
    </row>
    <row r="96" spans="1:27" ht="15.75" thickBot="1">
      <c r="B96">
        <v>756</v>
      </c>
      <c r="C96">
        <v>69</v>
      </c>
      <c r="D96">
        <v>62</v>
      </c>
      <c r="E96">
        <v>59</v>
      </c>
      <c r="F96">
        <v>62</v>
      </c>
      <c r="G96">
        <v>46</v>
      </c>
      <c r="H96">
        <v>45</v>
      </c>
      <c r="I96">
        <v>38</v>
      </c>
      <c r="J96">
        <v>12017</v>
      </c>
      <c r="K96">
        <v>2.72</v>
      </c>
      <c r="L96">
        <v>2.42</v>
      </c>
      <c r="M96">
        <v>2.33</v>
      </c>
      <c r="N96">
        <v>2.44</v>
      </c>
      <c r="O96">
        <v>1.81</v>
      </c>
      <c r="P96">
        <v>1.79</v>
      </c>
      <c r="Q96">
        <v>1.5</v>
      </c>
      <c r="R96" s="12"/>
      <c r="S96" s="24">
        <f t="shared" si="0"/>
        <v>2.0371140883748025</v>
      </c>
      <c r="T96" s="25">
        <f t="shared" si="1"/>
        <v>1.812432387451111</v>
      </c>
      <c r="U96" s="25">
        <f t="shared" si="2"/>
        <v>1.7450278771740035</v>
      </c>
      <c r="V96" s="25">
        <f t="shared" si="3"/>
        <v>1.8274111675126903</v>
      </c>
      <c r="W96" s="25">
        <f t="shared" si="4"/>
        <v>1.3555795955729384</v>
      </c>
      <c r="X96" s="25">
        <f t="shared" si="5"/>
        <v>1.3406008155113589</v>
      </c>
      <c r="Y96" s="25">
        <f t="shared" si="6"/>
        <v>1.1234085046184572</v>
      </c>
      <c r="Z96" s="25">
        <f>(V96/T96)*100</f>
        <v>100.82644628099173</v>
      </c>
      <c r="AA96" s="26"/>
    </row>
    <row r="97" spans="1:27">
      <c r="A97" t="s">
        <v>57</v>
      </c>
      <c r="B97" t="s">
        <v>58</v>
      </c>
      <c r="C97" t="s">
        <v>61</v>
      </c>
      <c r="S97" s="15"/>
      <c r="T97" s="15"/>
      <c r="U97" s="15"/>
      <c r="V97" s="15"/>
      <c r="W97" s="15"/>
      <c r="X97" s="15"/>
      <c r="Y97" s="15"/>
      <c r="Z97" s="15"/>
      <c r="AA97" s="16"/>
    </row>
    <row r="98" spans="1:27" ht="15.75" thickBot="1">
      <c r="A98" t="s">
        <v>11</v>
      </c>
      <c r="B98">
        <v>586</v>
      </c>
      <c r="C98">
        <v>31</v>
      </c>
      <c r="D98" t="s">
        <v>62</v>
      </c>
      <c r="E98">
        <v>88</v>
      </c>
      <c r="F98" t="s">
        <v>12</v>
      </c>
      <c r="G98" t="s">
        <v>13</v>
      </c>
      <c r="S98" s="13"/>
      <c r="T98" s="13"/>
      <c r="U98" s="13"/>
      <c r="V98" s="13"/>
      <c r="W98" s="13"/>
      <c r="X98" s="13"/>
      <c r="Y98" s="13"/>
      <c r="Z98" s="13"/>
      <c r="AA98" s="14"/>
    </row>
    <row r="99" spans="1:27">
      <c r="B99">
        <v>613</v>
      </c>
      <c r="C99">
        <v>44</v>
      </c>
      <c r="D99">
        <v>42</v>
      </c>
      <c r="E99">
        <v>39</v>
      </c>
      <c r="F99">
        <v>43</v>
      </c>
      <c r="G99">
        <v>28</v>
      </c>
      <c r="H99">
        <v>29</v>
      </c>
      <c r="I99">
        <v>23</v>
      </c>
      <c r="J99">
        <v>9745</v>
      </c>
      <c r="K99">
        <v>1.71</v>
      </c>
      <c r="L99">
        <v>1.65</v>
      </c>
      <c r="M99">
        <v>1.55</v>
      </c>
      <c r="N99">
        <v>1.69</v>
      </c>
      <c r="O99">
        <v>1.0900000000000001</v>
      </c>
      <c r="P99">
        <v>1.1200000000000001</v>
      </c>
      <c r="Q99">
        <v>0.92</v>
      </c>
      <c r="R99" s="10" t="s">
        <v>99</v>
      </c>
      <c r="S99" s="19">
        <f t="shared" si="0"/>
        <v>1.5792714212416623</v>
      </c>
      <c r="T99" s="20">
        <f t="shared" si="1"/>
        <v>1.5238583889173936</v>
      </c>
      <c r="U99" s="20">
        <f t="shared" si="2"/>
        <v>1.4315033350436122</v>
      </c>
      <c r="V99" s="20">
        <f t="shared" si="3"/>
        <v>1.5608004104669062</v>
      </c>
      <c r="W99" s="20">
        <f t="shared" si="4"/>
        <v>1.0066700872242176</v>
      </c>
      <c r="X99" s="20">
        <f t="shared" si="5"/>
        <v>1.0343766033863522</v>
      </c>
      <c r="Y99" s="20">
        <f t="shared" si="6"/>
        <v>0.84966649563878915</v>
      </c>
      <c r="Z99" s="20"/>
      <c r="AA99" s="21"/>
    </row>
    <row r="100" spans="1:27">
      <c r="B100">
        <v>778</v>
      </c>
      <c r="C100">
        <v>58</v>
      </c>
      <c r="D100">
        <v>54</v>
      </c>
      <c r="E100">
        <v>52</v>
      </c>
      <c r="F100">
        <v>56</v>
      </c>
      <c r="G100">
        <v>39</v>
      </c>
      <c r="H100">
        <v>38</v>
      </c>
      <c r="I100">
        <v>31</v>
      </c>
      <c r="J100">
        <v>12355</v>
      </c>
      <c r="K100">
        <v>2.29</v>
      </c>
      <c r="L100">
        <v>2.14</v>
      </c>
      <c r="M100">
        <v>2.0299999999999998</v>
      </c>
      <c r="N100">
        <v>2.2000000000000002</v>
      </c>
      <c r="O100">
        <v>1.54</v>
      </c>
      <c r="P100">
        <v>1.5</v>
      </c>
      <c r="Q100">
        <v>1.24</v>
      </c>
      <c r="R100" s="11"/>
      <c r="S100" s="22">
        <f t="shared" si="0"/>
        <v>1.6681505463375152</v>
      </c>
      <c r="T100" s="9">
        <f t="shared" si="1"/>
        <v>1.5588830433023066</v>
      </c>
      <c r="U100" s="9">
        <f t="shared" si="2"/>
        <v>1.4787535410764872</v>
      </c>
      <c r="V100" s="9">
        <f t="shared" si="3"/>
        <v>1.6025900445163901</v>
      </c>
      <c r="W100" s="9">
        <f t="shared" si="4"/>
        <v>1.1218130311614731</v>
      </c>
      <c r="X100" s="9">
        <f t="shared" si="5"/>
        <v>1.0926750303520842</v>
      </c>
      <c r="Y100" s="9">
        <f t="shared" si="6"/>
        <v>0.90327802509105626</v>
      </c>
      <c r="Z100" s="9"/>
      <c r="AA100" s="23"/>
    </row>
    <row r="101" spans="1:27">
      <c r="A101" t="s">
        <v>11</v>
      </c>
      <c r="B101">
        <v>590</v>
      </c>
      <c r="C101">
        <v>31</v>
      </c>
      <c r="D101" t="s">
        <v>63</v>
      </c>
      <c r="E101">
        <v>87</v>
      </c>
      <c r="F101" t="s">
        <v>12</v>
      </c>
      <c r="G101" t="s">
        <v>13</v>
      </c>
      <c r="R101" s="11"/>
      <c r="S101" s="22"/>
      <c r="T101" s="9"/>
      <c r="U101" s="9"/>
      <c r="V101" s="9"/>
      <c r="W101" s="9"/>
      <c r="X101" s="9"/>
      <c r="Y101" s="9"/>
      <c r="Z101" s="9"/>
      <c r="AA101" s="23"/>
    </row>
    <row r="102" spans="1:27">
      <c r="B102">
        <v>617</v>
      </c>
      <c r="C102">
        <v>47</v>
      </c>
      <c r="D102">
        <v>42</v>
      </c>
      <c r="E102">
        <v>40</v>
      </c>
      <c r="F102">
        <v>43</v>
      </c>
      <c r="G102">
        <v>30</v>
      </c>
      <c r="H102">
        <v>29</v>
      </c>
      <c r="I102">
        <v>24</v>
      </c>
      <c r="J102">
        <v>9796</v>
      </c>
      <c r="K102">
        <v>1.86</v>
      </c>
      <c r="L102">
        <v>1.67</v>
      </c>
      <c r="M102">
        <v>1.58</v>
      </c>
      <c r="N102">
        <v>1.71</v>
      </c>
      <c r="O102">
        <v>1.17</v>
      </c>
      <c r="P102">
        <v>1.1499999999999999</v>
      </c>
      <c r="Q102">
        <v>0.95</v>
      </c>
      <c r="R102" s="11"/>
      <c r="S102" s="22">
        <f t="shared" si="0"/>
        <v>1.7088607594936709</v>
      </c>
      <c r="T102" s="9">
        <f t="shared" si="1"/>
        <v>1.5342997141690486</v>
      </c>
      <c r="U102" s="9">
        <f t="shared" si="2"/>
        <v>1.4516129032258065</v>
      </c>
      <c r="V102" s="9">
        <f t="shared" si="3"/>
        <v>1.5710494079216006</v>
      </c>
      <c r="W102" s="9">
        <f t="shared" si="4"/>
        <v>1.0749285422621477</v>
      </c>
      <c r="X102" s="9">
        <f t="shared" si="5"/>
        <v>1.0565536953858718</v>
      </c>
      <c r="Y102" s="9">
        <f t="shared" si="6"/>
        <v>0.87280522662311144</v>
      </c>
      <c r="Z102" s="9">
        <f>(T102/V102)*100</f>
        <v>97.660818713450297</v>
      </c>
      <c r="AA102" s="23"/>
    </row>
    <row r="103" spans="1:27">
      <c r="B103">
        <v>768</v>
      </c>
      <c r="C103">
        <v>61</v>
      </c>
      <c r="D103">
        <v>56</v>
      </c>
      <c r="E103">
        <v>53</v>
      </c>
      <c r="F103">
        <v>57</v>
      </c>
      <c r="G103">
        <v>40</v>
      </c>
      <c r="H103">
        <v>39</v>
      </c>
      <c r="I103">
        <v>32</v>
      </c>
      <c r="J103">
        <v>12208</v>
      </c>
      <c r="K103">
        <v>2.39</v>
      </c>
      <c r="L103">
        <v>2.21</v>
      </c>
      <c r="M103">
        <v>2.1</v>
      </c>
      <c r="N103">
        <v>2.2599999999999998</v>
      </c>
      <c r="O103">
        <v>1.57</v>
      </c>
      <c r="P103">
        <v>1.52</v>
      </c>
      <c r="Q103">
        <v>1.25</v>
      </c>
      <c r="R103" s="11"/>
      <c r="S103" s="22">
        <f t="shared" si="0"/>
        <v>1.7619593709043251</v>
      </c>
      <c r="T103" s="9">
        <f t="shared" si="1"/>
        <v>1.629259501965924</v>
      </c>
      <c r="U103" s="9">
        <f t="shared" si="2"/>
        <v>1.548165137614679</v>
      </c>
      <c r="V103" s="9">
        <f t="shared" si="3"/>
        <v>1.6661205766710352</v>
      </c>
      <c r="W103" s="9">
        <f t="shared" si="4"/>
        <v>1.1574377457404981</v>
      </c>
      <c r="X103" s="9">
        <f t="shared" si="5"/>
        <v>1.1205766710353866</v>
      </c>
      <c r="Y103" s="9">
        <f t="shared" si="6"/>
        <v>0.92152686762778502</v>
      </c>
      <c r="Z103" s="9">
        <f>(T103/V103)*100</f>
        <v>97.787610619469035</v>
      </c>
      <c r="AA103" s="23"/>
    </row>
    <row r="104" spans="1:27">
      <c r="A104" t="s">
        <v>11</v>
      </c>
      <c r="B104">
        <v>591</v>
      </c>
      <c r="C104">
        <v>31</v>
      </c>
      <c r="D104" t="s">
        <v>64</v>
      </c>
      <c r="E104">
        <v>87</v>
      </c>
      <c r="F104" t="s">
        <v>12</v>
      </c>
      <c r="G104" t="s">
        <v>13</v>
      </c>
      <c r="R104" s="11"/>
      <c r="S104" s="22"/>
      <c r="T104" s="9"/>
      <c r="U104" s="9"/>
      <c r="V104" s="9"/>
      <c r="W104" s="9"/>
      <c r="X104" s="9"/>
      <c r="Y104" s="9"/>
      <c r="Z104" s="9"/>
      <c r="AA104" s="27">
        <f>AVERAGE(Z102:Z106)</f>
        <v>100.41634796439354</v>
      </c>
    </row>
    <row r="105" spans="1:27">
      <c r="B105">
        <v>623</v>
      </c>
      <c r="C105">
        <v>46</v>
      </c>
      <c r="D105">
        <v>43</v>
      </c>
      <c r="E105">
        <v>40</v>
      </c>
      <c r="F105">
        <v>45</v>
      </c>
      <c r="G105">
        <v>30</v>
      </c>
      <c r="H105">
        <v>29</v>
      </c>
      <c r="I105">
        <v>24</v>
      </c>
      <c r="J105">
        <v>9900</v>
      </c>
      <c r="K105">
        <v>1.83</v>
      </c>
      <c r="L105">
        <v>1.69</v>
      </c>
      <c r="M105">
        <v>1.59</v>
      </c>
      <c r="N105">
        <v>1.75</v>
      </c>
      <c r="O105">
        <v>1.18</v>
      </c>
      <c r="P105">
        <v>1.1399999999999999</v>
      </c>
      <c r="Q105">
        <v>0.94</v>
      </c>
      <c r="R105" s="11"/>
      <c r="S105" s="22">
        <f t="shared" ref="S104:S148" si="7">(K105*9000)/J105</f>
        <v>1.6636363636363636</v>
      </c>
      <c r="T105" s="9">
        <f t="shared" ref="T104:T148" si="8">(L105*9000)/J105</f>
        <v>1.5363636363636364</v>
      </c>
      <c r="U105" s="9">
        <f t="shared" ref="U104:U148" si="9">(M105*9000)/J105</f>
        <v>1.4454545454545455</v>
      </c>
      <c r="V105" s="9">
        <f t="shared" ref="V104:V148" si="10">(N105*9000)/J105</f>
        <v>1.5909090909090908</v>
      </c>
      <c r="W105" s="9">
        <f t="shared" ref="W104:W148" si="11">(O105*9000)/J105</f>
        <v>1.0727272727272728</v>
      </c>
      <c r="X105" s="9">
        <f t="shared" ref="X104:X148" si="12">(P105*9000)/J105</f>
        <v>1.0363636363636364</v>
      </c>
      <c r="Y105" s="9">
        <f t="shared" ref="Y104:Y148" si="13">(Q105*9000)/J105</f>
        <v>0.8545454545454545</v>
      </c>
      <c r="Z105" s="9">
        <f>(V105/T105)*100</f>
        <v>103.55029585798816</v>
      </c>
      <c r="AA105" s="23"/>
    </row>
    <row r="106" spans="1:27">
      <c r="B106">
        <v>778</v>
      </c>
      <c r="C106">
        <v>62</v>
      </c>
      <c r="D106">
        <v>57</v>
      </c>
      <c r="E106">
        <v>54</v>
      </c>
      <c r="F106">
        <v>59</v>
      </c>
      <c r="G106">
        <v>40</v>
      </c>
      <c r="H106">
        <v>39</v>
      </c>
      <c r="I106">
        <v>33</v>
      </c>
      <c r="J106">
        <v>12355</v>
      </c>
      <c r="K106">
        <v>2.44</v>
      </c>
      <c r="L106">
        <v>2.25</v>
      </c>
      <c r="M106">
        <v>2.13</v>
      </c>
      <c r="N106">
        <v>2.31</v>
      </c>
      <c r="O106">
        <v>1.59</v>
      </c>
      <c r="P106">
        <v>1.55</v>
      </c>
      <c r="Q106">
        <v>1.29</v>
      </c>
      <c r="R106" s="11"/>
      <c r="S106" s="22">
        <f t="shared" si="7"/>
        <v>1.7774180493727236</v>
      </c>
      <c r="T106" s="9">
        <f t="shared" si="8"/>
        <v>1.6390125455281264</v>
      </c>
      <c r="U106" s="9">
        <f t="shared" si="9"/>
        <v>1.5515985430999595</v>
      </c>
      <c r="V106" s="9">
        <f t="shared" si="10"/>
        <v>1.6827195467422096</v>
      </c>
      <c r="W106" s="9">
        <f t="shared" si="11"/>
        <v>1.1582355321732092</v>
      </c>
      <c r="X106" s="9">
        <f t="shared" si="12"/>
        <v>1.1290975313638203</v>
      </c>
      <c r="Y106" s="9">
        <f t="shared" si="13"/>
        <v>0.93970052610279242</v>
      </c>
      <c r="Z106" s="9">
        <f>(V106/T106)*100</f>
        <v>102.66666666666666</v>
      </c>
      <c r="AA106" s="23"/>
    </row>
    <row r="107" spans="1:27">
      <c r="A107" t="s">
        <v>11</v>
      </c>
      <c r="B107">
        <v>596</v>
      </c>
      <c r="C107">
        <v>31</v>
      </c>
      <c r="D107" t="s">
        <v>65</v>
      </c>
      <c r="E107">
        <v>87</v>
      </c>
      <c r="F107" t="s">
        <v>12</v>
      </c>
      <c r="G107" t="s">
        <v>13</v>
      </c>
      <c r="R107" s="11"/>
      <c r="S107" s="22"/>
      <c r="T107" s="9"/>
      <c r="U107" s="9"/>
      <c r="V107" s="9"/>
      <c r="W107" s="9"/>
      <c r="X107" s="9"/>
      <c r="Y107" s="9"/>
      <c r="Z107" s="9"/>
      <c r="AA107" s="23"/>
    </row>
    <row r="108" spans="1:27">
      <c r="B108">
        <v>611</v>
      </c>
      <c r="C108">
        <v>46</v>
      </c>
      <c r="D108">
        <v>42</v>
      </c>
      <c r="E108">
        <v>40</v>
      </c>
      <c r="F108">
        <v>43</v>
      </c>
      <c r="G108">
        <v>31</v>
      </c>
      <c r="H108">
        <v>30</v>
      </c>
      <c r="I108">
        <v>25</v>
      </c>
      <c r="J108">
        <v>9705</v>
      </c>
      <c r="K108">
        <v>1.8</v>
      </c>
      <c r="L108">
        <v>1.67</v>
      </c>
      <c r="M108">
        <v>1.58</v>
      </c>
      <c r="N108">
        <v>1.7</v>
      </c>
      <c r="O108">
        <v>1.2</v>
      </c>
      <c r="P108">
        <v>1.18</v>
      </c>
      <c r="Q108">
        <v>0.99</v>
      </c>
      <c r="R108" s="11"/>
      <c r="S108" s="22">
        <f t="shared" si="7"/>
        <v>1.669242658423493</v>
      </c>
      <c r="T108" s="9">
        <f t="shared" si="8"/>
        <v>1.5486862442040186</v>
      </c>
      <c r="U108" s="9">
        <f t="shared" si="9"/>
        <v>1.4652241112828439</v>
      </c>
      <c r="V108" s="9">
        <f t="shared" si="10"/>
        <v>1.5765069551777435</v>
      </c>
      <c r="W108" s="9">
        <f t="shared" si="11"/>
        <v>1.1128284389489953</v>
      </c>
      <c r="X108" s="9">
        <f t="shared" si="12"/>
        <v>1.0942812982998456</v>
      </c>
      <c r="Y108" s="9">
        <f t="shared" si="13"/>
        <v>0.91808346213292114</v>
      </c>
      <c r="Z108" s="9"/>
      <c r="AA108" s="23"/>
    </row>
    <row r="109" spans="1:27" ht="15.75" thickBot="1">
      <c r="B109">
        <v>775</v>
      </c>
      <c r="C109">
        <v>61</v>
      </c>
      <c r="D109">
        <v>56</v>
      </c>
      <c r="E109">
        <v>53</v>
      </c>
      <c r="F109">
        <v>57</v>
      </c>
      <c r="G109">
        <v>40</v>
      </c>
      <c r="H109">
        <v>39</v>
      </c>
      <c r="I109">
        <v>32</v>
      </c>
      <c r="J109">
        <v>12311</v>
      </c>
      <c r="K109">
        <v>2.39</v>
      </c>
      <c r="L109">
        <v>2.19</v>
      </c>
      <c r="M109">
        <v>2.0699999999999998</v>
      </c>
      <c r="N109">
        <v>2.25</v>
      </c>
      <c r="O109">
        <v>1.57</v>
      </c>
      <c r="P109">
        <v>1.55</v>
      </c>
      <c r="Q109">
        <v>1.28</v>
      </c>
      <c r="R109" s="12"/>
      <c r="S109" s="24">
        <f t="shared" si="7"/>
        <v>1.7472179351799204</v>
      </c>
      <c r="T109" s="25">
        <f t="shared" si="8"/>
        <v>1.6010072293071238</v>
      </c>
      <c r="U109" s="25">
        <f t="shared" si="9"/>
        <v>1.5132808057834457</v>
      </c>
      <c r="V109" s="25">
        <f t="shared" si="10"/>
        <v>1.6448704410689627</v>
      </c>
      <c r="W109" s="25">
        <f t="shared" si="11"/>
        <v>1.147754041101454</v>
      </c>
      <c r="X109" s="25">
        <f t="shared" si="12"/>
        <v>1.1331329705141744</v>
      </c>
      <c r="Y109" s="25">
        <f t="shared" si="13"/>
        <v>0.93574851758589883</v>
      </c>
      <c r="Z109" s="25"/>
      <c r="AA109" s="26"/>
    </row>
    <row r="110" spans="1:27">
      <c r="A110" t="s">
        <v>66</v>
      </c>
      <c r="S110" s="15"/>
      <c r="T110" s="15"/>
      <c r="U110" s="15"/>
      <c r="V110" s="15"/>
      <c r="W110" s="15"/>
      <c r="X110" s="15"/>
      <c r="Y110" s="15"/>
      <c r="Z110" s="15"/>
      <c r="AA110" s="16"/>
    </row>
    <row r="111" spans="1:27" ht="15.75" thickBot="1">
      <c r="A111" t="s">
        <v>11</v>
      </c>
      <c r="B111">
        <v>620</v>
      </c>
      <c r="C111">
        <v>30</v>
      </c>
      <c r="D111" t="s">
        <v>67</v>
      </c>
      <c r="E111">
        <v>86</v>
      </c>
      <c r="F111" t="s">
        <v>12</v>
      </c>
      <c r="G111" t="s">
        <v>13</v>
      </c>
      <c r="S111" s="13"/>
      <c r="T111" s="13"/>
      <c r="U111" s="13"/>
      <c r="V111" s="13"/>
      <c r="W111" s="13"/>
      <c r="X111" s="13"/>
      <c r="Y111" s="13"/>
      <c r="Z111" s="13"/>
      <c r="AA111" s="14"/>
    </row>
    <row r="112" spans="1:27">
      <c r="B112">
        <v>613</v>
      </c>
      <c r="C112">
        <v>51</v>
      </c>
      <c r="D112">
        <v>46</v>
      </c>
      <c r="E112">
        <v>43</v>
      </c>
      <c r="F112">
        <v>46</v>
      </c>
      <c r="G112">
        <v>33</v>
      </c>
      <c r="H112">
        <v>32</v>
      </c>
      <c r="I112">
        <v>26</v>
      </c>
      <c r="J112">
        <v>9741</v>
      </c>
      <c r="K112">
        <v>2</v>
      </c>
      <c r="L112">
        <v>1.8</v>
      </c>
      <c r="M112">
        <v>1.7</v>
      </c>
      <c r="N112">
        <v>1.83</v>
      </c>
      <c r="O112">
        <v>1.28</v>
      </c>
      <c r="P112">
        <v>1.25</v>
      </c>
      <c r="Q112">
        <v>1.04</v>
      </c>
      <c r="R112" s="10" t="s">
        <v>98</v>
      </c>
      <c r="S112" s="19">
        <f t="shared" si="7"/>
        <v>1.8478595626732368</v>
      </c>
      <c r="T112" s="20">
        <f t="shared" si="8"/>
        <v>1.6630736064059131</v>
      </c>
      <c r="U112" s="20">
        <f t="shared" si="9"/>
        <v>1.5706806282722514</v>
      </c>
      <c r="V112" s="20">
        <f t="shared" si="10"/>
        <v>1.6907914998460116</v>
      </c>
      <c r="W112" s="20">
        <f t="shared" si="11"/>
        <v>1.1826301201108715</v>
      </c>
      <c r="X112" s="20">
        <f t="shared" si="12"/>
        <v>1.154912226670773</v>
      </c>
      <c r="Y112" s="20">
        <f t="shared" si="13"/>
        <v>0.96088697259008315</v>
      </c>
      <c r="Z112" s="20"/>
      <c r="AA112" s="21"/>
    </row>
    <row r="113" spans="1:27">
      <c r="B113">
        <v>777</v>
      </c>
      <c r="C113">
        <v>65</v>
      </c>
      <c r="D113">
        <v>59</v>
      </c>
      <c r="E113">
        <v>56</v>
      </c>
      <c r="F113">
        <v>60</v>
      </c>
      <c r="G113">
        <v>42</v>
      </c>
      <c r="H113">
        <v>40</v>
      </c>
      <c r="I113">
        <v>33</v>
      </c>
      <c r="J113">
        <v>12343</v>
      </c>
      <c r="K113">
        <v>2.56</v>
      </c>
      <c r="L113">
        <v>2.33</v>
      </c>
      <c r="M113">
        <v>2.2000000000000002</v>
      </c>
      <c r="N113">
        <v>2.36</v>
      </c>
      <c r="O113">
        <v>1.65</v>
      </c>
      <c r="P113">
        <v>1.58</v>
      </c>
      <c r="Q113">
        <v>1.3</v>
      </c>
      <c r="R113" s="11"/>
      <c r="S113" s="22">
        <f t="shared" si="7"/>
        <v>1.8666450619784494</v>
      </c>
      <c r="T113" s="9">
        <f t="shared" si="8"/>
        <v>1.6989386696913231</v>
      </c>
      <c r="U113" s="9">
        <f t="shared" si="9"/>
        <v>1.6041481001377298</v>
      </c>
      <c r="V113" s="9">
        <f t="shared" si="10"/>
        <v>1.7208134165113829</v>
      </c>
      <c r="W113" s="9">
        <f t="shared" si="11"/>
        <v>1.2031110751032974</v>
      </c>
      <c r="X113" s="9">
        <f t="shared" si="12"/>
        <v>1.1520699991898242</v>
      </c>
      <c r="Y113" s="9">
        <f t="shared" si="13"/>
        <v>0.94790569553593129</v>
      </c>
      <c r="Z113" s="9"/>
      <c r="AA113" s="23"/>
    </row>
    <row r="114" spans="1:27">
      <c r="A114" t="s">
        <v>11</v>
      </c>
      <c r="B114">
        <v>622</v>
      </c>
      <c r="C114">
        <v>31</v>
      </c>
      <c r="D114" t="s">
        <v>68</v>
      </c>
      <c r="E114">
        <v>87</v>
      </c>
      <c r="F114" t="s">
        <v>12</v>
      </c>
      <c r="G114" t="s">
        <v>13</v>
      </c>
      <c r="R114" s="11"/>
      <c r="S114" s="22"/>
      <c r="T114" s="9"/>
      <c r="U114" s="9"/>
      <c r="V114" s="9"/>
      <c r="W114" s="9"/>
      <c r="X114" s="9"/>
      <c r="Y114" s="9"/>
      <c r="Z114" s="9"/>
      <c r="AA114" s="23"/>
    </row>
    <row r="115" spans="1:27">
      <c r="B115">
        <v>615</v>
      </c>
      <c r="C115">
        <v>50</v>
      </c>
      <c r="D115">
        <v>47</v>
      </c>
      <c r="E115">
        <v>44</v>
      </c>
      <c r="F115">
        <v>48</v>
      </c>
      <c r="G115">
        <v>33</v>
      </c>
      <c r="H115">
        <v>32</v>
      </c>
      <c r="I115">
        <v>26</v>
      </c>
      <c r="J115">
        <v>9772</v>
      </c>
      <c r="K115">
        <v>1.97</v>
      </c>
      <c r="L115">
        <v>1.84</v>
      </c>
      <c r="M115">
        <v>1.72</v>
      </c>
      <c r="N115">
        <v>1.87</v>
      </c>
      <c r="O115">
        <v>1.29</v>
      </c>
      <c r="P115">
        <v>1.24</v>
      </c>
      <c r="Q115">
        <v>1.02</v>
      </c>
      <c r="R115" s="11"/>
      <c r="S115" s="22">
        <f t="shared" si="7"/>
        <v>1.8143675808432256</v>
      </c>
      <c r="T115" s="9">
        <f t="shared" si="8"/>
        <v>1.6946377404830126</v>
      </c>
      <c r="U115" s="9">
        <f t="shared" si="9"/>
        <v>1.5841178878428162</v>
      </c>
      <c r="V115" s="9">
        <f t="shared" si="10"/>
        <v>1.7222677036430618</v>
      </c>
      <c r="W115" s="9">
        <f t="shared" si="11"/>
        <v>1.1880884158821121</v>
      </c>
      <c r="X115" s="9">
        <f t="shared" si="12"/>
        <v>1.1420384772820302</v>
      </c>
      <c r="Y115" s="9">
        <f t="shared" si="13"/>
        <v>0.93941874744167009</v>
      </c>
      <c r="Z115" s="9">
        <f>(T115/V115)*100</f>
        <v>98.395721925133685</v>
      </c>
      <c r="AA115" s="23"/>
    </row>
    <row r="116" spans="1:27">
      <c r="B116">
        <v>768</v>
      </c>
      <c r="C116">
        <v>64</v>
      </c>
      <c r="D116">
        <v>60</v>
      </c>
      <c r="E116">
        <v>57</v>
      </c>
      <c r="F116">
        <v>61</v>
      </c>
      <c r="G116">
        <v>42</v>
      </c>
      <c r="H116">
        <v>41</v>
      </c>
      <c r="I116">
        <v>33</v>
      </c>
      <c r="J116">
        <v>12208</v>
      </c>
      <c r="K116">
        <v>2.52</v>
      </c>
      <c r="L116">
        <v>2.35</v>
      </c>
      <c r="M116">
        <v>2.23</v>
      </c>
      <c r="N116">
        <v>2.41</v>
      </c>
      <c r="O116">
        <v>1.65</v>
      </c>
      <c r="P116">
        <v>1.61</v>
      </c>
      <c r="Q116">
        <v>1.31</v>
      </c>
      <c r="R116" s="11"/>
      <c r="S116" s="22">
        <f t="shared" si="7"/>
        <v>1.8577981651376148</v>
      </c>
      <c r="T116" s="9">
        <f t="shared" si="8"/>
        <v>1.7324705111402359</v>
      </c>
      <c r="U116" s="9">
        <f t="shared" si="9"/>
        <v>1.6440039318479684</v>
      </c>
      <c r="V116" s="9">
        <f t="shared" si="10"/>
        <v>1.7767038007863696</v>
      </c>
      <c r="W116" s="9">
        <f t="shared" si="11"/>
        <v>1.2164154652686763</v>
      </c>
      <c r="X116" s="9">
        <f t="shared" si="12"/>
        <v>1.1869266055045871</v>
      </c>
      <c r="Y116" s="9">
        <f t="shared" si="13"/>
        <v>0.96576015727391873</v>
      </c>
      <c r="Z116" s="9">
        <f>(T116/V116)*100</f>
        <v>97.510373443983397</v>
      </c>
      <c r="AA116" s="23"/>
    </row>
    <row r="117" spans="1:27">
      <c r="A117" t="s">
        <v>11</v>
      </c>
      <c r="B117">
        <v>623</v>
      </c>
      <c r="C117">
        <v>31</v>
      </c>
      <c r="D117" t="s">
        <v>69</v>
      </c>
      <c r="E117">
        <v>88</v>
      </c>
      <c r="F117" t="s">
        <v>12</v>
      </c>
      <c r="G117" t="s">
        <v>13</v>
      </c>
      <c r="R117" s="11"/>
      <c r="S117" s="22"/>
      <c r="T117" s="9"/>
      <c r="U117" s="9"/>
      <c r="V117" s="9"/>
      <c r="W117" s="9"/>
      <c r="X117" s="9"/>
      <c r="Y117" s="9"/>
      <c r="Z117" s="9"/>
      <c r="AA117" s="27">
        <f>AVERAGE(Z115:Z119)</f>
        <v>100.62421495323323</v>
      </c>
    </row>
    <row r="118" spans="1:27">
      <c r="B118">
        <v>617</v>
      </c>
      <c r="C118">
        <v>48</v>
      </c>
      <c r="D118">
        <v>45</v>
      </c>
      <c r="E118">
        <v>43</v>
      </c>
      <c r="F118">
        <v>47</v>
      </c>
      <c r="G118">
        <v>32</v>
      </c>
      <c r="H118">
        <v>31</v>
      </c>
      <c r="I118">
        <v>26</v>
      </c>
      <c r="J118">
        <v>9800</v>
      </c>
      <c r="K118">
        <v>1.9</v>
      </c>
      <c r="L118">
        <v>1.79</v>
      </c>
      <c r="M118">
        <v>1.69</v>
      </c>
      <c r="N118">
        <v>1.84</v>
      </c>
      <c r="O118">
        <v>1.27</v>
      </c>
      <c r="P118">
        <v>1.21</v>
      </c>
      <c r="Q118">
        <v>1</v>
      </c>
      <c r="R118" s="11"/>
      <c r="S118" s="22">
        <f t="shared" si="7"/>
        <v>1.7448979591836735</v>
      </c>
      <c r="T118" s="9">
        <f t="shared" si="8"/>
        <v>1.6438775510204082</v>
      </c>
      <c r="U118" s="9">
        <f t="shared" si="9"/>
        <v>1.5520408163265307</v>
      </c>
      <c r="V118" s="9">
        <f t="shared" si="10"/>
        <v>1.689795918367347</v>
      </c>
      <c r="W118" s="9">
        <f t="shared" si="11"/>
        <v>1.166326530612245</v>
      </c>
      <c r="X118" s="9">
        <f t="shared" si="12"/>
        <v>1.1112244897959183</v>
      </c>
      <c r="Y118" s="9">
        <f t="shared" si="13"/>
        <v>0.91836734693877553</v>
      </c>
      <c r="Z118" s="9">
        <f>(V118/T118)*100</f>
        <v>102.79329608938548</v>
      </c>
      <c r="AA118" s="23"/>
    </row>
    <row r="119" spans="1:27">
      <c r="B119">
        <v>774</v>
      </c>
      <c r="C119">
        <v>65</v>
      </c>
      <c r="D119">
        <v>60</v>
      </c>
      <c r="E119">
        <v>57</v>
      </c>
      <c r="F119">
        <v>63</v>
      </c>
      <c r="G119">
        <v>42</v>
      </c>
      <c r="H119">
        <v>40</v>
      </c>
      <c r="I119">
        <v>33</v>
      </c>
      <c r="J119">
        <v>12291</v>
      </c>
      <c r="K119">
        <v>2.54</v>
      </c>
      <c r="L119">
        <v>2.37</v>
      </c>
      <c r="M119">
        <v>2.2400000000000002</v>
      </c>
      <c r="N119">
        <v>2.46</v>
      </c>
      <c r="O119">
        <v>1.65</v>
      </c>
      <c r="P119">
        <v>1.57</v>
      </c>
      <c r="Q119">
        <v>1.31</v>
      </c>
      <c r="R119" s="11"/>
      <c r="S119" s="22">
        <f t="shared" si="7"/>
        <v>1.8598974859653405</v>
      </c>
      <c r="T119" s="9">
        <f t="shared" si="8"/>
        <v>1.7354161581645107</v>
      </c>
      <c r="U119" s="9">
        <f t="shared" si="9"/>
        <v>1.6402245545521117</v>
      </c>
      <c r="V119" s="9">
        <f t="shared" si="10"/>
        <v>1.8013180375884794</v>
      </c>
      <c r="W119" s="9">
        <f t="shared" si="11"/>
        <v>1.2082011227727605</v>
      </c>
      <c r="X119" s="9">
        <f t="shared" si="12"/>
        <v>1.1496216743958994</v>
      </c>
      <c r="Y119" s="9">
        <f t="shared" si="13"/>
        <v>0.95923846717110084</v>
      </c>
      <c r="Z119" s="9">
        <f>(V119/T119)*100</f>
        <v>103.79746835443038</v>
      </c>
      <c r="AA119" s="23"/>
    </row>
    <row r="120" spans="1:27">
      <c r="A120" t="s">
        <v>11</v>
      </c>
      <c r="B120">
        <v>623</v>
      </c>
      <c r="C120">
        <v>31</v>
      </c>
      <c r="D120" t="s">
        <v>70</v>
      </c>
      <c r="E120">
        <v>88</v>
      </c>
      <c r="F120" t="s">
        <v>12</v>
      </c>
      <c r="G120" t="s">
        <v>13</v>
      </c>
      <c r="R120" s="11"/>
      <c r="S120" s="22"/>
      <c r="T120" s="9"/>
      <c r="U120" s="9"/>
      <c r="V120" s="9"/>
      <c r="W120" s="9"/>
      <c r="X120" s="9"/>
      <c r="Y120" s="9"/>
      <c r="Z120" s="9"/>
      <c r="AA120" s="23"/>
    </row>
    <row r="121" spans="1:27">
      <c r="B121">
        <v>609</v>
      </c>
      <c r="C121">
        <v>48</v>
      </c>
      <c r="D121">
        <v>44</v>
      </c>
      <c r="E121">
        <v>42</v>
      </c>
      <c r="F121">
        <v>46</v>
      </c>
      <c r="G121">
        <v>31</v>
      </c>
      <c r="H121">
        <v>30</v>
      </c>
      <c r="I121">
        <v>25</v>
      </c>
      <c r="J121">
        <v>9669</v>
      </c>
      <c r="K121">
        <v>1.9</v>
      </c>
      <c r="L121">
        <v>1.74</v>
      </c>
      <c r="M121">
        <v>1.64</v>
      </c>
      <c r="N121">
        <v>1.8</v>
      </c>
      <c r="O121">
        <v>1.22</v>
      </c>
      <c r="P121">
        <v>1.2</v>
      </c>
      <c r="Q121">
        <v>0.98</v>
      </c>
      <c r="R121" s="11"/>
      <c r="S121" s="22">
        <f t="shared" si="7"/>
        <v>1.768538628606888</v>
      </c>
      <c r="T121" s="9">
        <f t="shared" si="8"/>
        <v>1.6196090598820974</v>
      </c>
      <c r="U121" s="9">
        <f t="shared" si="9"/>
        <v>1.5265280794291034</v>
      </c>
      <c r="V121" s="9">
        <f t="shared" si="10"/>
        <v>1.6754576481538939</v>
      </c>
      <c r="W121" s="9">
        <f t="shared" si="11"/>
        <v>1.1355879615265281</v>
      </c>
      <c r="X121" s="9">
        <f t="shared" si="12"/>
        <v>1.1169717654359292</v>
      </c>
      <c r="Y121" s="9">
        <f t="shared" si="13"/>
        <v>0.91219360843934227</v>
      </c>
      <c r="Z121" s="9"/>
      <c r="AA121" s="23"/>
    </row>
    <row r="122" spans="1:27" ht="15.75" thickBot="1">
      <c r="B122">
        <v>769</v>
      </c>
      <c r="C122">
        <v>63</v>
      </c>
      <c r="D122">
        <v>60</v>
      </c>
      <c r="E122">
        <v>56</v>
      </c>
      <c r="F122">
        <v>61</v>
      </c>
      <c r="G122">
        <v>42</v>
      </c>
      <c r="H122">
        <v>41</v>
      </c>
      <c r="I122">
        <v>34</v>
      </c>
      <c r="J122">
        <v>12220</v>
      </c>
      <c r="K122">
        <v>2.4900000000000002</v>
      </c>
      <c r="L122">
        <v>2.35</v>
      </c>
      <c r="M122">
        <v>2.21</v>
      </c>
      <c r="N122">
        <v>2.42</v>
      </c>
      <c r="O122">
        <v>1.67</v>
      </c>
      <c r="P122">
        <v>1.63</v>
      </c>
      <c r="Q122">
        <v>1.35</v>
      </c>
      <c r="R122" s="12"/>
      <c r="S122" s="24">
        <f t="shared" si="7"/>
        <v>1.8338788870703768</v>
      </c>
      <c r="T122" s="25">
        <f t="shared" si="8"/>
        <v>1.7307692307692308</v>
      </c>
      <c r="U122" s="25">
        <f t="shared" si="9"/>
        <v>1.6276595744680851</v>
      </c>
      <c r="V122" s="25">
        <f t="shared" si="10"/>
        <v>1.7823240589198035</v>
      </c>
      <c r="W122" s="25">
        <f t="shared" si="11"/>
        <v>1.2299509001636661</v>
      </c>
      <c r="X122" s="25">
        <f t="shared" si="12"/>
        <v>1.2004909983633387</v>
      </c>
      <c r="Y122" s="25">
        <f t="shared" si="13"/>
        <v>0.99427168576104741</v>
      </c>
      <c r="Z122" s="25"/>
      <c r="AA122" s="26"/>
    </row>
    <row r="123" spans="1:27">
      <c r="A123" t="s">
        <v>71</v>
      </c>
      <c r="S123" s="15"/>
      <c r="T123" s="15"/>
      <c r="U123" s="15"/>
      <c r="V123" s="15"/>
      <c r="W123" s="15"/>
      <c r="X123" s="15"/>
      <c r="Y123" s="15"/>
      <c r="Z123" s="15"/>
      <c r="AA123" s="16"/>
    </row>
    <row r="124" spans="1:27" ht="15.75" thickBot="1">
      <c r="A124" t="s">
        <v>11</v>
      </c>
      <c r="B124">
        <v>727</v>
      </c>
      <c r="C124">
        <v>32</v>
      </c>
      <c r="D124" t="s">
        <v>72</v>
      </c>
      <c r="E124">
        <v>89</v>
      </c>
      <c r="F124" t="s">
        <v>12</v>
      </c>
      <c r="G124" t="s">
        <v>13</v>
      </c>
      <c r="S124" s="13"/>
      <c r="T124" s="13"/>
      <c r="U124" s="13"/>
      <c r="V124" s="13"/>
      <c r="W124" s="13"/>
      <c r="X124" s="13"/>
      <c r="Y124" s="13"/>
      <c r="Z124" s="13"/>
      <c r="AA124" s="14"/>
    </row>
    <row r="125" spans="1:27">
      <c r="B125">
        <v>614</v>
      </c>
      <c r="C125">
        <v>47</v>
      </c>
      <c r="D125">
        <v>44</v>
      </c>
      <c r="E125">
        <v>42</v>
      </c>
      <c r="F125">
        <v>46</v>
      </c>
      <c r="G125">
        <v>32</v>
      </c>
      <c r="H125">
        <v>31</v>
      </c>
      <c r="I125">
        <v>26</v>
      </c>
      <c r="J125">
        <v>9749</v>
      </c>
      <c r="K125">
        <v>1.83</v>
      </c>
      <c r="L125">
        <v>1.74</v>
      </c>
      <c r="M125">
        <v>1.65</v>
      </c>
      <c r="N125">
        <v>1.8</v>
      </c>
      <c r="O125">
        <v>1.26</v>
      </c>
      <c r="P125">
        <v>1.22</v>
      </c>
      <c r="Q125">
        <v>1.02</v>
      </c>
      <c r="R125" s="10" t="s">
        <v>100</v>
      </c>
      <c r="S125" s="19">
        <f t="shared" si="7"/>
        <v>1.6894040414401477</v>
      </c>
      <c r="T125" s="20">
        <f t="shared" si="8"/>
        <v>1.6063185967791569</v>
      </c>
      <c r="U125" s="20">
        <f t="shared" si="9"/>
        <v>1.5232331521181659</v>
      </c>
      <c r="V125" s="20">
        <f t="shared" si="10"/>
        <v>1.6617088932198174</v>
      </c>
      <c r="W125" s="20">
        <f t="shared" si="11"/>
        <v>1.1631962252538721</v>
      </c>
      <c r="X125" s="20">
        <f t="shared" si="12"/>
        <v>1.1262693609600984</v>
      </c>
      <c r="Y125" s="20">
        <f t="shared" si="13"/>
        <v>0.94163503949122984</v>
      </c>
      <c r="Z125" s="20"/>
      <c r="AA125" s="21"/>
    </row>
    <row r="126" spans="1:27">
      <c r="B126">
        <v>774</v>
      </c>
      <c r="C126">
        <v>61</v>
      </c>
      <c r="D126">
        <v>56</v>
      </c>
      <c r="E126">
        <v>53</v>
      </c>
      <c r="F126">
        <v>57</v>
      </c>
      <c r="G126">
        <v>40</v>
      </c>
      <c r="H126">
        <v>39</v>
      </c>
      <c r="I126">
        <v>32</v>
      </c>
      <c r="J126">
        <v>12303</v>
      </c>
      <c r="K126">
        <v>2.4</v>
      </c>
      <c r="L126">
        <v>2.21</v>
      </c>
      <c r="M126">
        <v>2.09</v>
      </c>
      <c r="N126">
        <v>2.2400000000000002</v>
      </c>
      <c r="O126">
        <v>1.59</v>
      </c>
      <c r="P126">
        <v>1.53</v>
      </c>
      <c r="Q126">
        <v>1.27</v>
      </c>
      <c r="R126" s="11"/>
      <c r="S126" s="22">
        <f t="shared" si="7"/>
        <v>1.7556693489392832</v>
      </c>
      <c r="T126" s="9">
        <f t="shared" si="8"/>
        <v>1.6166788588149232</v>
      </c>
      <c r="U126" s="9">
        <f t="shared" si="9"/>
        <v>1.528895391367959</v>
      </c>
      <c r="V126" s="9">
        <f t="shared" si="10"/>
        <v>1.6386247256766646</v>
      </c>
      <c r="W126" s="9">
        <f t="shared" si="11"/>
        <v>1.163130943672275</v>
      </c>
      <c r="X126" s="9">
        <f t="shared" si="12"/>
        <v>1.1192392099487929</v>
      </c>
      <c r="Y126" s="9">
        <f t="shared" si="13"/>
        <v>0.92904169714703733</v>
      </c>
      <c r="Z126" s="9"/>
      <c r="AA126" s="23"/>
    </row>
    <row r="127" spans="1:27">
      <c r="A127" t="s">
        <v>11</v>
      </c>
      <c r="B127">
        <v>729</v>
      </c>
      <c r="C127">
        <v>31</v>
      </c>
      <c r="D127" t="s">
        <v>73</v>
      </c>
      <c r="E127">
        <v>87</v>
      </c>
      <c r="F127" t="s">
        <v>12</v>
      </c>
      <c r="G127" t="s">
        <v>13</v>
      </c>
      <c r="R127" s="11"/>
      <c r="S127" s="22"/>
      <c r="T127" s="9"/>
      <c r="U127" s="9"/>
      <c r="V127" s="9"/>
      <c r="W127" s="9"/>
      <c r="X127" s="9"/>
      <c r="Y127" s="9"/>
      <c r="Z127" s="9"/>
      <c r="AA127" s="23"/>
    </row>
    <row r="128" spans="1:27">
      <c r="B128">
        <v>609</v>
      </c>
      <c r="C128">
        <v>47</v>
      </c>
      <c r="D128">
        <v>44</v>
      </c>
      <c r="E128">
        <v>42</v>
      </c>
      <c r="F128">
        <v>46</v>
      </c>
      <c r="G128">
        <v>31</v>
      </c>
      <c r="H128">
        <v>31</v>
      </c>
      <c r="I128">
        <v>25</v>
      </c>
      <c r="J128">
        <v>9673</v>
      </c>
      <c r="K128">
        <v>1.84</v>
      </c>
      <c r="L128">
        <v>1.72</v>
      </c>
      <c r="M128">
        <v>1.65</v>
      </c>
      <c r="N128">
        <v>1.82</v>
      </c>
      <c r="O128">
        <v>1.22</v>
      </c>
      <c r="P128">
        <v>1.2</v>
      </c>
      <c r="Q128">
        <v>0.97</v>
      </c>
      <c r="R128" s="11"/>
      <c r="S128" s="22">
        <f t="shared" si="7"/>
        <v>1.7119818050242945</v>
      </c>
      <c r="T128" s="9">
        <f t="shared" si="8"/>
        <v>1.6003308177401012</v>
      </c>
      <c r="U128" s="9">
        <f t="shared" si="9"/>
        <v>1.5352010751576552</v>
      </c>
      <c r="V128" s="9">
        <f t="shared" si="10"/>
        <v>1.6933733071435957</v>
      </c>
      <c r="W128" s="9">
        <f t="shared" si="11"/>
        <v>1.13511837072263</v>
      </c>
      <c r="X128" s="9">
        <f t="shared" si="12"/>
        <v>1.1165098728419312</v>
      </c>
      <c r="Y128" s="9">
        <f t="shared" si="13"/>
        <v>0.90251214721389439</v>
      </c>
      <c r="Z128" s="9">
        <f>(T128/V128)*100</f>
        <v>94.505494505494497</v>
      </c>
      <c r="AA128" s="23"/>
    </row>
    <row r="129" spans="1:27">
      <c r="B129">
        <v>773</v>
      </c>
      <c r="C129">
        <v>62</v>
      </c>
      <c r="D129">
        <v>63</v>
      </c>
      <c r="E129">
        <v>55</v>
      </c>
      <c r="F129">
        <v>61</v>
      </c>
      <c r="G129">
        <v>42</v>
      </c>
      <c r="H129">
        <v>40</v>
      </c>
      <c r="I129">
        <v>33</v>
      </c>
      <c r="J129">
        <v>12279</v>
      </c>
      <c r="K129">
        <v>2.4500000000000002</v>
      </c>
      <c r="L129">
        <v>2.4700000000000002</v>
      </c>
      <c r="M129">
        <v>2.17</v>
      </c>
      <c r="N129">
        <v>2.4</v>
      </c>
      <c r="O129">
        <v>1.64</v>
      </c>
      <c r="P129">
        <v>1.56</v>
      </c>
      <c r="Q129">
        <v>1.31</v>
      </c>
      <c r="R129" s="11"/>
      <c r="S129" s="22">
        <f t="shared" si="7"/>
        <v>1.7957488394820424</v>
      </c>
      <c r="T129" s="9">
        <f t="shared" si="8"/>
        <v>1.8104080136818959</v>
      </c>
      <c r="U129" s="9">
        <f t="shared" si="9"/>
        <v>1.5905204006840947</v>
      </c>
      <c r="V129" s="9">
        <f t="shared" si="10"/>
        <v>1.759100903982409</v>
      </c>
      <c r="W129" s="9">
        <f t="shared" si="11"/>
        <v>1.2020522843879795</v>
      </c>
      <c r="X129" s="9">
        <f t="shared" si="12"/>
        <v>1.1434155875885659</v>
      </c>
      <c r="Y129" s="9">
        <f t="shared" si="13"/>
        <v>0.96017591009039827</v>
      </c>
      <c r="Z129" s="9">
        <f>(T129/V129)*100</f>
        <v>102.91666666666666</v>
      </c>
      <c r="AA129" s="23"/>
    </row>
    <row r="130" spans="1:27">
      <c r="A130" t="s">
        <v>11</v>
      </c>
      <c r="B130">
        <v>730</v>
      </c>
      <c r="C130">
        <v>32</v>
      </c>
      <c r="D130" t="s">
        <v>74</v>
      </c>
      <c r="E130">
        <v>89</v>
      </c>
      <c r="F130" t="s">
        <v>12</v>
      </c>
      <c r="G130" t="s">
        <v>13</v>
      </c>
      <c r="R130" s="11"/>
      <c r="S130" s="22"/>
      <c r="T130" s="9"/>
      <c r="U130" s="9"/>
      <c r="V130" s="9"/>
      <c r="W130" s="9"/>
      <c r="X130" s="9"/>
      <c r="Y130" s="9"/>
      <c r="Z130" s="9"/>
      <c r="AA130" s="27">
        <f>AVERAGE(Z128:Z132)</f>
        <v>100.8955989154145</v>
      </c>
    </row>
    <row r="131" spans="1:27">
      <c r="B131">
        <v>616</v>
      </c>
      <c r="C131">
        <v>48</v>
      </c>
      <c r="D131">
        <v>45</v>
      </c>
      <c r="E131">
        <v>42</v>
      </c>
      <c r="F131">
        <v>46</v>
      </c>
      <c r="G131">
        <v>30</v>
      </c>
      <c r="H131">
        <v>29</v>
      </c>
      <c r="I131">
        <v>25</v>
      </c>
      <c r="J131">
        <v>9784</v>
      </c>
      <c r="K131">
        <v>1.87</v>
      </c>
      <c r="L131">
        <v>1.78</v>
      </c>
      <c r="M131">
        <v>1.65</v>
      </c>
      <c r="N131">
        <v>1.82</v>
      </c>
      <c r="O131">
        <v>1.19</v>
      </c>
      <c r="P131">
        <v>1.1599999999999999</v>
      </c>
      <c r="Q131">
        <v>0.97</v>
      </c>
      <c r="R131" s="11"/>
      <c r="S131" s="22">
        <f t="shared" si="7"/>
        <v>1.7201553556827474</v>
      </c>
      <c r="T131" s="9">
        <f t="shared" si="8"/>
        <v>1.6373671300081767</v>
      </c>
      <c r="U131" s="9">
        <f t="shared" si="9"/>
        <v>1.5177841373671299</v>
      </c>
      <c r="V131" s="9">
        <f t="shared" si="10"/>
        <v>1.6741618969746526</v>
      </c>
      <c r="W131" s="9">
        <f t="shared" si="11"/>
        <v>1.0946443172526574</v>
      </c>
      <c r="X131" s="9">
        <f t="shared" si="12"/>
        <v>1.0670482420278005</v>
      </c>
      <c r="Y131" s="9">
        <f t="shared" si="13"/>
        <v>0.8922730989370401</v>
      </c>
      <c r="Z131" s="9">
        <f>(V131/T131)*100</f>
        <v>102.24719101123596</v>
      </c>
      <c r="AA131" s="23"/>
    </row>
    <row r="132" spans="1:27">
      <c r="B132">
        <v>772</v>
      </c>
      <c r="C132">
        <v>65</v>
      </c>
      <c r="D132">
        <v>59</v>
      </c>
      <c r="E132">
        <v>56</v>
      </c>
      <c r="F132">
        <v>61</v>
      </c>
      <c r="G132">
        <v>40</v>
      </c>
      <c r="H132">
        <v>39</v>
      </c>
      <c r="I132">
        <v>33</v>
      </c>
      <c r="J132">
        <v>12259</v>
      </c>
      <c r="K132">
        <v>2.57</v>
      </c>
      <c r="L132">
        <v>2.2999999999999998</v>
      </c>
      <c r="M132">
        <v>2.19</v>
      </c>
      <c r="N132">
        <v>2.39</v>
      </c>
      <c r="O132">
        <v>1.57</v>
      </c>
      <c r="P132">
        <v>1.54</v>
      </c>
      <c r="Q132">
        <v>1.28</v>
      </c>
      <c r="R132" s="11"/>
      <c r="S132" s="22">
        <f t="shared" si="7"/>
        <v>1.8867770617505506</v>
      </c>
      <c r="T132" s="9">
        <f t="shared" si="8"/>
        <v>1.6885553470919326</v>
      </c>
      <c r="U132" s="9">
        <f t="shared" si="9"/>
        <v>1.607798352231014</v>
      </c>
      <c r="V132" s="9">
        <f t="shared" si="10"/>
        <v>1.7546292519781386</v>
      </c>
      <c r="W132" s="9">
        <f t="shared" si="11"/>
        <v>1.1526225630149278</v>
      </c>
      <c r="X132" s="9">
        <f t="shared" si="12"/>
        <v>1.1305979280528591</v>
      </c>
      <c r="Y132" s="9">
        <f t="shared" si="13"/>
        <v>0.93971775838159721</v>
      </c>
      <c r="Z132" s="9">
        <f>(V132/T132)*100</f>
        <v>103.91304347826087</v>
      </c>
      <c r="AA132" s="23"/>
    </row>
    <row r="133" spans="1:27">
      <c r="A133" t="s">
        <v>11</v>
      </c>
      <c r="B133">
        <v>730</v>
      </c>
      <c r="C133">
        <v>31</v>
      </c>
      <c r="D133" t="s">
        <v>75</v>
      </c>
      <c r="E133">
        <v>87</v>
      </c>
      <c r="F133" t="s">
        <v>12</v>
      </c>
      <c r="G133" t="s">
        <v>13</v>
      </c>
      <c r="R133" s="11"/>
      <c r="S133" s="22"/>
      <c r="T133" s="9"/>
      <c r="U133" s="9"/>
      <c r="V133" s="9"/>
      <c r="W133" s="9"/>
      <c r="X133" s="9"/>
      <c r="Y133" s="9"/>
      <c r="Z133" s="9"/>
      <c r="AA133" s="23"/>
    </row>
    <row r="134" spans="1:27">
      <c r="B134">
        <v>620</v>
      </c>
      <c r="C134">
        <v>46</v>
      </c>
      <c r="D134">
        <v>46</v>
      </c>
      <c r="E134">
        <v>45</v>
      </c>
      <c r="F134">
        <v>47</v>
      </c>
      <c r="G134">
        <v>30</v>
      </c>
      <c r="H134">
        <v>27</v>
      </c>
      <c r="I134">
        <v>24</v>
      </c>
      <c r="J134">
        <v>9852</v>
      </c>
      <c r="K134">
        <v>1.81</v>
      </c>
      <c r="L134">
        <v>1.82</v>
      </c>
      <c r="M134">
        <v>1.76</v>
      </c>
      <c r="N134">
        <v>1.84</v>
      </c>
      <c r="O134">
        <v>1.17</v>
      </c>
      <c r="P134">
        <v>1.07</v>
      </c>
      <c r="Q134">
        <v>0.93</v>
      </c>
      <c r="R134" s="11"/>
      <c r="S134" s="22">
        <f t="shared" si="7"/>
        <v>1.6534713763702802</v>
      </c>
      <c r="T134" s="9">
        <f t="shared" si="8"/>
        <v>1.6626065773447016</v>
      </c>
      <c r="U134" s="9">
        <f t="shared" si="9"/>
        <v>1.607795371498173</v>
      </c>
      <c r="V134" s="9">
        <f t="shared" si="10"/>
        <v>1.6808769792935445</v>
      </c>
      <c r="W134" s="9">
        <f t="shared" si="11"/>
        <v>1.0688185140073081</v>
      </c>
      <c r="X134" s="9">
        <f t="shared" si="12"/>
        <v>0.97746650426309378</v>
      </c>
      <c r="Y134" s="9">
        <f t="shared" si="13"/>
        <v>0.8495736906211937</v>
      </c>
      <c r="Z134" s="9"/>
      <c r="AA134" s="23"/>
    </row>
    <row r="135" spans="1:27">
      <c r="A135" t="s">
        <v>83</v>
      </c>
      <c r="R135" s="11"/>
      <c r="S135" s="22"/>
      <c r="T135" s="9"/>
      <c r="U135" s="9"/>
      <c r="V135" s="9"/>
      <c r="W135" s="9"/>
      <c r="X135" s="9"/>
      <c r="Y135" s="9"/>
      <c r="Z135" s="9"/>
      <c r="AA135" s="23"/>
    </row>
    <row r="136" spans="1:27" ht="15.75" thickBot="1">
      <c r="B136">
        <v>771</v>
      </c>
      <c r="C136">
        <v>60</v>
      </c>
      <c r="D136">
        <v>59</v>
      </c>
      <c r="E136">
        <v>56</v>
      </c>
      <c r="F136">
        <v>60</v>
      </c>
      <c r="G136">
        <v>40</v>
      </c>
      <c r="H136">
        <v>38</v>
      </c>
      <c r="I136">
        <v>32</v>
      </c>
      <c r="J136">
        <v>12255</v>
      </c>
      <c r="K136">
        <v>2.37</v>
      </c>
      <c r="L136">
        <v>2.2999999999999998</v>
      </c>
      <c r="M136">
        <v>2.2200000000000002</v>
      </c>
      <c r="N136">
        <v>2.35</v>
      </c>
      <c r="O136">
        <v>1.59</v>
      </c>
      <c r="P136">
        <v>1.5</v>
      </c>
      <c r="Q136">
        <v>1.26</v>
      </c>
      <c r="R136" s="12"/>
      <c r="S136" s="24">
        <f t="shared" si="7"/>
        <v>1.7405140758873929</v>
      </c>
      <c r="T136" s="25">
        <f t="shared" si="8"/>
        <v>1.6891064871481027</v>
      </c>
      <c r="U136" s="25">
        <f t="shared" si="9"/>
        <v>1.6303549571603426</v>
      </c>
      <c r="V136" s="25">
        <f t="shared" si="10"/>
        <v>1.7258261933904528</v>
      </c>
      <c r="W136" s="25">
        <f t="shared" si="11"/>
        <v>1.167686658506732</v>
      </c>
      <c r="X136" s="25">
        <f t="shared" si="12"/>
        <v>1.1015911872705018</v>
      </c>
      <c r="Y136" s="25">
        <f t="shared" si="13"/>
        <v>0.92533659730722151</v>
      </c>
      <c r="Z136" s="25"/>
      <c r="AA136" s="26"/>
    </row>
    <row r="137" spans="1:27" ht="15.75" thickBot="1">
      <c r="A137" t="s">
        <v>11</v>
      </c>
      <c r="B137">
        <v>941</v>
      </c>
      <c r="C137">
        <v>32</v>
      </c>
      <c r="D137" t="s">
        <v>76</v>
      </c>
      <c r="E137">
        <v>89</v>
      </c>
      <c r="F137" t="s">
        <v>12</v>
      </c>
      <c r="G137" t="s">
        <v>13</v>
      </c>
      <c r="S137" s="17"/>
      <c r="T137" s="17"/>
      <c r="U137" s="17"/>
      <c r="V137" s="17"/>
      <c r="W137" s="17"/>
      <c r="X137" s="17"/>
      <c r="Y137" s="17"/>
      <c r="Z137" s="17"/>
      <c r="AA137" s="18"/>
    </row>
    <row r="138" spans="1:27">
      <c r="B138">
        <v>610</v>
      </c>
      <c r="C138">
        <v>51</v>
      </c>
      <c r="D138">
        <v>48</v>
      </c>
      <c r="E138">
        <v>45</v>
      </c>
      <c r="F138">
        <v>49</v>
      </c>
      <c r="G138">
        <v>34</v>
      </c>
      <c r="H138">
        <v>33</v>
      </c>
      <c r="I138">
        <v>27</v>
      </c>
      <c r="J138">
        <v>9693</v>
      </c>
      <c r="K138">
        <v>2.02</v>
      </c>
      <c r="L138">
        <v>1.87</v>
      </c>
      <c r="M138">
        <v>1.76</v>
      </c>
      <c r="N138">
        <v>1.94</v>
      </c>
      <c r="O138">
        <v>1.34</v>
      </c>
      <c r="P138">
        <v>1.31</v>
      </c>
      <c r="Q138">
        <v>1.08</v>
      </c>
      <c r="R138" s="10" t="s">
        <v>101</v>
      </c>
      <c r="S138" s="19">
        <f t="shared" si="7"/>
        <v>1.8755803156917363</v>
      </c>
      <c r="T138" s="20">
        <f t="shared" si="8"/>
        <v>1.7363045496750231</v>
      </c>
      <c r="U138" s="20">
        <f t="shared" si="9"/>
        <v>1.6341689879294337</v>
      </c>
      <c r="V138" s="20">
        <f t="shared" si="10"/>
        <v>1.8012999071494893</v>
      </c>
      <c r="W138" s="20">
        <f t="shared" si="11"/>
        <v>1.2441968430826369</v>
      </c>
      <c r="X138" s="20">
        <f t="shared" si="12"/>
        <v>1.2163416898792943</v>
      </c>
      <c r="Y138" s="20">
        <f t="shared" si="13"/>
        <v>1.0027855153203342</v>
      </c>
      <c r="Z138" s="20"/>
      <c r="AA138" s="21"/>
    </row>
    <row r="139" spans="1:27">
      <c r="B139">
        <v>779</v>
      </c>
      <c r="C139">
        <v>67</v>
      </c>
      <c r="D139">
        <v>61</v>
      </c>
      <c r="E139">
        <v>58</v>
      </c>
      <c r="F139">
        <v>65</v>
      </c>
      <c r="G139">
        <v>42</v>
      </c>
      <c r="H139">
        <v>41</v>
      </c>
      <c r="I139">
        <v>33</v>
      </c>
      <c r="J139">
        <v>12378</v>
      </c>
      <c r="K139">
        <v>2.65</v>
      </c>
      <c r="L139">
        <v>2.41</v>
      </c>
      <c r="M139">
        <v>2.2599999999999998</v>
      </c>
      <c r="N139">
        <v>2.54</v>
      </c>
      <c r="O139">
        <v>1.66</v>
      </c>
      <c r="P139">
        <v>1.6</v>
      </c>
      <c r="Q139">
        <v>1.28</v>
      </c>
      <c r="R139" s="11"/>
      <c r="S139" s="22">
        <f t="shared" si="7"/>
        <v>1.926805622879302</v>
      </c>
      <c r="T139" s="9">
        <f t="shared" si="8"/>
        <v>1.752302472127969</v>
      </c>
      <c r="U139" s="9">
        <f t="shared" si="9"/>
        <v>1.6432380029083855</v>
      </c>
      <c r="V139" s="9">
        <f t="shared" si="10"/>
        <v>1.8468250121182743</v>
      </c>
      <c r="W139" s="9">
        <f t="shared" si="11"/>
        <v>1.2069801260300532</v>
      </c>
      <c r="X139" s="9">
        <f t="shared" si="12"/>
        <v>1.16335433834222</v>
      </c>
      <c r="Y139" s="9">
        <f t="shared" si="13"/>
        <v>0.9306834706737761</v>
      </c>
      <c r="Z139" s="9"/>
      <c r="AA139" s="23"/>
    </row>
    <row r="140" spans="1:27">
      <c r="A140" t="s">
        <v>11</v>
      </c>
      <c r="B140">
        <v>946</v>
      </c>
      <c r="C140">
        <v>31</v>
      </c>
      <c r="D140" t="s">
        <v>77</v>
      </c>
      <c r="E140">
        <v>88</v>
      </c>
      <c r="F140" t="s">
        <v>12</v>
      </c>
      <c r="G140" t="s">
        <v>13</v>
      </c>
      <c r="R140" s="11"/>
      <c r="S140" s="22"/>
      <c r="T140" s="9"/>
      <c r="U140" s="9"/>
      <c r="V140" s="9"/>
      <c r="W140" s="9"/>
      <c r="X140" s="9"/>
      <c r="Y140" s="9"/>
      <c r="Z140" s="9"/>
      <c r="AA140" s="23"/>
    </row>
    <row r="141" spans="1:27">
      <c r="B141">
        <v>611</v>
      </c>
      <c r="C141">
        <v>51</v>
      </c>
      <c r="D141">
        <v>49</v>
      </c>
      <c r="E141">
        <v>45</v>
      </c>
      <c r="F141">
        <v>49</v>
      </c>
      <c r="G141">
        <v>34</v>
      </c>
      <c r="H141">
        <v>35</v>
      </c>
      <c r="I141">
        <v>29</v>
      </c>
      <c r="J141">
        <v>9713</v>
      </c>
      <c r="K141">
        <v>2.02</v>
      </c>
      <c r="L141">
        <v>1.93</v>
      </c>
      <c r="M141">
        <v>1.79</v>
      </c>
      <c r="N141">
        <v>1.94</v>
      </c>
      <c r="O141">
        <v>1.35</v>
      </c>
      <c r="P141">
        <v>1.36</v>
      </c>
      <c r="Q141">
        <v>1.1299999999999999</v>
      </c>
      <c r="R141" s="11"/>
      <c r="S141" s="22">
        <f t="shared" si="7"/>
        <v>1.8717183156594255</v>
      </c>
      <c r="T141" s="9">
        <f t="shared" si="8"/>
        <v>1.788324925357768</v>
      </c>
      <c r="U141" s="9">
        <f t="shared" si="9"/>
        <v>1.6586018737774118</v>
      </c>
      <c r="V141" s="9">
        <f t="shared" si="10"/>
        <v>1.7975908576135076</v>
      </c>
      <c r="W141" s="9">
        <f t="shared" si="11"/>
        <v>1.2509008545248637</v>
      </c>
      <c r="X141" s="9">
        <f t="shared" si="12"/>
        <v>1.2601667867806032</v>
      </c>
      <c r="Y141" s="9">
        <f t="shared" si="13"/>
        <v>1.0470503448985893</v>
      </c>
      <c r="Z141" s="9">
        <f>(T141/V141)*100</f>
        <v>99.484536082474236</v>
      </c>
      <c r="AA141" s="23"/>
    </row>
    <row r="142" spans="1:27">
      <c r="B142">
        <v>781</v>
      </c>
      <c r="C142">
        <v>67</v>
      </c>
      <c r="D142">
        <v>61</v>
      </c>
      <c r="E142">
        <v>59</v>
      </c>
      <c r="F142">
        <v>63</v>
      </c>
      <c r="G142">
        <v>44</v>
      </c>
      <c r="H142">
        <v>43</v>
      </c>
      <c r="I142">
        <v>36</v>
      </c>
      <c r="J142">
        <v>12406</v>
      </c>
      <c r="K142">
        <v>2.64</v>
      </c>
      <c r="L142">
        <v>2.42</v>
      </c>
      <c r="M142">
        <v>2.3199999999999998</v>
      </c>
      <c r="N142">
        <v>2.5</v>
      </c>
      <c r="O142">
        <v>1.73</v>
      </c>
      <c r="P142">
        <v>1.69</v>
      </c>
      <c r="Q142">
        <v>1.41</v>
      </c>
      <c r="R142" s="11"/>
      <c r="S142" s="22">
        <f t="shared" si="7"/>
        <v>1.9152023214573592</v>
      </c>
      <c r="T142" s="9">
        <f t="shared" si="8"/>
        <v>1.7556021280025793</v>
      </c>
      <c r="U142" s="9">
        <f t="shared" si="9"/>
        <v>1.6830565855231339</v>
      </c>
      <c r="V142" s="9">
        <f t="shared" si="10"/>
        <v>1.8136385619861357</v>
      </c>
      <c r="W142" s="9">
        <f t="shared" si="11"/>
        <v>1.2550378848944059</v>
      </c>
      <c r="X142" s="9">
        <f t="shared" si="12"/>
        <v>1.2260196679026278</v>
      </c>
      <c r="Y142" s="9">
        <f t="shared" si="13"/>
        <v>1.0228921489601805</v>
      </c>
      <c r="Z142" s="9">
        <f>(T142/V142)*100</f>
        <v>96.8</v>
      </c>
      <c r="AA142" s="23"/>
    </row>
    <row r="143" spans="1:27">
      <c r="A143" t="s">
        <v>11</v>
      </c>
      <c r="B143">
        <v>946</v>
      </c>
      <c r="C143">
        <v>32</v>
      </c>
      <c r="D143" t="s">
        <v>78</v>
      </c>
      <c r="E143">
        <v>89</v>
      </c>
      <c r="F143" t="s">
        <v>12</v>
      </c>
      <c r="G143" t="s">
        <v>13</v>
      </c>
      <c r="R143" s="11"/>
      <c r="S143" s="22"/>
      <c r="T143" s="9"/>
      <c r="U143" s="9"/>
      <c r="V143" s="9"/>
      <c r="W143" s="9"/>
      <c r="X143" s="9"/>
      <c r="Y143" s="9"/>
      <c r="Z143" s="9"/>
      <c r="AA143" s="27">
        <f>AVERAGE(Z141:Z145)</f>
        <v>100.89359652497851</v>
      </c>
    </row>
    <row r="144" spans="1:27">
      <c r="B144">
        <v>614</v>
      </c>
      <c r="C144">
        <v>53</v>
      </c>
      <c r="D144">
        <v>48</v>
      </c>
      <c r="E144">
        <v>45</v>
      </c>
      <c r="F144">
        <v>49</v>
      </c>
      <c r="G144">
        <v>34</v>
      </c>
      <c r="H144">
        <v>34</v>
      </c>
      <c r="I144">
        <v>28</v>
      </c>
      <c r="J144">
        <v>9753</v>
      </c>
      <c r="K144">
        <v>2.08</v>
      </c>
      <c r="L144">
        <v>1.88</v>
      </c>
      <c r="M144">
        <v>1.78</v>
      </c>
      <c r="N144">
        <v>1.94</v>
      </c>
      <c r="O144">
        <v>1.35</v>
      </c>
      <c r="P144">
        <v>1.35</v>
      </c>
      <c r="Q144">
        <v>1.1000000000000001</v>
      </c>
      <c r="R144" s="11"/>
      <c r="S144" s="22">
        <f t="shared" si="7"/>
        <v>1.9194094124884651</v>
      </c>
      <c r="T144" s="9">
        <f t="shared" si="8"/>
        <v>1.7348508151338049</v>
      </c>
      <c r="U144" s="9">
        <f t="shared" si="9"/>
        <v>1.6425715164564749</v>
      </c>
      <c r="V144" s="9">
        <f t="shared" si="10"/>
        <v>1.790218394340203</v>
      </c>
      <c r="W144" s="9">
        <f t="shared" si="11"/>
        <v>1.2457705321439556</v>
      </c>
      <c r="X144" s="9">
        <f t="shared" si="12"/>
        <v>1.2457705321439556</v>
      </c>
      <c r="Y144" s="9">
        <f t="shared" si="13"/>
        <v>1.0150722854506307</v>
      </c>
      <c r="Z144" s="9">
        <f>(V144/T144)*100</f>
        <v>103.19148936170212</v>
      </c>
      <c r="AA144" s="23"/>
    </row>
    <row r="145" spans="1:27">
      <c r="B145">
        <v>776</v>
      </c>
      <c r="C145">
        <v>67</v>
      </c>
      <c r="D145">
        <v>62</v>
      </c>
      <c r="E145">
        <v>58</v>
      </c>
      <c r="F145">
        <v>65</v>
      </c>
      <c r="G145">
        <v>44</v>
      </c>
      <c r="H145">
        <v>44</v>
      </c>
      <c r="I145">
        <v>36</v>
      </c>
      <c r="J145">
        <v>12327</v>
      </c>
      <c r="K145">
        <v>2.65</v>
      </c>
      <c r="L145">
        <v>2.44</v>
      </c>
      <c r="M145">
        <v>2.2999999999999998</v>
      </c>
      <c r="N145">
        <v>2.54</v>
      </c>
      <c r="O145">
        <v>1.74</v>
      </c>
      <c r="P145">
        <v>1.74</v>
      </c>
      <c r="Q145">
        <v>1.43</v>
      </c>
      <c r="R145" s="11"/>
      <c r="S145" s="22">
        <f t="shared" si="7"/>
        <v>1.9347773180822585</v>
      </c>
      <c r="T145" s="9">
        <f t="shared" si="8"/>
        <v>1.7814553419323436</v>
      </c>
      <c r="U145" s="9">
        <f t="shared" si="9"/>
        <v>1.6792406911657338</v>
      </c>
      <c r="V145" s="9">
        <f t="shared" si="10"/>
        <v>1.8544658067656363</v>
      </c>
      <c r="W145" s="9">
        <f t="shared" si="11"/>
        <v>1.2703820880992942</v>
      </c>
      <c r="X145" s="9">
        <f t="shared" si="12"/>
        <v>1.2703820880992942</v>
      </c>
      <c r="Y145" s="9">
        <f t="shared" si="13"/>
        <v>1.0440496471160867</v>
      </c>
      <c r="Z145" s="9">
        <f>(V145/T145)*100</f>
        <v>104.09836065573769</v>
      </c>
      <c r="AA145" s="23"/>
    </row>
    <row r="146" spans="1:27">
      <c r="A146" t="s">
        <v>11</v>
      </c>
      <c r="B146">
        <v>949</v>
      </c>
      <c r="C146">
        <v>31</v>
      </c>
      <c r="D146" t="s">
        <v>79</v>
      </c>
      <c r="E146">
        <v>88</v>
      </c>
      <c r="F146" t="s">
        <v>12</v>
      </c>
      <c r="G146" t="s">
        <v>13</v>
      </c>
      <c r="R146" s="11"/>
      <c r="S146" s="22"/>
      <c r="T146" s="9"/>
      <c r="U146" s="9"/>
      <c r="V146" s="9"/>
      <c r="W146" s="9"/>
      <c r="X146" s="9"/>
      <c r="Y146" s="9"/>
      <c r="Z146" s="9"/>
      <c r="AA146" s="23"/>
    </row>
    <row r="147" spans="1:27">
      <c r="B147">
        <v>607</v>
      </c>
      <c r="C147">
        <v>48</v>
      </c>
      <c r="D147">
        <v>48</v>
      </c>
      <c r="E147">
        <v>46</v>
      </c>
      <c r="F147">
        <v>49</v>
      </c>
      <c r="G147">
        <v>36</v>
      </c>
      <c r="H147">
        <v>36</v>
      </c>
      <c r="I147">
        <v>30</v>
      </c>
      <c r="J147">
        <v>9645</v>
      </c>
      <c r="K147">
        <v>1.91</v>
      </c>
      <c r="L147">
        <v>1.91</v>
      </c>
      <c r="M147">
        <v>1.82</v>
      </c>
      <c r="N147">
        <v>1.94</v>
      </c>
      <c r="O147">
        <v>1.41</v>
      </c>
      <c r="P147">
        <v>1.41</v>
      </c>
      <c r="Q147">
        <v>1.18</v>
      </c>
      <c r="R147" s="11"/>
      <c r="S147" s="22">
        <f t="shared" si="7"/>
        <v>1.7822706065318819</v>
      </c>
      <c r="T147" s="9">
        <f t="shared" si="8"/>
        <v>1.7822706065318819</v>
      </c>
      <c r="U147" s="9">
        <f t="shared" si="9"/>
        <v>1.6982892690513218</v>
      </c>
      <c r="V147" s="9">
        <f t="shared" si="10"/>
        <v>1.8102643856920684</v>
      </c>
      <c r="W147" s="9">
        <f t="shared" si="11"/>
        <v>1.3157076205287714</v>
      </c>
      <c r="X147" s="9">
        <f t="shared" si="12"/>
        <v>1.3157076205287714</v>
      </c>
      <c r="Y147" s="9">
        <f t="shared" si="13"/>
        <v>1.1010886469673407</v>
      </c>
      <c r="Z147" s="9"/>
      <c r="AA147" s="23"/>
    </row>
    <row r="148" spans="1:27" ht="15.75" thickBot="1">
      <c r="B148">
        <v>745</v>
      </c>
      <c r="C148">
        <v>63</v>
      </c>
      <c r="D148">
        <v>60</v>
      </c>
      <c r="E148">
        <v>58</v>
      </c>
      <c r="F148">
        <v>60</v>
      </c>
      <c r="G148">
        <v>43</v>
      </c>
      <c r="H148">
        <v>400</v>
      </c>
      <c r="I148">
        <v>34</v>
      </c>
      <c r="J148">
        <v>11842</v>
      </c>
      <c r="K148">
        <v>2.48</v>
      </c>
      <c r="L148">
        <v>2.34</v>
      </c>
      <c r="M148">
        <v>2.2599999999999998</v>
      </c>
      <c r="N148">
        <v>2.37</v>
      </c>
      <c r="O148">
        <v>1.7</v>
      </c>
      <c r="P148">
        <v>15.76</v>
      </c>
      <c r="Q148">
        <v>1.35</v>
      </c>
      <c r="R148" s="12"/>
      <c r="S148" s="24">
        <f t="shared" si="7"/>
        <v>1.8848167539267016</v>
      </c>
      <c r="T148" s="25">
        <f t="shared" si="8"/>
        <v>1.7784158081405168</v>
      </c>
      <c r="U148" s="25">
        <f t="shared" si="9"/>
        <v>1.7176152676912682</v>
      </c>
      <c r="V148" s="25">
        <f t="shared" si="10"/>
        <v>1.801216010808985</v>
      </c>
      <c r="W148" s="25">
        <f t="shared" si="11"/>
        <v>1.2920114845465294</v>
      </c>
      <c r="X148" s="25">
        <f t="shared" si="12"/>
        <v>11.977706468501943</v>
      </c>
      <c r="Y148" s="25">
        <f t="shared" si="13"/>
        <v>1.0260091200810675</v>
      </c>
      <c r="Z148" s="25"/>
      <c r="AA148" s="26"/>
    </row>
    <row r="149" spans="1:27">
      <c r="A149" t="s">
        <v>80</v>
      </c>
    </row>
    <row r="150" spans="1:27">
      <c r="A150" t="s">
        <v>81</v>
      </c>
    </row>
    <row r="151" spans="1:27">
      <c r="A151" t="s">
        <v>82</v>
      </c>
    </row>
  </sheetData>
  <mergeCells count="10">
    <mergeCell ref="R99:R109"/>
    <mergeCell ref="R112:R122"/>
    <mergeCell ref="R125:R136"/>
    <mergeCell ref="R138:R148"/>
    <mergeCell ref="S37:Y37"/>
    <mergeCell ref="R39:R49"/>
    <mergeCell ref="R52:R62"/>
    <mergeCell ref="R65:R75"/>
    <mergeCell ref="R78:R88"/>
    <mergeCell ref="R91:R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IH10_39.3B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2011-09-26T15:48:39Z</dcterms:created>
  <dcterms:modified xsi:type="dcterms:W3CDTF">2011-11-02T18:59:24Z</dcterms:modified>
</cp:coreProperties>
</file>