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3LTE020112" sheetId="1" r:id="rId1"/>
  </sheets>
  <calcPr calcId="125725"/>
</workbook>
</file>

<file path=xl/calcChain.xml><?xml version="1.0" encoding="utf-8"?>
<calcChain xmlns="http://schemas.openxmlformats.org/spreadsheetml/2006/main">
  <c r="AA110" i="1"/>
  <c r="AA107"/>
  <c r="AB107"/>
  <c r="AA103"/>
  <c r="AA100"/>
  <c r="AB100" s="1"/>
  <c r="AA159"/>
  <c r="AB156"/>
  <c r="AA156"/>
  <c r="AA146"/>
  <c r="AA143"/>
  <c r="AB143" s="1"/>
  <c r="AA133"/>
  <c r="AA130"/>
  <c r="AB130" s="1"/>
  <c r="AA120"/>
  <c r="AB117"/>
  <c r="AA117"/>
  <c r="AA93"/>
  <c r="AB90"/>
  <c r="AA90"/>
  <c r="AA79"/>
  <c r="AB76"/>
  <c r="AA76"/>
  <c r="AA66"/>
  <c r="AB63"/>
  <c r="AA63"/>
  <c r="AA53"/>
  <c r="AA50"/>
  <c r="AB50" s="1"/>
  <c r="AB40"/>
  <c r="AA43"/>
  <c r="AA40"/>
  <c r="T95"/>
  <c r="U95"/>
  <c r="V95"/>
  <c r="W95"/>
  <c r="X95"/>
  <c r="Y95"/>
  <c r="Z95"/>
  <c r="T40"/>
  <c r="U40"/>
  <c r="V40"/>
  <c r="W40"/>
  <c r="X40"/>
  <c r="Y40"/>
  <c r="Z40"/>
  <c r="T42"/>
  <c r="U42"/>
  <c r="V42"/>
  <c r="W42"/>
  <c r="X42"/>
  <c r="Y42"/>
  <c r="Z42"/>
  <c r="T43"/>
  <c r="U43"/>
  <c r="V43"/>
  <c r="W43"/>
  <c r="X43"/>
  <c r="Y43"/>
  <c r="Z43"/>
  <c r="T46"/>
  <c r="U46"/>
  <c r="V46"/>
  <c r="W46"/>
  <c r="X46"/>
  <c r="Y46"/>
  <c r="Z46"/>
  <c r="T47"/>
  <c r="U47"/>
  <c r="V47"/>
  <c r="W47"/>
  <c r="X47"/>
  <c r="Y47"/>
  <c r="Z47"/>
  <c r="T49"/>
  <c r="U49"/>
  <c r="V49"/>
  <c r="W49"/>
  <c r="X49"/>
  <c r="Y49"/>
  <c r="Z49"/>
  <c r="T50"/>
  <c r="U50"/>
  <c r="V50"/>
  <c r="W50"/>
  <c r="X50"/>
  <c r="Y50"/>
  <c r="Z50"/>
  <c r="T52"/>
  <c r="U52"/>
  <c r="V52"/>
  <c r="W52"/>
  <c r="X52"/>
  <c r="Y52"/>
  <c r="Z52"/>
  <c r="T53"/>
  <c r="U53"/>
  <c r="V53"/>
  <c r="W53"/>
  <c r="X53"/>
  <c r="Y53"/>
  <c r="Z53"/>
  <c r="T55"/>
  <c r="U55"/>
  <c r="V55"/>
  <c r="W55"/>
  <c r="X55"/>
  <c r="Y55"/>
  <c r="Z55"/>
  <c r="T56"/>
  <c r="U56"/>
  <c r="V56"/>
  <c r="W56"/>
  <c r="X56"/>
  <c r="Y56"/>
  <c r="Z56"/>
  <c r="T59"/>
  <c r="U59"/>
  <c r="V59"/>
  <c r="W59"/>
  <c r="X59"/>
  <c r="Y59"/>
  <c r="Z59"/>
  <c r="T60"/>
  <c r="U60"/>
  <c r="V60"/>
  <c r="W60"/>
  <c r="X60"/>
  <c r="Y60"/>
  <c r="Z60"/>
  <c r="T62"/>
  <c r="U62"/>
  <c r="V62"/>
  <c r="W62"/>
  <c r="X62"/>
  <c r="Y62"/>
  <c r="Z62"/>
  <c r="T63"/>
  <c r="U63"/>
  <c r="V63"/>
  <c r="W63"/>
  <c r="X63"/>
  <c r="Y63"/>
  <c r="Z63"/>
  <c r="T65"/>
  <c r="U65"/>
  <c r="V65"/>
  <c r="W65"/>
  <c r="X65"/>
  <c r="Y65"/>
  <c r="Z65"/>
  <c r="T66"/>
  <c r="U66"/>
  <c r="V66"/>
  <c r="W66"/>
  <c r="X66"/>
  <c r="Y66"/>
  <c r="Z66"/>
  <c r="T68"/>
  <c r="U68"/>
  <c r="V68"/>
  <c r="W68"/>
  <c r="X68"/>
  <c r="Y68"/>
  <c r="Z68"/>
  <c r="T69"/>
  <c r="U69"/>
  <c r="V69"/>
  <c r="W69"/>
  <c r="X69"/>
  <c r="Y69"/>
  <c r="Z69"/>
  <c r="T72"/>
  <c r="U72"/>
  <c r="V72"/>
  <c r="W72"/>
  <c r="X72"/>
  <c r="Y72"/>
  <c r="Z72"/>
  <c r="T73"/>
  <c r="U73"/>
  <c r="V73"/>
  <c r="W73"/>
  <c r="X73"/>
  <c r="Y73"/>
  <c r="Z73"/>
  <c r="T75"/>
  <c r="U75"/>
  <c r="V75"/>
  <c r="W75"/>
  <c r="X75"/>
  <c r="Y75"/>
  <c r="Z75"/>
  <c r="T76"/>
  <c r="U76"/>
  <c r="V76"/>
  <c r="W76"/>
  <c r="X76"/>
  <c r="Y76"/>
  <c r="Z76"/>
  <c r="T78"/>
  <c r="U78"/>
  <c r="V78"/>
  <c r="W78"/>
  <c r="X78"/>
  <c r="Y78"/>
  <c r="Z78"/>
  <c r="T79"/>
  <c r="U79"/>
  <c r="V79"/>
  <c r="W79"/>
  <c r="X79"/>
  <c r="Y79"/>
  <c r="Z79"/>
  <c r="T81"/>
  <c r="U81"/>
  <c r="V81"/>
  <c r="W81"/>
  <c r="X81"/>
  <c r="Y81"/>
  <c r="Z81"/>
  <c r="T82"/>
  <c r="U82"/>
  <c r="V82"/>
  <c r="W82"/>
  <c r="X82"/>
  <c r="Y82"/>
  <c r="Z82"/>
  <c r="T86"/>
  <c r="U86"/>
  <c r="V86"/>
  <c r="W86"/>
  <c r="X86"/>
  <c r="Y86"/>
  <c r="Z86"/>
  <c r="T87"/>
  <c r="U87"/>
  <c r="V87"/>
  <c r="W87"/>
  <c r="X87"/>
  <c r="Y87"/>
  <c r="Z87"/>
  <c r="T89"/>
  <c r="U89"/>
  <c r="V89"/>
  <c r="W89"/>
  <c r="X89"/>
  <c r="Y89"/>
  <c r="Z89"/>
  <c r="T90"/>
  <c r="U90"/>
  <c r="V90"/>
  <c r="W90"/>
  <c r="X90"/>
  <c r="Y90"/>
  <c r="Z90"/>
  <c r="T92"/>
  <c r="U92"/>
  <c r="V92"/>
  <c r="W92"/>
  <c r="X92"/>
  <c r="Y92"/>
  <c r="Z92"/>
  <c r="T93"/>
  <c r="U93"/>
  <c r="V93"/>
  <c r="W93"/>
  <c r="X93"/>
  <c r="Y93"/>
  <c r="Z93"/>
  <c r="T96"/>
  <c r="U96"/>
  <c r="V96"/>
  <c r="W96"/>
  <c r="X96"/>
  <c r="Y96"/>
  <c r="Z96"/>
  <c r="T99"/>
  <c r="U99"/>
  <c r="V99"/>
  <c r="W99"/>
  <c r="X99"/>
  <c r="Y99"/>
  <c r="Z99"/>
  <c r="T100"/>
  <c r="U100"/>
  <c r="V100"/>
  <c r="W100"/>
  <c r="X100"/>
  <c r="Y100"/>
  <c r="Z100"/>
  <c r="T102"/>
  <c r="U102"/>
  <c r="V102"/>
  <c r="W102"/>
  <c r="X102"/>
  <c r="Y102"/>
  <c r="Z102"/>
  <c r="T103"/>
  <c r="U103"/>
  <c r="V103"/>
  <c r="W103"/>
  <c r="X103"/>
  <c r="Y103"/>
  <c r="Z103"/>
  <c r="T106"/>
  <c r="U106"/>
  <c r="V106"/>
  <c r="W106"/>
  <c r="X106"/>
  <c r="Y106"/>
  <c r="Z106"/>
  <c r="T107"/>
  <c r="U107"/>
  <c r="V107"/>
  <c r="W107"/>
  <c r="X107"/>
  <c r="Y107"/>
  <c r="Z107"/>
  <c r="T109"/>
  <c r="U109"/>
  <c r="V109"/>
  <c r="W109"/>
  <c r="X109"/>
  <c r="Y109"/>
  <c r="Z109"/>
  <c r="T110"/>
  <c r="U110"/>
  <c r="V110"/>
  <c r="W110"/>
  <c r="X110"/>
  <c r="Y110"/>
  <c r="Z110"/>
  <c r="T113"/>
  <c r="U113"/>
  <c r="V113"/>
  <c r="W113"/>
  <c r="X113"/>
  <c r="Y113"/>
  <c r="Z113"/>
  <c r="T114"/>
  <c r="U114"/>
  <c r="V114"/>
  <c r="W114"/>
  <c r="X114"/>
  <c r="Y114"/>
  <c r="Z114"/>
  <c r="T116"/>
  <c r="U116"/>
  <c r="V116"/>
  <c r="W116"/>
  <c r="X116"/>
  <c r="Y116"/>
  <c r="Z116"/>
  <c r="T117"/>
  <c r="U117"/>
  <c r="V117"/>
  <c r="W117"/>
  <c r="X117"/>
  <c r="Y117"/>
  <c r="Z117"/>
  <c r="T119"/>
  <c r="U119"/>
  <c r="V119"/>
  <c r="W119"/>
  <c r="X119"/>
  <c r="Y119"/>
  <c r="Z119"/>
  <c r="T120"/>
  <c r="U120"/>
  <c r="V120"/>
  <c r="W120"/>
  <c r="X120"/>
  <c r="Y120"/>
  <c r="Z120"/>
  <c r="T122"/>
  <c r="U122"/>
  <c r="V122"/>
  <c r="W122"/>
  <c r="X122"/>
  <c r="Y122"/>
  <c r="Z122"/>
  <c r="T123"/>
  <c r="U123"/>
  <c r="V123"/>
  <c r="W123"/>
  <c r="X123"/>
  <c r="Y123"/>
  <c r="Z123"/>
  <c r="T126"/>
  <c r="U126"/>
  <c r="V126"/>
  <c r="W126"/>
  <c r="X126"/>
  <c r="Y126"/>
  <c r="Z126"/>
  <c r="T127"/>
  <c r="U127"/>
  <c r="V127"/>
  <c r="W127"/>
  <c r="X127"/>
  <c r="Y127"/>
  <c r="Z127"/>
  <c r="T129"/>
  <c r="U129"/>
  <c r="V129"/>
  <c r="W129"/>
  <c r="X129"/>
  <c r="Y129"/>
  <c r="Z129"/>
  <c r="T130"/>
  <c r="U130"/>
  <c r="V130"/>
  <c r="W130"/>
  <c r="X130"/>
  <c r="Y130"/>
  <c r="Z130"/>
  <c r="T132"/>
  <c r="U132"/>
  <c r="V132"/>
  <c r="W132"/>
  <c r="X132"/>
  <c r="Y132"/>
  <c r="Z132"/>
  <c r="T133"/>
  <c r="U133"/>
  <c r="V133"/>
  <c r="W133"/>
  <c r="X133"/>
  <c r="Y133"/>
  <c r="Z133"/>
  <c r="T135"/>
  <c r="U135"/>
  <c r="V135"/>
  <c r="W135"/>
  <c r="X135"/>
  <c r="Y135"/>
  <c r="Z135"/>
  <c r="T136"/>
  <c r="U136"/>
  <c r="V136"/>
  <c r="W136"/>
  <c r="X136"/>
  <c r="Y136"/>
  <c r="Z136"/>
  <c r="T139"/>
  <c r="U139"/>
  <c r="V139"/>
  <c r="W139"/>
  <c r="X139"/>
  <c r="Y139"/>
  <c r="Z139"/>
  <c r="T140"/>
  <c r="U140"/>
  <c r="V140"/>
  <c r="W140"/>
  <c r="X140"/>
  <c r="Y140"/>
  <c r="Z140"/>
  <c r="T142"/>
  <c r="U142"/>
  <c r="V142"/>
  <c r="W142"/>
  <c r="X142"/>
  <c r="Y142"/>
  <c r="Z142"/>
  <c r="T143"/>
  <c r="U143"/>
  <c r="V143"/>
  <c r="W143"/>
  <c r="X143"/>
  <c r="Y143"/>
  <c r="Z143"/>
  <c r="T145"/>
  <c r="U145"/>
  <c r="V145"/>
  <c r="W145"/>
  <c r="X145"/>
  <c r="Y145"/>
  <c r="Z145"/>
  <c r="T146"/>
  <c r="U146"/>
  <c r="V146"/>
  <c r="W146"/>
  <c r="X146"/>
  <c r="Y146"/>
  <c r="Z146"/>
  <c r="T148"/>
  <c r="U148"/>
  <c r="V148"/>
  <c r="W148"/>
  <c r="X148"/>
  <c r="Y148"/>
  <c r="Z148"/>
  <c r="T149"/>
  <c r="U149"/>
  <c r="V149"/>
  <c r="W149"/>
  <c r="X149"/>
  <c r="Y149"/>
  <c r="Z149"/>
  <c r="T152"/>
  <c r="U152"/>
  <c r="V152"/>
  <c r="W152"/>
  <c r="X152"/>
  <c r="Y152"/>
  <c r="Z152"/>
  <c r="T153"/>
  <c r="U153"/>
  <c r="V153"/>
  <c r="W153"/>
  <c r="X153"/>
  <c r="Y153"/>
  <c r="Z153"/>
  <c r="T155"/>
  <c r="U155"/>
  <c r="V155"/>
  <c r="W155"/>
  <c r="X155"/>
  <c r="Y155"/>
  <c r="Z155"/>
  <c r="T156"/>
  <c r="U156"/>
  <c r="V156"/>
  <c r="W156"/>
  <c r="X156"/>
  <c r="Y156"/>
  <c r="Z156"/>
  <c r="T158"/>
  <c r="U158"/>
  <c r="V158"/>
  <c r="W158"/>
  <c r="X158"/>
  <c r="Y158"/>
  <c r="Z158"/>
  <c r="T159"/>
  <c r="U159"/>
  <c r="V159"/>
  <c r="W159"/>
  <c r="X159"/>
  <c r="Y159"/>
  <c r="Z159"/>
  <c r="T161"/>
  <c r="U161"/>
  <c r="V161"/>
  <c r="W161"/>
  <c r="X161"/>
  <c r="Y161"/>
  <c r="Z161"/>
  <c r="T162"/>
  <c r="U162"/>
  <c r="V162"/>
  <c r="W162"/>
  <c r="X162"/>
  <c r="Y162"/>
  <c r="Z162"/>
  <c r="Z39"/>
  <c r="Y39"/>
  <c r="X39"/>
  <c r="W39"/>
  <c r="V39"/>
  <c r="U39"/>
  <c r="T39"/>
</calcChain>
</file>

<file path=xl/sharedStrings.xml><?xml version="1.0" encoding="utf-8"?>
<sst xmlns="http://schemas.openxmlformats.org/spreadsheetml/2006/main" count="273" uniqueCount="109">
  <si>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</si>
  <si>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</si>
  <si>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</si>
  <si>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</si>
  <si>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</si>
  <si>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120201I1O45</t>
  </si>
  <si>
    <t>36F20</t>
  </si>
  <si>
    <t>711031008002-04669708.5502211</t>
  </si>
  <si>
    <t>C:\IH_10_MOON_WON_PROJECT\</t>
  </si>
  <si>
    <t>.FWD</t>
  </si>
  <si>
    <t>IH10</t>
  </si>
  <si>
    <t>WB</t>
  </si>
  <si>
    <t>R1</t>
  </si>
  <si>
    <t>S</t>
  </si>
  <si>
    <t>968L1</t>
  </si>
  <si>
    <t>Heights</t>
  </si>
  <si>
    <t>............................</t>
  </si>
  <si>
    <t>800.208027463758.002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</si>
  <si>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</si>
  <si>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</si>
  <si>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</si>
  <si>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</si>
  <si>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</si>
  <si>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</si>
  <si>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</si>
  <si>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</si>
  <si>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</si>
  <si>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GILBERT</t>
  </si>
  <si>
    <t>CANGAS</t>
  </si>
  <si>
    <t>11020600........................</t>
  </si>
  <si>
    <t>...............</t>
  </si>
  <si>
    <t>*0045</t>
  </si>
  <si>
    <t>SH</t>
  </si>
  <si>
    <t>*0000</t>
  </si>
  <si>
    <t>................................</t>
  </si>
  <si>
    <t>0Peak...32</t>
  </si>
  <si>
    <t>......</t>
  </si>
  <si>
    <t>MOON</t>
  </si>
  <si>
    <t>PROJECT</t>
  </si>
  <si>
    <t>8L1</t>
  </si>
  <si>
    <t>I60000</t>
  </si>
  <si>
    <t>'S-1-1</t>
  </si>
  <si>
    <t>46L1</t>
  </si>
  <si>
    <t>48L1</t>
  </si>
  <si>
    <t>50L1</t>
  </si>
  <si>
    <t>51L1</t>
  </si>
  <si>
    <t>'M-1-1</t>
  </si>
  <si>
    <t>347L1</t>
  </si>
  <si>
    <t>349L1</t>
  </si>
  <si>
    <t>351L1</t>
  </si>
  <si>
    <t>'M-1-2</t>
  </si>
  <si>
    <t>373L1</t>
  </si>
  <si>
    <t>377L1</t>
  </si>
  <si>
    <t>379L1</t>
  </si>
  <si>
    <t>'L-1-1</t>
  </si>
  <si>
    <t>392L1</t>
  </si>
  <si>
    <t>396L1</t>
  </si>
  <si>
    <t>397L1</t>
  </si>
  <si>
    <t>400L1</t>
  </si>
  <si>
    <t>'L-1-2</t>
  </si>
  <si>
    <t>438L1</t>
  </si>
  <si>
    <t>440L1</t>
  </si>
  <si>
    <t>'S-1-2</t>
  </si>
  <si>
    <t>498L1</t>
  </si>
  <si>
    <t>499L1</t>
  </si>
  <si>
    <t>'CONSTRUCTION</t>
  </si>
  <si>
    <t>JOINT</t>
  </si>
  <si>
    <t>611L1</t>
  </si>
  <si>
    <t>617L1</t>
  </si>
  <si>
    <t>618L1</t>
  </si>
  <si>
    <t>627L1</t>
  </si>
  <si>
    <t>'L-2-1</t>
  </si>
  <si>
    <t>863L1</t>
  </si>
  <si>
    <t>866L1</t>
  </si>
  <si>
    <t>867L1</t>
  </si>
  <si>
    <t>871L1</t>
  </si>
  <si>
    <t>'M-2-1</t>
  </si>
  <si>
    <t>890L1</t>
  </si>
  <si>
    <t>894L1</t>
  </si>
  <si>
    <t>895L1</t>
  </si>
  <si>
    <t>900L1</t>
  </si>
  <si>
    <t>'L-2-2</t>
  </si>
  <si>
    <t>960L1</t>
  </si>
  <si>
    <t>965L1</t>
  </si>
  <si>
    <t>964L1</t>
  </si>
  <si>
    <t>'M-2-2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</si>
  <si>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</si>
  <si>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</si>
  <si>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</si>
  <si>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</si>
  <si>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</si>
  <si>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</si>
  <si>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</si>
  <si>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</si>
  <si>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</si>
  <si>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</si>
  <si>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</si>
  <si>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</si>
  <si>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S-I-1</t>
  </si>
  <si>
    <t>M-I-1</t>
  </si>
  <si>
    <t>M-I-2</t>
  </si>
  <si>
    <t>L-I-1</t>
  </si>
  <si>
    <t>L-I-2</t>
  </si>
  <si>
    <t>S-I-2</t>
  </si>
  <si>
    <t>TCJ</t>
  </si>
  <si>
    <t>L-II-1</t>
  </si>
  <si>
    <t>M-II-1</t>
  </si>
  <si>
    <t>L-II-2</t>
  </si>
  <si>
    <t>M-II-2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</si>
</sst>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16" fillId="33" borderId="19" xfId="0" applyNumberFormat="1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cols>
    <col min="18" max="18" width="4.140625" customWidth="1"/>
    <col min="20" max="26" width="4.5703125" style="5" bestFit="1" customWidth="1"/>
    <col min="27" max="27" width="6.5703125" style="5" bestFit="1" customWidth="1"/>
    <col min="28" max="28" width="8.140625" style="6" bestFit="1" customWidth="1"/>
  </cols>
  <sheetData>
    <row r="1" spans="1:14">
      <c r="A1" t="s">
        <v>4</v>
      </c>
      <c r="B1">
        <v>166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 t="s">
        <v>10</v>
      </c>
      <c r="B5" t="s">
        <v>11</v>
      </c>
      <c r="C5" t="s">
        <v>12</v>
      </c>
    </row>
    <row r="6" spans="1:14">
      <c r="A6" t="s">
        <v>13</v>
      </c>
      <c r="B6" t="s">
        <v>14</v>
      </c>
      <c r="C6">
        <v>21</v>
      </c>
      <c r="D6">
        <v>167</v>
      </c>
      <c r="E6">
        <v>70</v>
      </c>
      <c r="F6" t="s">
        <v>15</v>
      </c>
      <c r="G6" t="s">
        <v>16</v>
      </c>
    </row>
    <row r="7" spans="1:14">
      <c r="A7" t="s">
        <v>13</v>
      </c>
      <c r="B7" t="s">
        <v>14</v>
      </c>
      <c r="C7">
        <v>21</v>
      </c>
      <c r="D7">
        <v>167</v>
      </c>
      <c r="E7">
        <v>70</v>
      </c>
      <c r="F7" t="s">
        <v>15</v>
      </c>
      <c r="G7" t="s">
        <v>16</v>
      </c>
    </row>
    <row r="8" spans="1:14">
      <c r="A8" t="s">
        <v>17</v>
      </c>
      <c r="B8">
        <v>0.183</v>
      </c>
    </row>
    <row r="9" spans="1:14">
      <c r="A9">
        <v>18</v>
      </c>
      <c r="B9">
        <v>15</v>
      </c>
      <c r="C9">
        <v>3.5</v>
      </c>
      <c r="D9">
        <v>5</v>
      </c>
      <c r="E9">
        <v>3</v>
      </c>
      <c r="F9">
        <v>15</v>
      </c>
      <c r="G9">
        <v>3</v>
      </c>
      <c r="H9">
        <v>8</v>
      </c>
    </row>
    <row r="10" spans="1:14">
      <c r="A10" t="s">
        <v>18</v>
      </c>
      <c r="B10">
        <v>424</v>
      </c>
      <c r="C10">
        <v>1.0369999999999999</v>
      </c>
      <c r="D10">
        <v>83.6</v>
      </c>
    </row>
    <row r="11" spans="1:14">
      <c r="A11" t="s">
        <v>19</v>
      </c>
      <c r="B11">
        <v>538</v>
      </c>
      <c r="C11">
        <v>1.0129999999999999</v>
      </c>
      <c r="D11">
        <v>1.004</v>
      </c>
    </row>
    <row r="12" spans="1:14">
      <c r="A12" t="s">
        <v>20</v>
      </c>
      <c r="B12">
        <v>975</v>
      </c>
      <c r="C12">
        <v>1.04</v>
      </c>
      <c r="D12">
        <v>0.97970000000000002</v>
      </c>
    </row>
    <row r="13" spans="1:14">
      <c r="A13" t="s">
        <v>21</v>
      </c>
      <c r="B13">
        <v>543</v>
      </c>
      <c r="C13">
        <v>1.0980000000000001</v>
      </c>
      <c r="D13">
        <v>1.044</v>
      </c>
    </row>
    <row r="14" spans="1:14">
      <c r="A14" t="s">
        <v>22</v>
      </c>
      <c r="B14">
        <v>952</v>
      </c>
      <c r="C14">
        <v>1.0920000000000001</v>
      </c>
      <c r="D14">
        <v>0.98370000000000002</v>
      </c>
    </row>
    <row r="15" spans="1:14">
      <c r="A15" t="s">
        <v>23</v>
      </c>
      <c r="B15">
        <v>1212</v>
      </c>
      <c r="C15">
        <v>1.087</v>
      </c>
      <c r="D15">
        <v>1.0209999999999999</v>
      </c>
    </row>
    <row r="16" spans="1:14">
      <c r="A16" t="s">
        <v>24</v>
      </c>
      <c r="B16">
        <v>3545</v>
      </c>
      <c r="C16">
        <v>1.24</v>
      </c>
      <c r="D16">
        <v>0.98299999999999998</v>
      </c>
    </row>
    <row r="17" spans="1:5">
      <c r="A17" t="s">
        <v>25</v>
      </c>
      <c r="B17">
        <v>545</v>
      </c>
      <c r="C17">
        <v>1.2030000000000001</v>
      </c>
      <c r="D17">
        <v>1.004</v>
      </c>
    </row>
    <row r="18" spans="1:5">
      <c r="A18" t="s">
        <v>26</v>
      </c>
      <c r="B18">
        <v>549</v>
      </c>
      <c r="C18">
        <v>1.125</v>
      </c>
      <c r="D18">
        <v>0.98370000000000002</v>
      </c>
    </row>
    <row r="19" spans="1:5">
      <c r="A19" t="s">
        <v>26</v>
      </c>
      <c r="B19">
        <v>2453</v>
      </c>
      <c r="C19">
        <v>0.96699999999999997</v>
      </c>
      <c r="D19">
        <v>1.016</v>
      </c>
    </row>
    <row r="20" spans="1:5">
      <c r="B20">
        <v>0</v>
      </c>
      <c r="C20">
        <v>1.0089999999999999</v>
      </c>
    </row>
    <row r="21" spans="1:5">
      <c r="A21" t="s">
        <v>27</v>
      </c>
      <c r="B21" t="s">
        <v>28</v>
      </c>
    </row>
    <row r="22" spans="1:5">
      <c r="A22" t="s">
        <v>29</v>
      </c>
    </row>
    <row r="23" spans="1:5">
      <c r="A23">
        <v>0</v>
      </c>
      <c r="B23">
        <v>0</v>
      </c>
      <c r="C23">
        <v>0</v>
      </c>
      <c r="D23">
        <v>0</v>
      </c>
      <c r="E23" t="s">
        <v>30</v>
      </c>
    </row>
    <row r="24" spans="1:5">
      <c r="A24" t="s">
        <v>31</v>
      </c>
      <c r="B24">
        <v>9.4E-2</v>
      </c>
    </row>
    <row r="25" spans="1:5">
      <c r="A25">
        <v>17026</v>
      </c>
      <c r="B25" t="s">
        <v>32</v>
      </c>
      <c r="C25">
        <v>21</v>
      </c>
    </row>
    <row r="26" spans="1:5">
      <c r="B26">
        <v>26</v>
      </c>
      <c r="C26" t="s">
        <v>32</v>
      </c>
    </row>
    <row r="27" spans="1:5">
      <c r="A27" t="s">
        <v>33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 ht="15.75" thickBot="1">
      <c r="A36" t="s">
        <v>37</v>
      </c>
      <c r="B36">
        <v>2</v>
      </c>
      <c r="C36" t="s">
        <v>38</v>
      </c>
    </row>
    <row r="37" spans="1:28" ht="15.75" thickBot="1">
      <c r="A37" t="s">
        <v>31</v>
      </c>
      <c r="B37">
        <v>9.4E-2</v>
      </c>
      <c r="S37" s="1"/>
      <c r="T37" s="2" t="s">
        <v>88</v>
      </c>
      <c r="U37" s="3"/>
      <c r="V37" s="3"/>
      <c r="W37" s="3"/>
      <c r="X37" s="3"/>
      <c r="Y37" s="3"/>
      <c r="Z37" s="4"/>
    </row>
    <row r="38" spans="1:28" ht="15.75" thickBot="1">
      <c r="A38" t="s">
        <v>13</v>
      </c>
      <c r="B38" t="s">
        <v>39</v>
      </c>
      <c r="C38">
        <v>24</v>
      </c>
      <c r="D38" t="s">
        <v>40</v>
      </c>
      <c r="E38">
        <v>74</v>
      </c>
      <c r="F38" t="s">
        <v>15</v>
      </c>
      <c r="G38" t="s">
        <v>16</v>
      </c>
      <c r="S38" s="1"/>
      <c r="T38" s="7" t="s">
        <v>89</v>
      </c>
      <c r="U38" s="7" t="s">
        <v>90</v>
      </c>
      <c r="V38" s="7" t="s">
        <v>91</v>
      </c>
      <c r="W38" s="7" t="s">
        <v>92</v>
      </c>
      <c r="X38" s="7" t="s">
        <v>93</v>
      </c>
      <c r="Y38" s="7" t="s">
        <v>94</v>
      </c>
      <c r="Z38" s="7" t="s">
        <v>95</v>
      </c>
      <c r="AA38" s="7" t="s">
        <v>96</v>
      </c>
      <c r="AB38" s="8" t="s">
        <v>97</v>
      </c>
    </row>
    <row r="39" spans="1:28">
      <c r="B39">
        <v>619</v>
      </c>
      <c r="C39">
        <v>55</v>
      </c>
      <c r="D39">
        <v>51</v>
      </c>
      <c r="E39">
        <v>48</v>
      </c>
      <c r="F39">
        <v>54</v>
      </c>
      <c r="G39">
        <v>35</v>
      </c>
      <c r="H39">
        <v>34</v>
      </c>
      <c r="I39">
        <v>27</v>
      </c>
      <c r="J39">
        <v>9828</v>
      </c>
      <c r="K39">
        <v>2.1800000000000002</v>
      </c>
      <c r="L39">
        <v>2.0099999999999998</v>
      </c>
      <c r="M39">
        <v>1.91</v>
      </c>
      <c r="N39">
        <v>2.13</v>
      </c>
      <c r="O39">
        <v>1.37</v>
      </c>
      <c r="P39">
        <v>1.33</v>
      </c>
      <c r="Q39">
        <v>1.07</v>
      </c>
      <c r="S39" s="25" t="s">
        <v>98</v>
      </c>
      <c r="T39" s="10">
        <f>(K39*9000)/J39</f>
        <v>1.9963369963369964</v>
      </c>
      <c r="U39" s="11">
        <f>(L39*9000)/J39</f>
        <v>1.8406593406593403</v>
      </c>
      <c r="V39" s="11">
        <f>(M39*9000)/J39</f>
        <v>1.7490842490842491</v>
      </c>
      <c r="W39" s="11">
        <f>(N39*9000)/J39</f>
        <v>1.9505494505494505</v>
      </c>
      <c r="X39" s="11">
        <f>(O39*9000)/J39</f>
        <v>1.2545787545787548</v>
      </c>
      <c r="Y39" s="11">
        <f>(P39*9000)/J39</f>
        <v>1.2179487179487178</v>
      </c>
      <c r="Z39" s="11">
        <f>(Q39*9000)/J39</f>
        <v>0.97985347985347981</v>
      </c>
      <c r="AA39" s="11"/>
      <c r="AB39" s="12"/>
    </row>
    <row r="40" spans="1:28">
      <c r="B40">
        <v>789</v>
      </c>
      <c r="C40">
        <v>72</v>
      </c>
      <c r="D40">
        <v>68</v>
      </c>
      <c r="E40">
        <v>63</v>
      </c>
      <c r="F40">
        <v>71</v>
      </c>
      <c r="G40">
        <v>46</v>
      </c>
      <c r="H40">
        <v>44</v>
      </c>
      <c r="I40">
        <v>36</v>
      </c>
      <c r="J40">
        <v>12533</v>
      </c>
      <c r="K40">
        <v>2.83</v>
      </c>
      <c r="L40">
        <v>2.67</v>
      </c>
      <c r="M40">
        <v>2.48</v>
      </c>
      <c r="N40">
        <v>2.78</v>
      </c>
      <c r="O40">
        <v>1.81</v>
      </c>
      <c r="P40">
        <v>1.71</v>
      </c>
      <c r="Q40">
        <v>1.42</v>
      </c>
      <c r="S40" s="26"/>
      <c r="T40" s="13">
        <f t="shared" ref="T40:T103" si="0">(K40*9000)/J40</f>
        <v>2.032234899864358</v>
      </c>
      <c r="U40" s="9">
        <f t="shared" ref="U40:U103" si="1">(L40*9000)/J40</f>
        <v>1.9173382270805075</v>
      </c>
      <c r="V40" s="9">
        <f t="shared" ref="V40:V103" si="2">(M40*9000)/J40</f>
        <v>1.7808984281496849</v>
      </c>
      <c r="W40" s="9">
        <f t="shared" ref="W40:W103" si="3">(N40*9000)/J40</f>
        <v>1.9963296896194047</v>
      </c>
      <c r="X40" s="9">
        <f t="shared" ref="X40:X103" si="4">(O40*9000)/J40</f>
        <v>1.2997686108673103</v>
      </c>
      <c r="Y40" s="9">
        <f t="shared" ref="Y40:Y103" si="5">(P40*9000)/J40</f>
        <v>1.2279581903774037</v>
      </c>
      <c r="Z40" s="9">
        <f t="shared" ref="Z40:Z103" si="6">(Q40*9000)/J40</f>
        <v>1.0197079709566743</v>
      </c>
      <c r="AA40" s="9">
        <f>(U40/W40)*100</f>
        <v>96.043165467625897</v>
      </c>
      <c r="AB40" s="18">
        <f>AVERAGE(AA40:AA43)</f>
        <v>100.31165906969082</v>
      </c>
    </row>
    <row r="41" spans="1:28">
      <c r="A41" t="s">
        <v>13</v>
      </c>
      <c r="B41" t="s">
        <v>39</v>
      </c>
      <c r="C41">
        <v>24</v>
      </c>
      <c r="D41" t="s">
        <v>40</v>
      </c>
      <c r="E41">
        <v>74</v>
      </c>
      <c r="F41" t="s">
        <v>15</v>
      </c>
      <c r="G41" t="s">
        <v>16</v>
      </c>
      <c r="S41" s="26"/>
      <c r="T41" s="13"/>
      <c r="U41" s="9"/>
      <c r="V41" s="9"/>
      <c r="W41" s="9"/>
      <c r="X41" s="9"/>
      <c r="Y41" s="9"/>
      <c r="Z41" s="9"/>
      <c r="AA41" s="9"/>
      <c r="AB41" s="14"/>
    </row>
    <row r="42" spans="1:28">
      <c r="B42">
        <v>614</v>
      </c>
      <c r="C42">
        <v>54</v>
      </c>
      <c r="D42">
        <v>51</v>
      </c>
      <c r="E42">
        <v>48</v>
      </c>
      <c r="F42">
        <v>53</v>
      </c>
      <c r="G42">
        <v>34</v>
      </c>
      <c r="H42">
        <v>33</v>
      </c>
      <c r="I42">
        <v>27</v>
      </c>
      <c r="J42">
        <v>9749</v>
      </c>
      <c r="K42">
        <v>2.12</v>
      </c>
      <c r="L42">
        <v>2</v>
      </c>
      <c r="M42">
        <v>1.87</v>
      </c>
      <c r="N42">
        <v>2.08</v>
      </c>
      <c r="O42">
        <v>1.35</v>
      </c>
      <c r="P42">
        <v>1.3</v>
      </c>
      <c r="Q42">
        <v>1.04</v>
      </c>
      <c r="S42" s="26"/>
      <c r="T42" s="13">
        <f t="shared" si="0"/>
        <v>1.9571238075700073</v>
      </c>
      <c r="U42" s="9">
        <f t="shared" si="1"/>
        <v>1.846343214688686</v>
      </c>
      <c r="V42" s="9">
        <f t="shared" si="2"/>
        <v>1.7263309057339213</v>
      </c>
      <c r="W42" s="9">
        <f t="shared" si="3"/>
        <v>1.9201969432762334</v>
      </c>
      <c r="X42" s="9">
        <f t="shared" si="4"/>
        <v>1.2462816699148631</v>
      </c>
      <c r="Y42" s="9">
        <f t="shared" si="5"/>
        <v>1.200123089547646</v>
      </c>
      <c r="Z42" s="9">
        <f t="shared" si="6"/>
        <v>0.96009847163811668</v>
      </c>
      <c r="AA42" s="9"/>
      <c r="AB42" s="14"/>
    </row>
    <row r="43" spans="1:28" ht="15.75" thickBot="1">
      <c r="B43">
        <v>790</v>
      </c>
      <c r="C43">
        <v>71</v>
      </c>
      <c r="D43">
        <v>67</v>
      </c>
      <c r="E43">
        <v>63</v>
      </c>
      <c r="F43">
        <v>70</v>
      </c>
      <c r="G43">
        <v>45</v>
      </c>
      <c r="H43">
        <v>44</v>
      </c>
      <c r="I43">
        <v>35</v>
      </c>
      <c r="J43">
        <v>12553</v>
      </c>
      <c r="K43">
        <v>2.8</v>
      </c>
      <c r="L43">
        <v>2.62</v>
      </c>
      <c r="M43">
        <v>2.4700000000000002</v>
      </c>
      <c r="N43">
        <v>2.74</v>
      </c>
      <c r="O43">
        <v>1.79</v>
      </c>
      <c r="P43">
        <v>1.73</v>
      </c>
      <c r="Q43">
        <v>1.39</v>
      </c>
      <c r="S43" s="27"/>
      <c r="T43" s="15">
        <f t="shared" si="0"/>
        <v>2.00748824982076</v>
      </c>
      <c r="U43" s="16">
        <f t="shared" si="1"/>
        <v>1.878435433760854</v>
      </c>
      <c r="V43" s="16">
        <f t="shared" si="2"/>
        <v>1.7708914203775989</v>
      </c>
      <c r="W43" s="16">
        <f t="shared" si="3"/>
        <v>1.9644706444674582</v>
      </c>
      <c r="X43" s="16">
        <f t="shared" si="4"/>
        <v>1.2833585597068431</v>
      </c>
      <c r="Y43" s="16">
        <f t="shared" si="5"/>
        <v>1.2403409543535411</v>
      </c>
      <c r="Z43" s="16">
        <f t="shared" si="6"/>
        <v>0.99657452401816304</v>
      </c>
      <c r="AA43" s="16">
        <f>(W43/U43)*100</f>
        <v>104.58015267175573</v>
      </c>
      <c r="AB43" s="17"/>
    </row>
    <row r="44" spans="1:28">
      <c r="A44" t="s">
        <v>41</v>
      </c>
      <c r="T44" s="22"/>
      <c r="U44" s="23"/>
      <c r="V44" s="23"/>
      <c r="W44" s="23"/>
      <c r="X44" s="23"/>
      <c r="Y44" s="23"/>
      <c r="Z44" s="23"/>
      <c r="AA44" s="23"/>
      <c r="AB44" s="24"/>
    </row>
    <row r="45" spans="1:28" ht="15.75" thickBot="1">
      <c r="A45" t="s">
        <v>13</v>
      </c>
      <c r="B45" t="s">
        <v>42</v>
      </c>
      <c r="C45">
        <v>23</v>
      </c>
      <c r="D45" t="s">
        <v>40</v>
      </c>
      <c r="E45">
        <v>73</v>
      </c>
      <c r="F45" t="s">
        <v>15</v>
      </c>
      <c r="G45" t="s">
        <v>16</v>
      </c>
      <c r="T45" s="19"/>
      <c r="U45" s="20"/>
      <c r="V45" s="20"/>
      <c r="W45" s="20"/>
      <c r="X45" s="20"/>
      <c r="Y45" s="20"/>
      <c r="Z45" s="20"/>
      <c r="AA45" s="20"/>
      <c r="AB45" s="21"/>
    </row>
    <row r="46" spans="1:28">
      <c r="B46">
        <v>613</v>
      </c>
      <c r="C46">
        <v>56</v>
      </c>
      <c r="D46">
        <v>53</v>
      </c>
      <c r="E46">
        <v>50</v>
      </c>
      <c r="F46">
        <v>55</v>
      </c>
      <c r="G46">
        <v>38</v>
      </c>
      <c r="H46">
        <v>37</v>
      </c>
      <c r="I46">
        <v>31</v>
      </c>
      <c r="J46">
        <v>9741</v>
      </c>
      <c r="K46">
        <v>2.2200000000000002</v>
      </c>
      <c r="L46">
        <v>2.1</v>
      </c>
      <c r="M46">
        <v>1.98</v>
      </c>
      <c r="N46">
        <v>2.17</v>
      </c>
      <c r="O46">
        <v>1.48</v>
      </c>
      <c r="P46">
        <v>1.46</v>
      </c>
      <c r="Q46">
        <v>1.2</v>
      </c>
      <c r="S46" s="25" t="s">
        <v>99</v>
      </c>
      <c r="T46" s="10">
        <f t="shared" si="0"/>
        <v>2.0511241145672927</v>
      </c>
      <c r="U46" s="11">
        <f t="shared" si="1"/>
        <v>1.9402525408068987</v>
      </c>
      <c r="V46" s="11">
        <f t="shared" si="2"/>
        <v>1.8293809670465044</v>
      </c>
      <c r="W46" s="11">
        <f t="shared" si="3"/>
        <v>2.004927625500462</v>
      </c>
      <c r="X46" s="11">
        <f t="shared" si="4"/>
        <v>1.3674160763781953</v>
      </c>
      <c r="Y46" s="11">
        <f t="shared" si="5"/>
        <v>1.3489374807514629</v>
      </c>
      <c r="Z46" s="11">
        <f t="shared" si="6"/>
        <v>1.108715737603942</v>
      </c>
      <c r="AA46" s="11"/>
      <c r="AB46" s="12"/>
    </row>
    <row r="47" spans="1:28">
      <c r="B47">
        <v>789</v>
      </c>
      <c r="C47">
        <v>74</v>
      </c>
      <c r="D47">
        <v>70</v>
      </c>
      <c r="E47">
        <v>66</v>
      </c>
      <c r="F47">
        <v>72</v>
      </c>
      <c r="G47">
        <v>49</v>
      </c>
      <c r="H47">
        <v>49</v>
      </c>
      <c r="I47">
        <v>39</v>
      </c>
      <c r="J47">
        <v>12533</v>
      </c>
      <c r="K47">
        <v>2.89</v>
      </c>
      <c r="L47">
        <v>2.74</v>
      </c>
      <c r="M47">
        <v>2.61</v>
      </c>
      <c r="N47">
        <v>2.82</v>
      </c>
      <c r="O47">
        <v>1.94</v>
      </c>
      <c r="P47">
        <v>1.91</v>
      </c>
      <c r="Q47">
        <v>1.54</v>
      </c>
      <c r="S47" s="26"/>
      <c r="T47" s="13">
        <f t="shared" si="0"/>
        <v>2.0753211521583022</v>
      </c>
      <c r="U47" s="9">
        <f t="shared" si="1"/>
        <v>1.9676055214234425</v>
      </c>
      <c r="V47" s="9">
        <f t="shared" si="2"/>
        <v>1.8742519747865636</v>
      </c>
      <c r="W47" s="9">
        <f t="shared" si="3"/>
        <v>2.0250538578153674</v>
      </c>
      <c r="X47" s="9">
        <f t="shared" si="4"/>
        <v>1.393122157504189</v>
      </c>
      <c r="Y47" s="9">
        <f t="shared" si="5"/>
        <v>1.3715790313572169</v>
      </c>
      <c r="Z47" s="9">
        <f t="shared" si="6"/>
        <v>1.1058804755445624</v>
      </c>
      <c r="AA47" s="9"/>
      <c r="AB47" s="14"/>
    </row>
    <row r="48" spans="1:28">
      <c r="A48" t="s">
        <v>13</v>
      </c>
      <c r="B48" t="s">
        <v>43</v>
      </c>
      <c r="C48">
        <v>22</v>
      </c>
      <c r="D48" t="s">
        <v>40</v>
      </c>
      <c r="E48">
        <v>72</v>
      </c>
      <c r="F48" t="s">
        <v>15</v>
      </c>
      <c r="G48" t="s">
        <v>16</v>
      </c>
      <c r="S48" s="26"/>
      <c r="T48" s="13"/>
      <c r="U48" s="9"/>
      <c r="V48" s="9"/>
      <c r="W48" s="9"/>
      <c r="X48" s="9"/>
      <c r="Y48" s="9"/>
      <c r="Z48" s="9"/>
      <c r="AA48" s="9"/>
      <c r="AB48" s="14"/>
    </row>
    <row r="49" spans="1:28">
      <c r="B49">
        <v>616</v>
      </c>
      <c r="C49">
        <v>56</v>
      </c>
      <c r="D49">
        <v>54</v>
      </c>
      <c r="E49">
        <v>50</v>
      </c>
      <c r="F49">
        <v>54</v>
      </c>
      <c r="G49">
        <v>38</v>
      </c>
      <c r="H49">
        <v>36</v>
      </c>
      <c r="I49">
        <v>29</v>
      </c>
      <c r="J49">
        <v>9784</v>
      </c>
      <c r="K49">
        <v>2.21</v>
      </c>
      <c r="L49">
        <v>2.11</v>
      </c>
      <c r="M49">
        <v>1.98</v>
      </c>
      <c r="N49">
        <v>2.14</v>
      </c>
      <c r="O49">
        <v>1.49</v>
      </c>
      <c r="P49">
        <v>1.4</v>
      </c>
      <c r="Q49">
        <v>1.1499999999999999</v>
      </c>
      <c r="S49" s="26"/>
      <c r="T49" s="13">
        <f t="shared" si="0"/>
        <v>2.0329108748977922</v>
      </c>
      <c r="U49" s="9">
        <f t="shared" si="1"/>
        <v>1.9409239574816026</v>
      </c>
      <c r="V49" s="9">
        <f t="shared" si="2"/>
        <v>1.8213409648405561</v>
      </c>
      <c r="W49" s="9">
        <f t="shared" si="3"/>
        <v>1.9685200327064596</v>
      </c>
      <c r="X49" s="9">
        <f t="shared" si="4"/>
        <v>1.3706050695012264</v>
      </c>
      <c r="Y49" s="9">
        <f t="shared" si="5"/>
        <v>1.2878168438266557</v>
      </c>
      <c r="Z49" s="9">
        <f t="shared" si="6"/>
        <v>1.0578495502861816</v>
      </c>
      <c r="AA49" s="9"/>
      <c r="AB49" s="14"/>
    </row>
    <row r="50" spans="1:28">
      <c r="B50">
        <v>792</v>
      </c>
      <c r="C50">
        <v>74</v>
      </c>
      <c r="D50">
        <v>70</v>
      </c>
      <c r="E50">
        <v>66</v>
      </c>
      <c r="F50">
        <v>72</v>
      </c>
      <c r="G50">
        <v>49</v>
      </c>
      <c r="H50">
        <v>49</v>
      </c>
      <c r="I50">
        <v>40</v>
      </c>
      <c r="J50">
        <v>12581</v>
      </c>
      <c r="K50">
        <v>2.92</v>
      </c>
      <c r="L50">
        <v>2.76</v>
      </c>
      <c r="M50">
        <v>2.61</v>
      </c>
      <c r="N50">
        <v>2.84</v>
      </c>
      <c r="O50">
        <v>1.94</v>
      </c>
      <c r="P50">
        <v>1.92</v>
      </c>
      <c r="Q50">
        <v>1.56</v>
      </c>
      <c r="S50" s="26"/>
      <c r="T50" s="13">
        <f t="shared" si="0"/>
        <v>2.0888641602416342</v>
      </c>
      <c r="U50" s="9">
        <f t="shared" si="1"/>
        <v>1.9744058500914075</v>
      </c>
      <c r="V50" s="9">
        <f t="shared" si="2"/>
        <v>1.8671011843255703</v>
      </c>
      <c r="W50" s="9">
        <f t="shared" si="3"/>
        <v>2.0316350051665211</v>
      </c>
      <c r="X50" s="9">
        <f t="shared" si="4"/>
        <v>1.3878070105714968</v>
      </c>
      <c r="Y50" s="9">
        <f t="shared" si="5"/>
        <v>1.3734997218027183</v>
      </c>
      <c r="Z50" s="9">
        <f t="shared" si="6"/>
        <v>1.1159685239647086</v>
      </c>
      <c r="AA50" s="9">
        <f>(U50/W50)*100</f>
        <v>97.183098591549282</v>
      </c>
      <c r="AB50" s="18">
        <f>AVERAGE(AA50:AA53)</f>
        <v>100.21025433174586</v>
      </c>
    </row>
    <row r="51" spans="1:28">
      <c r="A51" t="s">
        <v>13</v>
      </c>
      <c r="B51" t="s">
        <v>44</v>
      </c>
      <c r="C51">
        <v>23</v>
      </c>
      <c r="D51" t="s">
        <v>40</v>
      </c>
      <c r="E51">
        <v>72</v>
      </c>
      <c r="F51" t="s">
        <v>15</v>
      </c>
      <c r="G51" t="s">
        <v>16</v>
      </c>
      <c r="S51" s="26"/>
      <c r="T51" s="13"/>
      <c r="U51" s="9"/>
      <c r="V51" s="9"/>
      <c r="W51" s="9"/>
      <c r="X51" s="9"/>
      <c r="Y51" s="9"/>
      <c r="Z51" s="9"/>
      <c r="AA51" s="9"/>
      <c r="AB51" s="14"/>
    </row>
    <row r="52" spans="1:28">
      <c r="B52">
        <v>618</v>
      </c>
      <c r="C52">
        <v>57</v>
      </c>
      <c r="D52">
        <v>54</v>
      </c>
      <c r="E52">
        <v>52</v>
      </c>
      <c r="F52">
        <v>55</v>
      </c>
      <c r="G52">
        <v>39</v>
      </c>
      <c r="H52">
        <v>38</v>
      </c>
      <c r="I52">
        <v>31</v>
      </c>
      <c r="J52">
        <v>9812</v>
      </c>
      <c r="K52">
        <v>2.25</v>
      </c>
      <c r="L52">
        <v>2.13</v>
      </c>
      <c r="M52">
        <v>2.0299999999999998</v>
      </c>
      <c r="N52">
        <v>2.17</v>
      </c>
      <c r="O52">
        <v>1.52</v>
      </c>
      <c r="P52">
        <v>1.48</v>
      </c>
      <c r="Q52">
        <v>1.21</v>
      </c>
      <c r="S52" s="26"/>
      <c r="T52" s="13">
        <f t="shared" si="0"/>
        <v>2.0637994292702815</v>
      </c>
      <c r="U52" s="9">
        <f t="shared" si="1"/>
        <v>1.9537301263758662</v>
      </c>
      <c r="V52" s="9">
        <f t="shared" si="2"/>
        <v>1.8620057072971872</v>
      </c>
      <c r="W52" s="9">
        <f t="shared" si="3"/>
        <v>1.9904198940073379</v>
      </c>
      <c r="X52" s="9">
        <f t="shared" si="4"/>
        <v>1.3942111699959234</v>
      </c>
      <c r="Y52" s="9">
        <f t="shared" si="5"/>
        <v>1.3575214023644517</v>
      </c>
      <c r="Z52" s="9">
        <f t="shared" si="6"/>
        <v>1.1098654708520179</v>
      </c>
      <c r="AA52" s="9"/>
      <c r="AB52" s="14"/>
    </row>
    <row r="53" spans="1:28">
      <c r="B53">
        <v>789</v>
      </c>
      <c r="C53">
        <v>74</v>
      </c>
      <c r="D53">
        <v>71</v>
      </c>
      <c r="E53">
        <v>67</v>
      </c>
      <c r="F53">
        <v>73</v>
      </c>
      <c r="G53">
        <v>50</v>
      </c>
      <c r="H53">
        <v>49</v>
      </c>
      <c r="I53">
        <v>40</v>
      </c>
      <c r="J53">
        <v>12529</v>
      </c>
      <c r="K53">
        <v>2.89</v>
      </c>
      <c r="L53">
        <v>2.78</v>
      </c>
      <c r="M53">
        <v>2.65</v>
      </c>
      <c r="N53">
        <v>2.87</v>
      </c>
      <c r="O53">
        <v>1.96</v>
      </c>
      <c r="P53">
        <v>1.91</v>
      </c>
      <c r="Q53">
        <v>1.56</v>
      </c>
      <c r="S53" s="26"/>
      <c r="T53" s="13">
        <f t="shared" si="0"/>
        <v>2.0759837177747626</v>
      </c>
      <c r="U53" s="9">
        <f t="shared" si="1"/>
        <v>1.9969670364753771</v>
      </c>
      <c r="V53" s="9">
        <f t="shared" si="2"/>
        <v>1.9035836858488306</v>
      </c>
      <c r="W53" s="9">
        <f t="shared" si="3"/>
        <v>2.0616170484476015</v>
      </c>
      <c r="X53" s="9">
        <f t="shared" si="4"/>
        <v>1.4079335940617768</v>
      </c>
      <c r="Y53" s="9">
        <f t="shared" si="5"/>
        <v>1.3720169207438742</v>
      </c>
      <c r="Z53" s="9">
        <f t="shared" si="6"/>
        <v>1.120600207518557</v>
      </c>
      <c r="AA53" s="9">
        <f>(W53/U53)*100</f>
        <v>103.23741007194245</v>
      </c>
      <c r="AB53" s="14"/>
    </row>
    <row r="54" spans="1:28">
      <c r="A54" t="s">
        <v>13</v>
      </c>
      <c r="B54" t="s">
        <v>45</v>
      </c>
      <c r="C54">
        <v>23</v>
      </c>
      <c r="D54" t="s">
        <v>40</v>
      </c>
      <c r="E54">
        <v>72</v>
      </c>
      <c r="F54" t="s">
        <v>15</v>
      </c>
      <c r="G54" t="s">
        <v>16</v>
      </c>
      <c r="S54" s="26"/>
      <c r="T54" s="13"/>
      <c r="U54" s="9"/>
      <c r="V54" s="9"/>
      <c r="W54" s="9"/>
      <c r="X54" s="9"/>
      <c r="Y54" s="9"/>
      <c r="Z54" s="9"/>
      <c r="AA54" s="9"/>
      <c r="AB54" s="14"/>
    </row>
    <row r="55" spans="1:28">
      <c r="B55">
        <v>612</v>
      </c>
      <c r="C55">
        <v>57</v>
      </c>
      <c r="D55">
        <v>54</v>
      </c>
      <c r="E55">
        <v>51</v>
      </c>
      <c r="F55">
        <v>55</v>
      </c>
      <c r="G55">
        <v>37</v>
      </c>
      <c r="H55">
        <v>36</v>
      </c>
      <c r="I55">
        <v>30</v>
      </c>
      <c r="J55">
        <v>9721</v>
      </c>
      <c r="K55">
        <v>2.2400000000000002</v>
      </c>
      <c r="L55">
        <v>2.13</v>
      </c>
      <c r="M55">
        <v>2</v>
      </c>
      <c r="N55">
        <v>2.17</v>
      </c>
      <c r="O55">
        <v>1.44</v>
      </c>
      <c r="P55">
        <v>1.43</v>
      </c>
      <c r="Q55">
        <v>1.18</v>
      </c>
      <c r="S55" s="26"/>
      <c r="T55" s="13">
        <f t="shared" si="0"/>
        <v>2.0738607139183216</v>
      </c>
      <c r="U55" s="9">
        <f t="shared" si="1"/>
        <v>1.9720193395741179</v>
      </c>
      <c r="V55" s="9">
        <f t="shared" si="2"/>
        <v>1.8516613517127867</v>
      </c>
      <c r="W55" s="9">
        <f t="shared" si="3"/>
        <v>2.0090525666083736</v>
      </c>
      <c r="X55" s="9">
        <f t="shared" si="4"/>
        <v>1.3331961732332065</v>
      </c>
      <c r="Y55" s="9">
        <f t="shared" si="5"/>
        <v>1.3239378664746426</v>
      </c>
      <c r="Z55" s="9">
        <f t="shared" si="6"/>
        <v>1.0924801975105443</v>
      </c>
      <c r="AA55" s="9"/>
      <c r="AB55" s="14"/>
    </row>
    <row r="56" spans="1:28" ht="15.75" thickBot="1">
      <c r="B56">
        <v>782</v>
      </c>
      <c r="C56">
        <v>74</v>
      </c>
      <c r="D56">
        <v>70</v>
      </c>
      <c r="E56">
        <v>67</v>
      </c>
      <c r="F56">
        <v>72</v>
      </c>
      <c r="G56">
        <v>49</v>
      </c>
      <c r="H56">
        <v>48</v>
      </c>
      <c r="I56">
        <v>39</v>
      </c>
      <c r="J56">
        <v>12422</v>
      </c>
      <c r="K56">
        <v>2.92</v>
      </c>
      <c r="L56">
        <v>2.76</v>
      </c>
      <c r="M56">
        <v>2.62</v>
      </c>
      <c r="N56">
        <v>2.83</v>
      </c>
      <c r="O56">
        <v>1.94</v>
      </c>
      <c r="P56">
        <v>1.89</v>
      </c>
      <c r="Q56">
        <v>1.54</v>
      </c>
      <c r="S56" s="27"/>
      <c r="T56" s="15">
        <f t="shared" si="0"/>
        <v>2.1156013524392208</v>
      </c>
      <c r="U56" s="16">
        <f t="shared" si="1"/>
        <v>1.9996779906617288</v>
      </c>
      <c r="V56" s="16">
        <f t="shared" si="2"/>
        <v>1.898245049106424</v>
      </c>
      <c r="W56" s="16">
        <f t="shared" si="3"/>
        <v>2.0503944614393816</v>
      </c>
      <c r="X56" s="16">
        <f t="shared" si="4"/>
        <v>1.4055707615520849</v>
      </c>
      <c r="Y56" s="16">
        <f t="shared" si="5"/>
        <v>1.3693447109966188</v>
      </c>
      <c r="Z56" s="16">
        <f t="shared" si="6"/>
        <v>1.1157623571083561</v>
      </c>
      <c r="AA56" s="16"/>
      <c r="AB56" s="17"/>
    </row>
    <row r="57" spans="1:28">
      <c r="A57" t="s">
        <v>46</v>
      </c>
      <c r="T57" s="22"/>
      <c r="U57" s="23"/>
      <c r="V57" s="23"/>
      <c r="W57" s="23"/>
      <c r="X57" s="23"/>
      <c r="Y57" s="23"/>
      <c r="Z57" s="23"/>
      <c r="AA57" s="23"/>
      <c r="AB57" s="24"/>
    </row>
    <row r="58" spans="1:28" ht="15.75" thickBot="1">
      <c r="A58" t="s">
        <v>13</v>
      </c>
      <c r="B58" t="s">
        <v>47</v>
      </c>
      <c r="C58">
        <v>22</v>
      </c>
      <c r="D58" t="s">
        <v>40</v>
      </c>
      <c r="E58">
        <v>72</v>
      </c>
      <c r="F58" t="s">
        <v>15</v>
      </c>
      <c r="G58" t="s">
        <v>16</v>
      </c>
      <c r="T58" s="19"/>
      <c r="U58" s="20"/>
      <c r="V58" s="20"/>
      <c r="W58" s="20"/>
      <c r="X58" s="20"/>
      <c r="Y58" s="20"/>
      <c r="Z58" s="20"/>
      <c r="AA58" s="20"/>
      <c r="AB58" s="21"/>
    </row>
    <row r="59" spans="1:28">
      <c r="B59">
        <v>610</v>
      </c>
      <c r="C59">
        <v>47</v>
      </c>
      <c r="D59">
        <v>42</v>
      </c>
      <c r="E59">
        <v>39</v>
      </c>
      <c r="F59">
        <v>45</v>
      </c>
      <c r="G59">
        <v>29</v>
      </c>
      <c r="H59">
        <v>28</v>
      </c>
      <c r="I59">
        <v>23</v>
      </c>
      <c r="J59">
        <v>9689</v>
      </c>
      <c r="K59">
        <v>1.85</v>
      </c>
      <c r="L59">
        <v>1.67</v>
      </c>
      <c r="M59">
        <v>1.54</v>
      </c>
      <c r="N59">
        <v>1.76</v>
      </c>
      <c r="O59">
        <v>1.1200000000000001</v>
      </c>
      <c r="P59">
        <v>1.1100000000000001</v>
      </c>
      <c r="Q59">
        <v>0.92</v>
      </c>
      <c r="S59" s="25" t="s">
        <v>100</v>
      </c>
      <c r="T59" s="10">
        <f t="shared" si="0"/>
        <v>1.718443595830323</v>
      </c>
      <c r="U59" s="11">
        <f t="shared" si="1"/>
        <v>1.5512436783981836</v>
      </c>
      <c r="V59" s="11">
        <f t="shared" si="2"/>
        <v>1.4304881824749716</v>
      </c>
      <c r="W59" s="11">
        <f t="shared" si="3"/>
        <v>1.6348436371142532</v>
      </c>
      <c r="X59" s="11">
        <f t="shared" si="4"/>
        <v>1.0403550417999796</v>
      </c>
      <c r="Y59" s="11">
        <f t="shared" si="5"/>
        <v>1.0310661574981939</v>
      </c>
      <c r="Z59" s="11">
        <f t="shared" si="6"/>
        <v>0.85457735576426874</v>
      </c>
      <c r="AA59" s="11"/>
      <c r="AB59" s="12"/>
    </row>
    <row r="60" spans="1:28">
      <c r="B60">
        <v>785</v>
      </c>
      <c r="C60">
        <v>58</v>
      </c>
      <c r="D60">
        <v>54</v>
      </c>
      <c r="E60">
        <v>49</v>
      </c>
      <c r="F60">
        <v>56</v>
      </c>
      <c r="G60">
        <v>36</v>
      </c>
      <c r="H60">
        <v>35</v>
      </c>
      <c r="I60">
        <v>29</v>
      </c>
      <c r="J60">
        <v>12474</v>
      </c>
      <c r="K60">
        <v>2.2999999999999998</v>
      </c>
      <c r="L60">
        <v>2.11</v>
      </c>
      <c r="M60">
        <v>1.94</v>
      </c>
      <c r="N60">
        <v>2.19</v>
      </c>
      <c r="O60">
        <v>1.41</v>
      </c>
      <c r="P60">
        <v>1.37</v>
      </c>
      <c r="Q60">
        <v>1.1399999999999999</v>
      </c>
      <c r="S60" s="26"/>
      <c r="T60" s="13">
        <f t="shared" si="0"/>
        <v>1.6594516594516595</v>
      </c>
      <c r="U60" s="9">
        <f t="shared" si="1"/>
        <v>1.5223665223665224</v>
      </c>
      <c r="V60" s="9">
        <f t="shared" si="2"/>
        <v>1.3997113997113997</v>
      </c>
      <c r="W60" s="9">
        <f t="shared" si="3"/>
        <v>1.58008658008658</v>
      </c>
      <c r="X60" s="9">
        <f t="shared" si="4"/>
        <v>1.0173160173160174</v>
      </c>
      <c r="Y60" s="9">
        <f t="shared" si="5"/>
        <v>0.98845598845598859</v>
      </c>
      <c r="Z60" s="9">
        <f t="shared" si="6"/>
        <v>0.82251082251082253</v>
      </c>
      <c r="AA60" s="9"/>
      <c r="AB60" s="14"/>
    </row>
    <row r="61" spans="1:28">
      <c r="A61" t="s">
        <v>13</v>
      </c>
      <c r="B61" t="s">
        <v>48</v>
      </c>
      <c r="C61">
        <v>22</v>
      </c>
      <c r="D61" t="s">
        <v>40</v>
      </c>
      <c r="E61">
        <v>72</v>
      </c>
      <c r="F61" t="s">
        <v>15</v>
      </c>
      <c r="G61" t="s">
        <v>16</v>
      </c>
      <c r="S61" s="26"/>
      <c r="T61" s="13"/>
      <c r="U61" s="9"/>
      <c r="V61" s="9"/>
      <c r="W61" s="9"/>
      <c r="X61" s="9"/>
      <c r="Y61" s="9"/>
      <c r="Z61" s="9"/>
      <c r="AA61" s="9"/>
      <c r="AB61" s="14"/>
    </row>
    <row r="62" spans="1:28">
      <c r="B62">
        <v>613</v>
      </c>
      <c r="C62">
        <v>45</v>
      </c>
      <c r="D62">
        <v>40</v>
      </c>
      <c r="E62">
        <v>37</v>
      </c>
      <c r="F62">
        <v>40</v>
      </c>
      <c r="G62">
        <v>27</v>
      </c>
      <c r="H62">
        <v>26</v>
      </c>
      <c r="I62">
        <v>22</v>
      </c>
      <c r="J62">
        <v>9737</v>
      </c>
      <c r="K62">
        <v>1.76</v>
      </c>
      <c r="L62">
        <v>1.57</v>
      </c>
      <c r="M62">
        <v>1.44</v>
      </c>
      <c r="N62">
        <v>1.58</v>
      </c>
      <c r="O62">
        <v>1.04</v>
      </c>
      <c r="P62">
        <v>1.03</v>
      </c>
      <c r="Q62">
        <v>0.86</v>
      </c>
      <c r="S62" s="26"/>
      <c r="T62" s="13">
        <f t="shared" si="0"/>
        <v>1.6267844305227483</v>
      </c>
      <c r="U62" s="9">
        <f t="shared" si="1"/>
        <v>1.4511656567731335</v>
      </c>
      <c r="V62" s="9">
        <f t="shared" si="2"/>
        <v>1.3310054431549758</v>
      </c>
      <c r="W62" s="9">
        <f t="shared" si="3"/>
        <v>1.4604087501283762</v>
      </c>
      <c r="X62" s="9">
        <f t="shared" si="4"/>
        <v>0.96128170894526033</v>
      </c>
      <c r="Y62" s="9">
        <f t="shared" si="5"/>
        <v>0.95203861559001746</v>
      </c>
      <c r="Z62" s="9">
        <f t="shared" si="6"/>
        <v>0.79490602855088832</v>
      </c>
      <c r="AA62" s="9"/>
      <c r="AB62" s="14"/>
    </row>
    <row r="63" spans="1:28">
      <c r="B63">
        <v>789</v>
      </c>
      <c r="C63">
        <v>59</v>
      </c>
      <c r="D63">
        <v>52</v>
      </c>
      <c r="E63">
        <v>48</v>
      </c>
      <c r="F63">
        <v>54</v>
      </c>
      <c r="G63">
        <v>36</v>
      </c>
      <c r="H63">
        <v>35</v>
      </c>
      <c r="I63">
        <v>29</v>
      </c>
      <c r="J63">
        <v>12541</v>
      </c>
      <c r="K63">
        <v>2.31</v>
      </c>
      <c r="L63">
        <v>2.06</v>
      </c>
      <c r="M63">
        <v>1.91</v>
      </c>
      <c r="N63">
        <v>2.12</v>
      </c>
      <c r="O63">
        <v>1.41</v>
      </c>
      <c r="P63">
        <v>1.37</v>
      </c>
      <c r="Q63">
        <v>1.1399999999999999</v>
      </c>
      <c r="S63" s="26"/>
      <c r="T63" s="13">
        <f t="shared" si="0"/>
        <v>1.6577625388724981</v>
      </c>
      <c r="U63" s="9">
        <f t="shared" si="1"/>
        <v>1.4783510086914919</v>
      </c>
      <c r="V63" s="9">
        <f t="shared" si="2"/>
        <v>1.3707040905828882</v>
      </c>
      <c r="W63" s="9">
        <f t="shared" si="3"/>
        <v>1.5214097759349334</v>
      </c>
      <c r="X63" s="9">
        <f t="shared" si="4"/>
        <v>1.0118810302208756</v>
      </c>
      <c r="Y63" s="9">
        <f t="shared" si="5"/>
        <v>0.98317518539191462</v>
      </c>
      <c r="Z63" s="9">
        <f t="shared" si="6"/>
        <v>0.8181165776253887</v>
      </c>
      <c r="AA63" s="9">
        <f>(U63/W63)*100</f>
        <v>97.169811320754718</v>
      </c>
      <c r="AB63" s="18">
        <f>AVERAGE(AA63:AA66)</f>
        <v>100.75881870385561</v>
      </c>
    </row>
    <row r="64" spans="1:28">
      <c r="A64" t="s">
        <v>13</v>
      </c>
      <c r="B64" t="s">
        <v>48</v>
      </c>
      <c r="C64">
        <v>22</v>
      </c>
      <c r="D64" t="s">
        <v>40</v>
      </c>
      <c r="E64">
        <v>72</v>
      </c>
      <c r="F64" t="s">
        <v>15</v>
      </c>
      <c r="G64" t="s">
        <v>16</v>
      </c>
      <c r="S64" s="26"/>
      <c r="T64" s="13"/>
      <c r="U64" s="9"/>
      <c r="V64" s="9"/>
      <c r="W64" s="9"/>
      <c r="X64" s="9"/>
      <c r="Y64" s="9"/>
      <c r="Z64" s="9"/>
      <c r="AA64" s="9"/>
      <c r="AB64" s="14"/>
    </row>
    <row r="65" spans="1:28">
      <c r="B65">
        <v>610</v>
      </c>
      <c r="C65">
        <v>43</v>
      </c>
      <c r="D65">
        <v>40</v>
      </c>
      <c r="E65">
        <v>37</v>
      </c>
      <c r="F65">
        <v>42</v>
      </c>
      <c r="G65">
        <v>28</v>
      </c>
      <c r="H65">
        <v>27</v>
      </c>
      <c r="I65">
        <v>22</v>
      </c>
      <c r="J65">
        <v>9697</v>
      </c>
      <c r="K65">
        <v>1.69</v>
      </c>
      <c r="L65">
        <v>1.59</v>
      </c>
      <c r="M65">
        <v>1.46</v>
      </c>
      <c r="N65">
        <v>1.64</v>
      </c>
      <c r="O65">
        <v>1.0900000000000001</v>
      </c>
      <c r="P65">
        <v>1.06</v>
      </c>
      <c r="Q65">
        <v>0.87</v>
      </c>
      <c r="S65" s="26"/>
      <c r="T65" s="13">
        <f t="shared" si="0"/>
        <v>1.5685263483551615</v>
      </c>
      <c r="U65" s="9">
        <f t="shared" si="1"/>
        <v>1.4757141383933174</v>
      </c>
      <c r="V65" s="9">
        <f t="shared" si="2"/>
        <v>1.3550582654429204</v>
      </c>
      <c r="W65" s="9">
        <f t="shared" si="3"/>
        <v>1.5221202433742393</v>
      </c>
      <c r="X65" s="9">
        <f t="shared" si="4"/>
        <v>1.0116530885840982</v>
      </c>
      <c r="Y65" s="9">
        <f t="shared" si="5"/>
        <v>0.98380942559554496</v>
      </c>
      <c r="Z65" s="9">
        <f t="shared" si="6"/>
        <v>0.80746622666804169</v>
      </c>
      <c r="AA65" s="9"/>
      <c r="AB65" s="14"/>
    </row>
    <row r="66" spans="1:28">
      <c r="B66">
        <v>790</v>
      </c>
      <c r="C66">
        <v>57</v>
      </c>
      <c r="D66">
        <v>53</v>
      </c>
      <c r="E66">
        <v>49</v>
      </c>
      <c r="F66">
        <v>55</v>
      </c>
      <c r="G66">
        <v>36</v>
      </c>
      <c r="H66">
        <v>35</v>
      </c>
      <c r="I66">
        <v>30</v>
      </c>
      <c r="J66">
        <v>12557</v>
      </c>
      <c r="K66">
        <v>2.2400000000000002</v>
      </c>
      <c r="L66">
        <v>2.0699999999999998</v>
      </c>
      <c r="M66">
        <v>1.93</v>
      </c>
      <c r="N66">
        <v>2.16</v>
      </c>
      <c r="O66">
        <v>1.43</v>
      </c>
      <c r="P66">
        <v>1.39</v>
      </c>
      <c r="Q66">
        <v>1.17</v>
      </c>
      <c r="S66" s="26"/>
      <c r="T66" s="13">
        <f t="shared" si="0"/>
        <v>1.6054790156884609</v>
      </c>
      <c r="U66" s="9">
        <f t="shared" si="1"/>
        <v>1.4836346261049613</v>
      </c>
      <c r="V66" s="9">
        <f t="shared" si="2"/>
        <v>1.3832921876244326</v>
      </c>
      <c r="W66" s="9">
        <f t="shared" si="3"/>
        <v>1.5481404794138727</v>
      </c>
      <c r="X66" s="9">
        <f t="shared" si="4"/>
        <v>1.0249263359082583</v>
      </c>
      <c r="Y66" s="9">
        <f t="shared" si="5"/>
        <v>0.99625706777096446</v>
      </c>
      <c r="Z66" s="9">
        <f t="shared" si="6"/>
        <v>0.83857609301584768</v>
      </c>
      <c r="AA66" s="9">
        <f>(W66/U66)*100</f>
        <v>104.34782608695652</v>
      </c>
      <c r="AB66" s="14"/>
    </row>
    <row r="67" spans="1:28">
      <c r="A67" t="s">
        <v>13</v>
      </c>
      <c r="B67" t="s">
        <v>49</v>
      </c>
      <c r="C67">
        <v>22</v>
      </c>
      <c r="D67" t="s">
        <v>40</v>
      </c>
      <c r="E67">
        <v>72</v>
      </c>
      <c r="F67" t="s">
        <v>15</v>
      </c>
      <c r="G67" t="s">
        <v>16</v>
      </c>
      <c r="S67" s="26"/>
      <c r="T67" s="13"/>
      <c r="U67" s="9"/>
      <c r="V67" s="9"/>
      <c r="W67" s="9"/>
      <c r="X67" s="9"/>
      <c r="Y67" s="9"/>
      <c r="Z67" s="9"/>
      <c r="AA67" s="9"/>
      <c r="AB67" s="14"/>
    </row>
    <row r="68" spans="1:28">
      <c r="B68">
        <v>615</v>
      </c>
      <c r="C68">
        <v>44</v>
      </c>
      <c r="D68">
        <v>41</v>
      </c>
      <c r="E68">
        <v>38</v>
      </c>
      <c r="F68">
        <v>42</v>
      </c>
      <c r="G68">
        <v>28</v>
      </c>
      <c r="H68">
        <v>27</v>
      </c>
      <c r="I68">
        <v>23</v>
      </c>
      <c r="J68">
        <v>9776</v>
      </c>
      <c r="K68">
        <v>1.72</v>
      </c>
      <c r="L68">
        <v>1.62</v>
      </c>
      <c r="M68">
        <v>1.49</v>
      </c>
      <c r="N68">
        <v>1.64</v>
      </c>
      <c r="O68">
        <v>1.1100000000000001</v>
      </c>
      <c r="P68">
        <v>1.06</v>
      </c>
      <c r="Q68">
        <v>0.9</v>
      </c>
      <c r="S68" s="26"/>
      <c r="T68" s="13">
        <f t="shared" si="0"/>
        <v>1.5834697217675942</v>
      </c>
      <c r="U68" s="9">
        <f t="shared" si="1"/>
        <v>1.4914075286415713</v>
      </c>
      <c r="V68" s="9">
        <f t="shared" si="2"/>
        <v>1.3717266775777415</v>
      </c>
      <c r="W68" s="9">
        <f t="shared" si="3"/>
        <v>1.5098199672667758</v>
      </c>
      <c r="X68" s="9">
        <f t="shared" si="4"/>
        <v>1.0218903436988542</v>
      </c>
      <c r="Y68" s="9">
        <f t="shared" si="5"/>
        <v>0.97585924713584293</v>
      </c>
      <c r="Z68" s="9">
        <f t="shared" si="6"/>
        <v>0.82855973813420625</v>
      </c>
      <c r="AA68" s="9"/>
      <c r="AB68" s="14"/>
    </row>
    <row r="69" spans="1:28" ht="15.75" thickBot="1">
      <c r="B69">
        <v>788</v>
      </c>
      <c r="C69">
        <v>57</v>
      </c>
      <c r="D69">
        <v>54</v>
      </c>
      <c r="E69">
        <v>51</v>
      </c>
      <c r="F69">
        <v>56</v>
      </c>
      <c r="G69">
        <v>38</v>
      </c>
      <c r="H69">
        <v>37</v>
      </c>
      <c r="I69">
        <v>32</v>
      </c>
      <c r="J69">
        <v>12513</v>
      </c>
      <c r="K69">
        <v>2.2400000000000002</v>
      </c>
      <c r="L69">
        <v>2.14</v>
      </c>
      <c r="M69">
        <v>2</v>
      </c>
      <c r="N69">
        <v>2.19</v>
      </c>
      <c r="O69">
        <v>1.49</v>
      </c>
      <c r="P69">
        <v>1.45</v>
      </c>
      <c r="Q69">
        <v>1.24</v>
      </c>
      <c r="S69" s="27"/>
      <c r="T69" s="15">
        <f t="shared" si="0"/>
        <v>1.6111244305921844</v>
      </c>
      <c r="U69" s="16">
        <f t="shared" si="1"/>
        <v>1.5391992327978903</v>
      </c>
      <c r="V69" s="16">
        <f t="shared" si="2"/>
        <v>1.4385039558858788</v>
      </c>
      <c r="W69" s="16">
        <f t="shared" si="3"/>
        <v>1.5751618316950371</v>
      </c>
      <c r="X69" s="16">
        <f t="shared" si="4"/>
        <v>1.0716854471349797</v>
      </c>
      <c r="Y69" s="16">
        <f t="shared" si="5"/>
        <v>1.042915368017262</v>
      </c>
      <c r="Z69" s="16">
        <f t="shared" si="6"/>
        <v>0.89187245264924475</v>
      </c>
      <c r="AA69" s="16"/>
      <c r="AB69" s="17"/>
    </row>
    <row r="70" spans="1:28">
      <c r="A70" t="s">
        <v>50</v>
      </c>
      <c r="T70" s="22"/>
      <c r="U70" s="23"/>
      <c r="V70" s="23"/>
      <c r="W70" s="23"/>
      <c r="X70" s="23"/>
      <c r="Y70" s="23"/>
      <c r="Z70" s="23"/>
      <c r="AA70" s="23"/>
      <c r="AB70" s="24"/>
    </row>
    <row r="71" spans="1:28" ht="15.75" thickBot="1">
      <c r="A71" t="s">
        <v>13</v>
      </c>
      <c r="B71" t="s">
        <v>51</v>
      </c>
      <c r="C71">
        <v>22</v>
      </c>
      <c r="D71" t="s">
        <v>40</v>
      </c>
      <c r="E71">
        <v>71</v>
      </c>
      <c r="F71" t="s">
        <v>15</v>
      </c>
      <c r="G71" t="s">
        <v>16</v>
      </c>
      <c r="T71" s="19"/>
      <c r="U71" s="20"/>
      <c r="V71" s="20"/>
      <c r="W71" s="20"/>
      <c r="X71" s="20"/>
      <c r="Y71" s="20"/>
      <c r="Z71" s="20"/>
      <c r="AA71" s="20"/>
      <c r="AB71" s="21"/>
    </row>
    <row r="72" spans="1:28">
      <c r="B72">
        <v>612</v>
      </c>
      <c r="C72">
        <v>45</v>
      </c>
      <c r="D72">
        <v>43</v>
      </c>
      <c r="E72">
        <v>40</v>
      </c>
      <c r="F72">
        <v>44</v>
      </c>
      <c r="G72">
        <v>30</v>
      </c>
      <c r="H72">
        <v>29</v>
      </c>
      <c r="I72">
        <v>24</v>
      </c>
      <c r="J72">
        <v>9729</v>
      </c>
      <c r="K72">
        <v>1.76</v>
      </c>
      <c r="L72">
        <v>1.69</v>
      </c>
      <c r="M72">
        <v>1.57</v>
      </c>
      <c r="N72">
        <v>1.73</v>
      </c>
      <c r="O72">
        <v>1.17</v>
      </c>
      <c r="P72">
        <v>1.1299999999999999</v>
      </c>
      <c r="Q72">
        <v>0.96</v>
      </c>
      <c r="S72" s="25" t="s">
        <v>101</v>
      </c>
      <c r="T72" s="10">
        <f t="shared" si="0"/>
        <v>1.6281221091581868</v>
      </c>
      <c r="U72" s="11">
        <f t="shared" si="1"/>
        <v>1.5633672525439408</v>
      </c>
      <c r="V72" s="11">
        <f t="shared" si="2"/>
        <v>1.452358926919519</v>
      </c>
      <c r="W72" s="11">
        <f t="shared" si="3"/>
        <v>1.6003700277520814</v>
      </c>
      <c r="X72" s="11">
        <f t="shared" si="4"/>
        <v>1.0823311748381128</v>
      </c>
      <c r="Y72" s="11">
        <f t="shared" si="5"/>
        <v>1.045328399629972</v>
      </c>
      <c r="Z72" s="11">
        <f t="shared" si="6"/>
        <v>0.8880666049953746</v>
      </c>
      <c r="AA72" s="11"/>
      <c r="AB72" s="12"/>
    </row>
    <row r="73" spans="1:28">
      <c r="B73">
        <v>789</v>
      </c>
      <c r="C73">
        <v>63</v>
      </c>
      <c r="D73">
        <v>58</v>
      </c>
      <c r="E73">
        <v>54</v>
      </c>
      <c r="F73">
        <v>59</v>
      </c>
      <c r="G73">
        <v>42</v>
      </c>
      <c r="H73">
        <v>41</v>
      </c>
      <c r="I73">
        <v>36</v>
      </c>
      <c r="J73">
        <v>12529</v>
      </c>
      <c r="K73">
        <v>2.4700000000000002</v>
      </c>
      <c r="L73">
        <v>2.2799999999999998</v>
      </c>
      <c r="M73">
        <v>2.14</v>
      </c>
      <c r="N73">
        <v>2.34</v>
      </c>
      <c r="O73">
        <v>1.66</v>
      </c>
      <c r="P73">
        <v>1.63</v>
      </c>
      <c r="Q73">
        <v>1.41</v>
      </c>
      <c r="S73" s="26"/>
      <c r="T73" s="13">
        <f t="shared" si="0"/>
        <v>1.7742836619043818</v>
      </c>
      <c r="U73" s="9">
        <f t="shared" si="1"/>
        <v>1.6378003032963524</v>
      </c>
      <c r="V73" s="9">
        <f t="shared" si="2"/>
        <v>1.5372336180062256</v>
      </c>
      <c r="W73" s="9">
        <f t="shared" si="3"/>
        <v>1.6809003112778353</v>
      </c>
      <c r="X73" s="9">
        <f t="shared" si="4"/>
        <v>1.1924335541543618</v>
      </c>
      <c r="Y73" s="9">
        <f t="shared" si="5"/>
        <v>1.1708835501636203</v>
      </c>
      <c r="Z73" s="9">
        <f t="shared" si="6"/>
        <v>1.0128501875648495</v>
      </c>
      <c r="AA73" s="9"/>
      <c r="AB73" s="14"/>
    </row>
    <row r="74" spans="1:28">
      <c r="A74" t="s">
        <v>13</v>
      </c>
      <c r="B74" t="s">
        <v>52</v>
      </c>
      <c r="C74">
        <v>22</v>
      </c>
      <c r="D74" t="s">
        <v>40</v>
      </c>
      <c r="E74">
        <v>72</v>
      </c>
      <c r="F74" t="s">
        <v>15</v>
      </c>
      <c r="G74" t="s">
        <v>16</v>
      </c>
      <c r="S74" s="26"/>
      <c r="T74" s="13"/>
      <c r="U74" s="9"/>
      <c r="V74" s="9"/>
      <c r="W74" s="9"/>
      <c r="X74" s="9"/>
      <c r="Y74" s="9"/>
      <c r="Z74" s="9"/>
      <c r="AA74" s="9"/>
      <c r="AB74" s="14"/>
    </row>
    <row r="75" spans="1:28">
      <c r="B75">
        <v>612</v>
      </c>
      <c r="C75">
        <v>47</v>
      </c>
      <c r="D75">
        <v>44</v>
      </c>
      <c r="E75">
        <v>41</v>
      </c>
      <c r="F75">
        <v>45</v>
      </c>
      <c r="G75">
        <v>31</v>
      </c>
      <c r="H75">
        <v>30</v>
      </c>
      <c r="I75">
        <v>25</v>
      </c>
      <c r="J75">
        <v>9721</v>
      </c>
      <c r="K75">
        <v>1.85</v>
      </c>
      <c r="L75">
        <v>1.75</v>
      </c>
      <c r="M75">
        <v>1.61</v>
      </c>
      <c r="N75">
        <v>1.79</v>
      </c>
      <c r="O75">
        <v>1.22</v>
      </c>
      <c r="P75">
        <v>1.18</v>
      </c>
      <c r="Q75">
        <v>0.98</v>
      </c>
      <c r="S75" s="26"/>
      <c r="T75" s="13">
        <f t="shared" si="0"/>
        <v>1.7127867503343277</v>
      </c>
      <c r="U75" s="9">
        <f t="shared" si="1"/>
        <v>1.6202036827486883</v>
      </c>
      <c r="V75" s="9">
        <f t="shared" si="2"/>
        <v>1.4905873881287934</v>
      </c>
      <c r="W75" s="9">
        <f t="shared" si="3"/>
        <v>1.6572369097829442</v>
      </c>
      <c r="X75" s="9">
        <f t="shared" si="4"/>
        <v>1.1295134245448</v>
      </c>
      <c r="Y75" s="9">
        <f t="shared" si="5"/>
        <v>1.0924801975105443</v>
      </c>
      <c r="Z75" s="9">
        <f t="shared" si="6"/>
        <v>0.90731406233926548</v>
      </c>
      <c r="AA75" s="9"/>
      <c r="AB75" s="14"/>
    </row>
    <row r="76" spans="1:28">
      <c r="B76">
        <v>789</v>
      </c>
      <c r="C76">
        <v>60</v>
      </c>
      <c r="D76">
        <v>57</v>
      </c>
      <c r="E76">
        <v>53</v>
      </c>
      <c r="F76">
        <v>58</v>
      </c>
      <c r="G76">
        <v>40</v>
      </c>
      <c r="H76">
        <v>39</v>
      </c>
      <c r="I76">
        <v>33</v>
      </c>
      <c r="J76">
        <v>12533</v>
      </c>
      <c r="K76">
        <v>2.36</v>
      </c>
      <c r="L76">
        <v>2.23</v>
      </c>
      <c r="M76">
        <v>2.09</v>
      </c>
      <c r="N76">
        <v>2.2599999999999998</v>
      </c>
      <c r="O76">
        <v>1.57</v>
      </c>
      <c r="P76">
        <v>1.55</v>
      </c>
      <c r="Q76">
        <v>1.3</v>
      </c>
      <c r="S76" s="26"/>
      <c r="T76" s="13">
        <f t="shared" si="0"/>
        <v>1.6947259235617969</v>
      </c>
      <c r="U76" s="9">
        <f t="shared" si="1"/>
        <v>1.6013723769249182</v>
      </c>
      <c r="V76" s="9">
        <f t="shared" si="2"/>
        <v>1.5008377882390489</v>
      </c>
      <c r="W76" s="9">
        <f t="shared" si="3"/>
        <v>1.6229155030718898</v>
      </c>
      <c r="X76" s="9">
        <f t="shared" si="4"/>
        <v>1.1274236016915344</v>
      </c>
      <c r="Y76" s="9">
        <f t="shared" si="5"/>
        <v>1.113061517593553</v>
      </c>
      <c r="Z76" s="9">
        <f t="shared" si="6"/>
        <v>0.93353546636878637</v>
      </c>
      <c r="AA76" s="9">
        <f>(U76/W76)*100</f>
        <v>98.672566371681441</v>
      </c>
      <c r="AB76" s="18">
        <f>AVERAGE(AA76:AA79)</f>
        <v>100.68157466566134</v>
      </c>
    </row>
    <row r="77" spans="1:28">
      <c r="A77" t="s">
        <v>13</v>
      </c>
      <c r="B77" t="s">
        <v>52</v>
      </c>
      <c r="C77">
        <v>22</v>
      </c>
      <c r="D77" t="s">
        <v>40</v>
      </c>
      <c r="E77">
        <v>71</v>
      </c>
      <c r="F77" t="s">
        <v>15</v>
      </c>
      <c r="G77" t="s">
        <v>16</v>
      </c>
      <c r="S77" s="26"/>
      <c r="T77" s="13"/>
      <c r="U77" s="9"/>
      <c r="V77" s="9"/>
      <c r="W77" s="9"/>
      <c r="X77" s="9"/>
      <c r="Y77" s="9"/>
      <c r="Z77" s="9"/>
      <c r="AA77" s="9"/>
      <c r="AB77" s="14"/>
    </row>
    <row r="78" spans="1:28">
      <c r="B78">
        <v>615</v>
      </c>
      <c r="C78">
        <v>47</v>
      </c>
      <c r="D78">
        <v>43</v>
      </c>
      <c r="E78">
        <v>40</v>
      </c>
      <c r="F78">
        <v>44</v>
      </c>
      <c r="G78">
        <v>29</v>
      </c>
      <c r="H78">
        <v>28</v>
      </c>
      <c r="I78">
        <v>23</v>
      </c>
      <c r="J78">
        <v>9772</v>
      </c>
      <c r="K78">
        <v>1.84</v>
      </c>
      <c r="L78">
        <v>1.68</v>
      </c>
      <c r="M78">
        <v>1.57</v>
      </c>
      <c r="N78">
        <v>1.74</v>
      </c>
      <c r="O78">
        <v>1.1499999999999999</v>
      </c>
      <c r="P78">
        <v>1.1200000000000001</v>
      </c>
      <c r="Q78">
        <v>0.91</v>
      </c>
      <c r="S78" s="26"/>
      <c r="T78" s="13">
        <f t="shared" si="0"/>
        <v>1.6946377404830126</v>
      </c>
      <c r="U78" s="9">
        <f t="shared" si="1"/>
        <v>1.5472779369627507</v>
      </c>
      <c r="V78" s="9">
        <f t="shared" si="2"/>
        <v>1.4459680720425707</v>
      </c>
      <c r="W78" s="9">
        <f t="shared" si="3"/>
        <v>1.6025378632828489</v>
      </c>
      <c r="X78" s="9">
        <f t="shared" si="4"/>
        <v>1.0591485878018829</v>
      </c>
      <c r="Y78" s="9">
        <f t="shared" si="5"/>
        <v>1.031518624641834</v>
      </c>
      <c r="Z78" s="9">
        <f t="shared" si="6"/>
        <v>0.83810888252148996</v>
      </c>
      <c r="AA78" s="9"/>
      <c r="AB78" s="14"/>
    </row>
    <row r="79" spans="1:28">
      <c r="B79">
        <v>788</v>
      </c>
      <c r="C79">
        <v>61</v>
      </c>
      <c r="D79">
        <v>57</v>
      </c>
      <c r="E79">
        <v>53</v>
      </c>
      <c r="F79">
        <v>58</v>
      </c>
      <c r="G79">
        <v>40</v>
      </c>
      <c r="H79">
        <v>39</v>
      </c>
      <c r="I79">
        <v>33</v>
      </c>
      <c r="J79">
        <v>12525</v>
      </c>
      <c r="K79">
        <v>2.4</v>
      </c>
      <c r="L79">
        <v>2.23</v>
      </c>
      <c r="M79">
        <v>2.1</v>
      </c>
      <c r="N79">
        <v>2.29</v>
      </c>
      <c r="O79">
        <v>1.57</v>
      </c>
      <c r="P79">
        <v>1.55</v>
      </c>
      <c r="Q79">
        <v>1.3</v>
      </c>
      <c r="S79" s="26"/>
      <c r="T79" s="13">
        <f t="shared" si="0"/>
        <v>1.7245508982035929</v>
      </c>
      <c r="U79" s="9">
        <f t="shared" si="1"/>
        <v>1.6023952095808383</v>
      </c>
      <c r="V79" s="9">
        <f t="shared" si="2"/>
        <v>1.5089820359281436</v>
      </c>
      <c r="W79" s="9">
        <f t="shared" si="3"/>
        <v>1.6455089820359281</v>
      </c>
      <c r="X79" s="9">
        <f t="shared" si="4"/>
        <v>1.1281437125748504</v>
      </c>
      <c r="Y79" s="9">
        <f t="shared" si="5"/>
        <v>1.1137724550898203</v>
      </c>
      <c r="Z79" s="9">
        <f t="shared" si="6"/>
        <v>0.93413173652694614</v>
      </c>
      <c r="AA79" s="9">
        <f>(W79/U79)*100</f>
        <v>102.69058295964126</v>
      </c>
      <c r="AB79" s="14"/>
    </row>
    <row r="80" spans="1:28">
      <c r="A80" t="s">
        <v>13</v>
      </c>
      <c r="B80" t="s">
        <v>53</v>
      </c>
      <c r="C80">
        <v>22</v>
      </c>
      <c r="D80" t="s">
        <v>40</v>
      </c>
      <c r="E80">
        <v>71</v>
      </c>
      <c r="F80" t="s">
        <v>15</v>
      </c>
      <c r="G80" t="s">
        <v>16</v>
      </c>
      <c r="S80" s="26"/>
      <c r="T80" s="13"/>
      <c r="U80" s="9"/>
      <c r="V80" s="9"/>
      <c r="W80" s="9"/>
      <c r="X80" s="9"/>
      <c r="Y80" s="9"/>
      <c r="Z80" s="9"/>
      <c r="AA80" s="9"/>
      <c r="AB80" s="14"/>
    </row>
    <row r="81" spans="1:28">
      <c r="B81">
        <v>611</v>
      </c>
      <c r="C81">
        <v>48</v>
      </c>
      <c r="D81">
        <v>43</v>
      </c>
      <c r="E81">
        <v>41</v>
      </c>
      <c r="F81">
        <v>45</v>
      </c>
      <c r="G81">
        <v>31</v>
      </c>
      <c r="H81">
        <v>31</v>
      </c>
      <c r="I81">
        <v>25</v>
      </c>
      <c r="J81">
        <v>9709</v>
      </c>
      <c r="K81">
        <v>1.88</v>
      </c>
      <c r="L81">
        <v>1.71</v>
      </c>
      <c r="M81">
        <v>1.62</v>
      </c>
      <c r="N81">
        <v>1.75</v>
      </c>
      <c r="O81">
        <v>1.2</v>
      </c>
      <c r="P81">
        <v>1.21</v>
      </c>
      <c r="Q81">
        <v>1</v>
      </c>
      <c r="S81" s="26"/>
      <c r="T81" s="13">
        <f t="shared" si="0"/>
        <v>1.7427129467504376</v>
      </c>
      <c r="U81" s="9">
        <f t="shared" si="1"/>
        <v>1.5851272015655578</v>
      </c>
      <c r="V81" s="9">
        <f t="shared" si="2"/>
        <v>1.501699454114739</v>
      </c>
      <c r="W81" s="9">
        <f t="shared" si="3"/>
        <v>1.6222062004325883</v>
      </c>
      <c r="X81" s="9">
        <f t="shared" si="4"/>
        <v>1.1123699660109176</v>
      </c>
      <c r="Y81" s="9">
        <f t="shared" si="5"/>
        <v>1.1216397157276754</v>
      </c>
      <c r="Z81" s="9">
        <f t="shared" si="6"/>
        <v>0.9269749716757647</v>
      </c>
      <c r="AA81" s="9"/>
      <c r="AB81" s="14"/>
    </row>
    <row r="82" spans="1:28" ht="15.75" thickBot="1">
      <c r="B82">
        <v>790</v>
      </c>
      <c r="C82">
        <v>61</v>
      </c>
      <c r="D82">
        <v>57</v>
      </c>
      <c r="E82">
        <v>54</v>
      </c>
      <c r="F82">
        <v>58</v>
      </c>
      <c r="G82">
        <v>41</v>
      </c>
      <c r="H82">
        <v>39</v>
      </c>
      <c r="I82">
        <v>34</v>
      </c>
      <c r="J82">
        <v>12545</v>
      </c>
      <c r="K82">
        <v>2.39</v>
      </c>
      <c r="L82">
        <v>2.23</v>
      </c>
      <c r="M82">
        <v>2.11</v>
      </c>
      <c r="N82">
        <v>2.29</v>
      </c>
      <c r="O82">
        <v>1.59</v>
      </c>
      <c r="P82">
        <v>1.55</v>
      </c>
      <c r="Q82">
        <v>1.33</v>
      </c>
      <c r="S82" s="27"/>
      <c r="T82" s="15">
        <f t="shared" si="0"/>
        <v>1.7146273415703468</v>
      </c>
      <c r="U82" s="16">
        <f t="shared" si="1"/>
        <v>1.5998405739338382</v>
      </c>
      <c r="V82" s="16">
        <f t="shared" si="2"/>
        <v>1.5137504982064567</v>
      </c>
      <c r="W82" s="16">
        <f t="shared" si="3"/>
        <v>1.6428856117975288</v>
      </c>
      <c r="X82" s="16">
        <f t="shared" si="4"/>
        <v>1.1406935033878038</v>
      </c>
      <c r="Y82" s="16">
        <f t="shared" si="5"/>
        <v>1.1119968114786767</v>
      </c>
      <c r="Z82" s="16">
        <f t="shared" si="6"/>
        <v>0.95416500597847753</v>
      </c>
      <c r="AA82" s="16"/>
      <c r="AB82" s="17"/>
    </row>
    <row r="83" spans="1:28">
      <c r="A83" t="s">
        <v>54</v>
      </c>
      <c r="T83" s="22"/>
      <c r="U83" s="23"/>
      <c r="V83" s="23"/>
      <c r="W83" s="23"/>
      <c r="X83" s="23"/>
      <c r="Y83" s="23"/>
      <c r="Z83" s="23"/>
      <c r="AA83" s="23"/>
      <c r="AB83" s="24"/>
    </row>
    <row r="84" spans="1:28">
      <c r="T84" s="13"/>
      <c r="U84" s="9"/>
      <c r="V84" s="9"/>
      <c r="W84" s="9"/>
      <c r="X84" s="9"/>
      <c r="Y84" s="9"/>
      <c r="Z84" s="9"/>
      <c r="AA84" s="9"/>
      <c r="AB84" s="14"/>
    </row>
    <row r="85" spans="1:28" ht="15.75" thickBot="1">
      <c r="A85" t="s">
        <v>13</v>
      </c>
      <c r="B85" t="s">
        <v>55</v>
      </c>
      <c r="C85">
        <v>22</v>
      </c>
      <c r="D85" t="s">
        <v>40</v>
      </c>
      <c r="E85">
        <v>72</v>
      </c>
      <c r="F85" t="s">
        <v>15</v>
      </c>
      <c r="G85" t="s">
        <v>16</v>
      </c>
      <c r="T85" s="19"/>
      <c r="U85" s="20"/>
      <c r="V85" s="20"/>
      <c r="W85" s="20"/>
      <c r="X85" s="20"/>
      <c r="Y85" s="20"/>
      <c r="Z85" s="20"/>
      <c r="AA85" s="20"/>
      <c r="AB85" s="21"/>
    </row>
    <row r="86" spans="1:28">
      <c r="B86">
        <v>611</v>
      </c>
      <c r="C86">
        <v>47</v>
      </c>
      <c r="D86">
        <v>44</v>
      </c>
      <c r="E86">
        <v>41</v>
      </c>
      <c r="F86">
        <v>45</v>
      </c>
      <c r="G86">
        <v>31</v>
      </c>
      <c r="H86">
        <v>30</v>
      </c>
      <c r="I86">
        <v>24</v>
      </c>
      <c r="J86">
        <v>9705</v>
      </c>
      <c r="K86">
        <v>1.83</v>
      </c>
      <c r="L86">
        <v>1.74</v>
      </c>
      <c r="M86">
        <v>1.62</v>
      </c>
      <c r="N86">
        <v>1.78</v>
      </c>
      <c r="O86">
        <v>1.2</v>
      </c>
      <c r="P86">
        <v>1.18</v>
      </c>
      <c r="Q86">
        <v>0.96</v>
      </c>
      <c r="S86" s="25" t="s">
        <v>102</v>
      </c>
      <c r="T86" s="10">
        <f t="shared" si="0"/>
        <v>1.6970633693972179</v>
      </c>
      <c r="U86" s="11">
        <f t="shared" si="1"/>
        <v>1.6136012364760433</v>
      </c>
      <c r="V86" s="11">
        <f t="shared" si="2"/>
        <v>1.5023183925811439</v>
      </c>
      <c r="W86" s="11">
        <f t="shared" si="3"/>
        <v>1.6506955177743432</v>
      </c>
      <c r="X86" s="11">
        <f t="shared" si="4"/>
        <v>1.1128284389489953</v>
      </c>
      <c r="Y86" s="11">
        <f t="shared" si="5"/>
        <v>1.0942812982998456</v>
      </c>
      <c r="Z86" s="11">
        <f t="shared" si="6"/>
        <v>0.89026275115919629</v>
      </c>
      <c r="AA86" s="11"/>
      <c r="AB86" s="12"/>
    </row>
    <row r="87" spans="1:28">
      <c r="B87">
        <v>790</v>
      </c>
      <c r="C87">
        <v>63</v>
      </c>
      <c r="D87">
        <v>59</v>
      </c>
      <c r="E87">
        <v>55</v>
      </c>
      <c r="F87">
        <v>60</v>
      </c>
      <c r="G87">
        <v>42</v>
      </c>
      <c r="H87">
        <v>41</v>
      </c>
      <c r="I87">
        <v>34</v>
      </c>
      <c r="J87">
        <v>12549</v>
      </c>
      <c r="K87">
        <v>2.46</v>
      </c>
      <c r="L87">
        <v>2.3199999999999998</v>
      </c>
      <c r="M87">
        <v>2.1800000000000002</v>
      </c>
      <c r="N87">
        <v>2.35</v>
      </c>
      <c r="O87">
        <v>1.65</v>
      </c>
      <c r="P87">
        <v>1.62</v>
      </c>
      <c r="Q87">
        <v>1.34</v>
      </c>
      <c r="S87" s="26"/>
      <c r="T87" s="13">
        <f t="shared" si="0"/>
        <v>1.7642840066937604</v>
      </c>
      <c r="U87" s="9">
        <f t="shared" si="1"/>
        <v>1.6638775998087496</v>
      </c>
      <c r="V87" s="9">
        <f t="shared" si="2"/>
        <v>1.563471192923739</v>
      </c>
      <c r="W87" s="9">
        <f t="shared" si="3"/>
        <v>1.6853932584269662</v>
      </c>
      <c r="X87" s="9">
        <f t="shared" si="4"/>
        <v>1.1833612240019125</v>
      </c>
      <c r="Y87" s="9">
        <f t="shared" si="5"/>
        <v>1.1618455653836961</v>
      </c>
      <c r="Z87" s="9">
        <f t="shared" si="6"/>
        <v>0.96103275161367441</v>
      </c>
      <c r="AA87" s="9"/>
      <c r="AB87" s="14"/>
    </row>
    <row r="88" spans="1:28">
      <c r="A88" t="s">
        <v>13</v>
      </c>
      <c r="B88" t="s">
        <v>56</v>
      </c>
      <c r="C88">
        <v>22</v>
      </c>
      <c r="D88" t="s">
        <v>40</v>
      </c>
      <c r="E88">
        <v>71</v>
      </c>
      <c r="F88" t="s">
        <v>15</v>
      </c>
      <c r="G88" t="s">
        <v>16</v>
      </c>
      <c r="S88" s="26"/>
      <c r="T88" s="13"/>
      <c r="U88" s="9"/>
      <c r="V88" s="9"/>
      <c r="W88" s="9"/>
      <c r="X88" s="9"/>
      <c r="Y88" s="9"/>
      <c r="Z88" s="9"/>
      <c r="AA88" s="9"/>
      <c r="AB88" s="14"/>
    </row>
    <row r="89" spans="1:28">
      <c r="B89">
        <v>614</v>
      </c>
      <c r="C89">
        <v>49</v>
      </c>
      <c r="D89">
        <v>46</v>
      </c>
      <c r="E89">
        <v>42</v>
      </c>
      <c r="F89">
        <v>46</v>
      </c>
      <c r="G89">
        <v>32</v>
      </c>
      <c r="H89">
        <v>31</v>
      </c>
      <c r="I89">
        <v>26</v>
      </c>
      <c r="J89">
        <v>9757</v>
      </c>
      <c r="K89">
        <v>1.93</v>
      </c>
      <c r="L89">
        <v>1.8</v>
      </c>
      <c r="M89">
        <v>1.67</v>
      </c>
      <c r="N89">
        <v>1.8</v>
      </c>
      <c r="O89">
        <v>1.26</v>
      </c>
      <c r="P89">
        <v>1.22</v>
      </c>
      <c r="Q89">
        <v>1.01</v>
      </c>
      <c r="S89" s="26"/>
      <c r="T89" s="13">
        <f t="shared" si="0"/>
        <v>1.7802603259198524</v>
      </c>
      <c r="U89" s="9">
        <f t="shared" si="1"/>
        <v>1.660346417956339</v>
      </c>
      <c r="V89" s="9">
        <f t="shared" si="2"/>
        <v>1.5404325099928258</v>
      </c>
      <c r="W89" s="9">
        <f t="shared" si="3"/>
        <v>1.660346417956339</v>
      </c>
      <c r="X89" s="9">
        <f t="shared" si="4"/>
        <v>1.1622424925694372</v>
      </c>
      <c r="Y89" s="9">
        <f t="shared" si="5"/>
        <v>1.1253459055037409</v>
      </c>
      <c r="Z89" s="9">
        <f t="shared" si="6"/>
        <v>0.93163882340883464</v>
      </c>
      <c r="AA89" s="9"/>
      <c r="AB89" s="14"/>
    </row>
    <row r="90" spans="1:28">
      <c r="B90">
        <v>789</v>
      </c>
      <c r="C90">
        <v>64</v>
      </c>
      <c r="D90">
        <v>61</v>
      </c>
      <c r="E90">
        <v>57</v>
      </c>
      <c r="F90">
        <v>61</v>
      </c>
      <c r="G90">
        <v>42</v>
      </c>
      <c r="H90">
        <v>42</v>
      </c>
      <c r="I90">
        <v>35</v>
      </c>
      <c r="J90">
        <v>12533</v>
      </c>
      <c r="K90">
        <v>2.5099999999999998</v>
      </c>
      <c r="L90">
        <v>2.39</v>
      </c>
      <c r="M90">
        <v>2.23</v>
      </c>
      <c r="N90">
        <v>2.39</v>
      </c>
      <c r="O90">
        <v>1.67</v>
      </c>
      <c r="P90">
        <v>1.66</v>
      </c>
      <c r="Q90">
        <v>1.39</v>
      </c>
      <c r="S90" s="26"/>
      <c r="T90" s="13">
        <f t="shared" si="0"/>
        <v>1.8024415542966565</v>
      </c>
      <c r="U90" s="9">
        <f t="shared" si="1"/>
        <v>1.7162690497087689</v>
      </c>
      <c r="V90" s="9">
        <f t="shared" si="2"/>
        <v>1.6013723769249182</v>
      </c>
      <c r="W90" s="9">
        <f t="shared" si="3"/>
        <v>1.7162690497087689</v>
      </c>
      <c r="X90" s="9">
        <f t="shared" si="4"/>
        <v>1.199234022181441</v>
      </c>
      <c r="Y90" s="9">
        <f t="shared" si="5"/>
        <v>1.1920529801324504</v>
      </c>
      <c r="Z90" s="9">
        <f t="shared" si="6"/>
        <v>0.99816484480970236</v>
      </c>
      <c r="AA90" s="9">
        <f>(U90/W90)*100</f>
        <v>100</v>
      </c>
      <c r="AB90" s="18">
        <f>AVERAGE(AA90:AA93)</f>
        <v>101.70212765957447</v>
      </c>
    </row>
    <row r="91" spans="1:28">
      <c r="A91" t="s">
        <v>13</v>
      </c>
      <c r="B91" t="s">
        <v>57</v>
      </c>
      <c r="C91">
        <v>21</v>
      </c>
      <c r="D91" t="s">
        <v>40</v>
      </c>
      <c r="E91">
        <v>70</v>
      </c>
      <c r="F91" t="s">
        <v>15</v>
      </c>
      <c r="G91" t="s">
        <v>16</v>
      </c>
      <c r="S91" s="26"/>
      <c r="T91" s="13"/>
      <c r="U91" s="9"/>
      <c r="V91" s="9"/>
      <c r="W91" s="9"/>
      <c r="X91" s="9"/>
      <c r="Y91" s="9"/>
      <c r="Z91" s="9"/>
      <c r="AA91" s="9"/>
      <c r="AB91" s="14"/>
    </row>
    <row r="92" spans="1:28">
      <c r="B92">
        <v>614</v>
      </c>
      <c r="C92">
        <v>48</v>
      </c>
      <c r="D92">
        <v>45</v>
      </c>
      <c r="E92">
        <v>42</v>
      </c>
      <c r="F92">
        <v>47</v>
      </c>
      <c r="G92">
        <v>32</v>
      </c>
      <c r="H92">
        <v>31</v>
      </c>
      <c r="I92">
        <v>26</v>
      </c>
      <c r="J92">
        <v>9757</v>
      </c>
      <c r="K92">
        <v>1.91</v>
      </c>
      <c r="L92">
        <v>1.79</v>
      </c>
      <c r="M92">
        <v>1.67</v>
      </c>
      <c r="N92">
        <v>1.84</v>
      </c>
      <c r="O92">
        <v>1.25</v>
      </c>
      <c r="P92">
        <v>1.23</v>
      </c>
      <c r="Q92">
        <v>1.03</v>
      </c>
      <c r="S92" s="26"/>
      <c r="T92" s="13">
        <f t="shared" si="0"/>
        <v>1.7618120323870041</v>
      </c>
      <c r="U92" s="9">
        <f t="shared" si="1"/>
        <v>1.6511222711899149</v>
      </c>
      <c r="V92" s="9">
        <f t="shared" si="2"/>
        <v>1.5404325099928258</v>
      </c>
      <c r="W92" s="9">
        <f t="shared" si="3"/>
        <v>1.6972430050220355</v>
      </c>
      <c r="X92" s="9">
        <f t="shared" si="4"/>
        <v>1.1530183458030132</v>
      </c>
      <c r="Y92" s="9">
        <f t="shared" si="5"/>
        <v>1.1345700522701649</v>
      </c>
      <c r="Z92" s="9">
        <f t="shared" si="6"/>
        <v>0.95008711694168291</v>
      </c>
      <c r="AA92" s="9"/>
      <c r="AB92" s="14"/>
    </row>
    <row r="93" spans="1:28">
      <c r="B93">
        <v>788</v>
      </c>
      <c r="C93">
        <v>63</v>
      </c>
      <c r="D93">
        <v>60</v>
      </c>
      <c r="E93">
        <v>56</v>
      </c>
      <c r="F93">
        <v>62</v>
      </c>
      <c r="G93">
        <v>42</v>
      </c>
      <c r="H93">
        <v>40</v>
      </c>
      <c r="I93">
        <v>34</v>
      </c>
      <c r="J93">
        <v>12517</v>
      </c>
      <c r="K93">
        <v>2.4900000000000002</v>
      </c>
      <c r="L93">
        <v>2.35</v>
      </c>
      <c r="M93">
        <v>2.19</v>
      </c>
      <c r="N93">
        <v>2.4300000000000002</v>
      </c>
      <c r="O93">
        <v>1.64</v>
      </c>
      <c r="P93">
        <v>1.59</v>
      </c>
      <c r="Q93">
        <v>1.32</v>
      </c>
      <c r="S93" s="26"/>
      <c r="T93" s="13">
        <f t="shared" si="0"/>
        <v>1.7903651034592956</v>
      </c>
      <c r="U93" s="9">
        <f t="shared" si="1"/>
        <v>1.6897020052728289</v>
      </c>
      <c r="V93" s="9">
        <f t="shared" si="2"/>
        <v>1.5746584644882959</v>
      </c>
      <c r="W93" s="9">
        <f t="shared" si="3"/>
        <v>1.7472237756650955</v>
      </c>
      <c r="X93" s="9">
        <f t="shared" si="4"/>
        <v>1.1791962930414637</v>
      </c>
      <c r="Y93" s="9">
        <f t="shared" si="5"/>
        <v>1.1432451865462971</v>
      </c>
      <c r="Z93" s="9">
        <f t="shared" si="6"/>
        <v>0.94910921147239757</v>
      </c>
      <c r="AA93" s="9">
        <f>(W93/U93)*100</f>
        <v>103.40425531914894</v>
      </c>
      <c r="AB93" s="14"/>
    </row>
    <row r="94" spans="1:28">
      <c r="A94" t="s">
        <v>13</v>
      </c>
      <c r="B94" t="s">
        <v>58</v>
      </c>
      <c r="C94">
        <v>21</v>
      </c>
      <c r="D94" t="s">
        <v>40</v>
      </c>
      <c r="E94">
        <v>70</v>
      </c>
      <c r="F94" t="s">
        <v>15</v>
      </c>
      <c r="G94" t="s">
        <v>16</v>
      </c>
      <c r="S94" s="26"/>
      <c r="T94" s="13"/>
      <c r="U94" s="9"/>
      <c r="V94" s="9"/>
      <c r="W94" s="9"/>
      <c r="X94" s="9"/>
      <c r="Y94" s="9"/>
      <c r="Z94" s="9"/>
      <c r="AA94" s="9"/>
      <c r="AB94" s="14"/>
    </row>
    <row r="95" spans="1:28">
      <c r="B95">
        <v>610</v>
      </c>
      <c r="C95">
        <v>47</v>
      </c>
      <c r="D95">
        <v>45</v>
      </c>
      <c r="E95">
        <v>42</v>
      </c>
      <c r="F95">
        <v>47</v>
      </c>
      <c r="G95">
        <v>32</v>
      </c>
      <c r="H95">
        <v>31</v>
      </c>
      <c r="I95">
        <v>26</v>
      </c>
      <c r="J95">
        <v>9697</v>
      </c>
      <c r="K95">
        <v>1.86</v>
      </c>
      <c r="L95">
        <v>1.78</v>
      </c>
      <c r="M95">
        <v>1.67</v>
      </c>
      <c r="N95">
        <v>1.83</v>
      </c>
      <c r="O95">
        <v>1.26</v>
      </c>
      <c r="P95">
        <v>1.21</v>
      </c>
      <c r="Q95">
        <v>1.02</v>
      </c>
      <c r="S95" s="26"/>
      <c r="T95" s="13">
        <f t="shared" si="0"/>
        <v>1.7263071052902961</v>
      </c>
      <c r="U95" s="9">
        <f t="shared" si="1"/>
        <v>1.6520573373208209</v>
      </c>
      <c r="V95" s="9">
        <f t="shared" si="2"/>
        <v>1.5499639063627926</v>
      </c>
      <c r="W95" s="9">
        <f t="shared" si="3"/>
        <v>1.6984634423017428</v>
      </c>
      <c r="X95" s="9">
        <f t="shared" si="4"/>
        <v>1.1694338455192328</v>
      </c>
      <c r="Y95" s="9">
        <f t="shared" si="5"/>
        <v>1.1230277405383109</v>
      </c>
      <c r="Z95" s="9">
        <f t="shared" si="6"/>
        <v>0.94668454161080751</v>
      </c>
      <c r="AA95" s="9"/>
      <c r="AB95" s="14"/>
    </row>
    <row r="96" spans="1:28" ht="15.75" thickBot="1">
      <c r="B96">
        <v>788</v>
      </c>
      <c r="C96">
        <v>62</v>
      </c>
      <c r="D96">
        <v>58</v>
      </c>
      <c r="E96">
        <v>55</v>
      </c>
      <c r="F96">
        <v>60</v>
      </c>
      <c r="G96">
        <v>41</v>
      </c>
      <c r="H96">
        <v>40</v>
      </c>
      <c r="I96">
        <v>33</v>
      </c>
      <c r="J96">
        <v>12513</v>
      </c>
      <c r="K96">
        <v>2.44</v>
      </c>
      <c r="L96">
        <v>2.2999999999999998</v>
      </c>
      <c r="M96">
        <v>2.16</v>
      </c>
      <c r="N96">
        <v>2.37</v>
      </c>
      <c r="O96">
        <v>1.63</v>
      </c>
      <c r="P96">
        <v>1.58</v>
      </c>
      <c r="Q96">
        <v>1.3</v>
      </c>
      <c r="S96" s="27"/>
      <c r="T96" s="15">
        <f t="shared" si="0"/>
        <v>1.7549748261807721</v>
      </c>
      <c r="U96" s="16">
        <f t="shared" si="1"/>
        <v>1.6542795492687605</v>
      </c>
      <c r="V96" s="16">
        <f t="shared" si="2"/>
        <v>1.553584272356749</v>
      </c>
      <c r="W96" s="16">
        <f t="shared" si="3"/>
        <v>1.7046271877247663</v>
      </c>
      <c r="X96" s="16">
        <f t="shared" si="4"/>
        <v>1.172380724046991</v>
      </c>
      <c r="Y96" s="16">
        <f t="shared" si="5"/>
        <v>1.1364181251498442</v>
      </c>
      <c r="Z96" s="16">
        <f t="shared" si="6"/>
        <v>0.93502757132582115</v>
      </c>
      <c r="AA96" s="16"/>
      <c r="AB96" s="17"/>
    </row>
    <row r="97" spans="1:28">
      <c r="A97" t="s">
        <v>59</v>
      </c>
      <c r="T97" s="22"/>
      <c r="U97" s="23"/>
      <c r="V97" s="23"/>
      <c r="W97" s="23"/>
      <c r="X97" s="23"/>
      <c r="Y97" s="23"/>
      <c r="Z97" s="23"/>
      <c r="AA97" s="23"/>
      <c r="AB97" s="24"/>
    </row>
    <row r="98" spans="1:28" ht="15.75" thickBot="1">
      <c r="A98" t="s">
        <v>13</v>
      </c>
      <c r="B98" t="s">
        <v>60</v>
      </c>
      <c r="C98">
        <v>22</v>
      </c>
      <c r="D98" t="s">
        <v>40</v>
      </c>
      <c r="E98">
        <v>71</v>
      </c>
      <c r="F98" t="s">
        <v>15</v>
      </c>
      <c r="G98" t="s">
        <v>16</v>
      </c>
      <c r="T98" s="19"/>
      <c r="U98" s="20"/>
      <c r="V98" s="20"/>
      <c r="W98" s="20"/>
      <c r="X98" s="20"/>
      <c r="Y98" s="20"/>
      <c r="Z98" s="20"/>
      <c r="AA98" s="20"/>
      <c r="AB98" s="21"/>
    </row>
    <row r="99" spans="1:28">
      <c r="B99">
        <v>613</v>
      </c>
      <c r="C99">
        <v>52</v>
      </c>
      <c r="D99">
        <v>49</v>
      </c>
      <c r="E99">
        <v>47</v>
      </c>
      <c r="F99">
        <v>50</v>
      </c>
      <c r="G99">
        <v>36</v>
      </c>
      <c r="H99">
        <v>36</v>
      </c>
      <c r="I99">
        <v>29</v>
      </c>
      <c r="J99">
        <v>9741</v>
      </c>
      <c r="K99">
        <v>2.0499999999999998</v>
      </c>
      <c r="L99">
        <v>1.92</v>
      </c>
      <c r="M99">
        <v>1.85</v>
      </c>
      <c r="N99">
        <v>1.98</v>
      </c>
      <c r="O99">
        <v>1.42</v>
      </c>
      <c r="P99">
        <v>1.41</v>
      </c>
      <c r="Q99">
        <v>1.1399999999999999</v>
      </c>
      <c r="S99" s="25" t="s">
        <v>103</v>
      </c>
      <c r="T99" s="10">
        <f t="shared" si="0"/>
        <v>1.8940560517400677</v>
      </c>
      <c r="U99" s="11">
        <f t="shared" si="1"/>
        <v>1.7739451801663073</v>
      </c>
      <c r="V99" s="11">
        <f t="shared" si="2"/>
        <v>1.709270095472744</v>
      </c>
      <c r="W99" s="11">
        <f t="shared" si="3"/>
        <v>1.8293809670465044</v>
      </c>
      <c r="X99" s="11">
        <f t="shared" si="4"/>
        <v>1.3119802894979982</v>
      </c>
      <c r="Y99" s="11">
        <f t="shared" si="5"/>
        <v>1.302740991684632</v>
      </c>
      <c r="Z99" s="11">
        <f t="shared" si="6"/>
        <v>1.0532799507237449</v>
      </c>
      <c r="AA99" s="11"/>
      <c r="AB99" s="12"/>
    </row>
    <row r="100" spans="1:28">
      <c r="B100">
        <v>791</v>
      </c>
      <c r="C100">
        <v>68</v>
      </c>
      <c r="D100">
        <v>64</v>
      </c>
      <c r="E100">
        <v>60</v>
      </c>
      <c r="F100">
        <v>65</v>
      </c>
      <c r="G100">
        <v>46</v>
      </c>
      <c r="H100">
        <v>46</v>
      </c>
      <c r="I100">
        <v>38</v>
      </c>
      <c r="J100">
        <v>12569</v>
      </c>
      <c r="K100">
        <v>2.68</v>
      </c>
      <c r="L100">
        <v>2.5</v>
      </c>
      <c r="M100">
        <v>2.37</v>
      </c>
      <c r="N100">
        <v>2.56</v>
      </c>
      <c r="O100">
        <v>1.81</v>
      </c>
      <c r="P100">
        <v>1.8</v>
      </c>
      <c r="Q100">
        <v>1.48</v>
      </c>
      <c r="S100" s="26"/>
      <c r="T100" s="13">
        <f t="shared" si="0"/>
        <v>1.9190070809133584</v>
      </c>
      <c r="U100" s="9">
        <f t="shared" si="1"/>
        <v>1.7901185456281328</v>
      </c>
      <c r="V100" s="9">
        <f t="shared" si="2"/>
        <v>1.6970323812554697</v>
      </c>
      <c r="W100" s="9">
        <f t="shared" si="3"/>
        <v>1.833081390723208</v>
      </c>
      <c r="X100" s="9">
        <f t="shared" si="4"/>
        <v>1.2960458270347681</v>
      </c>
      <c r="Y100" s="9">
        <f t="shared" si="5"/>
        <v>1.2888853528522555</v>
      </c>
      <c r="Z100" s="9">
        <f t="shared" si="6"/>
        <v>1.0597501790118546</v>
      </c>
      <c r="AA100" s="9">
        <f>(U100/W100)*100</f>
        <v>97.65625</v>
      </c>
      <c r="AB100" s="18">
        <f>AVERAGE(AA100:AA103)</f>
        <v>99.423363095238102</v>
      </c>
    </row>
    <row r="101" spans="1:28">
      <c r="A101" t="s">
        <v>13</v>
      </c>
      <c r="B101" t="s">
        <v>61</v>
      </c>
      <c r="C101">
        <v>22</v>
      </c>
      <c r="D101" t="s">
        <v>40</v>
      </c>
      <c r="E101">
        <v>71</v>
      </c>
      <c r="F101" t="s">
        <v>15</v>
      </c>
      <c r="G101" t="s">
        <v>16</v>
      </c>
      <c r="S101" s="26"/>
      <c r="T101" s="13"/>
      <c r="U101" s="9"/>
      <c r="V101" s="9"/>
      <c r="W101" s="9"/>
      <c r="X101" s="9"/>
      <c r="Y101" s="9"/>
      <c r="Z101" s="9"/>
      <c r="AA101" s="9"/>
      <c r="AB101" s="14"/>
    </row>
    <row r="102" spans="1:28">
      <c r="B102">
        <v>610</v>
      </c>
      <c r="C102">
        <v>54</v>
      </c>
      <c r="D102">
        <v>48</v>
      </c>
      <c r="E102">
        <v>45</v>
      </c>
      <c r="F102">
        <v>48</v>
      </c>
      <c r="G102">
        <v>35</v>
      </c>
      <c r="H102">
        <v>34</v>
      </c>
      <c r="I102">
        <v>28</v>
      </c>
      <c r="J102">
        <v>9697</v>
      </c>
      <c r="K102">
        <v>2.13</v>
      </c>
      <c r="L102">
        <v>1.89</v>
      </c>
      <c r="M102">
        <v>1.79</v>
      </c>
      <c r="N102">
        <v>1.9</v>
      </c>
      <c r="O102">
        <v>1.36</v>
      </c>
      <c r="P102">
        <v>1.33</v>
      </c>
      <c r="Q102">
        <v>1.0900000000000001</v>
      </c>
      <c r="S102" s="26"/>
      <c r="T102" s="13">
        <f t="shared" si="0"/>
        <v>1.9769000721872745</v>
      </c>
      <c r="U102" s="9">
        <f t="shared" si="1"/>
        <v>1.7541507682788491</v>
      </c>
      <c r="V102" s="9">
        <f t="shared" si="2"/>
        <v>1.6613385583170053</v>
      </c>
      <c r="W102" s="9">
        <f t="shared" si="3"/>
        <v>1.7634319892750334</v>
      </c>
      <c r="X102" s="9">
        <f t="shared" si="4"/>
        <v>1.2622460554810766</v>
      </c>
      <c r="Y102" s="9">
        <f t="shared" si="5"/>
        <v>1.2344023924925234</v>
      </c>
      <c r="Z102" s="9">
        <f t="shared" si="6"/>
        <v>1.0116530885840982</v>
      </c>
      <c r="AA102" s="9"/>
      <c r="AB102" s="14"/>
    </row>
    <row r="103" spans="1:28" ht="15.75" thickBot="1">
      <c r="B103">
        <v>790</v>
      </c>
      <c r="C103">
        <v>69</v>
      </c>
      <c r="D103">
        <v>64</v>
      </c>
      <c r="E103">
        <v>61</v>
      </c>
      <c r="F103">
        <v>65</v>
      </c>
      <c r="G103">
        <v>47</v>
      </c>
      <c r="H103">
        <v>46</v>
      </c>
      <c r="I103">
        <v>39</v>
      </c>
      <c r="J103">
        <v>12549</v>
      </c>
      <c r="K103">
        <v>2.71</v>
      </c>
      <c r="L103">
        <v>2.52</v>
      </c>
      <c r="M103">
        <v>2.39</v>
      </c>
      <c r="N103">
        <v>2.5499999999999998</v>
      </c>
      <c r="O103">
        <v>1.84</v>
      </c>
      <c r="P103">
        <v>1.83</v>
      </c>
      <c r="Q103">
        <v>1.52</v>
      </c>
      <c r="S103" s="27"/>
      <c r="T103" s="15">
        <f t="shared" si="0"/>
        <v>1.9435811618455654</v>
      </c>
      <c r="U103" s="16">
        <f t="shared" si="1"/>
        <v>1.8073153239301936</v>
      </c>
      <c r="V103" s="16">
        <f t="shared" si="2"/>
        <v>1.7140808032512551</v>
      </c>
      <c r="W103" s="16">
        <f t="shared" si="3"/>
        <v>1.8288309825484101</v>
      </c>
      <c r="X103" s="16">
        <f t="shared" si="4"/>
        <v>1.3196270619172843</v>
      </c>
      <c r="Y103" s="16">
        <f t="shared" si="5"/>
        <v>1.312455175711212</v>
      </c>
      <c r="Z103" s="16">
        <f t="shared" si="6"/>
        <v>1.090126703322974</v>
      </c>
      <c r="AA103" s="16">
        <f>(W103/U103)*100</f>
        <v>101.19047619047619</v>
      </c>
      <c r="AB103" s="17"/>
    </row>
    <row r="104" spans="1:28">
      <c r="A104" t="s">
        <v>62</v>
      </c>
      <c r="T104" s="22"/>
      <c r="U104" s="23"/>
      <c r="V104" s="23"/>
      <c r="W104" s="23"/>
      <c r="X104" s="23"/>
      <c r="Y104" s="23"/>
      <c r="Z104" s="23"/>
      <c r="AA104" s="23"/>
      <c r="AB104" s="24"/>
    </row>
    <row r="105" spans="1:28" ht="15.75" thickBot="1">
      <c r="A105" t="s">
        <v>13</v>
      </c>
      <c r="B105" t="s">
        <v>63</v>
      </c>
      <c r="C105">
        <v>22</v>
      </c>
      <c r="D105" t="s">
        <v>40</v>
      </c>
      <c r="E105">
        <v>71</v>
      </c>
      <c r="F105" t="s">
        <v>15</v>
      </c>
      <c r="G105" t="s">
        <v>16</v>
      </c>
      <c r="T105" s="19"/>
      <c r="U105" s="20"/>
      <c r="V105" s="20"/>
      <c r="W105" s="20"/>
      <c r="X105" s="20"/>
      <c r="Y105" s="20"/>
      <c r="Z105" s="20"/>
      <c r="AA105" s="20"/>
      <c r="AB105" s="21"/>
    </row>
    <row r="106" spans="1:28">
      <c r="B106">
        <v>611</v>
      </c>
      <c r="C106">
        <v>75</v>
      </c>
      <c r="D106">
        <v>47</v>
      </c>
      <c r="E106">
        <v>40</v>
      </c>
      <c r="F106">
        <v>63</v>
      </c>
      <c r="G106">
        <v>26</v>
      </c>
      <c r="H106">
        <v>25</v>
      </c>
      <c r="I106">
        <v>20</v>
      </c>
      <c r="J106">
        <v>9701</v>
      </c>
      <c r="K106">
        <v>2.94</v>
      </c>
      <c r="L106">
        <v>1.85</v>
      </c>
      <c r="M106">
        <v>1.57</v>
      </c>
      <c r="N106">
        <v>2.48</v>
      </c>
      <c r="O106">
        <v>1.02</v>
      </c>
      <c r="P106">
        <v>0.96</v>
      </c>
      <c r="Q106">
        <v>0.78</v>
      </c>
      <c r="S106" s="25" t="s">
        <v>104</v>
      </c>
      <c r="T106" s="10">
        <f t="shared" ref="T104:T162" si="7">(K106*9000)/J106</f>
        <v>2.72755386042676</v>
      </c>
      <c r="U106" s="11">
        <f t="shared" ref="U104:U162" si="8">(L106*9000)/J106</f>
        <v>1.7163179053705804</v>
      </c>
      <c r="V106" s="11">
        <f t="shared" ref="V104:V162" si="9">(M106*9000)/J106</f>
        <v>1.4565508710442223</v>
      </c>
      <c r="W106" s="11">
        <f t="shared" ref="W104:W162" si="10">(N106*9000)/J106</f>
        <v>2.3007937326048862</v>
      </c>
      <c r="X106" s="11">
        <f t="shared" ref="X104:X162" si="11">(O106*9000)/J106</f>
        <v>0.94629419647459023</v>
      </c>
      <c r="Y106" s="11">
        <f t="shared" ref="Y104:Y162" si="12">(P106*9000)/J106</f>
        <v>0.89062983197608492</v>
      </c>
      <c r="Z106" s="11">
        <f t="shared" ref="Z104:Z162" si="13">(Q106*9000)/J106</f>
        <v>0.72363673848056898</v>
      </c>
      <c r="AA106" s="11"/>
      <c r="AB106" s="12"/>
    </row>
    <row r="107" spans="1:28">
      <c r="B107">
        <v>774</v>
      </c>
      <c r="C107">
        <v>95</v>
      </c>
      <c r="D107">
        <v>62</v>
      </c>
      <c r="E107">
        <v>53</v>
      </c>
      <c r="F107">
        <v>83</v>
      </c>
      <c r="G107">
        <v>35</v>
      </c>
      <c r="H107">
        <v>33</v>
      </c>
      <c r="I107">
        <v>27</v>
      </c>
      <c r="J107">
        <v>12291</v>
      </c>
      <c r="K107">
        <v>3.74</v>
      </c>
      <c r="L107">
        <v>2.44</v>
      </c>
      <c r="M107">
        <v>2.09</v>
      </c>
      <c r="N107">
        <v>3.28</v>
      </c>
      <c r="O107">
        <v>1.37</v>
      </c>
      <c r="P107">
        <v>1.31</v>
      </c>
      <c r="Q107">
        <v>1.07</v>
      </c>
      <c r="S107" s="26"/>
      <c r="T107" s="13">
        <f t="shared" si="7"/>
        <v>2.7385892116182573</v>
      </c>
      <c r="U107" s="9">
        <f t="shared" si="8"/>
        <v>1.7866731754942642</v>
      </c>
      <c r="V107" s="9">
        <f t="shared" si="9"/>
        <v>1.5303880888454966</v>
      </c>
      <c r="W107" s="9">
        <f t="shared" si="10"/>
        <v>2.4017573834513057</v>
      </c>
      <c r="X107" s="9">
        <f t="shared" si="11"/>
        <v>1.0031730534537469</v>
      </c>
      <c r="Y107" s="9">
        <f t="shared" si="12"/>
        <v>0.95923846717110084</v>
      </c>
      <c r="Z107" s="9">
        <f t="shared" si="13"/>
        <v>0.78350012204051744</v>
      </c>
      <c r="AA107" s="9">
        <f>(U107/W107)*100</f>
        <v>74.390243902439039</v>
      </c>
      <c r="AB107" s="18">
        <f>AVERAGE(AA107:AA110)</f>
        <v>79.502814258911826</v>
      </c>
    </row>
    <row r="108" spans="1:28">
      <c r="A108" t="s">
        <v>13</v>
      </c>
      <c r="B108" t="s">
        <v>64</v>
      </c>
      <c r="C108">
        <v>21</v>
      </c>
      <c r="D108" t="s">
        <v>40</v>
      </c>
      <c r="E108">
        <v>70</v>
      </c>
      <c r="F108" t="s">
        <v>15</v>
      </c>
      <c r="G108" t="s">
        <v>16</v>
      </c>
      <c r="S108" s="26"/>
      <c r="T108" s="13"/>
      <c r="U108" s="9"/>
      <c r="V108" s="9"/>
      <c r="W108" s="9"/>
      <c r="X108" s="9"/>
      <c r="Y108" s="9"/>
      <c r="Z108" s="9"/>
      <c r="AA108" s="9"/>
      <c r="AB108" s="14"/>
    </row>
    <row r="109" spans="1:28">
      <c r="B109">
        <v>612</v>
      </c>
      <c r="C109">
        <v>66</v>
      </c>
      <c r="D109">
        <v>53</v>
      </c>
      <c r="E109">
        <v>43</v>
      </c>
      <c r="F109">
        <v>44</v>
      </c>
      <c r="G109">
        <v>27</v>
      </c>
      <c r="H109">
        <v>26</v>
      </c>
      <c r="I109">
        <v>22</v>
      </c>
      <c r="J109">
        <v>9721</v>
      </c>
      <c r="K109">
        <v>2.6</v>
      </c>
      <c r="L109">
        <v>2.09</v>
      </c>
      <c r="M109">
        <v>1.68</v>
      </c>
      <c r="N109">
        <v>1.74</v>
      </c>
      <c r="O109">
        <v>1.07</v>
      </c>
      <c r="P109">
        <v>1.03</v>
      </c>
      <c r="Q109">
        <v>0.87</v>
      </c>
      <c r="S109" s="26"/>
      <c r="T109" s="13">
        <f t="shared" si="7"/>
        <v>2.4071597572266228</v>
      </c>
      <c r="U109" s="9">
        <f t="shared" si="8"/>
        <v>1.9349861125398622</v>
      </c>
      <c r="V109" s="9">
        <f t="shared" si="9"/>
        <v>1.5553955354387408</v>
      </c>
      <c r="W109" s="9">
        <f t="shared" si="10"/>
        <v>1.6109453759901244</v>
      </c>
      <c r="X109" s="9">
        <f t="shared" si="11"/>
        <v>0.99063882316634089</v>
      </c>
      <c r="Y109" s="9">
        <f t="shared" si="12"/>
        <v>0.95360559613208518</v>
      </c>
      <c r="Z109" s="9">
        <f t="shared" si="13"/>
        <v>0.80547268799506222</v>
      </c>
      <c r="AA109" s="9"/>
      <c r="AB109" s="14"/>
    </row>
    <row r="110" spans="1:28" ht="15.75" thickBot="1">
      <c r="B110">
        <v>792</v>
      </c>
      <c r="C110">
        <v>87</v>
      </c>
      <c r="D110">
        <v>69</v>
      </c>
      <c r="E110">
        <v>56</v>
      </c>
      <c r="F110">
        <v>59</v>
      </c>
      <c r="G110">
        <v>34</v>
      </c>
      <c r="H110">
        <v>32</v>
      </c>
      <c r="I110">
        <v>26</v>
      </c>
      <c r="J110">
        <v>12589</v>
      </c>
      <c r="K110">
        <v>3.42</v>
      </c>
      <c r="L110">
        <v>2.73</v>
      </c>
      <c r="M110">
        <v>2.19</v>
      </c>
      <c r="N110">
        <v>2.31</v>
      </c>
      <c r="O110">
        <v>1.34</v>
      </c>
      <c r="P110">
        <v>1.28</v>
      </c>
      <c r="Q110">
        <v>1.04</v>
      </c>
      <c r="S110" s="27"/>
      <c r="T110" s="15">
        <f t="shared" si="7"/>
        <v>2.4449916593851775</v>
      </c>
      <c r="U110" s="16">
        <f t="shared" si="8"/>
        <v>1.9517038684565891</v>
      </c>
      <c r="V110" s="16">
        <f t="shared" si="9"/>
        <v>1.5656525538168242</v>
      </c>
      <c r="W110" s="16">
        <f t="shared" si="10"/>
        <v>1.6514417348478831</v>
      </c>
      <c r="X110" s="16">
        <f t="shared" si="11"/>
        <v>0.95797918818015726</v>
      </c>
      <c r="Y110" s="16">
        <f t="shared" si="12"/>
        <v>0.9150845976646278</v>
      </c>
      <c r="Z110" s="16">
        <f t="shared" si="13"/>
        <v>0.74350623560251017</v>
      </c>
      <c r="AA110" s="16">
        <f>(W110/U110)*100</f>
        <v>84.615384615384627</v>
      </c>
      <c r="AB110" s="17"/>
    </row>
    <row r="111" spans="1:28">
      <c r="A111" t="s">
        <v>65</v>
      </c>
      <c r="B111" t="s">
        <v>66</v>
      </c>
      <c r="T111" s="22"/>
      <c r="U111" s="23"/>
      <c r="V111" s="23"/>
      <c r="W111" s="23"/>
      <c r="X111" s="23"/>
      <c r="Y111" s="23"/>
      <c r="Z111" s="23"/>
      <c r="AA111" s="23"/>
      <c r="AB111" s="24"/>
    </row>
    <row r="112" spans="1:28" ht="15.75" thickBot="1">
      <c r="A112" t="s">
        <v>13</v>
      </c>
      <c r="B112" t="s">
        <v>67</v>
      </c>
      <c r="C112">
        <v>21</v>
      </c>
      <c r="D112" t="s">
        <v>40</v>
      </c>
      <c r="E112">
        <v>70</v>
      </c>
      <c r="F112" t="s">
        <v>15</v>
      </c>
      <c r="G112" t="s">
        <v>16</v>
      </c>
      <c r="T112" s="19"/>
      <c r="U112" s="20"/>
      <c r="V112" s="20"/>
      <c r="W112" s="20"/>
      <c r="X112" s="20"/>
      <c r="Y112" s="20"/>
      <c r="Z112" s="20"/>
      <c r="AA112" s="20"/>
      <c r="AB112" s="21"/>
    </row>
    <row r="113" spans="1:28">
      <c r="B113">
        <v>614</v>
      </c>
      <c r="C113">
        <v>59</v>
      </c>
      <c r="D113">
        <v>48</v>
      </c>
      <c r="E113">
        <v>46</v>
      </c>
      <c r="F113">
        <v>49</v>
      </c>
      <c r="G113">
        <v>36</v>
      </c>
      <c r="H113">
        <v>36</v>
      </c>
      <c r="I113">
        <v>29</v>
      </c>
      <c r="J113">
        <v>9757</v>
      </c>
      <c r="K113">
        <v>2.31</v>
      </c>
      <c r="L113">
        <v>1.87</v>
      </c>
      <c r="M113">
        <v>1.81</v>
      </c>
      <c r="N113">
        <v>1.93</v>
      </c>
      <c r="O113">
        <v>1.42</v>
      </c>
      <c r="P113">
        <v>1.41</v>
      </c>
      <c r="Q113">
        <v>1.1499999999999999</v>
      </c>
      <c r="S113" s="25" t="s">
        <v>105</v>
      </c>
      <c r="T113" s="10">
        <f t="shared" si="7"/>
        <v>2.1307779030439686</v>
      </c>
      <c r="U113" s="11">
        <f t="shared" si="8"/>
        <v>1.7249154453213078</v>
      </c>
      <c r="V113" s="11">
        <f t="shared" si="9"/>
        <v>1.6695705647227632</v>
      </c>
      <c r="W113" s="11">
        <f t="shared" si="10"/>
        <v>1.7802603259198524</v>
      </c>
      <c r="X113" s="11">
        <f t="shared" si="11"/>
        <v>1.309828840832223</v>
      </c>
      <c r="Y113" s="11">
        <f t="shared" si="12"/>
        <v>1.3006046940657989</v>
      </c>
      <c r="Z113" s="11">
        <f t="shared" si="13"/>
        <v>1.0607768781387721</v>
      </c>
      <c r="AA113" s="11"/>
      <c r="AB113" s="12"/>
    </row>
    <row r="114" spans="1:28">
      <c r="B114">
        <v>779</v>
      </c>
      <c r="C114">
        <v>68</v>
      </c>
      <c r="D114">
        <v>63</v>
      </c>
      <c r="E114">
        <v>61</v>
      </c>
      <c r="F114">
        <v>65</v>
      </c>
      <c r="G114">
        <v>48</v>
      </c>
      <c r="H114">
        <v>47</v>
      </c>
      <c r="I114">
        <v>39</v>
      </c>
      <c r="J114">
        <v>12370</v>
      </c>
      <c r="K114">
        <v>2.69</v>
      </c>
      <c r="L114">
        <v>2.4700000000000002</v>
      </c>
      <c r="M114">
        <v>2.41</v>
      </c>
      <c r="N114">
        <v>2.56</v>
      </c>
      <c r="O114">
        <v>1.87</v>
      </c>
      <c r="P114">
        <v>1.85</v>
      </c>
      <c r="Q114">
        <v>1.52</v>
      </c>
      <c r="S114" s="26"/>
      <c r="T114" s="13">
        <f t="shared" si="7"/>
        <v>1.9571544058205335</v>
      </c>
      <c r="U114" s="9">
        <f t="shared" si="8"/>
        <v>1.7970897332255458</v>
      </c>
      <c r="V114" s="9">
        <f t="shared" si="9"/>
        <v>1.7534357316087308</v>
      </c>
      <c r="W114" s="9">
        <f t="shared" si="10"/>
        <v>1.8625707356507679</v>
      </c>
      <c r="X114" s="9">
        <f t="shared" si="11"/>
        <v>1.360549717057397</v>
      </c>
      <c r="Y114" s="9">
        <f t="shared" si="12"/>
        <v>1.3459983831851252</v>
      </c>
      <c r="Z114" s="9">
        <f t="shared" si="13"/>
        <v>1.1059013742926436</v>
      </c>
      <c r="AA114" s="9"/>
      <c r="AB114" s="14"/>
    </row>
    <row r="115" spans="1:28">
      <c r="A115" t="s">
        <v>13</v>
      </c>
      <c r="B115" t="s">
        <v>68</v>
      </c>
      <c r="C115">
        <v>21</v>
      </c>
      <c r="D115" t="s">
        <v>40</v>
      </c>
      <c r="E115">
        <v>70</v>
      </c>
      <c r="F115" t="s">
        <v>15</v>
      </c>
      <c r="G115" t="s">
        <v>16</v>
      </c>
      <c r="S115" s="26"/>
      <c r="T115" s="13"/>
      <c r="U115" s="9"/>
      <c r="V115" s="9"/>
      <c r="W115" s="9"/>
      <c r="X115" s="9"/>
      <c r="Y115" s="9"/>
      <c r="Z115" s="9"/>
      <c r="AA115" s="9"/>
      <c r="AB115" s="14"/>
    </row>
    <row r="116" spans="1:28">
      <c r="B116">
        <v>615</v>
      </c>
      <c r="C116">
        <v>63</v>
      </c>
      <c r="D116">
        <v>49</v>
      </c>
      <c r="E116">
        <v>47</v>
      </c>
      <c r="F116">
        <v>51</v>
      </c>
      <c r="G116">
        <v>36</v>
      </c>
      <c r="H116">
        <v>36</v>
      </c>
      <c r="I116">
        <v>31</v>
      </c>
      <c r="J116">
        <v>9764</v>
      </c>
      <c r="K116">
        <v>2.4700000000000002</v>
      </c>
      <c r="L116">
        <v>1.94</v>
      </c>
      <c r="M116">
        <v>1.85</v>
      </c>
      <c r="N116">
        <v>1.99</v>
      </c>
      <c r="O116">
        <v>1.43</v>
      </c>
      <c r="P116">
        <v>1.42</v>
      </c>
      <c r="Q116">
        <v>1.2</v>
      </c>
      <c r="S116" s="26"/>
      <c r="T116" s="13">
        <f t="shared" si="7"/>
        <v>2.2767308480131092</v>
      </c>
      <c r="U116" s="9">
        <f t="shared" si="8"/>
        <v>1.7882015567390415</v>
      </c>
      <c r="V116" s="9">
        <f t="shared" si="9"/>
        <v>1.705243752560426</v>
      </c>
      <c r="W116" s="9">
        <f t="shared" si="10"/>
        <v>1.834289225727161</v>
      </c>
      <c r="X116" s="9">
        <f t="shared" si="11"/>
        <v>1.3181073330602213</v>
      </c>
      <c r="Y116" s="9">
        <f t="shared" si="12"/>
        <v>1.3088897992625972</v>
      </c>
      <c r="Z116" s="9">
        <f t="shared" si="13"/>
        <v>1.1061040557148709</v>
      </c>
      <c r="AA116" s="9"/>
      <c r="AB116" s="14"/>
    </row>
    <row r="117" spans="1:28">
      <c r="B117">
        <v>777</v>
      </c>
      <c r="C117">
        <v>69</v>
      </c>
      <c r="D117">
        <v>63</v>
      </c>
      <c r="E117">
        <v>60</v>
      </c>
      <c r="F117">
        <v>65</v>
      </c>
      <c r="G117">
        <v>46</v>
      </c>
      <c r="H117">
        <v>45</v>
      </c>
      <c r="I117">
        <v>38</v>
      </c>
      <c r="J117">
        <v>12343</v>
      </c>
      <c r="K117">
        <v>2.72</v>
      </c>
      <c r="L117">
        <v>2.4700000000000002</v>
      </c>
      <c r="M117">
        <v>2.35</v>
      </c>
      <c r="N117">
        <v>2.56</v>
      </c>
      <c r="O117">
        <v>1.81</v>
      </c>
      <c r="P117">
        <v>1.77</v>
      </c>
      <c r="Q117">
        <v>1.5</v>
      </c>
      <c r="S117" s="26"/>
      <c r="T117" s="13">
        <f t="shared" si="7"/>
        <v>1.9833103783521024</v>
      </c>
      <c r="U117" s="9">
        <f t="shared" si="8"/>
        <v>1.8010208215182695</v>
      </c>
      <c r="V117" s="9">
        <f t="shared" si="9"/>
        <v>1.7135218342380296</v>
      </c>
      <c r="W117" s="9">
        <f t="shared" si="10"/>
        <v>1.8666450619784494</v>
      </c>
      <c r="X117" s="9">
        <f t="shared" si="11"/>
        <v>1.3197763914769505</v>
      </c>
      <c r="Y117" s="9">
        <f t="shared" si="12"/>
        <v>1.2906100623835373</v>
      </c>
      <c r="Z117" s="9">
        <f t="shared" si="13"/>
        <v>1.0937373410029976</v>
      </c>
      <c r="AA117" s="9">
        <f>(U117/W117)*100</f>
        <v>96.484375</v>
      </c>
      <c r="AB117" s="18">
        <f>AVERAGE(AA117:AA120)</f>
        <v>100.48708545918367</v>
      </c>
    </row>
    <row r="118" spans="1:28">
      <c r="A118" t="s">
        <v>13</v>
      </c>
      <c r="B118" t="s">
        <v>69</v>
      </c>
      <c r="C118">
        <v>22</v>
      </c>
      <c r="D118" t="s">
        <v>40</v>
      </c>
      <c r="E118">
        <v>71</v>
      </c>
      <c r="F118" t="s">
        <v>15</v>
      </c>
      <c r="G118" t="s">
        <v>16</v>
      </c>
      <c r="S118" s="26"/>
      <c r="T118" s="13"/>
      <c r="U118" s="9"/>
      <c r="V118" s="9"/>
      <c r="W118" s="9"/>
      <c r="X118" s="9"/>
      <c r="Y118" s="9"/>
      <c r="Z118" s="9"/>
      <c r="AA118" s="9"/>
      <c r="AB118" s="14"/>
    </row>
    <row r="119" spans="1:28">
      <c r="B119">
        <v>618</v>
      </c>
      <c r="C119">
        <v>49</v>
      </c>
      <c r="D119">
        <v>48</v>
      </c>
      <c r="E119">
        <v>45</v>
      </c>
      <c r="F119">
        <v>50</v>
      </c>
      <c r="G119">
        <v>35</v>
      </c>
      <c r="H119">
        <v>34</v>
      </c>
      <c r="I119">
        <v>28</v>
      </c>
      <c r="J119">
        <v>9820</v>
      </c>
      <c r="K119">
        <v>1.94</v>
      </c>
      <c r="L119">
        <v>1.89</v>
      </c>
      <c r="M119">
        <v>1.78</v>
      </c>
      <c r="N119">
        <v>1.96</v>
      </c>
      <c r="O119">
        <v>1.39</v>
      </c>
      <c r="P119">
        <v>1.35</v>
      </c>
      <c r="Q119">
        <v>1.1200000000000001</v>
      </c>
      <c r="S119" s="26"/>
      <c r="T119" s="13">
        <f t="shared" si="7"/>
        <v>1.7780040733197555</v>
      </c>
      <c r="U119" s="9">
        <f t="shared" si="8"/>
        <v>1.7321792260692463</v>
      </c>
      <c r="V119" s="9">
        <f t="shared" si="9"/>
        <v>1.6313645621181263</v>
      </c>
      <c r="W119" s="9">
        <f t="shared" si="10"/>
        <v>1.7963340122199594</v>
      </c>
      <c r="X119" s="9">
        <f t="shared" si="11"/>
        <v>1.2739307535641549</v>
      </c>
      <c r="Y119" s="9">
        <f t="shared" si="12"/>
        <v>1.2372708757637474</v>
      </c>
      <c r="Z119" s="9">
        <f t="shared" si="13"/>
        <v>1.0264765784114054</v>
      </c>
      <c r="AA119" s="9"/>
      <c r="AB119" s="14"/>
    </row>
    <row r="120" spans="1:28">
      <c r="B120">
        <v>780</v>
      </c>
      <c r="C120">
        <v>66</v>
      </c>
      <c r="D120">
        <v>62</v>
      </c>
      <c r="E120">
        <v>59</v>
      </c>
      <c r="F120">
        <v>65</v>
      </c>
      <c r="G120">
        <v>46</v>
      </c>
      <c r="H120">
        <v>45</v>
      </c>
      <c r="I120">
        <v>37</v>
      </c>
      <c r="J120">
        <v>12394</v>
      </c>
      <c r="K120">
        <v>2.58</v>
      </c>
      <c r="L120">
        <v>2.4500000000000002</v>
      </c>
      <c r="M120">
        <v>2.33</v>
      </c>
      <c r="N120">
        <v>2.56</v>
      </c>
      <c r="O120">
        <v>1.81</v>
      </c>
      <c r="P120">
        <v>1.78</v>
      </c>
      <c r="Q120">
        <v>1.47</v>
      </c>
      <c r="S120" s="26"/>
      <c r="T120" s="13">
        <f t="shared" si="7"/>
        <v>1.8734871712118768</v>
      </c>
      <c r="U120" s="9">
        <f t="shared" si="8"/>
        <v>1.7790866548329838</v>
      </c>
      <c r="V120" s="9">
        <f t="shared" si="9"/>
        <v>1.6919477166370824</v>
      </c>
      <c r="W120" s="9">
        <f t="shared" si="10"/>
        <v>1.8589640148458932</v>
      </c>
      <c r="X120" s="9">
        <f t="shared" si="11"/>
        <v>1.3143456511215104</v>
      </c>
      <c r="Y120" s="9">
        <f t="shared" si="12"/>
        <v>1.2925609165725351</v>
      </c>
      <c r="Z120" s="9">
        <f t="shared" si="13"/>
        <v>1.0674519928997903</v>
      </c>
      <c r="AA120" s="9">
        <f>(W120/U120)*100</f>
        <v>104.48979591836735</v>
      </c>
      <c r="AB120" s="14"/>
    </row>
    <row r="121" spans="1:28">
      <c r="A121" t="s">
        <v>13</v>
      </c>
      <c r="B121" t="s">
        <v>70</v>
      </c>
      <c r="C121">
        <v>21</v>
      </c>
      <c r="D121" t="s">
        <v>40</v>
      </c>
      <c r="E121">
        <v>70</v>
      </c>
      <c r="F121" t="s">
        <v>15</v>
      </c>
      <c r="G121" t="s">
        <v>16</v>
      </c>
      <c r="S121" s="26"/>
      <c r="T121" s="13"/>
      <c r="U121" s="9"/>
      <c r="V121" s="9"/>
      <c r="W121" s="9"/>
      <c r="X121" s="9"/>
      <c r="Y121" s="9"/>
      <c r="Z121" s="9"/>
      <c r="AA121" s="9"/>
      <c r="AB121" s="14"/>
    </row>
    <row r="122" spans="1:28">
      <c r="B122">
        <v>617</v>
      </c>
      <c r="C122">
        <v>52</v>
      </c>
      <c r="D122">
        <v>47</v>
      </c>
      <c r="E122">
        <v>44</v>
      </c>
      <c r="F122">
        <v>49</v>
      </c>
      <c r="G122">
        <v>34</v>
      </c>
      <c r="H122">
        <v>35</v>
      </c>
      <c r="I122">
        <v>29</v>
      </c>
      <c r="J122">
        <v>9804</v>
      </c>
      <c r="K122">
        <v>2.04</v>
      </c>
      <c r="L122">
        <v>1.84</v>
      </c>
      <c r="M122">
        <v>1.74</v>
      </c>
      <c r="N122">
        <v>1.91</v>
      </c>
      <c r="O122">
        <v>1.35</v>
      </c>
      <c r="P122">
        <v>1.36</v>
      </c>
      <c r="Q122">
        <v>1.1299999999999999</v>
      </c>
      <c r="S122" s="26"/>
      <c r="T122" s="13">
        <f t="shared" si="7"/>
        <v>1.872705018359853</v>
      </c>
      <c r="U122" s="9">
        <f t="shared" si="8"/>
        <v>1.6891064871481027</v>
      </c>
      <c r="V122" s="9">
        <f t="shared" si="9"/>
        <v>1.5973072215422277</v>
      </c>
      <c r="W122" s="9">
        <f t="shared" si="10"/>
        <v>1.7533659730722153</v>
      </c>
      <c r="X122" s="9">
        <f t="shared" si="11"/>
        <v>1.2392900856793145</v>
      </c>
      <c r="Y122" s="9">
        <f t="shared" si="12"/>
        <v>1.2484700122399022</v>
      </c>
      <c r="Z122" s="9">
        <f t="shared" si="13"/>
        <v>1.037331701346389</v>
      </c>
      <c r="AA122" s="9"/>
      <c r="AB122" s="14"/>
    </row>
    <row r="123" spans="1:28" ht="15.75" thickBot="1">
      <c r="B123">
        <v>778</v>
      </c>
      <c r="C123">
        <v>62</v>
      </c>
      <c r="D123">
        <v>59</v>
      </c>
      <c r="E123">
        <v>57</v>
      </c>
      <c r="F123">
        <v>62</v>
      </c>
      <c r="G123">
        <v>45</v>
      </c>
      <c r="H123">
        <v>44</v>
      </c>
      <c r="I123">
        <v>36</v>
      </c>
      <c r="J123">
        <v>12355</v>
      </c>
      <c r="K123">
        <v>2.44</v>
      </c>
      <c r="L123">
        <v>2.34</v>
      </c>
      <c r="M123">
        <v>2.2400000000000002</v>
      </c>
      <c r="N123">
        <v>2.44</v>
      </c>
      <c r="O123">
        <v>1.76</v>
      </c>
      <c r="P123">
        <v>1.74</v>
      </c>
      <c r="Q123">
        <v>1.43</v>
      </c>
      <c r="S123" s="27"/>
      <c r="T123" s="15">
        <f t="shared" si="7"/>
        <v>1.7774180493727236</v>
      </c>
      <c r="U123" s="16">
        <f t="shared" si="8"/>
        <v>1.7045730473492513</v>
      </c>
      <c r="V123" s="16">
        <f t="shared" si="9"/>
        <v>1.6317280453257794</v>
      </c>
      <c r="W123" s="16">
        <f t="shared" si="10"/>
        <v>1.7774180493727236</v>
      </c>
      <c r="X123" s="16">
        <f t="shared" si="11"/>
        <v>1.2820720356131121</v>
      </c>
      <c r="Y123" s="16">
        <f t="shared" si="12"/>
        <v>1.2675030352084176</v>
      </c>
      <c r="Z123" s="16">
        <f t="shared" si="13"/>
        <v>1.0416835289356536</v>
      </c>
      <c r="AA123" s="16"/>
      <c r="AB123" s="17"/>
    </row>
    <row r="124" spans="1:28">
      <c r="A124" t="s">
        <v>71</v>
      </c>
      <c r="T124" s="22"/>
      <c r="U124" s="23"/>
      <c r="V124" s="23"/>
      <c r="W124" s="23"/>
      <c r="X124" s="23"/>
      <c r="Y124" s="23"/>
      <c r="Z124" s="23"/>
      <c r="AA124" s="23"/>
      <c r="AB124" s="24"/>
    </row>
    <row r="125" spans="1:28" ht="15.75" thickBot="1">
      <c r="A125" t="s">
        <v>13</v>
      </c>
      <c r="B125" t="s">
        <v>72</v>
      </c>
      <c r="C125">
        <v>21</v>
      </c>
      <c r="D125" t="s">
        <v>40</v>
      </c>
      <c r="E125">
        <v>70</v>
      </c>
      <c r="F125" t="s">
        <v>15</v>
      </c>
      <c r="G125" t="s">
        <v>16</v>
      </c>
      <c r="T125" s="19"/>
      <c r="U125" s="20"/>
      <c r="V125" s="20"/>
      <c r="W125" s="20"/>
      <c r="X125" s="20"/>
      <c r="Y125" s="20"/>
      <c r="Z125" s="20"/>
      <c r="AA125" s="20"/>
      <c r="AB125" s="21"/>
    </row>
    <row r="126" spans="1:28">
      <c r="B126">
        <v>609</v>
      </c>
      <c r="C126">
        <v>51</v>
      </c>
      <c r="D126">
        <v>44</v>
      </c>
      <c r="E126">
        <v>43</v>
      </c>
      <c r="F126">
        <v>46</v>
      </c>
      <c r="G126">
        <v>34</v>
      </c>
      <c r="H126">
        <v>33</v>
      </c>
      <c r="I126">
        <v>28</v>
      </c>
      <c r="J126">
        <v>9681</v>
      </c>
      <c r="K126">
        <v>2.02</v>
      </c>
      <c r="L126">
        <v>1.75</v>
      </c>
      <c r="M126">
        <v>1.7</v>
      </c>
      <c r="N126">
        <v>1.81</v>
      </c>
      <c r="O126">
        <v>1.33</v>
      </c>
      <c r="P126">
        <v>1.29</v>
      </c>
      <c r="Q126">
        <v>1.0900000000000001</v>
      </c>
      <c r="S126" s="25" t="s">
        <v>106</v>
      </c>
      <c r="T126" s="10">
        <f t="shared" si="7"/>
        <v>1.8779051750852185</v>
      </c>
      <c r="U126" s="11">
        <f t="shared" si="8"/>
        <v>1.6268980477223427</v>
      </c>
      <c r="V126" s="11">
        <f t="shared" si="9"/>
        <v>1.5804152463588472</v>
      </c>
      <c r="W126" s="11">
        <f t="shared" si="10"/>
        <v>1.6826774093585373</v>
      </c>
      <c r="X126" s="11">
        <f t="shared" si="11"/>
        <v>1.2364425162689805</v>
      </c>
      <c r="Y126" s="11">
        <f t="shared" si="12"/>
        <v>1.1992562751781841</v>
      </c>
      <c r="Z126" s="11">
        <f t="shared" si="13"/>
        <v>1.013325069724202</v>
      </c>
      <c r="AA126" s="11"/>
      <c r="AB126" s="12"/>
    </row>
    <row r="127" spans="1:28">
      <c r="B127">
        <v>776</v>
      </c>
      <c r="C127">
        <v>61</v>
      </c>
      <c r="D127">
        <v>58</v>
      </c>
      <c r="E127">
        <v>56</v>
      </c>
      <c r="F127">
        <v>60</v>
      </c>
      <c r="G127">
        <v>44</v>
      </c>
      <c r="H127">
        <v>43</v>
      </c>
      <c r="I127">
        <v>36</v>
      </c>
      <c r="J127">
        <v>12323</v>
      </c>
      <c r="K127">
        <v>2.4</v>
      </c>
      <c r="L127">
        <v>2.27</v>
      </c>
      <c r="M127">
        <v>2.2200000000000002</v>
      </c>
      <c r="N127">
        <v>2.35</v>
      </c>
      <c r="O127">
        <v>1.72</v>
      </c>
      <c r="P127">
        <v>1.69</v>
      </c>
      <c r="Q127">
        <v>1.43</v>
      </c>
      <c r="S127" s="26"/>
      <c r="T127" s="13">
        <f t="shared" si="7"/>
        <v>1.752819930211799</v>
      </c>
      <c r="U127" s="9">
        <f t="shared" si="8"/>
        <v>1.6578755173253266</v>
      </c>
      <c r="V127" s="9">
        <f t="shared" si="9"/>
        <v>1.6213584354459141</v>
      </c>
      <c r="W127" s="9">
        <f t="shared" si="10"/>
        <v>1.7163028483323866</v>
      </c>
      <c r="X127" s="9">
        <f t="shared" si="11"/>
        <v>1.2561876166517894</v>
      </c>
      <c r="Y127" s="9">
        <f t="shared" si="12"/>
        <v>1.2342773675241419</v>
      </c>
      <c r="Z127" s="9">
        <f t="shared" si="13"/>
        <v>1.0443885417511969</v>
      </c>
      <c r="AA127" s="9"/>
      <c r="AB127" s="14"/>
    </row>
    <row r="128" spans="1:28">
      <c r="A128" t="s">
        <v>13</v>
      </c>
      <c r="B128" t="s">
        <v>73</v>
      </c>
      <c r="C128">
        <v>21</v>
      </c>
      <c r="D128" t="s">
        <v>40</v>
      </c>
      <c r="E128">
        <v>70</v>
      </c>
      <c r="F128" t="s">
        <v>15</v>
      </c>
      <c r="G128" t="s">
        <v>16</v>
      </c>
      <c r="S128" s="26"/>
      <c r="T128" s="13"/>
      <c r="U128" s="9"/>
      <c r="V128" s="9"/>
      <c r="W128" s="9"/>
      <c r="X128" s="9"/>
      <c r="Y128" s="9"/>
      <c r="Z128" s="9"/>
      <c r="AA128" s="9"/>
      <c r="AB128" s="14"/>
    </row>
    <row r="129" spans="1:28">
      <c r="B129">
        <v>610</v>
      </c>
      <c r="C129">
        <v>49</v>
      </c>
      <c r="D129">
        <v>45</v>
      </c>
      <c r="E129">
        <v>43</v>
      </c>
      <c r="F129">
        <v>46</v>
      </c>
      <c r="G129">
        <v>33</v>
      </c>
      <c r="H129">
        <v>34</v>
      </c>
      <c r="I129">
        <v>28</v>
      </c>
      <c r="J129">
        <v>9693</v>
      </c>
      <c r="K129">
        <v>1.94</v>
      </c>
      <c r="L129">
        <v>1.76</v>
      </c>
      <c r="M129">
        <v>1.69</v>
      </c>
      <c r="N129">
        <v>1.8</v>
      </c>
      <c r="O129">
        <v>1.31</v>
      </c>
      <c r="P129">
        <v>1.32</v>
      </c>
      <c r="Q129">
        <v>1.0900000000000001</v>
      </c>
      <c r="S129" s="26"/>
      <c r="T129" s="13">
        <f t="shared" si="7"/>
        <v>1.8012999071494893</v>
      </c>
      <c r="U129" s="9">
        <f t="shared" si="8"/>
        <v>1.6341689879294337</v>
      </c>
      <c r="V129" s="9">
        <f t="shared" si="9"/>
        <v>1.5691736304549675</v>
      </c>
      <c r="W129" s="9">
        <f t="shared" si="10"/>
        <v>1.6713091922005572</v>
      </c>
      <c r="X129" s="9">
        <f t="shared" si="11"/>
        <v>1.2163416898792943</v>
      </c>
      <c r="Y129" s="9">
        <f t="shared" si="12"/>
        <v>1.2256267409470751</v>
      </c>
      <c r="Z129" s="9">
        <f t="shared" si="13"/>
        <v>1.0120705663881151</v>
      </c>
      <c r="AA129" s="9"/>
      <c r="AB129" s="14"/>
    </row>
    <row r="130" spans="1:28">
      <c r="B130">
        <v>784</v>
      </c>
      <c r="C130">
        <v>62</v>
      </c>
      <c r="D130">
        <v>59</v>
      </c>
      <c r="E130">
        <v>57</v>
      </c>
      <c r="F130">
        <v>61</v>
      </c>
      <c r="G130">
        <v>44</v>
      </c>
      <c r="H130">
        <v>44</v>
      </c>
      <c r="I130">
        <v>37</v>
      </c>
      <c r="J130">
        <v>12454</v>
      </c>
      <c r="K130">
        <v>2.44</v>
      </c>
      <c r="L130">
        <v>2.31</v>
      </c>
      <c r="M130">
        <v>2.23</v>
      </c>
      <c r="N130">
        <v>2.38</v>
      </c>
      <c r="O130">
        <v>1.75</v>
      </c>
      <c r="P130">
        <v>1.72</v>
      </c>
      <c r="Q130">
        <v>1.46</v>
      </c>
      <c r="S130" s="26"/>
      <c r="T130" s="13">
        <f t="shared" si="7"/>
        <v>1.7632889031636423</v>
      </c>
      <c r="U130" s="9">
        <f t="shared" si="8"/>
        <v>1.6693431829131202</v>
      </c>
      <c r="V130" s="9">
        <f t="shared" si="9"/>
        <v>1.6115304319897221</v>
      </c>
      <c r="W130" s="9">
        <f t="shared" si="10"/>
        <v>1.7199293399710935</v>
      </c>
      <c r="X130" s="9">
        <f t="shared" si="11"/>
        <v>1.2646539264493335</v>
      </c>
      <c r="Y130" s="9">
        <f t="shared" si="12"/>
        <v>1.2429741448530593</v>
      </c>
      <c r="Z130" s="9">
        <f t="shared" si="13"/>
        <v>1.0550827043520155</v>
      </c>
      <c r="AA130" s="9">
        <f>(U130/W130)*100</f>
        <v>97.058823529411768</v>
      </c>
      <c r="AB130" s="18">
        <f>AVERAGE(AA130:AA133)</f>
        <v>100.46906693711968</v>
      </c>
    </row>
    <row r="131" spans="1:28">
      <c r="A131" t="s">
        <v>13</v>
      </c>
      <c r="B131" t="s">
        <v>74</v>
      </c>
      <c r="C131">
        <v>21</v>
      </c>
      <c r="D131" t="s">
        <v>40</v>
      </c>
      <c r="E131">
        <v>70</v>
      </c>
      <c r="F131" t="s">
        <v>15</v>
      </c>
      <c r="G131" t="s">
        <v>16</v>
      </c>
      <c r="S131" s="26"/>
      <c r="T131" s="13"/>
      <c r="U131" s="9"/>
      <c r="V131" s="9"/>
      <c r="W131" s="9"/>
      <c r="X131" s="9"/>
      <c r="Y131" s="9"/>
      <c r="Z131" s="9"/>
      <c r="AA131" s="9"/>
      <c r="AB131" s="14"/>
    </row>
    <row r="132" spans="1:28">
      <c r="B132">
        <v>611</v>
      </c>
      <c r="C132">
        <v>49</v>
      </c>
      <c r="D132">
        <v>46</v>
      </c>
      <c r="E132">
        <v>44</v>
      </c>
      <c r="F132">
        <v>47</v>
      </c>
      <c r="G132">
        <v>34</v>
      </c>
      <c r="H132">
        <v>34</v>
      </c>
      <c r="I132">
        <v>28</v>
      </c>
      <c r="J132">
        <v>9701</v>
      </c>
      <c r="K132">
        <v>1.93</v>
      </c>
      <c r="L132">
        <v>1.81</v>
      </c>
      <c r="M132">
        <v>1.71</v>
      </c>
      <c r="N132">
        <v>1.85</v>
      </c>
      <c r="O132">
        <v>1.33</v>
      </c>
      <c r="P132">
        <v>1.32</v>
      </c>
      <c r="Q132">
        <v>1.08</v>
      </c>
      <c r="S132" s="26"/>
      <c r="T132" s="13">
        <f t="shared" si="7"/>
        <v>1.7905370580352542</v>
      </c>
      <c r="U132" s="9">
        <f t="shared" si="8"/>
        <v>1.6792083290382436</v>
      </c>
      <c r="V132" s="9">
        <f t="shared" si="9"/>
        <v>1.5864343882074012</v>
      </c>
      <c r="W132" s="9">
        <f t="shared" si="10"/>
        <v>1.7163179053705804</v>
      </c>
      <c r="X132" s="9">
        <f t="shared" si="11"/>
        <v>1.2338934130502011</v>
      </c>
      <c r="Y132" s="9">
        <f t="shared" si="12"/>
        <v>1.2246160189671167</v>
      </c>
      <c r="Z132" s="9">
        <f t="shared" si="13"/>
        <v>1.0019585609730957</v>
      </c>
      <c r="AA132" s="9"/>
      <c r="AB132" s="14"/>
    </row>
    <row r="133" spans="1:28">
      <c r="B133">
        <v>789</v>
      </c>
      <c r="C133">
        <v>61</v>
      </c>
      <c r="D133">
        <v>59</v>
      </c>
      <c r="E133">
        <v>56</v>
      </c>
      <c r="F133">
        <v>61</v>
      </c>
      <c r="G133">
        <v>44</v>
      </c>
      <c r="H133">
        <v>43</v>
      </c>
      <c r="I133">
        <v>36</v>
      </c>
      <c r="J133">
        <v>12529</v>
      </c>
      <c r="K133">
        <v>2.39</v>
      </c>
      <c r="L133">
        <v>2.3199999999999998</v>
      </c>
      <c r="M133">
        <v>2.21</v>
      </c>
      <c r="N133">
        <v>2.41</v>
      </c>
      <c r="O133">
        <v>1.71</v>
      </c>
      <c r="P133">
        <v>1.71</v>
      </c>
      <c r="Q133">
        <v>1.41</v>
      </c>
      <c r="S133" s="26"/>
      <c r="T133" s="13">
        <f t="shared" si="7"/>
        <v>1.7168169845957379</v>
      </c>
      <c r="U133" s="9">
        <f t="shared" si="8"/>
        <v>1.6665336419506744</v>
      </c>
      <c r="V133" s="9">
        <f t="shared" si="9"/>
        <v>1.5875169606512891</v>
      </c>
      <c r="W133" s="9">
        <f t="shared" si="10"/>
        <v>1.7311836539228989</v>
      </c>
      <c r="X133" s="9">
        <f t="shared" si="11"/>
        <v>1.2283502274722644</v>
      </c>
      <c r="Y133" s="9">
        <f t="shared" si="12"/>
        <v>1.2283502274722644</v>
      </c>
      <c r="Z133" s="9">
        <f t="shared" si="13"/>
        <v>1.0128501875648495</v>
      </c>
      <c r="AA133" s="9">
        <f>(W133/U133)*100</f>
        <v>103.87931034482759</v>
      </c>
      <c r="AB133" s="14"/>
    </row>
    <row r="134" spans="1:28">
      <c r="A134" t="s">
        <v>13</v>
      </c>
      <c r="B134" t="s">
        <v>75</v>
      </c>
      <c r="C134">
        <v>21</v>
      </c>
      <c r="D134" t="s">
        <v>40</v>
      </c>
      <c r="E134">
        <v>70</v>
      </c>
      <c r="F134" t="s">
        <v>15</v>
      </c>
      <c r="G134" t="s">
        <v>16</v>
      </c>
      <c r="S134" s="26"/>
      <c r="T134" s="13"/>
      <c r="U134" s="9"/>
      <c r="V134" s="9"/>
      <c r="W134" s="9"/>
      <c r="X134" s="9"/>
      <c r="Y134" s="9"/>
      <c r="Z134" s="9"/>
      <c r="AA134" s="9"/>
      <c r="AB134" s="14"/>
    </row>
    <row r="135" spans="1:28">
      <c r="B135">
        <v>613</v>
      </c>
      <c r="C135">
        <v>48</v>
      </c>
      <c r="D135">
        <v>44</v>
      </c>
      <c r="E135">
        <v>42</v>
      </c>
      <c r="F135">
        <v>45</v>
      </c>
      <c r="G135">
        <v>33</v>
      </c>
      <c r="H135">
        <v>33</v>
      </c>
      <c r="I135">
        <v>27</v>
      </c>
      <c r="J135">
        <v>9737</v>
      </c>
      <c r="K135">
        <v>1.88</v>
      </c>
      <c r="L135">
        <v>1.72</v>
      </c>
      <c r="M135">
        <v>1.66</v>
      </c>
      <c r="N135">
        <v>1.78</v>
      </c>
      <c r="O135">
        <v>1.31</v>
      </c>
      <c r="P135">
        <v>1.31</v>
      </c>
      <c r="Q135">
        <v>1.06</v>
      </c>
      <c r="S135" s="26"/>
      <c r="T135" s="13">
        <f t="shared" si="7"/>
        <v>1.737701550785663</v>
      </c>
      <c r="U135" s="9">
        <f t="shared" si="8"/>
        <v>1.5898120571017766</v>
      </c>
      <c r="V135" s="9">
        <f t="shared" si="9"/>
        <v>1.5343534969703194</v>
      </c>
      <c r="W135" s="9">
        <f t="shared" si="10"/>
        <v>1.6452706172332341</v>
      </c>
      <c r="X135" s="9">
        <f t="shared" si="11"/>
        <v>1.2108452295368184</v>
      </c>
      <c r="Y135" s="9">
        <f t="shared" si="12"/>
        <v>1.2108452295368184</v>
      </c>
      <c r="Z135" s="9">
        <f t="shared" si="13"/>
        <v>0.97976789565574607</v>
      </c>
      <c r="AA135" s="9"/>
      <c r="AB135" s="14"/>
    </row>
    <row r="136" spans="1:28" ht="15.75" thickBot="1">
      <c r="B136">
        <v>787</v>
      </c>
      <c r="C136">
        <v>60</v>
      </c>
      <c r="D136">
        <v>57</v>
      </c>
      <c r="E136">
        <v>55</v>
      </c>
      <c r="F136">
        <v>58</v>
      </c>
      <c r="G136">
        <v>43</v>
      </c>
      <c r="H136">
        <v>43</v>
      </c>
      <c r="I136">
        <v>36</v>
      </c>
      <c r="J136">
        <v>12510</v>
      </c>
      <c r="K136">
        <v>2.36</v>
      </c>
      <c r="L136">
        <v>2.25</v>
      </c>
      <c r="M136">
        <v>2.15</v>
      </c>
      <c r="N136">
        <v>2.2999999999999998</v>
      </c>
      <c r="O136">
        <v>1.7</v>
      </c>
      <c r="P136">
        <v>1.67</v>
      </c>
      <c r="Q136">
        <v>1.42</v>
      </c>
      <c r="S136" s="27"/>
      <c r="T136" s="15">
        <f t="shared" si="7"/>
        <v>1.6978417266187051</v>
      </c>
      <c r="U136" s="16">
        <f t="shared" si="8"/>
        <v>1.6187050359712229</v>
      </c>
      <c r="V136" s="16">
        <f t="shared" si="9"/>
        <v>1.5467625899280575</v>
      </c>
      <c r="W136" s="16">
        <f t="shared" si="10"/>
        <v>1.6546762589928057</v>
      </c>
      <c r="X136" s="16">
        <f t="shared" si="11"/>
        <v>1.2230215827338129</v>
      </c>
      <c r="Y136" s="16">
        <f t="shared" si="12"/>
        <v>1.2014388489208634</v>
      </c>
      <c r="Z136" s="16">
        <f t="shared" si="13"/>
        <v>1.0215827338129497</v>
      </c>
      <c r="AA136" s="16"/>
      <c r="AB136" s="17"/>
    </row>
    <row r="137" spans="1:28">
      <c r="A137" t="s">
        <v>76</v>
      </c>
      <c r="T137" s="22"/>
      <c r="U137" s="23"/>
      <c r="V137" s="23"/>
      <c r="W137" s="23"/>
      <c r="X137" s="23"/>
      <c r="Y137" s="23"/>
      <c r="Z137" s="23"/>
      <c r="AA137" s="23"/>
      <c r="AB137" s="24"/>
    </row>
    <row r="138" spans="1:28" ht="15.75" thickBot="1">
      <c r="A138" t="s">
        <v>13</v>
      </c>
      <c r="B138" t="s">
        <v>77</v>
      </c>
      <c r="C138">
        <v>21</v>
      </c>
      <c r="D138" t="s">
        <v>40</v>
      </c>
      <c r="E138">
        <v>70</v>
      </c>
      <c r="F138" t="s">
        <v>15</v>
      </c>
      <c r="G138" t="s">
        <v>16</v>
      </c>
      <c r="T138" s="19"/>
      <c r="U138" s="20"/>
      <c r="V138" s="20"/>
      <c r="W138" s="20"/>
      <c r="X138" s="20"/>
      <c r="Y138" s="20"/>
      <c r="Z138" s="20"/>
      <c r="AA138" s="20"/>
      <c r="AB138" s="21"/>
    </row>
    <row r="139" spans="1:28">
      <c r="B139">
        <v>609</v>
      </c>
      <c r="C139">
        <v>52</v>
      </c>
      <c r="D139">
        <v>47</v>
      </c>
      <c r="E139">
        <v>46</v>
      </c>
      <c r="F139">
        <v>48</v>
      </c>
      <c r="G139">
        <v>36</v>
      </c>
      <c r="H139">
        <v>37</v>
      </c>
      <c r="I139">
        <v>30</v>
      </c>
      <c r="J139">
        <v>9673</v>
      </c>
      <c r="K139">
        <v>2.04</v>
      </c>
      <c r="L139">
        <v>1.83</v>
      </c>
      <c r="M139">
        <v>1.79</v>
      </c>
      <c r="N139">
        <v>1.89</v>
      </c>
      <c r="O139">
        <v>1.42</v>
      </c>
      <c r="P139">
        <v>1.44</v>
      </c>
      <c r="Q139">
        <v>1.19</v>
      </c>
      <c r="S139" s="25" t="s">
        <v>107</v>
      </c>
      <c r="T139" s="10">
        <f t="shared" si="7"/>
        <v>1.898066783831283</v>
      </c>
      <c r="U139" s="11">
        <f t="shared" si="8"/>
        <v>1.7026775560839451</v>
      </c>
      <c r="V139" s="11">
        <f t="shared" si="9"/>
        <v>1.6654605603225472</v>
      </c>
      <c r="W139" s="11">
        <f t="shared" si="10"/>
        <v>1.7585030497260417</v>
      </c>
      <c r="X139" s="11">
        <f t="shared" si="11"/>
        <v>1.3212033495296185</v>
      </c>
      <c r="Y139" s="11">
        <f t="shared" si="12"/>
        <v>1.3398118474103173</v>
      </c>
      <c r="Z139" s="11">
        <f t="shared" si="13"/>
        <v>1.1072056239015817</v>
      </c>
      <c r="AA139" s="11"/>
      <c r="AB139" s="12"/>
    </row>
    <row r="140" spans="1:28">
      <c r="B140">
        <v>787</v>
      </c>
      <c r="C140">
        <v>63</v>
      </c>
      <c r="D140">
        <v>62</v>
      </c>
      <c r="E140">
        <v>59</v>
      </c>
      <c r="F140">
        <v>62</v>
      </c>
      <c r="G140">
        <v>48</v>
      </c>
      <c r="H140">
        <v>48</v>
      </c>
      <c r="I140">
        <v>40</v>
      </c>
      <c r="J140">
        <v>12510</v>
      </c>
      <c r="K140">
        <v>2.4700000000000002</v>
      </c>
      <c r="L140">
        <v>2.42</v>
      </c>
      <c r="M140">
        <v>2.34</v>
      </c>
      <c r="N140">
        <v>2.4500000000000002</v>
      </c>
      <c r="O140">
        <v>1.88</v>
      </c>
      <c r="P140">
        <v>1.89</v>
      </c>
      <c r="Q140">
        <v>1.57</v>
      </c>
      <c r="S140" s="26"/>
      <c r="T140" s="13">
        <f t="shared" si="7"/>
        <v>1.7769784172661871</v>
      </c>
      <c r="U140" s="9">
        <f t="shared" si="8"/>
        <v>1.7410071942446044</v>
      </c>
      <c r="V140" s="9">
        <f t="shared" si="9"/>
        <v>1.6834532374100719</v>
      </c>
      <c r="W140" s="9">
        <f t="shared" si="10"/>
        <v>1.7625899280575539</v>
      </c>
      <c r="X140" s="9">
        <f t="shared" si="11"/>
        <v>1.3525179856115108</v>
      </c>
      <c r="Y140" s="9">
        <f t="shared" si="12"/>
        <v>1.3597122302158273</v>
      </c>
      <c r="Z140" s="9">
        <f t="shared" si="13"/>
        <v>1.1294964028776979</v>
      </c>
      <c r="AA140" s="9"/>
      <c r="AB140" s="14"/>
    </row>
    <row r="141" spans="1:28">
      <c r="A141" t="s">
        <v>13</v>
      </c>
      <c r="B141" t="s">
        <v>78</v>
      </c>
      <c r="C141">
        <v>21</v>
      </c>
      <c r="D141" t="s">
        <v>40</v>
      </c>
      <c r="E141">
        <v>70</v>
      </c>
      <c r="F141" t="s">
        <v>15</v>
      </c>
      <c r="G141" t="s">
        <v>16</v>
      </c>
      <c r="S141" s="26"/>
      <c r="T141" s="13"/>
      <c r="U141" s="9"/>
      <c r="V141" s="9"/>
      <c r="W141" s="9"/>
      <c r="X141" s="9"/>
      <c r="Y141" s="9"/>
      <c r="Z141" s="9"/>
      <c r="AA141" s="9"/>
      <c r="AB141" s="14"/>
    </row>
    <row r="142" spans="1:28">
      <c r="B142">
        <v>613</v>
      </c>
      <c r="C142">
        <v>55</v>
      </c>
      <c r="D142">
        <v>50</v>
      </c>
      <c r="E142">
        <v>48</v>
      </c>
      <c r="F142">
        <v>51</v>
      </c>
      <c r="G142">
        <v>37</v>
      </c>
      <c r="H142">
        <v>37</v>
      </c>
      <c r="I142">
        <v>30</v>
      </c>
      <c r="J142">
        <v>9733</v>
      </c>
      <c r="K142">
        <v>2.17</v>
      </c>
      <c r="L142">
        <v>1.96</v>
      </c>
      <c r="M142">
        <v>1.87</v>
      </c>
      <c r="N142">
        <v>2.0099999999999998</v>
      </c>
      <c r="O142">
        <v>1.44</v>
      </c>
      <c r="P142">
        <v>1.44</v>
      </c>
      <c r="Q142">
        <v>1.2</v>
      </c>
      <c r="S142" s="26"/>
      <c r="T142" s="13">
        <f t="shared" si="7"/>
        <v>2.0065755676564265</v>
      </c>
      <c r="U142" s="9">
        <f t="shared" si="8"/>
        <v>1.8123908353025788</v>
      </c>
      <c r="V142" s="9">
        <f t="shared" si="9"/>
        <v>1.7291688071509299</v>
      </c>
      <c r="W142" s="9">
        <f t="shared" si="10"/>
        <v>1.8586252953868279</v>
      </c>
      <c r="X142" s="9">
        <f t="shared" si="11"/>
        <v>1.3315524504263845</v>
      </c>
      <c r="Y142" s="9">
        <f t="shared" si="12"/>
        <v>1.3315524504263845</v>
      </c>
      <c r="Z142" s="9">
        <f t="shared" si="13"/>
        <v>1.1096270420219871</v>
      </c>
      <c r="AA142" s="9"/>
      <c r="AB142" s="14"/>
    </row>
    <row r="143" spans="1:28">
      <c r="B143">
        <v>783</v>
      </c>
      <c r="C143">
        <v>69</v>
      </c>
      <c r="D143">
        <v>65</v>
      </c>
      <c r="E143">
        <v>62</v>
      </c>
      <c r="F143">
        <v>66</v>
      </c>
      <c r="G143">
        <v>48</v>
      </c>
      <c r="H143">
        <v>47</v>
      </c>
      <c r="I143">
        <v>39</v>
      </c>
      <c r="J143">
        <v>12438</v>
      </c>
      <c r="K143">
        <v>2.7</v>
      </c>
      <c r="L143">
        <v>2.54</v>
      </c>
      <c r="M143">
        <v>2.44</v>
      </c>
      <c r="N143">
        <v>2.6</v>
      </c>
      <c r="O143">
        <v>1.88</v>
      </c>
      <c r="P143">
        <v>1.85</v>
      </c>
      <c r="Q143">
        <v>1.55</v>
      </c>
      <c r="S143" s="26"/>
      <c r="T143" s="13">
        <f t="shared" si="7"/>
        <v>1.9536903039073805</v>
      </c>
      <c r="U143" s="9">
        <f t="shared" si="8"/>
        <v>1.837916063675832</v>
      </c>
      <c r="V143" s="9">
        <f t="shared" si="9"/>
        <v>1.7655571635311142</v>
      </c>
      <c r="W143" s="9">
        <f t="shared" si="10"/>
        <v>1.8813314037626627</v>
      </c>
      <c r="X143" s="9">
        <f t="shared" si="11"/>
        <v>1.3603473227206946</v>
      </c>
      <c r="Y143" s="9">
        <f t="shared" si="12"/>
        <v>1.3386396526772792</v>
      </c>
      <c r="Z143" s="9">
        <f t="shared" si="13"/>
        <v>1.1215629522431259</v>
      </c>
      <c r="AA143" s="9">
        <f>(U143/W143)*100</f>
        <v>97.692307692307693</v>
      </c>
      <c r="AB143" s="18">
        <f>AVERAGE(AA143:AA146)</f>
        <v>101.02869352869354</v>
      </c>
    </row>
    <row r="144" spans="1:28">
      <c r="A144" t="s">
        <v>13</v>
      </c>
      <c r="B144" t="s">
        <v>79</v>
      </c>
      <c r="C144">
        <v>21</v>
      </c>
      <c r="D144" t="s">
        <v>40</v>
      </c>
      <c r="E144">
        <v>69</v>
      </c>
      <c r="F144" t="s">
        <v>15</v>
      </c>
      <c r="G144" t="s">
        <v>16</v>
      </c>
      <c r="S144" s="26"/>
      <c r="T144" s="13"/>
      <c r="U144" s="9"/>
      <c r="V144" s="9"/>
      <c r="W144" s="9"/>
      <c r="X144" s="9"/>
      <c r="Y144" s="9"/>
      <c r="Z144" s="9"/>
      <c r="AA144" s="9"/>
      <c r="AB144" s="14"/>
    </row>
    <row r="145" spans="1:28">
      <c r="B145">
        <v>613</v>
      </c>
      <c r="C145">
        <v>54</v>
      </c>
      <c r="D145">
        <v>50</v>
      </c>
      <c r="E145">
        <v>47</v>
      </c>
      <c r="F145">
        <v>52</v>
      </c>
      <c r="G145">
        <v>36</v>
      </c>
      <c r="H145">
        <v>37</v>
      </c>
      <c r="I145">
        <v>31</v>
      </c>
      <c r="J145">
        <v>9733</v>
      </c>
      <c r="K145">
        <v>2.11</v>
      </c>
      <c r="L145">
        <v>1.96</v>
      </c>
      <c r="M145">
        <v>1.86</v>
      </c>
      <c r="N145">
        <v>2.0299999999999998</v>
      </c>
      <c r="O145">
        <v>1.43</v>
      </c>
      <c r="P145">
        <v>1.44</v>
      </c>
      <c r="Q145">
        <v>1.2</v>
      </c>
      <c r="S145" s="26"/>
      <c r="T145" s="13">
        <f t="shared" si="7"/>
        <v>1.9510942155553272</v>
      </c>
      <c r="U145" s="9">
        <f t="shared" si="8"/>
        <v>1.8123908353025788</v>
      </c>
      <c r="V145" s="9">
        <f t="shared" si="9"/>
        <v>1.7199219151340799</v>
      </c>
      <c r="W145" s="9">
        <f t="shared" si="10"/>
        <v>1.8771190794205281</v>
      </c>
      <c r="X145" s="9">
        <f t="shared" si="11"/>
        <v>1.3223055584095347</v>
      </c>
      <c r="Y145" s="9">
        <f t="shared" si="12"/>
        <v>1.3315524504263845</v>
      </c>
      <c r="Z145" s="9">
        <f t="shared" si="13"/>
        <v>1.1096270420219871</v>
      </c>
      <c r="AA145" s="9"/>
      <c r="AB145" s="14"/>
    </row>
    <row r="146" spans="1:28">
      <c r="B146">
        <v>782</v>
      </c>
      <c r="C146">
        <v>69</v>
      </c>
      <c r="D146">
        <v>64</v>
      </c>
      <c r="E146">
        <v>62</v>
      </c>
      <c r="F146">
        <v>67</v>
      </c>
      <c r="G146">
        <v>47</v>
      </c>
      <c r="H146">
        <v>47</v>
      </c>
      <c r="I146">
        <v>40</v>
      </c>
      <c r="J146">
        <v>12418</v>
      </c>
      <c r="K146">
        <v>2.7</v>
      </c>
      <c r="L146">
        <v>2.52</v>
      </c>
      <c r="M146">
        <v>2.42</v>
      </c>
      <c r="N146">
        <v>2.63</v>
      </c>
      <c r="O146">
        <v>1.85</v>
      </c>
      <c r="P146">
        <v>1.85</v>
      </c>
      <c r="Q146">
        <v>1.56</v>
      </c>
      <c r="S146" s="26"/>
      <c r="T146" s="13">
        <f t="shared" si="7"/>
        <v>1.9568368497342568</v>
      </c>
      <c r="U146" s="9">
        <f t="shared" si="8"/>
        <v>1.826381059751973</v>
      </c>
      <c r="V146" s="9">
        <f t="shared" si="9"/>
        <v>1.7539056208729265</v>
      </c>
      <c r="W146" s="9">
        <f t="shared" si="10"/>
        <v>1.9061040425189242</v>
      </c>
      <c r="X146" s="9">
        <f t="shared" si="11"/>
        <v>1.3407956192623611</v>
      </c>
      <c r="Y146" s="9">
        <f t="shared" si="12"/>
        <v>1.3407956192623611</v>
      </c>
      <c r="Z146" s="9">
        <f t="shared" si="13"/>
        <v>1.1306168465131261</v>
      </c>
      <c r="AA146" s="9">
        <f>(W146/U146)*100</f>
        <v>104.36507936507937</v>
      </c>
      <c r="AB146" s="14"/>
    </row>
    <row r="147" spans="1:28">
      <c r="A147" t="s">
        <v>13</v>
      </c>
      <c r="B147" t="s">
        <v>80</v>
      </c>
      <c r="C147">
        <v>21</v>
      </c>
      <c r="D147" t="s">
        <v>40</v>
      </c>
      <c r="E147">
        <v>70</v>
      </c>
      <c r="F147" t="s">
        <v>15</v>
      </c>
      <c r="G147" t="s">
        <v>16</v>
      </c>
      <c r="S147" s="26"/>
      <c r="T147" s="13"/>
      <c r="U147" s="9"/>
      <c r="V147" s="9"/>
      <c r="W147" s="9"/>
      <c r="X147" s="9"/>
      <c r="Y147" s="9"/>
      <c r="Z147" s="9"/>
      <c r="AA147" s="9"/>
      <c r="AB147" s="14"/>
    </row>
    <row r="148" spans="1:28">
      <c r="B148">
        <v>611</v>
      </c>
      <c r="C148">
        <v>51</v>
      </c>
      <c r="D148">
        <v>48</v>
      </c>
      <c r="E148">
        <v>46</v>
      </c>
      <c r="F148">
        <v>50</v>
      </c>
      <c r="G148">
        <v>37</v>
      </c>
      <c r="H148">
        <v>37</v>
      </c>
      <c r="I148">
        <v>32</v>
      </c>
      <c r="J148">
        <v>9713</v>
      </c>
      <c r="K148">
        <v>2</v>
      </c>
      <c r="L148">
        <v>1.91</v>
      </c>
      <c r="M148">
        <v>1.83</v>
      </c>
      <c r="N148">
        <v>1.96</v>
      </c>
      <c r="O148">
        <v>1.46</v>
      </c>
      <c r="P148">
        <v>1.46</v>
      </c>
      <c r="Q148">
        <v>1.25</v>
      </c>
      <c r="S148" s="26"/>
      <c r="T148" s="13">
        <f t="shared" si="7"/>
        <v>1.8531864511479461</v>
      </c>
      <c r="U148" s="9">
        <f t="shared" si="8"/>
        <v>1.7697930608462884</v>
      </c>
      <c r="V148" s="9">
        <f t="shared" si="9"/>
        <v>1.6956656028003707</v>
      </c>
      <c r="W148" s="9">
        <f t="shared" si="10"/>
        <v>1.8161227221249872</v>
      </c>
      <c r="X148" s="9">
        <f t="shared" si="11"/>
        <v>1.3528261093380005</v>
      </c>
      <c r="Y148" s="9">
        <f t="shared" si="12"/>
        <v>1.3528261093380005</v>
      </c>
      <c r="Z148" s="9">
        <f t="shared" si="13"/>
        <v>1.1582415319674664</v>
      </c>
      <c r="AA148" s="9"/>
      <c r="AB148" s="14"/>
    </row>
    <row r="149" spans="1:28" ht="15.75" thickBot="1">
      <c r="B149">
        <v>784</v>
      </c>
      <c r="C149">
        <v>66</v>
      </c>
      <c r="D149">
        <v>61</v>
      </c>
      <c r="E149">
        <v>59</v>
      </c>
      <c r="F149">
        <v>63</v>
      </c>
      <c r="G149">
        <v>47</v>
      </c>
      <c r="H149">
        <v>47</v>
      </c>
      <c r="I149">
        <v>40</v>
      </c>
      <c r="J149">
        <v>12454</v>
      </c>
      <c r="K149">
        <v>2.58</v>
      </c>
      <c r="L149">
        <v>2.41</v>
      </c>
      <c r="M149">
        <v>2.33</v>
      </c>
      <c r="N149">
        <v>2.4900000000000002</v>
      </c>
      <c r="O149">
        <v>1.84</v>
      </c>
      <c r="P149">
        <v>1.85</v>
      </c>
      <c r="Q149">
        <v>1.56</v>
      </c>
      <c r="S149" s="27"/>
      <c r="T149" s="15">
        <f t="shared" si="7"/>
        <v>1.8644612172795889</v>
      </c>
      <c r="U149" s="16">
        <f t="shared" si="8"/>
        <v>1.7416091215673679</v>
      </c>
      <c r="V149" s="16">
        <f t="shared" si="9"/>
        <v>1.6837963706439698</v>
      </c>
      <c r="W149" s="16">
        <f t="shared" si="10"/>
        <v>1.7994218724907662</v>
      </c>
      <c r="X149" s="16">
        <f t="shared" si="11"/>
        <v>1.3296932712381564</v>
      </c>
      <c r="Y149" s="16">
        <f t="shared" si="12"/>
        <v>1.3369198651035812</v>
      </c>
      <c r="Z149" s="16">
        <f t="shared" si="13"/>
        <v>1.1273486430062631</v>
      </c>
      <c r="AA149" s="16"/>
      <c r="AB149" s="17"/>
    </row>
    <row r="150" spans="1:28">
      <c r="A150" t="s">
        <v>81</v>
      </c>
      <c r="T150" s="22"/>
      <c r="U150" s="23"/>
      <c r="V150" s="23"/>
      <c r="W150" s="23"/>
      <c r="X150" s="23"/>
      <c r="Y150" s="23"/>
      <c r="Z150" s="23"/>
      <c r="AA150" s="23"/>
      <c r="AB150" s="24"/>
    </row>
    <row r="151" spans="1:28" ht="15.75" thickBot="1">
      <c r="A151" t="s">
        <v>13</v>
      </c>
      <c r="B151" t="s">
        <v>82</v>
      </c>
      <c r="C151">
        <v>22</v>
      </c>
      <c r="D151" t="s">
        <v>40</v>
      </c>
      <c r="E151">
        <v>71</v>
      </c>
      <c r="F151" t="s">
        <v>15</v>
      </c>
      <c r="G151" t="s">
        <v>16</v>
      </c>
      <c r="T151" s="19"/>
      <c r="U151" s="20"/>
      <c r="V151" s="20"/>
      <c r="W151" s="20"/>
      <c r="X151" s="20"/>
      <c r="Y151" s="20"/>
      <c r="Z151" s="20"/>
      <c r="AA151" s="20"/>
      <c r="AB151" s="21"/>
    </row>
    <row r="152" spans="1:28">
      <c r="B152">
        <v>612</v>
      </c>
      <c r="C152">
        <v>53</v>
      </c>
      <c r="D152">
        <v>51</v>
      </c>
      <c r="E152">
        <v>49</v>
      </c>
      <c r="F152">
        <v>52</v>
      </c>
      <c r="G152">
        <v>39</v>
      </c>
      <c r="H152">
        <v>38</v>
      </c>
      <c r="I152">
        <v>32</v>
      </c>
      <c r="J152">
        <v>9725</v>
      </c>
      <c r="K152">
        <v>2.1</v>
      </c>
      <c r="L152">
        <v>2</v>
      </c>
      <c r="M152">
        <v>1.93</v>
      </c>
      <c r="N152">
        <v>2.0299999999999998</v>
      </c>
      <c r="O152">
        <v>1.53</v>
      </c>
      <c r="P152">
        <v>1.51</v>
      </c>
      <c r="Q152">
        <v>1.25</v>
      </c>
      <c r="S152" s="25" t="s">
        <v>108</v>
      </c>
      <c r="T152" s="10">
        <f t="shared" si="7"/>
        <v>1.9434447300771209</v>
      </c>
      <c r="U152" s="11">
        <f t="shared" si="8"/>
        <v>1.8508997429305913</v>
      </c>
      <c r="V152" s="11">
        <f t="shared" si="9"/>
        <v>1.7861182519280205</v>
      </c>
      <c r="W152" s="11">
        <f t="shared" si="10"/>
        <v>1.8786632390745501</v>
      </c>
      <c r="X152" s="11">
        <f t="shared" si="11"/>
        <v>1.4159383033419024</v>
      </c>
      <c r="Y152" s="11">
        <f t="shared" si="12"/>
        <v>1.3974293059125964</v>
      </c>
      <c r="Z152" s="11">
        <f t="shared" si="13"/>
        <v>1.1568123393316196</v>
      </c>
      <c r="AA152" s="11"/>
      <c r="AB152" s="12"/>
    </row>
    <row r="153" spans="1:28">
      <c r="B153">
        <v>774</v>
      </c>
      <c r="C153">
        <v>69</v>
      </c>
      <c r="D153">
        <v>67</v>
      </c>
      <c r="E153">
        <v>65</v>
      </c>
      <c r="F153">
        <v>69</v>
      </c>
      <c r="G153">
        <v>52</v>
      </c>
      <c r="H153">
        <v>52</v>
      </c>
      <c r="I153">
        <v>44</v>
      </c>
      <c r="J153">
        <v>12299</v>
      </c>
      <c r="K153">
        <v>2.71</v>
      </c>
      <c r="L153">
        <v>2.63</v>
      </c>
      <c r="M153">
        <v>2.54</v>
      </c>
      <c r="N153">
        <v>2.72</v>
      </c>
      <c r="O153">
        <v>2.04</v>
      </c>
      <c r="P153">
        <v>2.0299999999999998</v>
      </c>
      <c r="Q153">
        <v>1.74</v>
      </c>
      <c r="S153" s="26"/>
      <c r="T153" s="13">
        <f t="shared" si="7"/>
        <v>1.9830880559395072</v>
      </c>
      <c r="U153" s="9">
        <f t="shared" si="8"/>
        <v>1.9245467111147248</v>
      </c>
      <c r="V153" s="9">
        <f t="shared" si="9"/>
        <v>1.8586876981868445</v>
      </c>
      <c r="W153" s="9">
        <f t="shared" si="10"/>
        <v>1.9904057240426052</v>
      </c>
      <c r="X153" s="9">
        <f t="shared" si="11"/>
        <v>1.4928042930319538</v>
      </c>
      <c r="Y153" s="9">
        <f t="shared" si="12"/>
        <v>1.4854866249288561</v>
      </c>
      <c r="Z153" s="9">
        <f t="shared" si="13"/>
        <v>1.2732742499390195</v>
      </c>
      <c r="AA153" s="9"/>
      <c r="AB153" s="14"/>
    </row>
    <row r="154" spans="1:28">
      <c r="A154" t="s">
        <v>13</v>
      </c>
      <c r="B154" t="s">
        <v>83</v>
      </c>
      <c r="C154">
        <v>22</v>
      </c>
      <c r="D154" t="s">
        <v>40</v>
      </c>
      <c r="E154">
        <v>71</v>
      </c>
      <c r="F154" t="s">
        <v>15</v>
      </c>
      <c r="G154" t="s">
        <v>16</v>
      </c>
      <c r="S154" s="26"/>
      <c r="T154" s="13"/>
      <c r="U154" s="9"/>
      <c r="V154" s="9"/>
      <c r="W154" s="9"/>
      <c r="X154" s="9"/>
      <c r="Y154" s="9"/>
      <c r="Z154" s="9"/>
      <c r="AA154" s="9"/>
      <c r="AB154" s="14"/>
    </row>
    <row r="155" spans="1:28">
      <c r="B155">
        <v>611</v>
      </c>
      <c r="C155">
        <v>60</v>
      </c>
      <c r="D155">
        <v>54</v>
      </c>
      <c r="E155">
        <v>51</v>
      </c>
      <c r="F155">
        <v>54</v>
      </c>
      <c r="G155">
        <v>40</v>
      </c>
      <c r="H155">
        <v>40</v>
      </c>
      <c r="I155">
        <v>34</v>
      </c>
      <c r="J155">
        <v>9701</v>
      </c>
      <c r="K155">
        <v>2.37</v>
      </c>
      <c r="L155">
        <v>2.12</v>
      </c>
      <c r="M155">
        <v>2.02</v>
      </c>
      <c r="N155">
        <v>2.13</v>
      </c>
      <c r="O155">
        <v>1.57</v>
      </c>
      <c r="P155">
        <v>1.56</v>
      </c>
      <c r="Q155">
        <v>1.33</v>
      </c>
      <c r="S155" s="26"/>
      <c r="T155" s="13">
        <f t="shared" si="7"/>
        <v>2.1987423976909599</v>
      </c>
      <c r="U155" s="9">
        <f t="shared" si="8"/>
        <v>1.9668075456138543</v>
      </c>
      <c r="V155" s="9">
        <f t="shared" si="9"/>
        <v>1.874033604783012</v>
      </c>
      <c r="W155" s="9">
        <f t="shared" si="10"/>
        <v>1.9760849396969384</v>
      </c>
      <c r="X155" s="9">
        <f t="shared" si="11"/>
        <v>1.4565508710442223</v>
      </c>
      <c r="Y155" s="9">
        <f t="shared" si="12"/>
        <v>1.447273476961138</v>
      </c>
      <c r="Z155" s="9">
        <f t="shared" si="13"/>
        <v>1.2338934130502011</v>
      </c>
      <c r="AA155" s="9"/>
      <c r="AB155" s="14"/>
    </row>
    <row r="156" spans="1:28">
      <c r="B156">
        <v>779</v>
      </c>
      <c r="C156">
        <v>73</v>
      </c>
      <c r="D156">
        <v>71</v>
      </c>
      <c r="E156">
        <v>69</v>
      </c>
      <c r="F156">
        <v>72</v>
      </c>
      <c r="G156">
        <v>54</v>
      </c>
      <c r="H156">
        <v>53</v>
      </c>
      <c r="I156">
        <v>45</v>
      </c>
      <c r="J156">
        <v>12382</v>
      </c>
      <c r="K156">
        <v>2.88</v>
      </c>
      <c r="L156">
        <v>2.81</v>
      </c>
      <c r="M156">
        <v>2.7</v>
      </c>
      <c r="N156">
        <v>2.85</v>
      </c>
      <c r="O156">
        <v>2.11</v>
      </c>
      <c r="P156">
        <v>2.09</v>
      </c>
      <c r="Q156">
        <v>1.78</v>
      </c>
      <c r="S156" s="26"/>
      <c r="T156" s="13">
        <f t="shared" si="7"/>
        <v>2.0933613309643029</v>
      </c>
      <c r="U156" s="9">
        <f t="shared" si="8"/>
        <v>2.0424810208366986</v>
      </c>
      <c r="V156" s="9">
        <f t="shared" si="9"/>
        <v>1.9625262477790342</v>
      </c>
      <c r="W156" s="9">
        <f t="shared" si="10"/>
        <v>2.0715554837667582</v>
      </c>
      <c r="X156" s="9">
        <f t="shared" si="11"/>
        <v>1.5336779195606525</v>
      </c>
      <c r="Y156" s="9">
        <f t="shared" si="12"/>
        <v>1.5191406880956226</v>
      </c>
      <c r="Z156" s="9">
        <f t="shared" si="13"/>
        <v>1.2938136003876595</v>
      </c>
      <c r="AA156" s="9">
        <f>(U156/W156)*100</f>
        <v>98.596491228070178</v>
      </c>
      <c r="AB156" s="18">
        <f>AVERAGE(AA156:AA159)</f>
        <v>101.27666288022215</v>
      </c>
    </row>
    <row r="157" spans="1:28">
      <c r="A157" t="s">
        <v>13</v>
      </c>
      <c r="B157" t="s">
        <v>84</v>
      </c>
      <c r="C157">
        <v>21</v>
      </c>
      <c r="D157" t="s">
        <v>40</v>
      </c>
      <c r="E157">
        <v>70</v>
      </c>
      <c r="F157" t="s">
        <v>15</v>
      </c>
      <c r="G157" t="s">
        <v>16</v>
      </c>
      <c r="S157" s="26"/>
      <c r="T157" s="13"/>
      <c r="U157" s="9"/>
      <c r="V157" s="9"/>
      <c r="W157" s="9"/>
      <c r="X157" s="9"/>
      <c r="Y157" s="9"/>
      <c r="Z157" s="9"/>
      <c r="AA157" s="9"/>
      <c r="AB157" s="14"/>
    </row>
    <row r="158" spans="1:28">
      <c r="B158">
        <v>611</v>
      </c>
      <c r="C158">
        <v>56</v>
      </c>
      <c r="D158">
        <v>54</v>
      </c>
      <c r="E158">
        <v>51</v>
      </c>
      <c r="F158">
        <v>55</v>
      </c>
      <c r="G158">
        <v>40</v>
      </c>
      <c r="H158">
        <v>40</v>
      </c>
      <c r="I158">
        <v>34</v>
      </c>
      <c r="J158">
        <v>9705</v>
      </c>
      <c r="K158">
        <v>2.2000000000000002</v>
      </c>
      <c r="L158">
        <v>2.13</v>
      </c>
      <c r="M158">
        <v>2.02</v>
      </c>
      <c r="N158">
        <v>2.17</v>
      </c>
      <c r="O158">
        <v>1.58</v>
      </c>
      <c r="P158">
        <v>1.58</v>
      </c>
      <c r="Q158">
        <v>1.35</v>
      </c>
      <c r="S158" s="26"/>
      <c r="T158" s="13">
        <f t="shared" si="7"/>
        <v>2.0401854714064913</v>
      </c>
      <c r="U158" s="9">
        <f t="shared" si="8"/>
        <v>1.9752704791344669</v>
      </c>
      <c r="V158" s="9">
        <f t="shared" si="9"/>
        <v>1.8732612055641422</v>
      </c>
      <c r="W158" s="9">
        <f t="shared" si="10"/>
        <v>2.0123647604327668</v>
      </c>
      <c r="X158" s="9">
        <f t="shared" si="11"/>
        <v>1.4652241112828439</v>
      </c>
      <c r="Y158" s="9">
        <f t="shared" si="12"/>
        <v>1.4652241112828439</v>
      </c>
      <c r="Z158" s="9">
        <f t="shared" si="13"/>
        <v>1.2519319938176199</v>
      </c>
      <c r="AA158" s="9"/>
      <c r="AB158" s="14"/>
    </row>
    <row r="159" spans="1:28">
      <c r="B159">
        <v>778</v>
      </c>
      <c r="C159">
        <v>74</v>
      </c>
      <c r="D159">
        <v>71</v>
      </c>
      <c r="E159">
        <v>68</v>
      </c>
      <c r="F159">
        <v>74</v>
      </c>
      <c r="G159">
        <v>54</v>
      </c>
      <c r="H159">
        <v>54</v>
      </c>
      <c r="I159">
        <v>46</v>
      </c>
      <c r="J159">
        <v>12359</v>
      </c>
      <c r="K159">
        <v>2.91</v>
      </c>
      <c r="L159">
        <v>2.78</v>
      </c>
      <c r="M159">
        <v>2.69</v>
      </c>
      <c r="N159">
        <v>2.89</v>
      </c>
      <c r="O159">
        <v>2.13</v>
      </c>
      <c r="P159">
        <v>2.14</v>
      </c>
      <c r="Q159">
        <v>1.79</v>
      </c>
      <c r="S159" s="26"/>
      <c r="T159" s="13">
        <f t="shared" si="7"/>
        <v>2.119103487337163</v>
      </c>
      <c r="U159" s="9">
        <f t="shared" si="8"/>
        <v>2.0244356339509668</v>
      </c>
      <c r="V159" s="9">
        <f t="shared" si="9"/>
        <v>1.9588963508374464</v>
      </c>
      <c r="W159" s="9">
        <f t="shared" si="10"/>
        <v>2.1045392022008254</v>
      </c>
      <c r="X159" s="9">
        <f t="shared" si="11"/>
        <v>1.5510963670199855</v>
      </c>
      <c r="Y159" s="9">
        <f t="shared" si="12"/>
        <v>1.5583785095881544</v>
      </c>
      <c r="Z159" s="9">
        <f t="shared" si="13"/>
        <v>1.3035035197022413</v>
      </c>
      <c r="AA159" s="9">
        <f>(W159/U159)*100</f>
        <v>103.9568345323741</v>
      </c>
      <c r="AB159" s="14"/>
    </row>
    <row r="160" spans="1:28">
      <c r="A160" t="s">
        <v>13</v>
      </c>
      <c r="B160" t="s">
        <v>14</v>
      </c>
      <c r="C160">
        <v>21</v>
      </c>
      <c r="D160" t="s">
        <v>40</v>
      </c>
      <c r="E160">
        <v>70</v>
      </c>
      <c r="F160" t="s">
        <v>15</v>
      </c>
      <c r="G160" t="s">
        <v>16</v>
      </c>
      <c r="S160" s="26"/>
      <c r="T160" s="13"/>
      <c r="U160" s="9"/>
      <c r="V160" s="9"/>
      <c r="W160" s="9"/>
      <c r="X160" s="9"/>
      <c r="Y160" s="9"/>
      <c r="Z160" s="9"/>
      <c r="AA160" s="9"/>
      <c r="AB160" s="14"/>
    </row>
    <row r="161" spans="1:28">
      <c r="B161">
        <v>610</v>
      </c>
      <c r="C161">
        <v>56</v>
      </c>
      <c r="D161">
        <v>53</v>
      </c>
      <c r="E161">
        <v>51</v>
      </c>
      <c r="F161">
        <v>54</v>
      </c>
      <c r="G161">
        <v>41</v>
      </c>
      <c r="H161">
        <v>41</v>
      </c>
      <c r="I161">
        <v>35</v>
      </c>
      <c r="J161">
        <v>9689</v>
      </c>
      <c r="K161">
        <v>2.2200000000000002</v>
      </c>
      <c r="L161">
        <v>2.0699999999999998</v>
      </c>
      <c r="M161">
        <v>2.02</v>
      </c>
      <c r="N161">
        <v>2.12</v>
      </c>
      <c r="O161">
        <v>1.62</v>
      </c>
      <c r="P161">
        <v>1.61</v>
      </c>
      <c r="Q161">
        <v>1.38</v>
      </c>
      <c r="S161" s="26"/>
      <c r="T161" s="13">
        <f t="shared" si="7"/>
        <v>2.0621323149963877</v>
      </c>
      <c r="U161" s="9">
        <f t="shared" si="8"/>
        <v>1.9227990504696046</v>
      </c>
      <c r="V161" s="9">
        <f t="shared" si="9"/>
        <v>1.876354628960677</v>
      </c>
      <c r="W161" s="9">
        <f t="shared" si="10"/>
        <v>1.9692434719785323</v>
      </c>
      <c r="X161" s="9">
        <f t="shared" si="11"/>
        <v>1.5047992568892561</v>
      </c>
      <c r="Y161" s="9">
        <f t="shared" si="12"/>
        <v>1.4955103725874703</v>
      </c>
      <c r="Z161" s="9">
        <f t="shared" si="13"/>
        <v>1.2818660336464029</v>
      </c>
      <c r="AA161" s="9"/>
      <c r="AB161" s="14"/>
    </row>
    <row r="162" spans="1:28" ht="15.75" thickBot="1">
      <c r="B162">
        <v>775</v>
      </c>
      <c r="C162">
        <v>68</v>
      </c>
      <c r="D162">
        <v>69</v>
      </c>
      <c r="E162">
        <v>68</v>
      </c>
      <c r="F162">
        <v>71</v>
      </c>
      <c r="G162">
        <v>55</v>
      </c>
      <c r="H162">
        <v>54</v>
      </c>
      <c r="I162">
        <v>47</v>
      </c>
      <c r="J162">
        <v>12319</v>
      </c>
      <c r="K162">
        <v>2.69</v>
      </c>
      <c r="L162">
        <v>2.72</v>
      </c>
      <c r="M162">
        <v>2.67</v>
      </c>
      <c r="N162">
        <v>2.79</v>
      </c>
      <c r="O162">
        <v>2.15</v>
      </c>
      <c r="P162">
        <v>2.14</v>
      </c>
      <c r="Q162">
        <v>1.83</v>
      </c>
      <c r="S162" s="27"/>
      <c r="T162" s="15">
        <f t="shared" si="7"/>
        <v>1.965256920204562</v>
      </c>
      <c r="U162" s="16">
        <f t="shared" si="8"/>
        <v>1.9871742836269177</v>
      </c>
      <c r="V162" s="16">
        <f t="shared" si="9"/>
        <v>1.9506453445896583</v>
      </c>
      <c r="W162" s="16">
        <f t="shared" si="10"/>
        <v>2.0383147982790812</v>
      </c>
      <c r="X162" s="16">
        <f t="shared" si="11"/>
        <v>1.5707443786021593</v>
      </c>
      <c r="Y162" s="16">
        <f t="shared" si="12"/>
        <v>1.5634385907947073</v>
      </c>
      <c r="Z162" s="16">
        <f t="shared" si="13"/>
        <v>1.3369591687636984</v>
      </c>
      <c r="AA162" s="16"/>
      <c r="AB162" s="17"/>
    </row>
    <row r="163" spans="1:28">
      <c r="A163" t="s">
        <v>85</v>
      </c>
    </row>
    <row r="164" spans="1:28">
      <c r="A164" t="s">
        <v>86</v>
      </c>
    </row>
    <row r="165" spans="1:28">
      <c r="A165" t="s">
        <v>87</v>
      </c>
    </row>
  </sheetData>
  <mergeCells count="12">
    <mergeCell ref="S46:S56"/>
    <mergeCell ref="S39:S43"/>
    <mergeCell ref="T37:Z37"/>
    <mergeCell ref="S152:S162"/>
    <mergeCell ref="S139:S149"/>
    <mergeCell ref="S126:S136"/>
    <mergeCell ref="S113:S123"/>
    <mergeCell ref="S106:S110"/>
    <mergeCell ref="S99:S103"/>
    <mergeCell ref="S86:S96"/>
    <mergeCell ref="S72:S82"/>
    <mergeCell ref="S59:S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24I103LTE020112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2012-02-06T23:41:02Z</dcterms:created>
  <dcterms:modified xsi:type="dcterms:W3CDTF">2012-02-22T00:53:57Z</dcterms:modified>
</cp:coreProperties>
</file>