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3820" windowHeight="12660"/>
  </bookViews>
  <sheets>
    <sheet name="24I103LTE021810" sheetId="1" r:id="rId1"/>
  </sheets>
  <calcPr calcId="0"/>
</workbook>
</file>

<file path=xl/calcChain.xml><?xml version="1.0" encoding="utf-8"?>
<calcChain xmlns="http://schemas.openxmlformats.org/spreadsheetml/2006/main">
  <c r="AA191" i="1"/>
  <c r="AB187"/>
  <c r="AA187"/>
  <c r="AA175"/>
  <c r="AB171"/>
  <c r="AA171"/>
  <c r="AA159"/>
  <c r="AA155"/>
  <c r="AB155" s="1"/>
  <c r="AA143"/>
  <c r="AB139"/>
  <c r="AA139"/>
  <c r="AA131"/>
  <c r="AA127"/>
  <c r="AB127" s="1"/>
  <c r="AA123"/>
  <c r="AB119"/>
  <c r="AA119"/>
  <c r="AA111"/>
  <c r="AA107"/>
  <c r="AB107" s="1"/>
  <c r="AA95"/>
  <c r="AA92"/>
  <c r="AB92" s="1"/>
  <c r="AA80"/>
  <c r="AA76"/>
  <c r="AB76" s="1"/>
  <c r="AA64"/>
  <c r="AA60"/>
  <c r="AB60" s="1"/>
  <c r="AB44"/>
  <c r="AA48"/>
  <c r="AA44"/>
  <c r="U40"/>
  <c r="V40"/>
  <c r="W40"/>
  <c r="X40"/>
  <c r="Y40"/>
  <c r="Z40"/>
  <c r="U43"/>
  <c r="V43"/>
  <c r="W43"/>
  <c r="X43"/>
  <c r="Y43"/>
  <c r="Z43"/>
  <c r="U44"/>
  <c r="V44"/>
  <c r="W44"/>
  <c r="X44"/>
  <c r="Y44"/>
  <c r="Z44"/>
  <c r="U47"/>
  <c r="V47"/>
  <c r="W47"/>
  <c r="X47"/>
  <c r="Y47"/>
  <c r="Z47"/>
  <c r="U48"/>
  <c r="V48"/>
  <c r="W48"/>
  <c r="X48"/>
  <c r="Y48"/>
  <c r="Z48"/>
  <c r="U51"/>
  <c r="V51"/>
  <c r="W51"/>
  <c r="X51"/>
  <c r="Y51"/>
  <c r="Z51"/>
  <c r="U52"/>
  <c r="V52"/>
  <c r="W52"/>
  <c r="X52"/>
  <c r="Y52"/>
  <c r="Z52"/>
  <c r="U55"/>
  <c r="V55"/>
  <c r="W55"/>
  <c r="X55"/>
  <c r="Y55"/>
  <c r="Z55"/>
  <c r="U56"/>
  <c r="V56"/>
  <c r="W56"/>
  <c r="X56"/>
  <c r="Y56"/>
  <c r="Z56"/>
  <c r="U59"/>
  <c r="V59"/>
  <c r="W59"/>
  <c r="X59"/>
  <c r="Y59"/>
  <c r="Z59"/>
  <c r="U60"/>
  <c r="V60"/>
  <c r="W60"/>
  <c r="X60"/>
  <c r="Y60"/>
  <c r="Z60"/>
  <c r="U63"/>
  <c r="V63"/>
  <c r="W63"/>
  <c r="X63"/>
  <c r="Y63"/>
  <c r="Z63"/>
  <c r="U64"/>
  <c r="V64"/>
  <c r="W64"/>
  <c r="X64"/>
  <c r="Y64"/>
  <c r="Z64"/>
  <c r="U67"/>
  <c r="V67"/>
  <c r="W67"/>
  <c r="X67"/>
  <c r="Y67"/>
  <c r="Z67"/>
  <c r="U68"/>
  <c r="V68"/>
  <c r="W68"/>
  <c r="X68"/>
  <c r="Y68"/>
  <c r="Z68"/>
  <c r="U71"/>
  <c r="V71"/>
  <c r="W71"/>
  <c r="X71"/>
  <c r="Y71"/>
  <c r="Z71"/>
  <c r="U72"/>
  <c r="V72"/>
  <c r="W72"/>
  <c r="X72"/>
  <c r="Y72"/>
  <c r="Z72"/>
  <c r="U75"/>
  <c r="V75"/>
  <c r="W75"/>
  <c r="X75"/>
  <c r="Y75"/>
  <c r="Z75"/>
  <c r="U76"/>
  <c r="V76"/>
  <c r="W76"/>
  <c r="X76"/>
  <c r="Y76"/>
  <c r="Z76"/>
  <c r="U79"/>
  <c r="V79"/>
  <c r="W79"/>
  <c r="X79"/>
  <c r="Y79"/>
  <c r="Z79"/>
  <c r="U80"/>
  <c r="V80"/>
  <c r="W80"/>
  <c r="X80"/>
  <c r="Y80"/>
  <c r="Z80"/>
  <c r="U83"/>
  <c r="V83"/>
  <c r="W83"/>
  <c r="X83"/>
  <c r="Y83"/>
  <c r="Z83"/>
  <c r="U84"/>
  <c r="V84"/>
  <c r="W84"/>
  <c r="X84"/>
  <c r="Y84"/>
  <c r="Z84"/>
  <c r="U87"/>
  <c r="V87"/>
  <c r="W87"/>
  <c r="X87"/>
  <c r="Y87"/>
  <c r="Z87"/>
  <c r="U88"/>
  <c r="V88"/>
  <c r="W88"/>
  <c r="X88"/>
  <c r="Y88"/>
  <c r="Z88"/>
  <c r="U91"/>
  <c r="V91"/>
  <c r="W91"/>
  <c r="X91"/>
  <c r="Y91"/>
  <c r="Z91"/>
  <c r="U92"/>
  <c r="V92"/>
  <c r="W92"/>
  <c r="X92"/>
  <c r="Y92"/>
  <c r="Z92"/>
  <c r="U94"/>
  <c r="V94"/>
  <c r="W94"/>
  <c r="X94"/>
  <c r="Y94"/>
  <c r="Z94"/>
  <c r="U95"/>
  <c r="V95"/>
  <c r="W95"/>
  <c r="X95"/>
  <c r="Y95"/>
  <c r="Z95"/>
  <c r="U98"/>
  <c r="V98"/>
  <c r="W98"/>
  <c r="X98"/>
  <c r="Y98"/>
  <c r="Z98"/>
  <c r="U99"/>
  <c r="V99"/>
  <c r="W99"/>
  <c r="X99"/>
  <c r="Y99"/>
  <c r="Z99"/>
  <c r="U102"/>
  <c r="V102"/>
  <c r="W102"/>
  <c r="X102"/>
  <c r="Y102"/>
  <c r="Z102"/>
  <c r="U103"/>
  <c r="V103"/>
  <c r="W103"/>
  <c r="X103"/>
  <c r="Y103"/>
  <c r="Z103"/>
  <c r="U106"/>
  <c r="V106"/>
  <c r="W106"/>
  <c r="X106"/>
  <c r="Y106"/>
  <c r="Z106"/>
  <c r="U107"/>
  <c r="V107"/>
  <c r="W107"/>
  <c r="X107"/>
  <c r="Y107"/>
  <c r="Z107"/>
  <c r="U110"/>
  <c r="V110"/>
  <c r="W110"/>
  <c r="X110"/>
  <c r="Y110"/>
  <c r="Z110"/>
  <c r="U111"/>
  <c r="V111"/>
  <c r="W111"/>
  <c r="X111"/>
  <c r="Y111"/>
  <c r="Z111"/>
  <c r="U114"/>
  <c r="V114"/>
  <c r="W114"/>
  <c r="X114"/>
  <c r="Y114"/>
  <c r="Z114"/>
  <c r="U115"/>
  <c r="V115"/>
  <c r="W115"/>
  <c r="X115"/>
  <c r="Y115"/>
  <c r="Z115"/>
  <c r="U118"/>
  <c r="V118"/>
  <c r="W118"/>
  <c r="X118"/>
  <c r="Y118"/>
  <c r="Z118"/>
  <c r="U119"/>
  <c r="V119"/>
  <c r="W119"/>
  <c r="X119"/>
  <c r="Y119"/>
  <c r="Z119"/>
  <c r="U122"/>
  <c r="V122"/>
  <c r="W122"/>
  <c r="X122"/>
  <c r="Y122"/>
  <c r="Z122"/>
  <c r="U123"/>
  <c r="V123"/>
  <c r="W123"/>
  <c r="X123"/>
  <c r="Y123"/>
  <c r="Z123"/>
  <c r="U126"/>
  <c r="V126"/>
  <c r="W126"/>
  <c r="X126"/>
  <c r="Y126"/>
  <c r="Z126"/>
  <c r="U127"/>
  <c r="V127"/>
  <c r="W127"/>
  <c r="X127"/>
  <c r="Y127"/>
  <c r="Z127"/>
  <c r="U130"/>
  <c r="V130"/>
  <c r="W130"/>
  <c r="X130"/>
  <c r="Y130"/>
  <c r="Z130"/>
  <c r="U131"/>
  <c r="V131"/>
  <c r="W131"/>
  <c r="X131"/>
  <c r="Y131"/>
  <c r="Z131"/>
  <c r="U134"/>
  <c r="V134"/>
  <c r="W134"/>
  <c r="X134"/>
  <c r="Y134"/>
  <c r="Z134"/>
  <c r="U135"/>
  <c r="V135"/>
  <c r="W135"/>
  <c r="X135"/>
  <c r="Y135"/>
  <c r="Z135"/>
  <c r="U138"/>
  <c r="V138"/>
  <c r="W138"/>
  <c r="X138"/>
  <c r="Y138"/>
  <c r="Z138"/>
  <c r="U139"/>
  <c r="V139"/>
  <c r="W139"/>
  <c r="X139"/>
  <c r="Y139"/>
  <c r="Z139"/>
  <c r="U142"/>
  <c r="V142"/>
  <c r="W142"/>
  <c r="X142"/>
  <c r="Y142"/>
  <c r="Z142"/>
  <c r="U143"/>
  <c r="V143"/>
  <c r="W143"/>
  <c r="X143"/>
  <c r="Y143"/>
  <c r="Z143"/>
  <c r="U146"/>
  <c r="V146"/>
  <c r="W146"/>
  <c r="X146"/>
  <c r="Y146"/>
  <c r="Z146"/>
  <c r="U147"/>
  <c r="V147"/>
  <c r="W147"/>
  <c r="X147"/>
  <c r="Y147"/>
  <c r="Z147"/>
  <c r="U150"/>
  <c r="V150"/>
  <c r="W150"/>
  <c r="X150"/>
  <c r="Y150"/>
  <c r="Z150"/>
  <c r="U151"/>
  <c r="V151"/>
  <c r="W151"/>
  <c r="X151"/>
  <c r="Y151"/>
  <c r="Z151"/>
  <c r="U154"/>
  <c r="V154"/>
  <c r="W154"/>
  <c r="X154"/>
  <c r="Y154"/>
  <c r="Z154"/>
  <c r="U155"/>
  <c r="V155"/>
  <c r="W155"/>
  <c r="X155"/>
  <c r="Y155"/>
  <c r="Z155"/>
  <c r="U158"/>
  <c r="V158"/>
  <c r="W158"/>
  <c r="X158"/>
  <c r="Y158"/>
  <c r="Z158"/>
  <c r="U159"/>
  <c r="V159"/>
  <c r="W159"/>
  <c r="X159"/>
  <c r="Y159"/>
  <c r="Z159"/>
  <c r="U162"/>
  <c r="V162"/>
  <c r="W162"/>
  <c r="X162"/>
  <c r="Y162"/>
  <c r="Z162"/>
  <c r="U163"/>
  <c r="V163"/>
  <c r="W163"/>
  <c r="X163"/>
  <c r="Y163"/>
  <c r="Z163"/>
  <c r="U166"/>
  <c r="V166"/>
  <c r="W166"/>
  <c r="X166"/>
  <c r="Y166"/>
  <c r="Z166"/>
  <c r="U167"/>
  <c r="V167"/>
  <c r="W167"/>
  <c r="X167"/>
  <c r="Y167"/>
  <c r="Z167"/>
  <c r="U170"/>
  <c r="V170"/>
  <c r="W170"/>
  <c r="X170"/>
  <c r="Y170"/>
  <c r="Z170"/>
  <c r="U171"/>
  <c r="V171"/>
  <c r="W171"/>
  <c r="X171"/>
  <c r="Y171"/>
  <c r="Z171"/>
  <c r="U174"/>
  <c r="V174"/>
  <c r="W174"/>
  <c r="X174"/>
  <c r="Y174"/>
  <c r="Z174"/>
  <c r="U175"/>
  <c r="V175"/>
  <c r="W175"/>
  <c r="X175"/>
  <c r="Y175"/>
  <c r="Z175"/>
  <c r="U178"/>
  <c r="V178"/>
  <c r="W178"/>
  <c r="X178"/>
  <c r="Y178"/>
  <c r="Z178"/>
  <c r="U179"/>
  <c r="V179"/>
  <c r="W179"/>
  <c r="X179"/>
  <c r="Y179"/>
  <c r="Z179"/>
  <c r="U182"/>
  <c r="V182"/>
  <c r="W182"/>
  <c r="X182"/>
  <c r="Y182"/>
  <c r="Z182"/>
  <c r="U183"/>
  <c r="V183"/>
  <c r="W183"/>
  <c r="X183"/>
  <c r="Y183"/>
  <c r="Z183"/>
  <c r="U186"/>
  <c r="V186"/>
  <c r="W186"/>
  <c r="X186"/>
  <c r="Y186"/>
  <c r="Z186"/>
  <c r="U187"/>
  <c r="V187"/>
  <c r="W187"/>
  <c r="X187"/>
  <c r="Y187"/>
  <c r="Z187"/>
  <c r="U190"/>
  <c r="V190"/>
  <c r="W190"/>
  <c r="X190"/>
  <c r="Y190"/>
  <c r="Z190"/>
  <c r="U191"/>
  <c r="V191"/>
  <c r="W191"/>
  <c r="X191"/>
  <c r="Y191"/>
  <c r="Z191"/>
  <c r="U194"/>
  <c r="V194"/>
  <c r="W194"/>
  <c r="X194"/>
  <c r="Y194"/>
  <c r="Z194"/>
  <c r="U195"/>
  <c r="V195"/>
  <c r="W195"/>
  <c r="X195"/>
  <c r="Y195"/>
  <c r="Z195"/>
  <c r="Z39"/>
  <c r="Y39"/>
  <c r="X39"/>
  <c r="W39"/>
  <c r="V39"/>
  <c r="U39"/>
  <c r="T40"/>
  <c r="T43"/>
  <c r="T44"/>
  <c r="T47"/>
  <c r="T48"/>
  <c r="T51"/>
  <c r="T52"/>
  <c r="T55"/>
  <c r="T56"/>
  <c r="T59"/>
  <c r="T60"/>
  <c r="T63"/>
  <c r="T64"/>
  <c r="T67"/>
  <c r="T68"/>
  <c r="T71"/>
  <c r="T72"/>
  <c r="T75"/>
  <c r="T76"/>
  <c r="T79"/>
  <c r="T80"/>
  <c r="T83"/>
  <c r="T84"/>
  <c r="T87"/>
  <c r="T88"/>
  <c r="T91"/>
  <c r="T92"/>
  <c r="T94"/>
  <c r="T95"/>
  <c r="T98"/>
  <c r="T99"/>
  <c r="T102"/>
  <c r="T103"/>
  <c r="T106"/>
  <c r="T107"/>
  <c r="T110"/>
  <c r="T111"/>
  <c r="T114"/>
  <c r="T115"/>
  <c r="T118"/>
  <c r="T119"/>
  <c r="T122"/>
  <c r="T123"/>
  <c r="T126"/>
  <c r="T127"/>
  <c r="T130"/>
  <c r="T131"/>
  <c r="T134"/>
  <c r="T135"/>
  <c r="T138"/>
  <c r="T139"/>
  <c r="T142"/>
  <c r="T143"/>
  <c r="T146"/>
  <c r="T147"/>
  <c r="T150"/>
  <c r="T151"/>
  <c r="T154"/>
  <c r="T155"/>
  <c r="T158"/>
  <c r="T159"/>
  <c r="T162"/>
  <c r="T163"/>
  <c r="T166"/>
  <c r="T167"/>
  <c r="T170"/>
  <c r="T171"/>
  <c r="T174"/>
  <c r="T175"/>
  <c r="T178"/>
  <c r="T179"/>
  <c r="T182"/>
  <c r="T183"/>
  <c r="T186"/>
  <c r="T187"/>
  <c r="T190"/>
  <c r="T191"/>
  <c r="T194"/>
  <c r="T195"/>
  <c r="T39"/>
</calcChain>
</file>

<file path=xl/sharedStrings.xml><?xml version="1.0" encoding="utf-8"?>
<sst xmlns="http://schemas.openxmlformats.org/spreadsheetml/2006/main" count="399" uniqueCount="162">
  <si>
    <t>1234............................................................................</t>
  </si>
  <si>
    <t>BB231111111111111111111111111111111111111111111111111111111111114444444444444444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</si>
  <si>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</si>
  <si>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</si>
  <si>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</si>
  <si>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10021824I103B</t>
  </si>
  <si>
    <t>36F20</t>
  </si>
  <si>
    <t>711033008002-16070103.2502211</t>
  </si>
  <si>
    <t>C:\IH10EPCTY\</t>
  </si>
  <si>
    <t>.FWD</t>
  </si>
  <si>
    <t>24072IH0010W</t>
  </si>
  <si>
    <t>S</t>
  </si>
  <si>
    <t>961L1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</si>
  <si>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</si>
  <si>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</si>
  <si>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</si>
  <si>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</si>
  <si>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</si>
  <si>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</si>
  <si>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</si>
  <si>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</si>
  <si>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</si>
  <si>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</si>
  <si>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</si>
  <si>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ALDO</t>
  </si>
  <si>
    <t>CARDONA</t>
  </si>
  <si>
    <t>11020600........................</t>
  </si>
  <si>
    <t>...............</t>
  </si>
  <si>
    <t>*0045</t>
  </si>
  <si>
    <t>DTcty</t>
  </si>
  <si>
    <t>PXnnnS</t>
  </si>
  <si>
    <t>cty</t>
  </si>
  <si>
    <t>PXnnn</t>
  </si>
  <si>
    <t>*0000</t>
  </si>
  <si>
    <t>................................</t>
  </si>
  <si>
    <t>0Peak...32</t>
  </si>
  <si>
    <t>......</t>
  </si>
  <si>
    <t>DR</t>
  </si>
  <si>
    <t>MOON</t>
  </si>
  <si>
    <t>SETUP</t>
  </si>
  <si>
    <t>IH10</t>
  </si>
  <si>
    <t>7L1</t>
  </si>
  <si>
    <t>I60944</t>
  </si>
  <si>
    <t>'SI1</t>
  </si>
  <si>
    <t>MIDDLE</t>
  </si>
  <si>
    <t>DROPED</t>
  </si>
  <si>
    <t>ON</t>
  </si>
  <si>
    <t>MULTIPLE</t>
  </si>
  <si>
    <t>CONCRETE</t>
  </si>
  <si>
    <t>PIPE</t>
  </si>
  <si>
    <t>CULVERT</t>
  </si>
  <si>
    <t>4FEET</t>
  </si>
  <si>
    <t>DIAMETER</t>
  </si>
  <si>
    <t>I60948</t>
  </si>
  <si>
    <t>UPSTREAM</t>
  </si>
  <si>
    <t>8L1</t>
  </si>
  <si>
    <t>I60949</t>
  </si>
  <si>
    <t>DOWNSTREAM</t>
  </si>
  <si>
    <t>9L1</t>
  </si>
  <si>
    <t>I60951</t>
  </si>
  <si>
    <t>47L1</t>
  </si>
  <si>
    <t>I60952</t>
  </si>
  <si>
    <t>'MI1</t>
  </si>
  <si>
    <t>51L1</t>
  </si>
  <si>
    <t>I60954</t>
  </si>
  <si>
    <t>I60955</t>
  </si>
  <si>
    <t>53L1</t>
  </si>
  <si>
    <t>I60956</t>
  </si>
  <si>
    <t>348L1</t>
  </si>
  <si>
    <t>I60958</t>
  </si>
  <si>
    <t>'MI2</t>
  </si>
  <si>
    <t>352L1</t>
  </si>
  <si>
    <t>I60959</t>
  </si>
  <si>
    <t>353L1</t>
  </si>
  <si>
    <t>I61000</t>
  </si>
  <si>
    <t>354L1</t>
  </si>
  <si>
    <t>I61001</t>
  </si>
  <si>
    <t>376L1</t>
  </si>
  <si>
    <t>I61002</t>
  </si>
  <si>
    <t>'LI1</t>
  </si>
  <si>
    <t>380L1</t>
  </si>
  <si>
    <t>I61003</t>
  </si>
  <si>
    <t>382L1</t>
  </si>
  <si>
    <t>I61004</t>
  </si>
  <si>
    <t>383L1</t>
  </si>
  <si>
    <t>I61006</t>
  </si>
  <si>
    <t>395L1</t>
  </si>
  <si>
    <t>I61007</t>
  </si>
  <si>
    <t>'LI2</t>
  </si>
  <si>
    <t>401L1</t>
  </si>
  <si>
    <t>I61008</t>
  </si>
  <si>
    <t>402L1</t>
  </si>
  <si>
    <t>I61009</t>
  </si>
  <si>
    <t>404L1</t>
  </si>
  <si>
    <t>I61010</t>
  </si>
  <si>
    <t>440L1</t>
  </si>
  <si>
    <t>I61012</t>
  </si>
  <si>
    <t>'SI2</t>
  </si>
  <si>
    <t>441L1</t>
  </si>
  <si>
    <t>I61013</t>
  </si>
  <si>
    <t>499L1</t>
  </si>
  <si>
    <t>I61015</t>
  </si>
  <si>
    <t>'500'</t>
  </si>
  <si>
    <t>501L1</t>
  </si>
  <si>
    <t>I61017</t>
  </si>
  <si>
    <t>613L1</t>
  </si>
  <si>
    <t>I61018</t>
  </si>
  <si>
    <t>'LII1</t>
  </si>
  <si>
    <t>617L1</t>
  </si>
  <si>
    <t>I61019</t>
  </si>
  <si>
    <t>I61020</t>
  </si>
  <si>
    <t>624L1</t>
  </si>
  <si>
    <t>I61022</t>
  </si>
  <si>
    <t>861L1</t>
  </si>
  <si>
    <t>I61025</t>
  </si>
  <si>
    <t>'MII1</t>
  </si>
  <si>
    <t>862L1</t>
  </si>
  <si>
    <t>I61026</t>
  </si>
  <si>
    <t>864L1</t>
  </si>
  <si>
    <t>I61027</t>
  </si>
  <si>
    <t>866L1</t>
  </si>
  <si>
    <t>I61028</t>
  </si>
  <si>
    <t>884L1</t>
  </si>
  <si>
    <t>I61031</t>
  </si>
  <si>
    <t>'LII2</t>
  </si>
  <si>
    <t>889L1</t>
  </si>
  <si>
    <t>I61032</t>
  </si>
  <si>
    <t>890L1</t>
  </si>
  <si>
    <t>894L1</t>
  </si>
  <si>
    <t>I61033</t>
  </si>
  <si>
    <t>954L1</t>
  </si>
  <si>
    <t>I61035</t>
  </si>
  <si>
    <t>'MII2</t>
  </si>
  <si>
    <t>MULTYPIPE</t>
  </si>
  <si>
    <t>958L1</t>
  </si>
  <si>
    <t>I61037</t>
  </si>
  <si>
    <t>959L1</t>
  </si>
  <si>
    <t>I61039</t>
  </si>
  <si>
    <t>I61040</t>
  </si>
  <si>
    <t>EOF</t>
  </si>
  <si>
    <t>_x001A_</t>
  </si>
  <si>
    <t>9000 LBS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</si>
  <si>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</si>
  <si>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</si>
  <si>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</si>
  <si>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</si>
  <si>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</si>
  <si>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</si>
  <si>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</si>
  <si>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</si>
  <si>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</si>
  <si>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S-I-1</t>
  </si>
  <si>
    <t>M-I-1</t>
  </si>
  <si>
    <t>M-I-2</t>
  </si>
  <si>
    <t>L-I-1</t>
  </si>
  <si>
    <t>L-I-2</t>
  </si>
  <si>
    <t>S-I-2</t>
  </si>
  <si>
    <t>TCJ</t>
  </si>
  <si>
    <t>L-II-1</t>
  </si>
  <si>
    <t>M-II-1</t>
  </si>
  <si>
    <t>L-II-2</t>
  </si>
  <si>
    <t>M-II-2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</si>
</sst>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164" fontId="16" fillId="0" borderId="13" xfId="0" applyNumberFormat="1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16" fillId="33" borderId="22" xfId="0" applyNumberFormat="1" applyFont="1" applyFill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98"/>
  <sheetViews>
    <sheetView tabSelected="1" workbookViewId="0"/>
  </sheetViews>
  <sheetFormatPr defaultRowHeight="15"/>
  <cols>
    <col min="20" max="26" width="4.5703125" style="4" bestFit="1" customWidth="1"/>
    <col min="27" max="27" width="6.5703125" style="4" bestFit="1" customWidth="1"/>
    <col min="28" max="28" width="8.85546875" style="5" bestFit="1" customWidth="1"/>
  </cols>
  <sheetData>
    <row r="1" spans="1:14">
      <c r="A1" t="s">
        <v>4</v>
      </c>
      <c r="B1">
        <v>196</v>
      </c>
      <c r="C1" t="s">
        <v>5</v>
      </c>
      <c r="D1" t="s">
        <v>6</v>
      </c>
    </row>
    <row r="2" spans="1:14">
      <c r="A2" t="s">
        <v>7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8</v>
      </c>
      <c r="B4" t="s">
        <v>9</v>
      </c>
    </row>
    <row r="5" spans="1:14">
      <c r="A5" t="s">
        <v>10</v>
      </c>
    </row>
    <row r="6" spans="1:14">
      <c r="A6" t="s">
        <v>11</v>
      </c>
      <c r="B6" t="s">
        <v>12</v>
      </c>
      <c r="C6">
        <v>20</v>
      </c>
      <c r="D6">
        <v>197</v>
      </c>
      <c r="E6">
        <v>67</v>
      </c>
      <c r="F6" t="s">
        <v>13</v>
      </c>
      <c r="G6" t="s">
        <v>14</v>
      </c>
    </row>
    <row r="7" spans="1:14">
      <c r="A7" t="s">
        <v>11</v>
      </c>
      <c r="B7" t="s">
        <v>12</v>
      </c>
      <c r="C7">
        <v>20</v>
      </c>
      <c r="D7">
        <v>197</v>
      </c>
      <c r="E7">
        <v>67</v>
      </c>
      <c r="F7" t="s">
        <v>13</v>
      </c>
      <c r="G7" t="s">
        <v>14</v>
      </c>
    </row>
    <row r="8" spans="1:14">
      <c r="A8">
        <v>1450382527173680</v>
      </c>
      <c r="B8">
        <v>0.182</v>
      </c>
    </row>
    <row r="9" spans="1:14">
      <c r="A9">
        <v>15</v>
      </c>
      <c r="B9">
        <v>15</v>
      </c>
      <c r="C9">
        <v>3.5</v>
      </c>
      <c r="D9">
        <v>10</v>
      </c>
      <c r="E9">
        <v>2</v>
      </c>
      <c r="F9">
        <v>15</v>
      </c>
      <c r="G9">
        <v>5</v>
      </c>
      <c r="H9">
        <v>8</v>
      </c>
    </row>
    <row r="10" spans="1:14">
      <c r="A10" t="s">
        <v>15</v>
      </c>
      <c r="B10">
        <v>216</v>
      </c>
      <c r="C10">
        <v>1.0249999999999999</v>
      </c>
      <c r="D10">
        <v>89.1</v>
      </c>
    </row>
    <row r="11" spans="1:14">
      <c r="A11" t="s">
        <v>16</v>
      </c>
      <c r="B11">
        <v>2441</v>
      </c>
      <c r="C11">
        <v>1</v>
      </c>
      <c r="D11">
        <v>0.97799999999999998</v>
      </c>
    </row>
    <row r="12" spans="1:14">
      <c r="A12" t="s">
        <v>17</v>
      </c>
      <c r="B12">
        <v>2442</v>
      </c>
      <c r="C12">
        <v>1.0029999999999999</v>
      </c>
      <c r="D12">
        <v>0.996</v>
      </c>
    </row>
    <row r="13" spans="1:14">
      <c r="A13" t="s">
        <v>18</v>
      </c>
      <c r="B13">
        <v>2443</v>
      </c>
      <c r="C13">
        <v>1.0009999999999999</v>
      </c>
      <c r="D13">
        <v>1.006</v>
      </c>
    </row>
    <row r="14" spans="1:14">
      <c r="A14" t="s">
        <v>19</v>
      </c>
      <c r="B14">
        <v>2444</v>
      </c>
      <c r="C14">
        <v>1.008</v>
      </c>
      <c r="D14">
        <v>0.98599999999999999</v>
      </c>
    </row>
    <row r="15" spans="1:14">
      <c r="A15" t="s">
        <v>20</v>
      </c>
      <c r="B15">
        <v>2445</v>
      </c>
      <c r="C15">
        <v>1.002</v>
      </c>
      <c r="D15">
        <v>0.97899999999999998</v>
      </c>
    </row>
    <row r="16" spans="1:14">
      <c r="A16" t="s">
        <v>21</v>
      </c>
      <c r="B16">
        <v>2446</v>
      </c>
      <c r="C16">
        <v>1</v>
      </c>
      <c r="D16">
        <v>0.997</v>
      </c>
    </row>
    <row r="17" spans="1:5">
      <c r="A17" t="s">
        <v>22</v>
      </c>
      <c r="B17">
        <v>2447</v>
      </c>
      <c r="C17">
        <v>1.0049999999999999</v>
      </c>
      <c r="D17">
        <v>0.98899999999999999</v>
      </c>
    </row>
    <row r="18" spans="1:5">
      <c r="A18" t="s">
        <v>23</v>
      </c>
      <c r="B18">
        <v>2448</v>
      </c>
      <c r="C18">
        <v>1.0009999999999999</v>
      </c>
      <c r="D18">
        <v>1.0029999999999999</v>
      </c>
    </row>
    <row r="19" spans="1:5">
      <c r="A19" t="s">
        <v>23</v>
      </c>
      <c r="B19">
        <v>2449</v>
      </c>
      <c r="C19">
        <v>0.99</v>
      </c>
      <c r="D19">
        <v>1</v>
      </c>
    </row>
    <row r="20" spans="1:5">
      <c r="A20" t="s">
        <v>23</v>
      </c>
      <c r="B20">
        <v>2450</v>
      </c>
      <c r="C20">
        <v>0.995</v>
      </c>
      <c r="D20">
        <v>0.97799999999999998</v>
      </c>
    </row>
    <row r="21" spans="1:5">
      <c r="A21" t="s">
        <v>24</v>
      </c>
      <c r="B21" t="s">
        <v>25</v>
      </c>
    </row>
    <row r="22" spans="1:5">
      <c r="A22" t="s">
        <v>26</v>
      </c>
    </row>
    <row r="23" spans="1:5">
      <c r="A23">
        <v>0</v>
      </c>
      <c r="B23">
        <v>0</v>
      </c>
      <c r="C23">
        <v>0</v>
      </c>
      <c r="D23">
        <v>0</v>
      </c>
      <c r="E23" t="s">
        <v>27</v>
      </c>
    </row>
    <row r="24" spans="1:5">
      <c r="A24" t="s">
        <v>28</v>
      </c>
      <c r="B24">
        <v>-9.4E-2</v>
      </c>
    </row>
    <row r="25" spans="1:5">
      <c r="A25" t="s">
        <v>29</v>
      </c>
      <c r="B25" t="s">
        <v>30</v>
      </c>
    </row>
    <row r="26" spans="1:5">
      <c r="B26" t="s">
        <v>31</v>
      </c>
      <c r="C26" t="s">
        <v>32</v>
      </c>
    </row>
    <row r="27" spans="1:5">
      <c r="A27" t="s">
        <v>33</v>
      </c>
      <c r="B27">
        <v>0</v>
      </c>
    </row>
    <row r="28" spans="1:5">
      <c r="A28" t="s">
        <v>34</v>
      </c>
    </row>
    <row r="29" spans="1:5">
      <c r="B29">
        <v>0</v>
      </c>
      <c r="C29" t="s">
        <v>35</v>
      </c>
      <c r="D29">
        <v>0</v>
      </c>
      <c r="E29" t="s">
        <v>36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 ht="15.75" thickBot="1">
      <c r="A36" t="s">
        <v>37</v>
      </c>
      <c r="B36" t="s">
        <v>38</v>
      </c>
      <c r="C36" t="s">
        <v>39</v>
      </c>
      <c r="D36" t="s">
        <v>40</v>
      </c>
    </row>
    <row r="37" spans="1:28" ht="15.75" thickBot="1">
      <c r="A37" t="s">
        <v>28</v>
      </c>
      <c r="B37">
        <v>-9.4E-2</v>
      </c>
      <c r="T37" s="1" t="s">
        <v>141</v>
      </c>
      <c r="U37" s="2"/>
      <c r="V37" s="2"/>
      <c r="W37" s="2"/>
      <c r="X37" s="2"/>
      <c r="Y37" s="2"/>
      <c r="Z37" s="3"/>
    </row>
    <row r="38" spans="1:28" ht="15.75" thickBot="1">
      <c r="A38" t="s">
        <v>11</v>
      </c>
      <c r="B38" t="s">
        <v>41</v>
      </c>
      <c r="C38">
        <v>19</v>
      </c>
      <c r="D38" t="s">
        <v>42</v>
      </c>
      <c r="E38">
        <v>65</v>
      </c>
      <c r="F38" t="s">
        <v>13</v>
      </c>
      <c r="G38" t="s">
        <v>14</v>
      </c>
      <c r="T38" s="6" t="s">
        <v>142</v>
      </c>
      <c r="U38" s="6" t="s">
        <v>143</v>
      </c>
      <c r="V38" s="6" t="s">
        <v>144</v>
      </c>
      <c r="W38" s="6" t="s">
        <v>145</v>
      </c>
      <c r="X38" s="6" t="s">
        <v>146</v>
      </c>
      <c r="Y38" s="6" t="s">
        <v>147</v>
      </c>
      <c r="Z38" s="6" t="s">
        <v>148</v>
      </c>
      <c r="AA38" s="6" t="s">
        <v>149</v>
      </c>
      <c r="AB38" s="7" t="s">
        <v>150</v>
      </c>
    </row>
    <row r="39" spans="1:28">
      <c r="B39">
        <v>634</v>
      </c>
      <c r="C39">
        <v>53</v>
      </c>
      <c r="D39">
        <v>49</v>
      </c>
      <c r="E39">
        <v>44</v>
      </c>
      <c r="F39">
        <v>48</v>
      </c>
      <c r="G39">
        <v>31</v>
      </c>
      <c r="H39">
        <v>26</v>
      </c>
      <c r="I39">
        <v>21</v>
      </c>
      <c r="J39">
        <v>10066</v>
      </c>
      <c r="K39">
        <v>2.08</v>
      </c>
      <c r="L39">
        <v>1.91</v>
      </c>
      <c r="M39">
        <v>1.73</v>
      </c>
      <c r="N39">
        <v>1.88</v>
      </c>
      <c r="O39">
        <v>1.23</v>
      </c>
      <c r="P39">
        <v>1.01</v>
      </c>
      <c r="Q39">
        <v>0.82</v>
      </c>
      <c r="S39" s="24" t="s">
        <v>151</v>
      </c>
      <c r="T39" s="9">
        <f>(K39*9000)/J39</f>
        <v>1.8597258096562685</v>
      </c>
      <c r="U39" s="10">
        <f>(L39*9000)/J39</f>
        <v>1.7077289886747467</v>
      </c>
      <c r="V39" s="10">
        <f>(M39*9000)/J39</f>
        <v>1.5467911782237234</v>
      </c>
      <c r="W39" s="10">
        <f>(N39*9000)/J39</f>
        <v>1.6809060202662427</v>
      </c>
      <c r="X39" s="10">
        <f>(O39*9000)/J39</f>
        <v>1.0997417047486588</v>
      </c>
      <c r="Y39" s="10">
        <f>(P39*9000)/J39</f>
        <v>0.90303993641963043</v>
      </c>
      <c r="Z39" s="10">
        <f>(Q39*9000)/J39</f>
        <v>0.73316113649910586</v>
      </c>
      <c r="AA39" s="10"/>
      <c r="AB39" s="11"/>
    </row>
    <row r="40" spans="1:28">
      <c r="B40">
        <v>808</v>
      </c>
      <c r="C40">
        <v>68</v>
      </c>
      <c r="D40">
        <v>63</v>
      </c>
      <c r="E40">
        <v>58</v>
      </c>
      <c r="F40">
        <v>64</v>
      </c>
      <c r="G40">
        <v>41</v>
      </c>
      <c r="H40">
        <v>33</v>
      </c>
      <c r="I40">
        <v>28</v>
      </c>
      <c r="J40">
        <v>12835</v>
      </c>
      <c r="K40">
        <v>2.68</v>
      </c>
      <c r="L40">
        <v>2.4900000000000002</v>
      </c>
      <c r="M40">
        <v>2.2799999999999998</v>
      </c>
      <c r="N40">
        <v>2.5099999999999998</v>
      </c>
      <c r="O40">
        <v>1.62</v>
      </c>
      <c r="P40">
        <v>1.31</v>
      </c>
      <c r="Q40">
        <v>1.1000000000000001</v>
      </c>
      <c r="S40" s="25"/>
      <c r="T40" s="12">
        <f t="shared" ref="T40:T103" si="0">(K40*9000)/J40</f>
        <v>1.8792364627970393</v>
      </c>
      <c r="U40" s="8">
        <f t="shared" ref="U40:U103" si="1">(L40*9000)/J40</f>
        <v>1.746007012076354</v>
      </c>
      <c r="V40" s="8">
        <f t="shared" ref="V40:V103" si="2">(M40*9000)/J40</f>
        <v>1.5987534086482276</v>
      </c>
      <c r="W40" s="8">
        <f t="shared" ref="W40:W103" si="3">(N40*9000)/J40</f>
        <v>1.7600311647837941</v>
      </c>
      <c r="X40" s="8">
        <f t="shared" ref="X40:X103" si="4">(O40*9000)/J40</f>
        <v>1.1359563693026882</v>
      </c>
      <c r="Y40" s="8">
        <f t="shared" ref="Y40:Y103" si="5">(P40*9000)/J40</f>
        <v>0.91858200233735876</v>
      </c>
      <c r="Z40" s="8">
        <f t="shared" ref="Z40:Z103" si="6">(Q40*9000)/J40</f>
        <v>0.77132839890923255</v>
      </c>
      <c r="AA40" s="8"/>
      <c r="AB40" s="13"/>
    </row>
    <row r="41" spans="1:28">
      <c r="A41" t="s">
        <v>43</v>
      </c>
      <c r="B41" t="s">
        <v>44</v>
      </c>
      <c r="C41" t="s">
        <v>45</v>
      </c>
      <c r="D41" t="s">
        <v>46</v>
      </c>
      <c r="E41">
        <v>5</v>
      </c>
      <c r="F41" t="s">
        <v>47</v>
      </c>
      <c r="G41" t="s">
        <v>48</v>
      </c>
      <c r="H41" t="s">
        <v>49</v>
      </c>
      <c r="I41" t="s">
        <v>50</v>
      </c>
      <c r="J41" t="s">
        <v>51</v>
      </c>
      <c r="K41" t="s">
        <v>52</v>
      </c>
      <c r="S41" s="25"/>
      <c r="T41" s="12"/>
      <c r="U41" s="8"/>
      <c r="V41" s="8"/>
      <c r="W41" s="8"/>
      <c r="X41" s="8"/>
      <c r="Y41" s="8"/>
      <c r="Z41" s="8"/>
      <c r="AA41" s="8"/>
      <c r="AB41" s="13"/>
    </row>
    <row r="42" spans="1:28">
      <c r="A42" t="s">
        <v>11</v>
      </c>
      <c r="B42" t="s">
        <v>41</v>
      </c>
      <c r="C42">
        <v>19</v>
      </c>
      <c r="D42" t="s">
        <v>53</v>
      </c>
      <c r="E42">
        <v>66</v>
      </c>
      <c r="F42" t="s">
        <v>13</v>
      </c>
      <c r="G42" t="s">
        <v>14</v>
      </c>
      <c r="S42" s="25"/>
      <c r="T42" s="12"/>
      <c r="U42" s="8"/>
      <c r="V42" s="8"/>
      <c r="W42" s="8"/>
      <c r="X42" s="8"/>
      <c r="Y42" s="8"/>
      <c r="Z42" s="8"/>
      <c r="AA42" s="8"/>
      <c r="AB42" s="13"/>
    </row>
    <row r="43" spans="1:28">
      <c r="B43">
        <v>630</v>
      </c>
      <c r="C43">
        <v>54</v>
      </c>
      <c r="D43">
        <v>47</v>
      </c>
      <c r="E43">
        <v>42</v>
      </c>
      <c r="F43">
        <v>48</v>
      </c>
      <c r="G43">
        <v>31</v>
      </c>
      <c r="H43">
        <v>26</v>
      </c>
      <c r="I43">
        <v>21</v>
      </c>
      <c r="J43">
        <v>10015</v>
      </c>
      <c r="K43">
        <v>2.12</v>
      </c>
      <c r="L43">
        <v>1.87</v>
      </c>
      <c r="M43">
        <v>1.65</v>
      </c>
      <c r="N43">
        <v>1.89</v>
      </c>
      <c r="O43">
        <v>1.2</v>
      </c>
      <c r="P43">
        <v>1.01</v>
      </c>
      <c r="Q43">
        <v>0.81</v>
      </c>
      <c r="S43" s="25"/>
      <c r="T43" s="12">
        <f t="shared" si="0"/>
        <v>1.9051422865701448</v>
      </c>
      <c r="U43" s="8">
        <f t="shared" si="1"/>
        <v>1.6804792810783824</v>
      </c>
      <c r="V43" s="8">
        <f t="shared" si="2"/>
        <v>1.4827758362456316</v>
      </c>
      <c r="W43" s="8">
        <f t="shared" si="3"/>
        <v>1.6984523215177234</v>
      </c>
      <c r="X43" s="8">
        <f t="shared" si="4"/>
        <v>1.0783824263604593</v>
      </c>
      <c r="Y43" s="8">
        <f t="shared" si="5"/>
        <v>0.90763854218671991</v>
      </c>
      <c r="Z43" s="8">
        <f t="shared" si="6"/>
        <v>0.72790813779331009</v>
      </c>
      <c r="AA43" s="8"/>
      <c r="AB43" s="13"/>
    </row>
    <row r="44" spans="1:28">
      <c r="B44">
        <v>810</v>
      </c>
      <c r="C44">
        <v>70</v>
      </c>
      <c r="D44">
        <v>63</v>
      </c>
      <c r="E44">
        <v>55</v>
      </c>
      <c r="F44">
        <v>63</v>
      </c>
      <c r="G44">
        <v>40</v>
      </c>
      <c r="H44">
        <v>34</v>
      </c>
      <c r="I44">
        <v>28</v>
      </c>
      <c r="J44">
        <v>12871</v>
      </c>
      <c r="K44">
        <v>2.77</v>
      </c>
      <c r="L44">
        <v>2.4700000000000002</v>
      </c>
      <c r="M44">
        <v>2.17</v>
      </c>
      <c r="N44">
        <v>2.5</v>
      </c>
      <c r="O44">
        <v>1.58</v>
      </c>
      <c r="P44">
        <v>1.32</v>
      </c>
      <c r="Q44">
        <v>1.08</v>
      </c>
      <c r="S44" s="25"/>
      <c r="T44" s="12">
        <f t="shared" si="0"/>
        <v>1.9369124388159429</v>
      </c>
      <c r="U44" s="8">
        <f t="shared" si="1"/>
        <v>1.7271385284748659</v>
      </c>
      <c r="V44" s="8">
        <f t="shared" si="2"/>
        <v>1.5173646181337892</v>
      </c>
      <c r="W44" s="8">
        <f t="shared" si="3"/>
        <v>1.7481159195089737</v>
      </c>
      <c r="X44" s="8">
        <f t="shared" si="4"/>
        <v>1.1048092611296714</v>
      </c>
      <c r="Y44" s="8">
        <f t="shared" si="5"/>
        <v>0.92300520550073806</v>
      </c>
      <c r="Z44" s="8">
        <f t="shared" si="6"/>
        <v>0.75518607722787667</v>
      </c>
      <c r="AA44" s="8">
        <f>(U44/W44)*100</f>
        <v>98.8</v>
      </c>
      <c r="AB44" s="23">
        <f>AVERAGE(AA44:AA48)</f>
        <v>99.813223140495865</v>
      </c>
    </row>
    <row r="45" spans="1:28">
      <c r="A45" t="s">
        <v>43</v>
      </c>
      <c r="B45" t="s">
        <v>54</v>
      </c>
      <c r="C45" t="s">
        <v>45</v>
      </c>
      <c r="D45" t="s">
        <v>46</v>
      </c>
      <c r="E45">
        <v>5</v>
      </c>
      <c r="F45" t="s">
        <v>47</v>
      </c>
      <c r="G45" t="s">
        <v>48</v>
      </c>
      <c r="H45" t="s">
        <v>49</v>
      </c>
      <c r="I45" t="s">
        <v>50</v>
      </c>
      <c r="J45" t="s">
        <v>51</v>
      </c>
      <c r="K45" t="s">
        <v>52</v>
      </c>
      <c r="S45" s="25"/>
      <c r="T45" s="12"/>
      <c r="U45" s="8"/>
      <c r="V45" s="8"/>
      <c r="W45" s="8"/>
      <c r="X45" s="8"/>
      <c r="Y45" s="8"/>
      <c r="Z45" s="8"/>
      <c r="AA45" s="8"/>
      <c r="AB45" s="13"/>
    </row>
    <row r="46" spans="1:28">
      <c r="A46" t="s">
        <v>11</v>
      </c>
      <c r="B46" t="s">
        <v>55</v>
      </c>
      <c r="C46">
        <v>19</v>
      </c>
      <c r="D46" t="s">
        <v>56</v>
      </c>
      <c r="E46">
        <v>65</v>
      </c>
      <c r="F46" t="s">
        <v>13</v>
      </c>
      <c r="G46" t="s">
        <v>14</v>
      </c>
      <c r="S46" s="25"/>
      <c r="T46" s="12"/>
      <c r="U46" s="8"/>
      <c r="V46" s="8"/>
      <c r="W46" s="8"/>
      <c r="X46" s="8"/>
      <c r="Y46" s="8"/>
      <c r="Z46" s="8"/>
      <c r="AA46" s="8"/>
      <c r="AB46" s="13"/>
    </row>
    <row r="47" spans="1:28">
      <c r="B47">
        <v>637</v>
      </c>
      <c r="C47">
        <v>53</v>
      </c>
      <c r="D47">
        <v>47</v>
      </c>
      <c r="E47">
        <v>42</v>
      </c>
      <c r="F47">
        <v>48</v>
      </c>
      <c r="G47">
        <v>30</v>
      </c>
      <c r="H47">
        <v>25</v>
      </c>
      <c r="I47">
        <v>21</v>
      </c>
      <c r="J47">
        <v>10114</v>
      </c>
      <c r="K47">
        <v>2.0699999999999998</v>
      </c>
      <c r="L47">
        <v>1.86</v>
      </c>
      <c r="M47">
        <v>1.64</v>
      </c>
      <c r="N47">
        <v>1.88</v>
      </c>
      <c r="O47">
        <v>1.18</v>
      </c>
      <c r="P47">
        <v>0.99</v>
      </c>
      <c r="Q47">
        <v>0.81</v>
      </c>
      <c r="S47" s="25"/>
      <c r="T47" s="12">
        <f t="shared" si="0"/>
        <v>1.8420011864741941</v>
      </c>
      <c r="U47" s="8">
        <f t="shared" si="1"/>
        <v>1.6551315008898557</v>
      </c>
      <c r="V47" s="8">
        <f t="shared" si="2"/>
        <v>1.4593632588491201</v>
      </c>
      <c r="W47" s="8">
        <f t="shared" si="3"/>
        <v>1.6729286138026498</v>
      </c>
      <c r="X47" s="8">
        <f t="shared" si="4"/>
        <v>1.0500296618548546</v>
      </c>
      <c r="Y47" s="8">
        <f t="shared" si="5"/>
        <v>0.88095708918331028</v>
      </c>
      <c r="Z47" s="8">
        <f t="shared" si="6"/>
        <v>0.72078307296816302</v>
      </c>
      <c r="AA47" s="8"/>
      <c r="AB47" s="13"/>
    </row>
    <row r="48" spans="1:28">
      <c r="B48">
        <v>813</v>
      </c>
      <c r="C48">
        <v>67</v>
      </c>
      <c r="D48">
        <v>62</v>
      </c>
      <c r="E48">
        <v>55</v>
      </c>
      <c r="F48">
        <v>62</v>
      </c>
      <c r="G48">
        <v>39</v>
      </c>
      <c r="H48">
        <v>33</v>
      </c>
      <c r="I48">
        <v>27</v>
      </c>
      <c r="J48">
        <v>12923</v>
      </c>
      <c r="K48">
        <v>2.65</v>
      </c>
      <c r="L48">
        <v>2.42</v>
      </c>
      <c r="M48">
        <v>2.15</v>
      </c>
      <c r="N48">
        <v>2.44</v>
      </c>
      <c r="O48">
        <v>1.55</v>
      </c>
      <c r="P48">
        <v>1.29</v>
      </c>
      <c r="Q48">
        <v>1.06</v>
      </c>
      <c r="S48" s="25"/>
      <c r="T48" s="12">
        <f t="shared" si="0"/>
        <v>1.8455466996827361</v>
      </c>
      <c r="U48" s="8">
        <f t="shared" si="1"/>
        <v>1.685367174804612</v>
      </c>
      <c r="V48" s="8">
        <f t="shared" si="2"/>
        <v>1.4973303412520313</v>
      </c>
      <c r="W48" s="8">
        <f t="shared" si="3"/>
        <v>1.6992958291418401</v>
      </c>
      <c r="X48" s="8">
        <f t="shared" si="4"/>
        <v>1.0794707111351853</v>
      </c>
      <c r="Y48" s="8">
        <f t="shared" si="5"/>
        <v>0.89839820475121879</v>
      </c>
      <c r="Z48" s="8">
        <f t="shared" si="6"/>
        <v>0.73821867987309453</v>
      </c>
      <c r="AA48" s="8">
        <f>(W48/U48)*100</f>
        <v>100.82644628099173</v>
      </c>
      <c r="AB48" s="13"/>
    </row>
    <row r="49" spans="1:28">
      <c r="A49" t="s">
        <v>43</v>
      </c>
      <c r="B49" t="s">
        <v>57</v>
      </c>
      <c r="C49" t="s">
        <v>45</v>
      </c>
      <c r="D49" t="s">
        <v>46</v>
      </c>
      <c r="E49">
        <v>5</v>
      </c>
      <c r="F49" t="s">
        <v>47</v>
      </c>
      <c r="G49" t="s">
        <v>48</v>
      </c>
      <c r="H49" t="s">
        <v>49</v>
      </c>
      <c r="I49" t="s">
        <v>50</v>
      </c>
      <c r="J49" t="s">
        <v>51</v>
      </c>
      <c r="K49" t="s">
        <v>52</v>
      </c>
      <c r="S49" s="25"/>
      <c r="T49" s="12"/>
      <c r="U49" s="8"/>
      <c r="V49" s="8"/>
      <c r="W49" s="8"/>
      <c r="X49" s="8"/>
      <c r="Y49" s="8"/>
      <c r="Z49" s="8"/>
      <c r="AA49" s="8"/>
      <c r="AB49" s="13"/>
    </row>
    <row r="50" spans="1:28">
      <c r="A50" t="s">
        <v>11</v>
      </c>
      <c r="B50" t="s">
        <v>58</v>
      </c>
      <c r="C50">
        <v>18</v>
      </c>
      <c r="D50" t="s">
        <v>59</v>
      </c>
      <c r="E50">
        <v>64</v>
      </c>
      <c r="F50" t="s">
        <v>13</v>
      </c>
      <c r="G50" t="s">
        <v>14</v>
      </c>
      <c r="S50" s="25"/>
      <c r="T50" s="12"/>
      <c r="U50" s="8"/>
      <c r="V50" s="8"/>
      <c r="W50" s="8"/>
      <c r="X50" s="8"/>
      <c r="Y50" s="8"/>
      <c r="Z50" s="8"/>
      <c r="AA50" s="8"/>
      <c r="AB50" s="13"/>
    </row>
    <row r="51" spans="1:28">
      <c r="B51">
        <v>636</v>
      </c>
      <c r="C51">
        <v>53</v>
      </c>
      <c r="D51">
        <v>48</v>
      </c>
      <c r="E51">
        <v>42</v>
      </c>
      <c r="F51">
        <v>48</v>
      </c>
      <c r="G51">
        <v>30</v>
      </c>
      <c r="H51">
        <v>26</v>
      </c>
      <c r="I51">
        <v>21</v>
      </c>
      <c r="J51">
        <v>10110</v>
      </c>
      <c r="K51">
        <v>2.0699999999999998</v>
      </c>
      <c r="L51">
        <v>1.87</v>
      </c>
      <c r="M51">
        <v>1.64</v>
      </c>
      <c r="N51">
        <v>1.87</v>
      </c>
      <c r="O51">
        <v>1.19</v>
      </c>
      <c r="P51">
        <v>1</v>
      </c>
      <c r="Q51">
        <v>0.82</v>
      </c>
      <c r="S51" s="25"/>
      <c r="T51" s="12">
        <f t="shared" si="0"/>
        <v>1.8427299703264095</v>
      </c>
      <c r="U51" s="8">
        <f t="shared" si="1"/>
        <v>1.6646884272997033</v>
      </c>
      <c r="V51" s="8">
        <f t="shared" si="2"/>
        <v>1.4599406528189911</v>
      </c>
      <c r="W51" s="8">
        <f t="shared" si="3"/>
        <v>1.6646884272997033</v>
      </c>
      <c r="X51" s="8">
        <f t="shared" si="4"/>
        <v>1.0593471810089021</v>
      </c>
      <c r="Y51" s="8">
        <f t="shared" si="5"/>
        <v>0.89020771513353114</v>
      </c>
      <c r="Z51" s="8">
        <f t="shared" si="6"/>
        <v>0.72997032640949555</v>
      </c>
      <c r="AA51" s="8"/>
      <c r="AB51" s="13"/>
    </row>
    <row r="52" spans="1:28" ht="15.75" thickBot="1">
      <c r="B52">
        <v>807</v>
      </c>
      <c r="C52">
        <v>67</v>
      </c>
      <c r="D52">
        <v>61</v>
      </c>
      <c r="E52">
        <v>54</v>
      </c>
      <c r="F52">
        <v>62</v>
      </c>
      <c r="G52">
        <v>40</v>
      </c>
      <c r="H52">
        <v>33</v>
      </c>
      <c r="I52">
        <v>27</v>
      </c>
      <c r="J52">
        <v>12827</v>
      </c>
      <c r="K52">
        <v>2.64</v>
      </c>
      <c r="L52">
        <v>2.4</v>
      </c>
      <c r="M52">
        <v>2.13</v>
      </c>
      <c r="N52">
        <v>2.4300000000000002</v>
      </c>
      <c r="O52">
        <v>1.56</v>
      </c>
      <c r="P52">
        <v>1.29</v>
      </c>
      <c r="Q52">
        <v>1.06</v>
      </c>
      <c r="S52" s="26"/>
      <c r="T52" s="14">
        <f t="shared" si="0"/>
        <v>1.8523427145864193</v>
      </c>
      <c r="U52" s="15">
        <f t="shared" si="1"/>
        <v>1.6839479223512903</v>
      </c>
      <c r="V52" s="15">
        <f t="shared" si="2"/>
        <v>1.4945037810867701</v>
      </c>
      <c r="W52" s="15">
        <f t="shared" si="3"/>
        <v>1.7049972713806814</v>
      </c>
      <c r="X52" s="15">
        <f t="shared" si="4"/>
        <v>1.0945661495283387</v>
      </c>
      <c r="Y52" s="15">
        <f t="shared" si="5"/>
        <v>0.9051220082638185</v>
      </c>
      <c r="Z52" s="15">
        <f t="shared" si="6"/>
        <v>0.74374366570515316</v>
      </c>
      <c r="AA52" s="15"/>
      <c r="AB52" s="16"/>
    </row>
    <row r="53" spans="1:28">
      <c r="A53" t="s">
        <v>43</v>
      </c>
      <c r="B53" t="s">
        <v>44</v>
      </c>
      <c r="C53" t="s">
        <v>45</v>
      </c>
      <c r="D53" t="s">
        <v>46</v>
      </c>
      <c r="E53">
        <v>5</v>
      </c>
      <c r="F53" t="s">
        <v>47</v>
      </c>
      <c r="G53" t="s">
        <v>48</v>
      </c>
      <c r="H53" t="s">
        <v>49</v>
      </c>
      <c r="I53" t="s">
        <v>50</v>
      </c>
      <c r="J53" t="s">
        <v>51</v>
      </c>
      <c r="K53" t="s">
        <v>52</v>
      </c>
      <c r="T53" s="20"/>
      <c r="U53" s="21"/>
      <c r="V53" s="21"/>
      <c r="W53" s="21"/>
      <c r="X53" s="21"/>
      <c r="Y53" s="21"/>
      <c r="Z53" s="21"/>
      <c r="AA53" s="21"/>
      <c r="AB53" s="22"/>
    </row>
    <row r="54" spans="1:28" ht="15.75" thickBot="1">
      <c r="A54" t="s">
        <v>11</v>
      </c>
      <c r="B54" t="s">
        <v>60</v>
      </c>
      <c r="C54">
        <v>19</v>
      </c>
      <c r="D54" t="s">
        <v>61</v>
      </c>
      <c r="E54">
        <v>65</v>
      </c>
      <c r="F54" t="s">
        <v>13</v>
      </c>
      <c r="G54" t="s">
        <v>14</v>
      </c>
      <c r="T54" s="17"/>
      <c r="U54" s="18"/>
      <c r="V54" s="18"/>
      <c r="W54" s="18"/>
      <c r="X54" s="18"/>
      <c r="Y54" s="18"/>
      <c r="Z54" s="18"/>
      <c r="AA54" s="18"/>
      <c r="AB54" s="19"/>
    </row>
    <row r="55" spans="1:28">
      <c r="B55">
        <v>639</v>
      </c>
      <c r="C55">
        <v>55</v>
      </c>
      <c r="D55">
        <v>49</v>
      </c>
      <c r="E55">
        <v>44</v>
      </c>
      <c r="F55">
        <v>49</v>
      </c>
      <c r="G55">
        <v>33</v>
      </c>
      <c r="H55">
        <v>28</v>
      </c>
      <c r="I55">
        <v>23</v>
      </c>
      <c r="J55">
        <v>10158</v>
      </c>
      <c r="K55">
        <v>2.15</v>
      </c>
      <c r="L55">
        <v>1.93</v>
      </c>
      <c r="M55">
        <v>1.74</v>
      </c>
      <c r="N55">
        <v>1.94</v>
      </c>
      <c r="O55">
        <v>1.3</v>
      </c>
      <c r="P55">
        <v>1.1100000000000001</v>
      </c>
      <c r="Q55">
        <v>0.9</v>
      </c>
      <c r="S55" s="24" t="s">
        <v>152</v>
      </c>
      <c r="T55" s="9">
        <f t="shared" si="0"/>
        <v>1.9049025398700532</v>
      </c>
      <c r="U55" s="10">
        <f t="shared" si="1"/>
        <v>1.7099822799763733</v>
      </c>
      <c r="V55" s="10">
        <f t="shared" si="2"/>
        <v>1.5416420555227408</v>
      </c>
      <c r="W55" s="10">
        <f t="shared" si="3"/>
        <v>1.7188422917897224</v>
      </c>
      <c r="X55" s="10">
        <f t="shared" si="4"/>
        <v>1.151801535735381</v>
      </c>
      <c r="Y55" s="10">
        <f t="shared" si="5"/>
        <v>0.98346131128174841</v>
      </c>
      <c r="Z55" s="10">
        <f t="shared" si="6"/>
        <v>0.79740106320141757</v>
      </c>
      <c r="AA55" s="10"/>
      <c r="AB55" s="11"/>
    </row>
    <row r="56" spans="1:28">
      <c r="B56">
        <v>812</v>
      </c>
      <c r="C56">
        <v>70</v>
      </c>
      <c r="D56">
        <v>63</v>
      </c>
      <c r="E56">
        <v>57</v>
      </c>
      <c r="F56">
        <v>64</v>
      </c>
      <c r="G56">
        <v>43</v>
      </c>
      <c r="H56">
        <v>36</v>
      </c>
      <c r="I56">
        <v>30</v>
      </c>
      <c r="J56">
        <v>12907</v>
      </c>
      <c r="K56">
        <v>2.75</v>
      </c>
      <c r="L56">
        <v>2.5</v>
      </c>
      <c r="M56">
        <v>2.2400000000000002</v>
      </c>
      <c r="N56">
        <v>2.52</v>
      </c>
      <c r="O56">
        <v>1.69</v>
      </c>
      <c r="P56">
        <v>1.42</v>
      </c>
      <c r="Q56">
        <v>1.2</v>
      </c>
      <c r="S56" s="25"/>
      <c r="T56" s="12">
        <f t="shared" si="0"/>
        <v>1.9175641124970946</v>
      </c>
      <c r="U56" s="8">
        <f t="shared" si="1"/>
        <v>1.7432401022700861</v>
      </c>
      <c r="V56" s="8">
        <f t="shared" si="2"/>
        <v>1.5619431316339973</v>
      </c>
      <c r="W56" s="8">
        <f t="shared" si="3"/>
        <v>1.7571860230882468</v>
      </c>
      <c r="X56" s="8">
        <f t="shared" si="4"/>
        <v>1.1784303091345782</v>
      </c>
      <c r="Y56" s="8">
        <f t="shared" si="5"/>
        <v>0.99016037808940882</v>
      </c>
      <c r="Z56" s="8">
        <f t="shared" si="6"/>
        <v>0.83675524908964127</v>
      </c>
      <c r="AA56" s="8"/>
      <c r="AB56" s="13"/>
    </row>
    <row r="57" spans="1:28">
      <c r="A57" t="s">
        <v>62</v>
      </c>
      <c r="B57" t="s">
        <v>44</v>
      </c>
      <c r="S57" s="25"/>
      <c r="T57" s="12"/>
      <c r="U57" s="8"/>
      <c r="V57" s="8"/>
      <c r="W57" s="8"/>
      <c r="X57" s="8"/>
      <c r="Y57" s="8"/>
      <c r="Z57" s="8"/>
      <c r="AA57" s="8"/>
      <c r="AB57" s="13"/>
    </row>
    <row r="58" spans="1:28">
      <c r="A58" t="s">
        <v>11</v>
      </c>
      <c r="B58" t="s">
        <v>63</v>
      </c>
      <c r="C58">
        <v>19</v>
      </c>
      <c r="D58" t="s">
        <v>64</v>
      </c>
      <c r="E58">
        <v>65</v>
      </c>
      <c r="F58" t="s">
        <v>13</v>
      </c>
      <c r="G58" t="s">
        <v>14</v>
      </c>
      <c r="S58" s="25"/>
      <c r="T58" s="12"/>
      <c r="U58" s="8"/>
      <c r="V58" s="8"/>
      <c r="W58" s="8"/>
      <c r="X58" s="8"/>
      <c r="Y58" s="8"/>
      <c r="Z58" s="8"/>
      <c r="AA58" s="8"/>
      <c r="AB58" s="13"/>
    </row>
    <row r="59" spans="1:28">
      <c r="B59">
        <v>632</v>
      </c>
      <c r="C59">
        <v>56</v>
      </c>
      <c r="D59">
        <v>51</v>
      </c>
      <c r="E59">
        <v>46</v>
      </c>
      <c r="F59">
        <v>52</v>
      </c>
      <c r="G59">
        <v>33</v>
      </c>
      <c r="H59">
        <v>29</v>
      </c>
      <c r="I59">
        <v>25</v>
      </c>
      <c r="J59">
        <v>10035</v>
      </c>
      <c r="K59">
        <v>2.2000000000000002</v>
      </c>
      <c r="L59">
        <v>2.02</v>
      </c>
      <c r="M59">
        <v>1.79</v>
      </c>
      <c r="N59">
        <v>2.04</v>
      </c>
      <c r="O59">
        <v>1.3</v>
      </c>
      <c r="P59">
        <v>1.1399999999999999</v>
      </c>
      <c r="Q59">
        <v>0.97</v>
      </c>
      <c r="S59" s="25"/>
      <c r="T59" s="12">
        <f t="shared" si="0"/>
        <v>1.9730941704035874</v>
      </c>
      <c r="U59" s="8">
        <f t="shared" si="1"/>
        <v>1.811659192825112</v>
      </c>
      <c r="V59" s="8">
        <f t="shared" si="2"/>
        <v>1.6053811659192825</v>
      </c>
      <c r="W59" s="8">
        <f t="shared" si="3"/>
        <v>1.8295964125560538</v>
      </c>
      <c r="X59" s="8">
        <f t="shared" si="4"/>
        <v>1.1659192825112108</v>
      </c>
      <c r="Y59" s="8">
        <f t="shared" si="5"/>
        <v>1.0224215246636772</v>
      </c>
      <c r="Z59" s="8">
        <f t="shared" si="6"/>
        <v>0.8699551569506726</v>
      </c>
      <c r="AA59" s="8"/>
      <c r="AB59" s="13"/>
    </row>
    <row r="60" spans="1:28">
      <c r="B60">
        <v>813</v>
      </c>
      <c r="C60">
        <v>71</v>
      </c>
      <c r="D60">
        <v>65</v>
      </c>
      <c r="E60">
        <v>58</v>
      </c>
      <c r="F60">
        <v>66</v>
      </c>
      <c r="G60">
        <v>43</v>
      </c>
      <c r="H60">
        <v>36</v>
      </c>
      <c r="I60">
        <v>30</v>
      </c>
      <c r="J60">
        <v>12915</v>
      </c>
      <c r="K60">
        <v>2.79</v>
      </c>
      <c r="L60">
        <v>2.57</v>
      </c>
      <c r="M60">
        <v>2.29</v>
      </c>
      <c r="N60">
        <v>2.58</v>
      </c>
      <c r="O60">
        <v>1.69</v>
      </c>
      <c r="P60">
        <v>1.43</v>
      </c>
      <c r="Q60">
        <v>1.17</v>
      </c>
      <c r="S60" s="25"/>
      <c r="T60" s="12">
        <f t="shared" si="0"/>
        <v>1.9442508710801394</v>
      </c>
      <c r="U60" s="8">
        <f t="shared" si="1"/>
        <v>1.7909407665505226</v>
      </c>
      <c r="V60" s="8">
        <f t="shared" si="2"/>
        <v>1.5958188153310104</v>
      </c>
      <c r="W60" s="8">
        <f t="shared" si="3"/>
        <v>1.7979094076655053</v>
      </c>
      <c r="X60" s="8">
        <f t="shared" si="4"/>
        <v>1.1777003484320558</v>
      </c>
      <c r="Y60" s="8">
        <f t="shared" si="5"/>
        <v>0.99651567944250874</v>
      </c>
      <c r="Z60" s="8">
        <f t="shared" si="6"/>
        <v>0.81533101045296164</v>
      </c>
      <c r="AA60" s="8">
        <f>(U60/W60)*100</f>
        <v>99.612403100775182</v>
      </c>
      <c r="AB60" s="23">
        <f>AVERAGE(AA60:AA64)</f>
        <v>99.806201550387584</v>
      </c>
    </row>
    <row r="61" spans="1:28">
      <c r="A61" t="s">
        <v>62</v>
      </c>
      <c r="B61" t="s">
        <v>54</v>
      </c>
      <c r="S61" s="25"/>
      <c r="T61" s="12"/>
      <c r="U61" s="8"/>
      <c r="V61" s="8"/>
      <c r="W61" s="8"/>
      <c r="X61" s="8"/>
      <c r="Y61" s="8"/>
      <c r="Z61" s="8"/>
      <c r="AA61" s="8"/>
      <c r="AB61" s="13"/>
    </row>
    <row r="62" spans="1:28">
      <c r="A62" t="s">
        <v>11</v>
      </c>
      <c r="B62" t="s">
        <v>63</v>
      </c>
      <c r="C62">
        <v>19</v>
      </c>
      <c r="D62" t="s">
        <v>65</v>
      </c>
      <c r="E62">
        <v>66</v>
      </c>
      <c r="F62" t="s">
        <v>13</v>
      </c>
      <c r="G62" t="s">
        <v>14</v>
      </c>
      <c r="S62" s="25"/>
      <c r="T62" s="12"/>
      <c r="U62" s="8"/>
      <c r="V62" s="8"/>
      <c r="W62" s="8"/>
      <c r="X62" s="8"/>
      <c r="Y62" s="8"/>
      <c r="Z62" s="8"/>
      <c r="AA62" s="8"/>
      <c r="AB62" s="13"/>
    </row>
    <row r="63" spans="1:28">
      <c r="B63">
        <v>633</v>
      </c>
      <c r="C63">
        <v>55</v>
      </c>
      <c r="D63">
        <v>50</v>
      </c>
      <c r="E63">
        <v>44</v>
      </c>
      <c r="F63">
        <v>50</v>
      </c>
      <c r="G63">
        <v>34</v>
      </c>
      <c r="H63">
        <v>28</v>
      </c>
      <c r="I63">
        <v>24</v>
      </c>
      <c r="J63">
        <v>10058</v>
      </c>
      <c r="K63">
        <v>2.17</v>
      </c>
      <c r="L63">
        <v>1.96</v>
      </c>
      <c r="M63">
        <v>1.74</v>
      </c>
      <c r="N63">
        <v>1.98</v>
      </c>
      <c r="O63">
        <v>1.34</v>
      </c>
      <c r="P63">
        <v>1.1100000000000001</v>
      </c>
      <c r="Q63">
        <v>0.94</v>
      </c>
      <c r="S63" s="25"/>
      <c r="T63" s="12">
        <f t="shared" si="0"/>
        <v>1.9417379200636309</v>
      </c>
      <c r="U63" s="8">
        <f t="shared" si="1"/>
        <v>1.7538277987671504</v>
      </c>
      <c r="V63" s="8">
        <f t="shared" si="2"/>
        <v>1.5569695764565521</v>
      </c>
      <c r="W63" s="8">
        <f t="shared" si="3"/>
        <v>1.7717240007953867</v>
      </c>
      <c r="X63" s="8">
        <f t="shared" si="4"/>
        <v>1.1990455358918275</v>
      </c>
      <c r="Y63" s="8">
        <f t="shared" si="5"/>
        <v>0.99323921256711079</v>
      </c>
      <c r="Z63" s="8">
        <f t="shared" si="6"/>
        <v>0.84112149532710279</v>
      </c>
      <c r="AA63" s="8"/>
      <c r="AB63" s="13"/>
    </row>
    <row r="64" spans="1:28">
      <c r="B64">
        <v>806</v>
      </c>
      <c r="C64">
        <v>70</v>
      </c>
      <c r="D64">
        <v>64</v>
      </c>
      <c r="E64">
        <v>57</v>
      </c>
      <c r="F64">
        <v>64</v>
      </c>
      <c r="G64">
        <v>42</v>
      </c>
      <c r="H64">
        <v>36</v>
      </c>
      <c r="I64">
        <v>30</v>
      </c>
      <c r="J64">
        <v>12811</v>
      </c>
      <c r="K64">
        <v>2.74</v>
      </c>
      <c r="L64">
        <v>2.52</v>
      </c>
      <c r="M64">
        <v>2.25</v>
      </c>
      <c r="N64">
        <v>2.52</v>
      </c>
      <c r="O64">
        <v>1.64</v>
      </c>
      <c r="P64">
        <v>1.41</v>
      </c>
      <c r="Q64">
        <v>1.17</v>
      </c>
      <c r="S64" s="25"/>
      <c r="T64" s="12">
        <f t="shared" si="0"/>
        <v>1.9249082819452037</v>
      </c>
      <c r="U64" s="8">
        <f t="shared" si="1"/>
        <v>1.7703536023729607</v>
      </c>
      <c r="V64" s="8">
        <f t="shared" si="2"/>
        <v>1.5806728592615722</v>
      </c>
      <c r="W64" s="8">
        <f t="shared" si="3"/>
        <v>1.7703536023729607</v>
      </c>
      <c r="X64" s="8">
        <f t="shared" si="4"/>
        <v>1.1521348840839902</v>
      </c>
      <c r="Y64" s="8">
        <f t="shared" si="5"/>
        <v>0.99055499180391848</v>
      </c>
      <c r="Z64" s="8">
        <f t="shared" si="6"/>
        <v>0.82194988681601744</v>
      </c>
      <c r="AA64" s="8">
        <f>(W64/U64)*100</f>
        <v>100</v>
      </c>
      <c r="AB64" s="13"/>
    </row>
    <row r="65" spans="1:28">
      <c r="A65" t="s">
        <v>62</v>
      </c>
      <c r="B65" t="s">
        <v>57</v>
      </c>
      <c r="S65" s="25"/>
      <c r="T65" s="12"/>
      <c r="U65" s="8"/>
      <c r="V65" s="8"/>
      <c r="W65" s="8"/>
      <c r="X65" s="8"/>
      <c r="Y65" s="8"/>
      <c r="Z65" s="8"/>
      <c r="AA65" s="8"/>
      <c r="AB65" s="13"/>
    </row>
    <row r="66" spans="1:28">
      <c r="A66" t="s">
        <v>11</v>
      </c>
      <c r="B66" t="s">
        <v>66</v>
      </c>
      <c r="C66">
        <v>19</v>
      </c>
      <c r="D66" t="s">
        <v>67</v>
      </c>
      <c r="E66">
        <v>65</v>
      </c>
      <c r="F66" t="s">
        <v>13</v>
      </c>
      <c r="G66" t="s">
        <v>14</v>
      </c>
      <c r="S66" s="25"/>
      <c r="T66" s="12"/>
      <c r="U66" s="8"/>
      <c r="V66" s="8"/>
      <c r="W66" s="8"/>
      <c r="X66" s="8"/>
      <c r="Y66" s="8"/>
      <c r="Z66" s="8"/>
      <c r="AA66" s="8"/>
      <c r="AB66" s="13"/>
    </row>
    <row r="67" spans="1:28">
      <c r="B67">
        <v>635</v>
      </c>
      <c r="C67">
        <v>53</v>
      </c>
      <c r="D67">
        <v>49</v>
      </c>
      <c r="E67">
        <v>43</v>
      </c>
      <c r="F67">
        <v>49</v>
      </c>
      <c r="G67">
        <v>32</v>
      </c>
      <c r="H67">
        <v>27</v>
      </c>
      <c r="I67">
        <v>22</v>
      </c>
      <c r="J67">
        <v>10094</v>
      </c>
      <c r="K67">
        <v>2.0699999999999998</v>
      </c>
      <c r="L67">
        <v>1.92</v>
      </c>
      <c r="M67">
        <v>1.69</v>
      </c>
      <c r="N67">
        <v>1.91</v>
      </c>
      <c r="O67">
        <v>1.24</v>
      </c>
      <c r="P67">
        <v>1.04</v>
      </c>
      <c r="Q67">
        <v>0.87</v>
      </c>
      <c r="S67" s="25"/>
      <c r="T67" s="12">
        <f t="shared" si="0"/>
        <v>1.8456508817119082</v>
      </c>
      <c r="U67" s="8">
        <f t="shared" si="1"/>
        <v>1.7119080641965525</v>
      </c>
      <c r="V67" s="8">
        <f t="shared" si="2"/>
        <v>1.5068357440063405</v>
      </c>
      <c r="W67" s="8">
        <f t="shared" si="3"/>
        <v>1.7029918763621954</v>
      </c>
      <c r="X67" s="8">
        <f t="shared" si="4"/>
        <v>1.1056072914602735</v>
      </c>
      <c r="Y67" s="8">
        <f t="shared" si="5"/>
        <v>0.92728353477313252</v>
      </c>
      <c r="Z67" s="8">
        <f t="shared" si="6"/>
        <v>0.77570834158906277</v>
      </c>
      <c r="AA67" s="8"/>
      <c r="AB67" s="13"/>
    </row>
    <row r="68" spans="1:28" ht="15.75" thickBot="1">
      <c r="B68">
        <v>811</v>
      </c>
      <c r="C68">
        <v>70</v>
      </c>
      <c r="D68">
        <v>65</v>
      </c>
      <c r="E68">
        <v>57</v>
      </c>
      <c r="F68">
        <v>64</v>
      </c>
      <c r="G68">
        <v>42</v>
      </c>
      <c r="H68">
        <v>35</v>
      </c>
      <c r="I68">
        <v>30</v>
      </c>
      <c r="J68">
        <v>12883</v>
      </c>
      <c r="K68">
        <v>2.75</v>
      </c>
      <c r="L68">
        <v>2.5499999999999998</v>
      </c>
      <c r="M68">
        <v>2.2400000000000002</v>
      </c>
      <c r="N68">
        <v>2.54</v>
      </c>
      <c r="O68">
        <v>1.66</v>
      </c>
      <c r="P68">
        <v>1.39</v>
      </c>
      <c r="Q68">
        <v>1.17</v>
      </c>
      <c r="S68" s="26"/>
      <c r="T68" s="14">
        <f t="shared" si="0"/>
        <v>1.9211363812776527</v>
      </c>
      <c r="U68" s="15">
        <f t="shared" si="1"/>
        <v>1.7814173717301871</v>
      </c>
      <c r="V68" s="15">
        <f t="shared" si="2"/>
        <v>1.5648529069316155</v>
      </c>
      <c r="W68" s="15">
        <f t="shared" si="3"/>
        <v>1.7744314212528138</v>
      </c>
      <c r="X68" s="15">
        <f t="shared" si="4"/>
        <v>1.1596677792439649</v>
      </c>
      <c r="Y68" s="15">
        <f t="shared" si="5"/>
        <v>0.97104711635488627</v>
      </c>
      <c r="Z68" s="15">
        <f t="shared" si="6"/>
        <v>0.8173562058526741</v>
      </c>
      <c r="AA68" s="15"/>
      <c r="AB68" s="16"/>
    </row>
    <row r="69" spans="1:28">
      <c r="A69" t="s">
        <v>62</v>
      </c>
      <c r="B69" t="s">
        <v>44</v>
      </c>
      <c r="T69" s="20"/>
      <c r="U69" s="21"/>
      <c r="V69" s="21"/>
      <c r="W69" s="21"/>
      <c r="X69" s="21"/>
      <c r="Y69" s="21"/>
      <c r="Z69" s="21"/>
      <c r="AA69" s="21"/>
      <c r="AB69" s="22"/>
    </row>
    <row r="70" spans="1:28" ht="15.75" thickBot="1">
      <c r="A70" t="s">
        <v>11</v>
      </c>
      <c r="B70" t="s">
        <v>68</v>
      </c>
      <c r="C70">
        <v>19</v>
      </c>
      <c r="D70" t="s">
        <v>69</v>
      </c>
      <c r="E70">
        <v>65</v>
      </c>
      <c r="F70" t="s">
        <v>13</v>
      </c>
      <c r="G70" t="s">
        <v>14</v>
      </c>
      <c r="T70" s="17"/>
      <c r="U70" s="18"/>
      <c r="V70" s="18"/>
      <c r="W70" s="18"/>
      <c r="X70" s="18"/>
      <c r="Y70" s="18"/>
      <c r="Z70" s="18"/>
      <c r="AA70" s="18"/>
      <c r="AB70" s="19"/>
    </row>
    <row r="71" spans="1:28">
      <c r="B71">
        <v>638</v>
      </c>
      <c r="C71">
        <v>48</v>
      </c>
      <c r="D71">
        <v>42</v>
      </c>
      <c r="E71">
        <v>36</v>
      </c>
      <c r="F71">
        <v>42</v>
      </c>
      <c r="G71">
        <v>27</v>
      </c>
      <c r="H71">
        <v>24</v>
      </c>
      <c r="I71">
        <v>20</v>
      </c>
      <c r="J71">
        <v>10130</v>
      </c>
      <c r="K71">
        <v>1.89</v>
      </c>
      <c r="L71">
        <v>1.65</v>
      </c>
      <c r="M71">
        <v>1.42</v>
      </c>
      <c r="N71">
        <v>1.64</v>
      </c>
      <c r="O71">
        <v>1.08</v>
      </c>
      <c r="P71">
        <v>0.94</v>
      </c>
      <c r="Q71">
        <v>0.8</v>
      </c>
      <c r="S71" s="24" t="s">
        <v>153</v>
      </c>
      <c r="T71" s="9">
        <f t="shared" si="0"/>
        <v>1.6791707798617967</v>
      </c>
      <c r="U71" s="10">
        <f t="shared" si="1"/>
        <v>1.4659427443237907</v>
      </c>
      <c r="V71" s="10">
        <f t="shared" si="2"/>
        <v>1.261599210266535</v>
      </c>
      <c r="W71" s="10">
        <f t="shared" si="3"/>
        <v>1.4570582428430405</v>
      </c>
      <c r="X71" s="10">
        <f t="shared" si="4"/>
        <v>0.95952615992102663</v>
      </c>
      <c r="Y71" s="10">
        <f t="shared" si="5"/>
        <v>0.83514313919052319</v>
      </c>
      <c r="Z71" s="10">
        <f t="shared" si="6"/>
        <v>0.71076011846001974</v>
      </c>
      <c r="AA71" s="10"/>
      <c r="AB71" s="11"/>
    </row>
    <row r="72" spans="1:28">
      <c r="B72">
        <v>820</v>
      </c>
      <c r="C72">
        <v>60</v>
      </c>
      <c r="D72">
        <v>53</v>
      </c>
      <c r="E72">
        <v>46</v>
      </c>
      <c r="F72">
        <v>53</v>
      </c>
      <c r="G72">
        <v>34</v>
      </c>
      <c r="H72">
        <v>29</v>
      </c>
      <c r="I72">
        <v>24</v>
      </c>
      <c r="J72">
        <v>13026</v>
      </c>
      <c r="K72">
        <v>2.37</v>
      </c>
      <c r="L72">
        <v>2.09</v>
      </c>
      <c r="M72">
        <v>1.8</v>
      </c>
      <c r="N72">
        <v>2.08</v>
      </c>
      <c r="O72">
        <v>1.32</v>
      </c>
      <c r="P72">
        <v>1.1299999999999999</v>
      </c>
      <c r="Q72">
        <v>0.96</v>
      </c>
      <c r="S72" s="25"/>
      <c r="T72" s="12">
        <f t="shared" si="0"/>
        <v>1.6374942422846614</v>
      </c>
      <c r="U72" s="8">
        <f t="shared" si="1"/>
        <v>1.4440350069092585</v>
      </c>
      <c r="V72" s="8">
        <f t="shared" si="2"/>
        <v>1.243666513127591</v>
      </c>
      <c r="W72" s="8">
        <f t="shared" si="3"/>
        <v>1.437125748502994</v>
      </c>
      <c r="X72" s="8">
        <f t="shared" si="4"/>
        <v>0.9120221096269</v>
      </c>
      <c r="Y72" s="8">
        <f t="shared" si="5"/>
        <v>0.78074619990787641</v>
      </c>
      <c r="Z72" s="8">
        <f t="shared" si="6"/>
        <v>0.66328880700138182</v>
      </c>
      <c r="AA72" s="8"/>
      <c r="AB72" s="13"/>
    </row>
    <row r="73" spans="1:28">
      <c r="A73" t="s">
        <v>70</v>
      </c>
      <c r="B73" t="s">
        <v>44</v>
      </c>
      <c r="S73" s="25"/>
      <c r="T73" s="12"/>
      <c r="U73" s="8"/>
      <c r="V73" s="8"/>
      <c r="W73" s="8"/>
      <c r="X73" s="8"/>
      <c r="Y73" s="8"/>
      <c r="Z73" s="8"/>
      <c r="AA73" s="8"/>
      <c r="AB73" s="13"/>
    </row>
    <row r="74" spans="1:28">
      <c r="A74" t="s">
        <v>11</v>
      </c>
      <c r="B74" t="s">
        <v>71</v>
      </c>
      <c r="C74">
        <v>19</v>
      </c>
      <c r="D74" t="s">
        <v>72</v>
      </c>
      <c r="E74">
        <v>65</v>
      </c>
      <c r="F74" t="s">
        <v>13</v>
      </c>
      <c r="G74" t="s">
        <v>14</v>
      </c>
      <c r="S74" s="25"/>
      <c r="T74" s="12"/>
      <c r="U74" s="8"/>
      <c r="V74" s="8"/>
      <c r="W74" s="8"/>
      <c r="X74" s="8"/>
      <c r="Y74" s="8"/>
      <c r="Z74" s="8"/>
      <c r="AA74" s="8"/>
      <c r="AB74" s="13"/>
    </row>
    <row r="75" spans="1:28">
      <c r="B75">
        <v>635</v>
      </c>
      <c r="C75">
        <v>43</v>
      </c>
      <c r="D75">
        <v>41</v>
      </c>
      <c r="E75">
        <v>36</v>
      </c>
      <c r="F75">
        <v>40</v>
      </c>
      <c r="G75">
        <v>27</v>
      </c>
      <c r="H75">
        <v>23</v>
      </c>
      <c r="I75">
        <v>19</v>
      </c>
      <c r="J75">
        <v>10082</v>
      </c>
      <c r="K75">
        <v>1.69</v>
      </c>
      <c r="L75">
        <v>1.6</v>
      </c>
      <c r="M75">
        <v>1.42</v>
      </c>
      <c r="N75">
        <v>1.58</v>
      </c>
      <c r="O75">
        <v>1.06</v>
      </c>
      <c r="P75">
        <v>0.91</v>
      </c>
      <c r="Q75">
        <v>0.75</v>
      </c>
      <c r="S75" s="25"/>
      <c r="T75" s="12">
        <f t="shared" si="0"/>
        <v>1.5086292402301131</v>
      </c>
      <c r="U75" s="8">
        <f t="shared" si="1"/>
        <v>1.428288038087681</v>
      </c>
      <c r="V75" s="8">
        <f t="shared" si="2"/>
        <v>1.267605633802817</v>
      </c>
      <c r="W75" s="8">
        <f t="shared" si="3"/>
        <v>1.4104344376115849</v>
      </c>
      <c r="X75" s="8">
        <f t="shared" si="4"/>
        <v>0.94624082523308872</v>
      </c>
      <c r="Y75" s="8">
        <f t="shared" si="5"/>
        <v>0.81233882166236859</v>
      </c>
      <c r="Z75" s="8">
        <f t="shared" si="6"/>
        <v>0.66951001785360043</v>
      </c>
      <c r="AA75" s="8"/>
      <c r="AB75" s="13"/>
    </row>
    <row r="76" spans="1:28">
      <c r="B76">
        <v>807</v>
      </c>
      <c r="C76">
        <v>58</v>
      </c>
      <c r="D76">
        <v>53</v>
      </c>
      <c r="E76">
        <v>47</v>
      </c>
      <c r="F76">
        <v>52</v>
      </c>
      <c r="G76">
        <v>34</v>
      </c>
      <c r="H76">
        <v>30</v>
      </c>
      <c r="I76">
        <v>24</v>
      </c>
      <c r="J76">
        <v>12827</v>
      </c>
      <c r="K76">
        <v>2.27</v>
      </c>
      <c r="L76">
        <v>2.0699999999999998</v>
      </c>
      <c r="M76">
        <v>1.85</v>
      </c>
      <c r="N76">
        <v>2.04</v>
      </c>
      <c r="O76">
        <v>1.32</v>
      </c>
      <c r="P76">
        <v>1.17</v>
      </c>
      <c r="Q76">
        <v>0.95</v>
      </c>
      <c r="S76" s="25"/>
      <c r="T76" s="12">
        <f t="shared" si="0"/>
        <v>1.592734076557262</v>
      </c>
      <c r="U76" s="8">
        <f t="shared" si="1"/>
        <v>1.4524050830279878</v>
      </c>
      <c r="V76" s="8">
        <f t="shared" si="2"/>
        <v>1.2980431901457863</v>
      </c>
      <c r="W76" s="8">
        <f t="shared" si="3"/>
        <v>1.4313557339985967</v>
      </c>
      <c r="X76" s="8">
        <f t="shared" si="4"/>
        <v>0.92617135729320965</v>
      </c>
      <c r="Y76" s="8">
        <f t="shared" si="5"/>
        <v>0.82092461214625401</v>
      </c>
      <c r="Z76" s="8">
        <f t="shared" si="6"/>
        <v>0.66656271926405242</v>
      </c>
      <c r="AA76" s="8">
        <f>(U76/W76)*100</f>
        <v>101.47058823529412</v>
      </c>
      <c r="AB76" s="23">
        <f>AVERAGE(AA76:AA80)</f>
        <v>97.567873303167417</v>
      </c>
    </row>
    <row r="77" spans="1:28">
      <c r="A77" t="s">
        <v>70</v>
      </c>
      <c r="B77" t="s">
        <v>54</v>
      </c>
      <c r="S77" s="25"/>
      <c r="T77" s="12"/>
      <c r="U77" s="8"/>
      <c r="V77" s="8"/>
      <c r="W77" s="8"/>
      <c r="X77" s="8"/>
      <c r="Y77" s="8"/>
      <c r="Z77" s="8"/>
      <c r="AA77" s="8"/>
      <c r="AB77" s="13"/>
    </row>
    <row r="78" spans="1:28">
      <c r="A78" t="s">
        <v>11</v>
      </c>
      <c r="B78" t="s">
        <v>73</v>
      </c>
      <c r="C78">
        <v>19</v>
      </c>
      <c r="D78" t="s">
        <v>74</v>
      </c>
      <c r="E78">
        <v>66</v>
      </c>
      <c r="F78" t="s">
        <v>13</v>
      </c>
      <c r="G78" t="s">
        <v>14</v>
      </c>
      <c r="S78" s="25"/>
      <c r="T78" s="12"/>
      <c r="U78" s="8"/>
      <c r="V78" s="8"/>
      <c r="W78" s="8"/>
      <c r="X78" s="8"/>
      <c r="Y78" s="8"/>
      <c r="Z78" s="8"/>
      <c r="AA78" s="8"/>
      <c r="AB78" s="13"/>
    </row>
    <row r="79" spans="1:28">
      <c r="B79">
        <v>632</v>
      </c>
      <c r="C79">
        <v>46</v>
      </c>
      <c r="D79">
        <v>43</v>
      </c>
      <c r="E79">
        <v>37</v>
      </c>
      <c r="F79">
        <v>41</v>
      </c>
      <c r="G79">
        <v>27</v>
      </c>
      <c r="H79">
        <v>24</v>
      </c>
      <c r="I79">
        <v>20</v>
      </c>
      <c r="J79">
        <v>10047</v>
      </c>
      <c r="K79">
        <v>1.81</v>
      </c>
      <c r="L79">
        <v>1.69</v>
      </c>
      <c r="M79">
        <v>1.46</v>
      </c>
      <c r="N79">
        <v>1.63</v>
      </c>
      <c r="O79">
        <v>1.08</v>
      </c>
      <c r="P79">
        <v>0.94</v>
      </c>
      <c r="Q79">
        <v>0.78</v>
      </c>
      <c r="S79" s="25"/>
      <c r="T79" s="12">
        <f t="shared" si="0"/>
        <v>1.6213795162735145</v>
      </c>
      <c r="U79" s="8">
        <f t="shared" si="1"/>
        <v>1.5138847417139445</v>
      </c>
      <c r="V79" s="8">
        <f t="shared" si="2"/>
        <v>1.3078530904747685</v>
      </c>
      <c r="W79" s="8">
        <f t="shared" si="3"/>
        <v>1.4601373544341594</v>
      </c>
      <c r="X79" s="8">
        <f t="shared" si="4"/>
        <v>0.96745297103613015</v>
      </c>
      <c r="Y79" s="8">
        <f t="shared" si="5"/>
        <v>0.84204240071663183</v>
      </c>
      <c r="Z79" s="8">
        <f t="shared" si="6"/>
        <v>0.69871603463720511</v>
      </c>
      <c r="AA79" s="8"/>
      <c r="AB79" s="13"/>
    </row>
    <row r="80" spans="1:28">
      <c r="B80">
        <v>809</v>
      </c>
      <c r="C80">
        <v>60</v>
      </c>
      <c r="D80">
        <v>56</v>
      </c>
      <c r="E80">
        <v>49</v>
      </c>
      <c r="F80">
        <v>53</v>
      </c>
      <c r="G80">
        <v>36</v>
      </c>
      <c r="H80">
        <v>31</v>
      </c>
      <c r="I80">
        <v>25</v>
      </c>
      <c r="J80">
        <v>12851</v>
      </c>
      <c r="K80">
        <v>2.35</v>
      </c>
      <c r="L80">
        <v>2.21</v>
      </c>
      <c r="M80">
        <v>1.92</v>
      </c>
      <c r="N80">
        <v>2.0699999999999998</v>
      </c>
      <c r="O80">
        <v>1.42</v>
      </c>
      <c r="P80">
        <v>1.21</v>
      </c>
      <c r="Q80">
        <v>0.98</v>
      </c>
      <c r="S80" s="25"/>
      <c r="T80" s="12">
        <f t="shared" si="0"/>
        <v>1.6457863201307292</v>
      </c>
      <c r="U80" s="8">
        <f t="shared" si="1"/>
        <v>1.5477394755271963</v>
      </c>
      <c r="V80" s="8">
        <f t="shared" si="2"/>
        <v>1.3446424402770212</v>
      </c>
      <c r="W80" s="8">
        <f t="shared" si="3"/>
        <v>1.4496926309236635</v>
      </c>
      <c r="X80" s="8">
        <f t="shared" si="4"/>
        <v>0.99447513812154698</v>
      </c>
      <c r="Y80" s="8">
        <f t="shared" si="5"/>
        <v>0.84740487121624775</v>
      </c>
      <c r="Z80" s="8">
        <f t="shared" si="6"/>
        <v>0.68632791222472955</v>
      </c>
      <c r="AA80" s="8">
        <f>(W80/U80)*100</f>
        <v>93.665158371040718</v>
      </c>
      <c r="AB80" s="13"/>
    </row>
    <row r="81" spans="1:28">
      <c r="A81" t="s">
        <v>70</v>
      </c>
      <c r="B81" t="s">
        <v>57</v>
      </c>
      <c r="S81" s="25"/>
      <c r="T81" s="12"/>
      <c r="U81" s="8"/>
      <c r="V81" s="8"/>
      <c r="W81" s="8"/>
      <c r="X81" s="8"/>
      <c r="Y81" s="8"/>
      <c r="Z81" s="8"/>
      <c r="AA81" s="8"/>
      <c r="AB81" s="13"/>
    </row>
    <row r="82" spans="1:28">
      <c r="A82" t="s">
        <v>11</v>
      </c>
      <c r="B82" t="s">
        <v>75</v>
      </c>
      <c r="C82">
        <v>19</v>
      </c>
      <c r="D82" t="s">
        <v>76</v>
      </c>
      <c r="E82">
        <v>65</v>
      </c>
      <c r="F82" t="s">
        <v>13</v>
      </c>
      <c r="G82" t="s">
        <v>14</v>
      </c>
      <c r="S82" s="25"/>
      <c r="T82" s="12"/>
      <c r="U82" s="8"/>
      <c r="V82" s="8"/>
      <c r="W82" s="8"/>
      <c r="X82" s="8"/>
      <c r="Y82" s="8"/>
      <c r="Z82" s="8"/>
      <c r="AA82" s="8"/>
      <c r="AB82" s="13"/>
    </row>
    <row r="83" spans="1:28">
      <c r="B83">
        <v>634</v>
      </c>
      <c r="C83">
        <v>46</v>
      </c>
      <c r="D83">
        <v>42</v>
      </c>
      <c r="E83">
        <v>37</v>
      </c>
      <c r="F83">
        <v>41</v>
      </c>
      <c r="G83">
        <v>28</v>
      </c>
      <c r="H83">
        <v>23</v>
      </c>
      <c r="I83">
        <v>20</v>
      </c>
      <c r="J83">
        <v>10074</v>
      </c>
      <c r="K83">
        <v>1.81</v>
      </c>
      <c r="L83">
        <v>1.64</v>
      </c>
      <c r="M83">
        <v>1.45</v>
      </c>
      <c r="N83">
        <v>1.61</v>
      </c>
      <c r="O83">
        <v>1.0900000000000001</v>
      </c>
      <c r="P83">
        <v>0.92</v>
      </c>
      <c r="Q83">
        <v>0.77</v>
      </c>
      <c r="S83" s="25"/>
      <c r="T83" s="12">
        <f t="shared" si="0"/>
        <v>1.6170339487790351</v>
      </c>
      <c r="U83" s="8">
        <f t="shared" si="1"/>
        <v>1.4651578320428826</v>
      </c>
      <c r="V83" s="8">
        <f t="shared" si="2"/>
        <v>1.2954139368671829</v>
      </c>
      <c r="W83" s="8">
        <f t="shared" si="3"/>
        <v>1.4383561643835616</v>
      </c>
      <c r="X83" s="8">
        <f t="shared" si="4"/>
        <v>0.97379392495533057</v>
      </c>
      <c r="Y83" s="8">
        <f t="shared" si="5"/>
        <v>0.82191780821917804</v>
      </c>
      <c r="Z83" s="8">
        <f t="shared" si="6"/>
        <v>0.68790946992257296</v>
      </c>
      <c r="AA83" s="8"/>
      <c r="AB83" s="13"/>
    </row>
    <row r="84" spans="1:28" ht="15.75" thickBot="1">
      <c r="B84">
        <v>820</v>
      </c>
      <c r="C84">
        <v>60</v>
      </c>
      <c r="D84">
        <v>54</v>
      </c>
      <c r="E84">
        <v>48</v>
      </c>
      <c r="F84">
        <v>53</v>
      </c>
      <c r="G84">
        <v>36</v>
      </c>
      <c r="H84">
        <v>31</v>
      </c>
      <c r="I84">
        <v>26</v>
      </c>
      <c r="J84">
        <v>13022</v>
      </c>
      <c r="K84">
        <v>2.36</v>
      </c>
      <c r="L84">
        <v>2.12</v>
      </c>
      <c r="M84">
        <v>1.88</v>
      </c>
      <c r="N84">
        <v>2.1</v>
      </c>
      <c r="O84">
        <v>1.42</v>
      </c>
      <c r="P84">
        <v>1.2</v>
      </c>
      <c r="Q84">
        <v>1.02</v>
      </c>
      <c r="S84" s="26"/>
      <c r="T84" s="14">
        <f t="shared" si="0"/>
        <v>1.6310858547074183</v>
      </c>
      <c r="U84" s="15">
        <f t="shared" si="1"/>
        <v>1.4652127169405622</v>
      </c>
      <c r="V84" s="15">
        <f t="shared" si="2"/>
        <v>1.2993395791737061</v>
      </c>
      <c r="W84" s="15">
        <f t="shared" si="3"/>
        <v>1.4513899554599907</v>
      </c>
      <c r="X84" s="15">
        <f t="shared" si="4"/>
        <v>0.98141606512056523</v>
      </c>
      <c r="Y84" s="15">
        <f t="shared" si="5"/>
        <v>0.82936568883428041</v>
      </c>
      <c r="Z84" s="15">
        <f t="shared" si="6"/>
        <v>0.70496083550913835</v>
      </c>
      <c r="AA84" s="15"/>
      <c r="AB84" s="16"/>
    </row>
    <row r="85" spans="1:28">
      <c r="A85" t="s">
        <v>70</v>
      </c>
      <c r="B85" t="s">
        <v>44</v>
      </c>
      <c r="T85" s="20"/>
      <c r="U85" s="21"/>
      <c r="V85" s="21"/>
      <c r="W85" s="21"/>
      <c r="X85" s="21"/>
      <c r="Y85" s="21"/>
      <c r="Z85" s="21"/>
      <c r="AA85" s="21"/>
      <c r="AB85" s="22"/>
    </row>
    <row r="86" spans="1:28" ht="15.75" thickBot="1">
      <c r="A86" t="s">
        <v>11</v>
      </c>
      <c r="B86" t="s">
        <v>77</v>
      </c>
      <c r="C86">
        <v>19</v>
      </c>
      <c r="D86" t="s">
        <v>78</v>
      </c>
      <c r="E86">
        <v>65</v>
      </c>
      <c r="F86" t="s">
        <v>13</v>
      </c>
      <c r="G86" t="s">
        <v>14</v>
      </c>
      <c r="T86" s="17"/>
      <c r="U86" s="18"/>
      <c r="V86" s="18"/>
      <c r="W86" s="18"/>
      <c r="X86" s="18"/>
      <c r="Y86" s="18"/>
      <c r="Z86" s="18"/>
      <c r="AA86" s="18"/>
      <c r="AB86" s="19"/>
    </row>
    <row r="87" spans="1:28">
      <c r="B87">
        <v>631</v>
      </c>
      <c r="C87">
        <v>45</v>
      </c>
      <c r="D87">
        <v>41</v>
      </c>
      <c r="E87">
        <v>37</v>
      </c>
      <c r="F87">
        <v>41</v>
      </c>
      <c r="G87">
        <v>28</v>
      </c>
      <c r="H87">
        <v>25</v>
      </c>
      <c r="I87">
        <v>21</v>
      </c>
      <c r="J87">
        <v>10027</v>
      </c>
      <c r="K87">
        <v>1.79</v>
      </c>
      <c r="L87">
        <v>1.62</v>
      </c>
      <c r="M87">
        <v>1.45</v>
      </c>
      <c r="N87">
        <v>1.61</v>
      </c>
      <c r="O87">
        <v>1.1200000000000001</v>
      </c>
      <c r="P87">
        <v>0.96</v>
      </c>
      <c r="Q87">
        <v>0.81</v>
      </c>
      <c r="S87" s="24" t="s">
        <v>154</v>
      </c>
      <c r="T87" s="9">
        <f t="shared" si="0"/>
        <v>1.6066620125660716</v>
      </c>
      <c r="U87" s="10">
        <f t="shared" si="1"/>
        <v>1.4540740001994616</v>
      </c>
      <c r="V87" s="10">
        <f t="shared" si="2"/>
        <v>1.3014859878328513</v>
      </c>
      <c r="W87" s="10">
        <f t="shared" si="3"/>
        <v>1.4450982347661314</v>
      </c>
      <c r="X87" s="10">
        <f t="shared" si="4"/>
        <v>1.0052857285329613</v>
      </c>
      <c r="Y87" s="10">
        <f t="shared" si="5"/>
        <v>0.86167348159968082</v>
      </c>
      <c r="Z87" s="10">
        <f t="shared" si="6"/>
        <v>0.72703700009973082</v>
      </c>
      <c r="AA87" s="10"/>
      <c r="AB87" s="11"/>
    </row>
    <row r="88" spans="1:28">
      <c r="B88">
        <v>816</v>
      </c>
      <c r="C88">
        <v>59</v>
      </c>
      <c r="D88">
        <v>53</v>
      </c>
      <c r="E88">
        <v>47</v>
      </c>
      <c r="F88">
        <v>53</v>
      </c>
      <c r="G88">
        <v>35</v>
      </c>
      <c r="H88">
        <v>30</v>
      </c>
      <c r="I88">
        <v>25</v>
      </c>
      <c r="J88">
        <v>12966</v>
      </c>
      <c r="K88">
        <v>2.31</v>
      </c>
      <c r="L88">
        <v>2.08</v>
      </c>
      <c r="M88">
        <v>1.85</v>
      </c>
      <c r="N88">
        <v>2.0699999999999998</v>
      </c>
      <c r="O88">
        <v>1.38</v>
      </c>
      <c r="P88">
        <v>1.19</v>
      </c>
      <c r="Q88">
        <v>1</v>
      </c>
      <c r="S88" s="25"/>
      <c r="T88" s="12">
        <f t="shared" si="0"/>
        <v>1.6034243405830635</v>
      </c>
      <c r="U88" s="8">
        <f t="shared" si="1"/>
        <v>1.4437760296159186</v>
      </c>
      <c r="V88" s="8">
        <f t="shared" si="2"/>
        <v>1.2841277186487736</v>
      </c>
      <c r="W88" s="8">
        <f t="shared" si="3"/>
        <v>1.4368347987043035</v>
      </c>
      <c r="X88" s="8">
        <f t="shared" si="4"/>
        <v>0.95788986580286895</v>
      </c>
      <c r="Y88" s="8">
        <f t="shared" si="5"/>
        <v>0.82600647848218423</v>
      </c>
      <c r="Z88" s="8">
        <f t="shared" si="6"/>
        <v>0.69412309116149928</v>
      </c>
      <c r="AA88" s="8"/>
      <c r="AB88" s="13"/>
    </row>
    <row r="89" spans="1:28">
      <c r="A89" t="s">
        <v>79</v>
      </c>
      <c r="B89" t="s">
        <v>44</v>
      </c>
      <c r="S89" s="25"/>
      <c r="T89" s="12"/>
      <c r="U89" s="8"/>
      <c r="V89" s="8"/>
      <c r="W89" s="8"/>
      <c r="X89" s="8"/>
      <c r="Y89" s="8"/>
      <c r="Z89" s="8"/>
      <c r="AA89" s="8"/>
      <c r="AB89" s="13"/>
    </row>
    <row r="90" spans="1:28">
      <c r="A90" t="s">
        <v>11</v>
      </c>
      <c r="B90" t="s">
        <v>80</v>
      </c>
      <c r="C90">
        <v>19</v>
      </c>
      <c r="D90" t="s">
        <v>81</v>
      </c>
      <c r="E90">
        <v>66</v>
      </c>
      <c r="F90" t="s">
        <v>13</v>
      </c>
      <c r="G90" t="s">
        <v>14</v>
      </c>
      <c r="S90" s="25"/>
      <c r="T90" s="12"/>
      <c r="U90" s="8"/>
      <c r="V90" s="8"/>
      <c r="W90" s="8"/>
      <c r="X90" s="8"/>
      <c r="Y90" s="8"/>
      <c r="Z90" s="8"/>
      <c r="AA90" s="8"/>
      <c r="AB90" s="13"/>
    </row>
    <row r="91" spans="1:28">
      <c r="B91">
        <v>639</v>
      </c>
      <c r="C91">
        <v>48</v>
      </c>
      <c r="D91">
        <v>42</v>
      </c>
      <c r="E91">
        <v>37</v>
      </c>
      <c r="F91">
        <v>41</v>
      </c>
      <c r="G91">
        <v>28</v>
      </c>
      <c r="H91">
        <v>24</v>
      </c>
      <c r="I91">
        <v>20</v>
      </c>
      <c r="J91">
        <v>10150</v>
      </c>
      <c r="K91">
        <v>1.88</v>
      </c>
      <c r="L91">
        <v>1.66</v>
      </c>
      <c r="M91">
        <v>1.45</v>
      </c>
      <c r="N91">
        <v>1.62</v>
      </c>
      <c r="O91">
        <v>1.1000000000000001</v>
      </c>
      <c r="P91">
        <v>0.96</v>
      </c>
      <c r="Q91">
        <v>0.78</v>
      </c>
      <c r="S91" s="25"/>
      <c r="T91" s="12">
        <f t="shared" si="0"/>
        <v>1.6669950738916257</v>
      </c>
      <c r="U91" s="8">
        <f t="shared" si="1"/>
        <v>1.4719211822660099</v>
      </c>
      <c r="V91" s="8">
        <f t="shared" si="2"/>
        <v>1.2857142857142858</v>
      </c>
      <c r="W91" s="8">
        <f t="shared" si="3"/>
        <v>1.4364532019704435</v>
      </c>
      <c r="X91" s="8">
        <f t="shared" si="4"/>
        <v>0.97536945812807885</v>
      </c>
      <c r="Y91" s="8">
        <f t="shared" si="5"/>
        <v>0.85123152709359606</v>
      </c>
      <c r="Z91" s="8">
        <f t="shared" si="6"/>
        <v>0.69162561576354675</v>
      </c>
      <c r="AA91" s="8"/>
      <c r="AB91" s="13"/>
    </row>
    <row r="92" spans="1:28">
      <c r="B92">
        <v>819</v>
      </c>
      <c r="C92">
        <v>60</v>
      </c>
      <c r="D92">
        <v>54</v>
      </c>
      <c r="E92">
        <v>48</v>
      </c>
      <c r="F92">
        <v>54</v>
      </c>
      <c r="G92">
        <v>36</v>
      </c>
      <c r="H92">
        <v>31</v>
      </c>
      <c r="I92">
        <v>27</v>
      </c>
      <c r="J92">
        <v>13006</v>
      </c>
      <c r="K92">
        <v>2.35</v>
      </c>
      <c r="L92">
        <v>2.12</v>
      </c>
      <c r="M92">
        <v>1.89</v>
      </c>
      <c r="N92">
        <v>2.13</v>
      </c>
      <c r="O92">
        <v>1.43</v>
      </c>
      <c r="P92">
        <v>1.22</v>
      </c>
      <c r="Q92">
        <v>1.07</v>
      </c>
      <c r="S92" s="25"/>
      <c r="T92" s="12">
        <f t="shared" si="0"/>
        <v>1.6261725357527295</v>
      </c>
      <c r="U92" s="8">
        <f t="shared" si="1"/>
        <v>1.467015223742888</v>
      </c>
      <c r="V92" s="8">
        <f t="shared" si="2"/>
        <v>1.3078579117330462</v>
      </c>
      <c r="W92" s="8">
        <f t="shared" si="3"/>
        <v>1.4739351068737505</v>
      </c>
      <c r="X92" s="8">
        <f t="shared" si="4"/>
        <v>0.98954328771336308</v>
      </c>
      <c r="Y92" s="8">
        <f t="shared" si="5"/>
        <v>0.8442257419652468</v>
      </c>
      <c r="Z92" s="8">
        <f t="shared" si="6"/>
        <v>0.74042749500230665</v>
      </c>
      <c r="AA92" s="8">
        <f>(U92/W92)*100</f>
        <v>99.53051643192488</v>
      </c>
      <c r="AB92" s="23">
        <f>AVERAGE(AA92:AA95)</f>
        <v>99.765258215962433</v>
      </c>
    </row>
    <row r="93" spans="1:28">
      <c r="A93" t="s">
        <v>11</v>
      </c>
      <c r="B93" t="s">
        <v>82</v>
      </c>
      <c r="C93">
        <v>18</v>
      </c>
      <c r="D93" t="s">
        <v>83</v>
      </c>
      <c r="E93">
        <v>63</v>
      </c>
      <c r="F93" t="s">
        <v>13</v>
      </c>
      <c r="G93" t="s">
        <v>14</v>
      </c>
      <c r="S93" s="25"/>
      <c r="T93" s="12"/>
      <c r="U93" s="8"/>
      <c r="V93" s="8"/>
      <c r="W93" s="8"/>
      <c r="X93" s="8"/>
      <c r="Y93" s="8"/>
      <c r="Z93" s="8"/>
      <c r="AA93" s="8"/>
      <c r="AB93" s="13"/>
    </row>
    <row r="94" spans="1:28">
      <c r="B94">
        <v>639</v>
      </c>
      <c r="C94">
        <v>47</v>
      </c>
      <c r="D94">
        <v>42</v>
      </c>
      <c r="E94">
        <v>37</v>
      </c>
      <c r="F94">
        <v>42</v>
      </c>
      <c r="G94">
        <v>28</v>
      </c>
      <c r="H94">
        <v>24</v>
      </c>
      <c r="I94">
        <v>20</v>
      </c>
      <c r="J94">
        <v>10150</v>
      </c>
      <c r="K94">
        <v>1.85</v>
      </c>
      <c r="L94">
        <v>1.64</v>
      </c>
      <c r="M94">
        <v>1.46</v>
      </c>
      <c r="N94">
        <v>1.65</v>
      </c>
      <c r="O94">
        <v>1.0900000000000001</v>
      </c>
      <c r="P94">
        <v>0.94</v>
      </c>
      <c r="Q94">
        <v>0.79</v>
      </c>
      <c r="S94" s="25"/>
      <c r="T94" s="12">
        <f t="shared" si="0"/>
        <v>1.6403940886699508</v>
      </c>
      <c r="U94" s="8">
        <f t="shared" si="1"/>
        <v>1.4541871921182266</v>
      </c>
      <c r="V94" s="8">
        <f t="shared" si="2"/>
        <v>1.2945812807881774</v>
      </c>
      <c r="W94" s="8">
        <f t="shared" si="3"/>
        <v>1.4630541871921183</v>
      </c>
      <c r="X94" s="8">
        <f t="shared" si="4"/>
        <v>0.96650246305418719</v>
      </c>
      <c r="Y94" s="8">
        <f t="shared" si="5"/>
        <v>0.83349753694581286</v>
      </c>
      <c r="Z94" s="8">
        <f t="shared" si="6"/>
        <v>0.70049261083743841</v>
      </c>
      <c r="AA94" s="8"/>
      <c r="AB94" s="13"/>
    </row>
    <row r="95" spans="1:28">
      <c r="B95">
        <v>816</v>
      </c>
      <c r="C95">
        <v>61</v>
      </c>
      <c r="D95">
        <v>55</v>
      </c>
      <c r="E95">
        <v>48</v>
      </c>
      <c r="F95">
        <v>55</v>
      </c>
      <c r="G95">
        <v>36</v>
      </c>
      <c r="H95">
        <v>31</v>
      </c>
      <c r="I95">
        <v>26</v>
      </c>
      <c r="J95">
        <v>12958</v>
      </c>
      <c r="K95">
        <v>2.39</v>
      </c>
      <c r="L95">
        <v>2.15</v>
      </c>
      <c r="M95">
        <v>1.9</v>
      </c>
      <c r="N95">
        <v>2.15</v>
      </c>
      <c r="O95">
        <v>1.43</v>
      </c>
      <c r="P95">
        <v>1.23</v>
      </c>
      <c r="Q95">
        <v>1.04</v>
      </c>
      <c r="S95" s="25"/>
      <c r="T95" s="12">
        <f t="shared" si="0"/>
        <v>1.6599783917271185</v>
      </c>
      <c r="U95" s="8">
        <f t="shared" si="1"/>
        <v>1.4932860009260689</v>
      </c>
      <c r="V95" s="8">
        <f t="shared" si="2"/>
        <v>1.3196480938416422</v>
      </c>
      <c r="W95" s="8">
        <f t="shared" si="3"/>
        <v>1.4932860009260689</v>
      </c>
      <c r="X95" s="8">
        <f t="shared" si="4"/>
        <v>0.99320882852292025</v>
      </c>
      <c r="Y95" s="8">
        <f t="shared" si="5"/>
        <v>0.85429850285537889</v>
      </c>
      <c r="Z95" s="8">
        <f t="shared" si="6"/>
        <v>0.72233369347121468</v>
      </c>
      <c r="AA95" s="8">
        <f>(W95/U95)*100</f>
        <v>100</v>
      </c>
      <c r="AB95" s="13"/>
    </row>
    <row r="96" spans="1:28">
      <c r="A96" t="s">
        <v>79</v>
      </c>
      <c r="B96" t="s">
        <v>57</v>
      </c>
      <c r="S96" s="25"/>
      <c r="T96" s="12"/>
      <c r="U96" s="8"/>
      <c r="V96" s="8"/>
      <c r="W96" s="8"/>
      <c r="X96" s="8"/>
      <c r="Y96" s="8"/>
      <c r="Z96" s="8"/>
      <c r="AA96" s="8"/>
      <c r="AB96" s="13"/>
    </row>
    <row r="97" spans="1:28">
      <c r="A97" t="s">
        <v>11</v>
      </c>
      <c r="B97" t="s">
        <v>84</v>
      </c>
      <c r="C97">
        <v>19</v>
      </c>
      <c r="D97" t="s">
        <v>85</v>
      </c>
      <c r="E97">
        <v>66</v>
      </c>
      <c r="F97" t="s">
        <v>13</v>
      </c>
      <c r="G97" t="s">
        <v>14</v>
      </c>
      <c r="S97" s="25"/>
      <c r="T97" s="12"/>
      <c r="U97" s="8"/>
      <c r="V97" s="8"/>
      <c r="W97" s="8"/>
      <c r="X97" s="8"/>
      <c r="Y97" s="8"/>
      <c r="Z97" s="8"/>
      <c r="AA97" s="8"/>
      <c r="AB97" s="13"/>
    </row>
    <row r="98" spans="1:28">
      <c r="B98">
        <v>632</v>
      </c>
      <c r="C98">
        <v>46</v>
      </c>
      <c r="D98">
        <v>42</v>
      </c>
      <c r="E98">
        <v>38</v>
      </c>
      <c r="F98">
        <v>42</v>
      </c>
      <c r="G98">
        <v>28</v>
      </c>
      <c r="H98">
        <v>24</v>
      </c>
      <c r="I98">
        <v>21</v>
      </c>
      <c r="J98">
        <v>10035</v>
      </c>
      <c r="K98">
        <v>1.83</v>
      </c>
      <c r="L98">
        <v>1.63</v>
      </c>
      <c r="M98">
        <v>1.48</v>
      </c>
      <c r="N98">
        <v>1.66</v>
      </c>
      <c r="O98">
        <v>1.1100000000000001</v>
      </c>
      <c r="P98">
        <v>0.94</v>
      </c>
      <c r="Q98">
        <v>0.83</v>
      </c>
      <c r="S98" s="25"/>
      <c r="T98" s="12">
        <f t="shared" si="0"/>
        <v>1.641255605381166</v>
      </c>
      <c r="U98" s="8">
        <f t="shared" si="1"/>
        <v>1.4618834080717487</v>
      </c>
      <c r="V98" s="8">
        <f t="shared" si="2"/>
        <v>1.3273542600896862</v>
      </c>
      <c r="W98" s="8">
        <f t="shared" si="3"/>
        <v>1.4887892376681615</v>
      </c>
      <c r="X98" s="8">
        <f t="shared" si="4"/>
        <v>0.99551569506726456</v>
      </c>
      <c r="Y98" s="8">
        <f t="shared" si="5"/>
        <v>0.84304932735426008</v>
      </c>
      <c r="Z98" s="8">
        <f t="shared" si="6"/>
        <v>0.74439461883408076</v>
      </c>
      <c r="AA98" s="8"/>
      <c r="AB98" s="13"/>
    </row>
    <row r="99" spans="1:28" ht="15.75" thickBot="1">
      <c r="B99">
        <v>817</v>
      </c>
      <c r="C99">
        <v>61</v>
      </c>
      <c r="D99">
        <v>55</v>
      </c>
      <c r="E99">
        <v>49</v>
      </c>
      <c r="F99">
        <v>55</v>
      </c>
      <c r="G99">
        <v>38</v>
      </c>
      <c r="H99">
        <v>33</v>
      </c>
      <c r="I99">
        <v>28</v>
      </c>
      <c r="J99">
        <v>12986</v>
      </c>
      <c r="K99">
        <v>2.39</v>
      </c>
      <c r="L99">
        <v>2.16</v>
      </c>
      <c r="M99">
        <v>1.93</v>
      </c>
      <c r="N99">
        <v>2.1800000000000002</v>
      </c>
      <c r="O99">
        <v>1.48</v>
      </c>
      <c r="P99">
        <v>1.29</v>
      </c>
      <c r="Q99">
        <v>1.0900000000000001</v>
      </c>
      <c r="S99" s="26"/>
      <c r="T99" s="14">
        <f t="shared" si="0"/>
        <v>1.6563991991375326</v>
      </c>
      <c r="U99" s="15">
        <f t="shared" si="1"/>
        <v>1.4969967657477283</v>
      </c>
      <c r="V99" s="15">
        <f t="shared" si="2"/>
        <v>1.337594332357924</v>
      </c>
      <c r="W99" s="15">
        <f t="shared" si="3"/>
        <v>1.510857846912059</v>
      </c>
      <c r="X99" s="15">
        <f t="shared" si="4"/>
        <v>1.0257200061604805</v>
      </c>
      <c r="Y99" s="15">
        <f t="shared" si="5"/>
        <v>0.89403973509933776</v>
      </c>
      <c r="Z99" s="15">
        <f t="shared" si="6"/>
        <v>0.75542892345602952</v>
      </c>
      <c r="AA99" s="15"/>
      <c r="AB99" s="16"/>
    </row>
    <row r="100" spans="1:28">
      <c r="A100" t="s">
        <v>79</v>
      </c>
      <c r="B100" t="s">
        <v>44</v>
      </c>
      <c r="T100" s="20"/>
      <c r="U100" s="21"/>
      <c r="V100" s="21"/>
      <c r="W100" s="21"/>
      <c r="X100" s="21"/>
      <c r="Y100" s="21"/>
      <c r="Z100" s="21"/>
      <c r="AA100" s="21"/>
      <c r="AB100" s="22"/>
    </row>
    <row r="101" spans="1:28" ht="15.75" thickBot="1">
      <c r="A101" t="s">
        <v>11</v>
      </c>
      <c r="B101" t="s">
        <v>86</v>
      </c>
      <c r="C101">
        <v>19</v>
      </c>
      <c r="D101" t="s">
        <v>87</v>
      </c>
      <c r="E101">
        <v>65</v>
      </c>
      <c r="F101" t="s">
        <v>13</v>
      </c>
      <c r="G101" t="s">
        <v>14</v>
      </c>
      <c r="T101" s="17"/>
      <c r="U101" s="18"/>
      <c r="V101" s="18"/>
      <c r="W101" s="18"/>
      <c r="X101" s="18"/>
      <c r="Y101" s="18"/>
      <c r="Z101" s="18"/>
      <c r="AA101" s="18"/>
      <c r="AB101" s="19"/>
    </row>
    <row r="102" spans="1:28">
      <c r="B102">
        <v>632</v>
      </c>
      <c r="C102">
        <v>46</v>
      </c>
      <c r="D102">
        <v>42</v>
      </c>
      <c r="E102">
        <v>37</v>
      </c>
      <c r="F102">
        <v>42</v>
      </c>
      <c r="G102">
        <v>29</v>
      </c>
      <c r="H102">
        <v>25</v>
      </c>
      <c r="I102">
        <v>21</v>
      </c>
      <c r="J102">
        <v>10047</v>
      </c>
      <c r="K102">
        <v>1.8</v>
      </c>
      <c r="L102">
        <v>1.67</v>
      </c>
      <c r="M102">
        <v>1.47</v>
      </c>
      <c r="N102">
        <v>1.65</v>
      </c>
      <c r="O102">
        <v>1.1200000000000001</v>
      </c>
      <c r="P102">
        <v>0.96</v>
      </c>
      <c r="Q102">
        <v>0.83</v>
      </c>
      <c r="S102" s="24" t="s">
        <v>155</v>
      </c>
      <c r="T102" s="9">
        <f t="shared" si="0"/>
        <v>1.6124216183935502</v>
      </c>
      <c r="U102" s="10">
        <f t="shared" si="1"/>
        <v>1.4959689459540162</v>
      </c>
      <c r="V102" s="10">
        <f t="shared" si="2"/>
        <v>1.3168109883547328</v>
      </c>
      <c r="W102" s="10">
        <f t="shared" si="3"/>
        <v>1.4780531501940879</v>
      </c>
      <c r="X102" s="10">
        <f t="shared" si="4"/>
        <v>1.003284562555987</v>
      </c>
      <c r="Y102" s="10">
        <f t="shared" si="5"/>
        <v>0.85995819647656013</v>
      </c>
      <c r="Z102" s="10">
        <f t="shared" si="6"/>
        <v>0.74350552403702597</v>
      </c>
      <c r="AA102" s="10"/>
      <c r="AB102" s="11"/>
    </row>
    <row r="103" spans="1:28">
      <c r="B103">
        <v>811</v>
      </c>
      <c r="C103">
        <v>59</v>
      </c>
      <c r="D103">
        <v>55</v>
      </c>
      <c r="E103">
        <v>49</v>
      </c>
      <c r="F103">
        <v>54</v>
      </c>
      <c r="G103">
        <v>37</v>
      </c>
      <c r="H103">
        <v>32</v>
      </c>
      <c r="I103">
        <v>27</v>
      </c>
      <c r="J103">
        <v>12879</v>
      </c>
      <c r="K103">
        <v>2.3199999999999998</v>
      </c>
      <c r="L103">
        <v>2.15</v>
      </c>
      <c r="M103">
        <v>1.92</v>
      </c>
      <c r="N103">
        <v>2.13</v>
      </c>
      <c r="O103">
        <v>1.46</v>
      </c>
      <c r="P103">
        <v>1.25</v>
      </c>
      <c r="Q103">
        <v>1.06</v>
      </c>
      <c r="S103" s="25"/>
      <c r="T103" s="12">
        <f t="shared" si="0"/>
        <v>1.6212438853948288</v>
      </c>
      <c r="U103" s="8">
        <f t="shared" si="1"/>
        <v>1.5024458420684836</v>
      </c>
      <c r="V103" s="8">
        <f t="shared" si="2"/>
        <v>1.3417190775681342</v>
      </c>
      <c r="W103" s="8">
        <f t="shared" si="3"/>
        <v>1.4884696016771488</v>
      </c>
      <c r="X103" s="8">
        <f t="shared" si="4"/>
        <v>1.0202655485674355</v>
      </c>
      <c r="Y103" s="8">
        <f t="shared" si="5"/>
        <v>0.87351502445842066</v>
      </c>
      <c r="Z103" s="8">
        <f t="shared" si="6"/>
        <v>0.7407407407407407</v>
      </c>
      <c r="AA103" s="8"/>
      <c r="AB103" s="13"/>
    </row>
    <row r="104" spans="1:28">
      <c r="A104" t="s">
        <v>88</v>
      </c>
      <c r="B104" t="s">
        <v>44</v>
      </c>
      <c r="S104" s="25"/>
      <c r="T104" s="12"/>
      <c r="U104" s="8"/>
      <c r="V104" s="8"/>
      <c r="W104" s="8"/>
      <c r="X104" s="8"/>
      <c r="Y104" s="8"/>
      <c r="Z104" s="8"/>
      <c r="AA104" s="8"/>
      <c r="AB104" s="13"/>
    </row>
    <row r="105" spans="1:28">
      <c r="A105" t="s">
        <v>11</v>
      </c>
      <c r="B105" t="s">
        <v>89</v>
      </c>
      <c r="C105">
        <v>18</v>
      </c>
      <c r="D105" t="s">
        <v>90</v>
      </c>
      <c r="E105">
        <v>64</v>
      </c>
      <c r="F105" t="s">
        <v>13</v>
      </c>
      <c r="G105" t="s">
        <v>14</v>
      </c>
      <c r="S105" s="25"/>
      <c r="T105" s="12"/>
      <c r="U105" s="8"/>
      <c r="V105" s="8"/>
      <c r="W105" s="8"/>
      <c r="X105" s="8"/>
      <c r="Y105" s="8"/>
      <c r="Z105" s="8"/>
      <c r="AA105" s="8"/>
      <c r="AB105" s="13"/>
    </row>
    <row r="106" spans="1:28">
      <c r="B106">
        <v>635</v>
      </c>
      <c r="C106">
        <v>49</v>
      </c>
      <c r="D106">
        <v>44</v>
      </c>
      <c r="E106">
        <v>39</v>
      </c>
      <c r="F106">
        <v>42</v>
      </c>
      <c r="G106">
        <v>29</v>
      </c>
      <c r="H106">
        <v>25</v>
      </c>
      <c r="I106">
        <v>22</v>
      </c>
      <c r="J106">
        <v>10082</v>
      </c>
      <c r="K106">
        <v>1.92</v>
      </c>
      <c r="L106">
        <v>1.74</v>
      </c>
      <c r="M106">
        <v>1.54</v>
      </c>
      <c r="N106">
        <v>1.66</v>
      </c>
      <c r="O106">
        <v>1.1499999999999999</v>
      </c>
      <c r="P106">
        <v>0.98</v>
      </c>
      <c r="Q106">
        <v>0.85</v>
      </c>
      <c r="S106" s="25"/>
      <c r="T106" s="12">
        <f t="shared" ref="T104:T167" si="7">(K106*9000)/J106</f>
        <v>1.7139456457052171</v>
      </c>
      <c r="U106" s="8">
        <f t="shared" ref="U104:U167" si="8">(L106*9000)/J106</f>
        <v>1.5532632414203531</v>
      </c>
      <c r="V106" s="8">
        <f t="shared" ref="V104:V167" si="9">(M106*9000)/J106</f>
        <v>1.374727236659393</v>
      </c>
      <c r="W106" s="8">
        <f t="shared" ref="W104:W167" si="10">(N106*9000)/J106</f>
        <v>1.481848839515969</v>
      </c>
      <c r="X106" s="8">
        <f t="shared" ref="X104:X167" si="11">(O106*9000)/J106</f>
        <v>1.0265820273755206</v>
      </c>
      <c r="Y106" s="8">
        <f t="shared" ref="Y104:Y167" si="12">(P106*9000)/J106</f>
        <v>0.87482642332870464</v>
      </c>
      <c r="Z106" s="8">
        <f t="shared" ref="Z104:Z167" si="13">(Q106*9000)/J106</f>
        <v>0.75877802023408059</v>
      </c>
      <c r="AA106" s="8"/>
      <c r="AB106" s="13"/>
    </row>
    <row r="107" spans="1:28">
      <c r="B107">
        <v>810</v>
      </c>
      <c r="C107">
        <v>62</v>
      </c>
      <c r="D107">
        <v>56</v>
      </c>
      <c r="E107">
        <v>50</v>
      </c>
      <c r="F107">
        <v>55</v>
      </c>
      <c r="G107">
        <v>38</v>
      </c>
      <c r="H107">
        <v>33</v>
      </c>
      <c r="I107">
        <v>27</v>
      </c>
      <c r="J107">
        <v>12875</v>
      </c>
      <c r="K107">
        <v>2.44</v>
      </c>
      <c r="L107">
        <v>2.2200000000000002</v>
      </c>
      <c r="M107">
        <v>1.95</v>
      </c>
      <c r="N107">
        <v>2.15</v>
      </c>
      <c r="O107">
        <v>1.49</v>
      </c>
      <c r="P107">
        <v>1.28</v>
      </c>
      <c r="Q107">
        <v>1.08</v>
      </c>
      <c r="S107" s="25"/>
      <c r="T107" s="12">
        <f t="shared" si="7"/>
        <v>1.705631067961165</v>
      </c>
      <c r="U107" s="8">
        <f t="shared" si="8"/>
        <v>1.5518446601941747</v>
      </c>
      <c r="V107" s="8">
        <f t="shared" si="9"/>
        <v>1.3631067961165049</v>
      </c>
      <c r="W107" s="8">
        <f t="shared" si="10"/>
        <v>1.5029126213592232</v>
      </c>
      <c r="X107" s="8">
        <f t="shared" si="11"/>
        <v>1.0415533980582525</v>
      </c>
      <c r="Y107" s="8">
        <f t="shared" si="12"/>
        <v>0.89475728155339807</v>
      </c>
      <c r="Z107" s="8">
        <f t="shared" si="13"/>
        <v>0.75495145631067961</v>
      </c>
      <c r="AA107" s="8">
        <f>(U107/W107)*100</f>
        <v>103.25581395348837</v>
      </c>
      <c r="AB107" s="23">
        <f>AVERAGE(AA107:AA111)</f>
        <v>102.32558139534885</v>
      </c>
    </row>
    <row r="108" spans="1:28">
      <c r="A108" t="s">
        <v>88</v>
      </c>
      <c r="B108" t="s">
        <v>54</v>
      </c>
      <c r="S108" s="25"/>
      <c r="T108" s="12"/>
      <c r="U108" s="8"/>
      <c r="V108" s="8"/>
      <c r="W108" s="8"/>
      <c r="X108" s="8"/>
      <c r="Y108" s="8"/>
      <c r="Z108" s="8"/>
      <c r="AA108" s="8"/>
      <c r="AB108" s="13"/>
    </row>
    <row r="109" spans="1:28">
      <c r="A109" t="s">
        <v>11</v>
      </c>
      <c r="B109" t="s">
        <v>91</v>
      </c>
      <c r="C109">
        <v>19</v>
      </c>
      <c r="D109" t="s">
        <v>92</v>
      </c>
      <c r="E109">
        <v>66</v>
      </c>
      <c r="F109" t="s">
        <v>13</v>
      </c>
      <c r="G109" t="s">
        <v>14</v>
      </c>
      <c r="S109" s="25"/>
      <c r="T109" s="12"/>
      <c r="U109" s="8"/>
      <c r="V109" s="8"/>
      <c r="W109" s="8"/>
      <c r="X109" s="8"/>
      <c r="Y109" s="8"/>
      <c r="Z109" s="8"/>
      <c r="AA109" s="8"/>
      <c r="AB109" s="13"/>
    </row>
    <row r="110" spans="1:28">
      <c r="B110">
        <v>632</v>
      </c>
      <c r="C110">
        <v>46</v>
      </c>
      <c r="D110">
        <v>43</v>
      </c>
      <c r="E110">
        <v>38</v>
      </c>
      <c r="F110">
        <v>43</v>
      </c>
      <c r="G110">
        <v>29</v>
      </c>
      <c r="H110">
        <v>26</v>
      </c>
      <c r="I110">
        <v>22</v>
      </c>
      <c r="J110">
        <v>10039</v>
      </c>
      <c r="K110">
        <v>1.82</v>
      </c>
      <c r="L110">
        <v>1.7</v>
      </c>
      <c r="M110">
        <v>1.51</v>
      </c>
      <c r="N110">
        <v>1.7</v>
      </c>
      <c r="O110">
        <v>1.1499999999999999</v>
      </c>
      <c r="P110">
        <v>1.01</v>
      </c>
      <c r="Q110">
        <v>0.85</v>
      </c>
      <c r="S110" s="25"/>
      <c r="T110" s="12">
        <f t="shared" si="7"/>
        <v>1.6316366171929475</v>
      </c>
      <c r="U110" s="8">
        <f t="shared" si="8"/>
        <v>1.5240561808945114</v>
      </c>
      <c r="V110" s="8">
        <f t="shared" si="9"/>
        <v>1.3537204900886541</v>
      </c>
      <c r="W110" s="8">
        <f t="shared" si="10"/>
        <v>1.5240561808945114</v>
      </c>
      <c r="X110" s="8">
        <f t="shared" si="11"/>
        <v>1.030979181193346</v>
      </c>
      <c r="Y110" s="8">
        <f t="shared" si="12"/>
        <v>0.9054686721785038</v>
      </c>
      <c r="Z110" s="8">
        <f t="shared" si="13"/>
        <v>0.76202809044725572</v>
      </c>
      <c r="AA110" s="8"/>
      <c r="AB110" s="13"/>
    </row>
    <row r="111" spans="1:28">
      <c r="B111">
        <v>805</v>
      </c>
      <c r="C111">
        <v>61</v>
      </c>
      <c r="D111">
        <v>55</v>
      </c>
      <c r="E111">
        <v>49</v>
      </c>
      <c r="F111">
        <v>55</v>
      </c>
      <c r="G111">
        <v>36</v>
      </c>
      <c r="H111">
        <v>31</v>
      </c>
      <c r="I111">
        <v>26</v>
      </c>
      <c r="J111">
        <v>12792</v>
      </c>
      <c r="K111">
        <v>2.4</v>
      </c>
      <c r="L111">
        <v>2.15</v>
      </c>
      <c r="M111">
        <v>1.91</v>
      </c>
      <c r="N111">
        <v>2.1800000000000002</v>
      </c>
      <c r="O111">
        <v>1.43</v>
      </c>
      <c r="P111">
        <v>1.21</v>
      </c>
      <c r="Q111">
        <v>1.02</v>
      </c>
      <c r="S111" s="25"/>
      <c r="T111" s="12">
        <f t="shared" si="7"/>
        <v>1.6885553470919326</v>
      </c>
      <c r="U111" s="8">
        <f t="shared" si="8"/>
        <v>1.5126641651031896</v>
      </c>
      <c r="V111" s="8">
        <f t="shared" si="9"/>
        <v>1.3438086303939962</v>
      </c>
      <c r="W111" s="8">
        <f t="shared" si="10"/>
        <v>1.5337711069418387</v>
      </c>
      <c r="X111" s="8">
        <f t="shared" si="11"/>
        <v>1.0060975609756098</v>
      </c>
      <c r="Y111" s="8">
        <f t="shared" si="12"/>
        <v>0.85131332082551592</v>
      </c>
      <c r="Z111" s="8">
        <f t="shared" si="13"/>
        <v>0.71763602251407133</v>
      </c>
      <c r="AA111" s="8">
        <f>(W111/U111)*100</f>
        <v>101.39534883720931</v>
      </c>
      <c r="AB111" s="13"/>
    </row>
    <row r="112" spans="1:28">
      <c r="A112" t="s">
        <v>88</v>
      </c>
      <c r="B112" t="s">
        <v>57</v>
      </c>
      <c r="S112" s="25"/>
      <c r="T112" s="12"/>
      <c r="U112" s="8"/>
      <c r="V112" s="8"/>
      <c r="W112" s="8"/>
      <c r="X112" s="8"/>
      <c r="Y112" s="8"/>
      <c r="Z112" s="8"/>
      <c r="AA112" s="8"/>
      <c r="AB112" s="13"/>
    </row>
    <row r="113" spans="1:28">
      <c r="A113" t="s">
        <v>11</v>
      </c>
      <c r="B113" t="s">
        <v>93</v>
      </c>
      <c r="C113">
        <v>19</v>
      </c>
      <c r="D113" t="s">
        <v>94</v>
      </c>
      <c r="E113">
        <v>66</v>
      </c>
      <c r="F113" t="s">
        <v>13</v>
      </c>
      <c r="G113" t="s">
        <v>14</v>
      </c>
      <c r="S113" s="25"/>
      <c r="T113" s="12"/>
      <c r="U113" s="8"/>
      <c r="V113" s="8"/>
      <c r="W113" s="8"/>
      <c r="X113" s="8"/>
      <c r="Y113" s="8"/>
      <c r="Z113" s="8"/>
      <c r="AA113" s="8"/>
      <c r="AB113" s="13"/>
    </row>
    <row r="114" spans="1:28">
      <c r="B114">
        <v>633</v>
      </c>
      <c r="C114">
        <v>47</v>
      </c>
      <c r="D114">
        <v>43</v>
      </c>
      <c r="E114">
        <v>38</v>
      </c>
      <c r="F114">
        <v>43</v>
      </c>
      <c r="G114">
        <v>29</v>
      </c>
      <c r="H114">
        <v>25</v>
      </c>
      <c r="I114">
        <v>21</v>
      </c>
      <c r="J114">
        <v>10054</v>
      </c>
      <c r="K114">
        <v>1.86</v>
      </c>
      <c r="L114">
        <v>1.68</v>
      </c>
      <c r="M114">
        <v>1.49</v>
      </c>
      <c r="N114">
        <v>1.67</v>
      </c>
      <c r="O114">
        <v>1.1299999999999999</v>
      </c>
      <c r="P114">
        <v>0.98</v>
      </c>
      <c r="Q114">
        <v>0.83</v>
      </c>
      <c r="S114" s="25"/>
      <c r="T114" s="12">
        <f t="shared" si="7"/>
        <v>1.6650089516610305</v>
      </c>
      <c r="U114" s="8">
        <f t="shared" si="8"/>
        <v>1.5038790531131887</v>
      </c>
      <c r="V114" s="8">
        <f t="shared" si="9"/>
        <v>1.3337974935349115</v>
      </c>
      <c r="W114" s="8">
        <f t="shared" si="10"/>
        <v>1.494927392082753</v>
      </c>
      <c r="X114" s="8">
        <f t="shared" si="11"/>
        <v>1.011537696439228</v>
      </c>
      <c r="Y114" s="8">
        <f t="shared" si="12"/>
        <v>0.8772627809826935</v>
      </c>
      <c r="Z114" s="8">
        <f t="shared" si="13"/>
        <v>0.7429878655261587</v>
      </c>
      <c r="AA114" s="8"/>
      <c r="AB114" s="13"/>
    </row>
    <row r="115" spans="1:28" ht="15.75" thickBot="1">
      <c r="B115">
        <v>814</v>
      </c>
      <c r="C115">
        <v>60</v>
      </c>
      <c r="D115">
        <v>55</v>
      </c>
      <c r="E115">
        <v>49</v>
      </c>
      <c r="F115">
        <v>55</v>
      </c>
      <c r="G115">
        <v>37</v>
      </c>
      <c r="H115">
        <v>32</v>
      </c>
      <c r="I115">
        <v>28</v>
      </c>
      <c r="J115">
        <v>12931</v>
      </c>
      <c r="K115">
        <v>2.34</v>
      </c>
      <c r="L115">
        <v>2.16</v>
      </c>
      <c r="M115">
        <v>1.94</v>
      </c>
      <c r="N115">
        <v>2.16</v>
      </c>
      <c r="O115">
        <v>1.46</v>
      </c>
      <c r="P115">
        <v>1.27</v>
      </c>
      <c r="Q115">
        <v>1.0900000000000001</v>
      </c>
      <c r="S115" s="26"/>
      <c r="T115" s="14">
        <f t="shared" si="7"/>
        <v>1.6286443430515816</v>
      </c>
      <c r="U115" s="15">
        <f t="shared" si="8"/>
        <v>1.5033640089706906</v>
      </c>
      <c r="V115" s="15">
        <f t="shared" si="9"/>
        <v>1.3502436006496017</v>
      </c>
      <c r="W115" s="15">
        <f t="shared" si="10"/>
        <v>1.5033640089706906</v>
      </c>
      <c r="X115" s="15">
        <f t="shared" si="11"/>
        <v>1.0161627097672261</v>
      </c>
      <c r="Y115" s="15">
        <f t="shared" si="12"/>
        <v>0.88392235712628564</v>
      </c>
      <c r="Z115" s="15">
        <f t="shared" si="13"/>
        <v>0.75864202304539474</v>
      </c>
      <c r="AA115" s="15"/>
      <c r="AB115" s="16"/>
    </row>
    <row r="116" spans="1:28">
      <c r="A116" t="s">
        <v>88</v>
      </c>
      <c r="B116" t="s">
        <v>44</v>
      </c>
      <c r="T116" s="20"/>
      <c r="U116" s="21"/>
      <c r="V116" s="21"/>
      <c r="W116" s="21"/>
      <c r="X116" s="21"/>
      <c r="Y116" s="21"/>
      <c r="Z116" s="21"/>
      <c r="AA116" s="21"/>
      <c r="AB116" s="22"/>
    </row>
    <row r="117" spans="1:28" ht="15.75" thickBot="1">
      <c r="A117" t="s">
        <v>11</v>
      </c>
      <c r="B117" t="s">
        <v>95</v>
      </c>
      <c r="C117">
        <v>19</v>
      </c>
      <c r="D117" t="s">
        <v>96</v>
      </c>
      <c r="E117">
        <v>66</v>
      </c>
      <c r="F117" t="s">
        <v>13</v>
      </c>
      <c r="G117" t="s">
        <v>14</v>
      </c>
      <c r="T117" s="17"/>
      <c r="U117" s="18"/>
      <c r="V117" s="18"/>
      <c r="W117" s="18"/>
      <c r="X117" s="18"/>
      <c r="Y117" s="18"/>
      <c r="Z117" s="18"/>
      <c r="AA117" s="18"/>
      <c r="AB117" s="19"/>
    </row>
    <row r="118" spans="1:28">
      <c r="B118">
        <v>635</v>
      </c>
      <c r="C118">
        <v>47</v>
      </c>
      <c r="D118">
        <v>46</v>
      </c>
      <c r="E118">
        <v>41</v>
      </c>
      <c r="F118">
        <v>45</v>
      </c>
      <c r="G118">
        <v>32</v>
      </c>
      <c r="H118">
        <v>28</v>
      </c>
      <c r="I118">
        <v>24</v>
      </c>
      <c r="J118">
        <v>10082</v>
      </c>
      <c r="K118">
        <v>1.86</v>
      </c>
      <c r="L118">
        <v>1.79</v>
      </c>
      <c r="M118">
        <v>1.62</v>
      </c>
      <c r="N118">
        <v>1.76</v>
      </c>
      <c r="O118">
        <v>1.24</v>
      </c>
      <c r="P118">
        <v>1.08</v>
      </c>
      <c r="Q118">
        <v>0.94</v>
      </c>
      <c r="S118" s="24" t="s">
        <v>156</v>
      </c>
      <c r="T118" s="9">
        <f t="shared" si="7"/>
        <v>1.6603848442769291</v>
      </c>
      <c r="U118" s="10">
        <f t="shared" si="8"/>
        <v>1.5978972426105931</v>
      </c>
      <c r="V118" s="10">
        <f t="shared" si="9"/>
        <v>1.4461416385637773</v>
      </c>
      <c r="W118" s="10">
        <f t="shared" si="10"/>
        <v>1.5711168418964492</v>
      </c>
      <c r="X118" s="10">
        <f t="shared" si="11"/>
        <v>1.1069232295179527</v>
      </c>
      <c r="Y118" s="10">
        <f t="shared" si="12"/>
        <v>0.96409442570918469</v>
      </c>
      <c r="Z118" s="10">
        <f t="shared" si="13"/>
        <v>0.8391192223765126</v>
      </c>
      <c r="AA118" s="10"/>
      <c r="AB118" s="11"/>
    </row>
    <row r="119" spans="1:28">
      <c r="B119">
        <v>811</v>
      </c>
      <c r="C119">
        <v>61</v>
      </c>
      <c r="D119">
        <v>58</v>
      </c>
      <c r="E119">
        <v>53</v>
      </c>
      <c r="F119">
        <v>58</v>
      </c>
      <c r="G119">
        <v>41</v>
      </c>
      <c r="H119">
        <v>35</v>
      </c>
      <c r="I119">
        <v>30</v>
      </c>
      <c r="J119">
        <v>12883</v>
      </c>
      <c r="K119">
        <v>2.41</v>
      </c>
      <c r="L119">
        <v>2.29</v>
      </c>
      <c r="M119">
        <v>2.0699999999999998</v>
      </c>
      <c r="N119">
        <v>2.2799999999999998</v>
      </c>
      <c r="O119">
        <v>1.6</v>
      </c>
      <c r="P119">
        <v>1.39</v>
      </c>
      <c r="Q119">
        <v>1.19</v>
      </c>
      <c r="S119" s="25"/>
      <c r="T119" s="12">
        <f t="shared" si="7"/>
        <v>1.6836140650469611</v>
      </c>
      <c r="U119" s="8">
        <f t="shared" si="8"/>
        <v>1.5997826593184816</v>
      </c>
      <c r="V119" s="8">
        <f t="shared" si="9"/>
        <v>1.4460917488162695</v>
      </c>
      <c r="W119" s="8">
        <f t="shared" si="10"/>
        <v>1.5927967088411084</v>
      </c>
      <c r="X119" s="8">
        <f t="shared" si="11"/>
        <v>1.1177520763797253</v>
      </c>
      <c r="Y119" s="8">
        <f t="shared" si="12"/>
        <v>0.97104711635488627</v>
      </c>
      <c r="Z119" s="8">
        <f t="shared" si="13"/>
        <v>0.83132810680742064</v>
      </c>
      <c r="AA119" s="8">
        <f>(U119/W119)*100</f>
        <v>100.43859649122805</v>
      </c>
      <c r="AB119" s="23">
        <f>AVERAGE(AA119:AA123)</f>
        <v>99.368234415826791</v>
      </c>
    </row>
    <row r="120" spans="1:28">
      <c r="A120" t="s">
        <v>97</v>
      </c>
      <c r="B120" t="s">
        <v>54</v>
      </c>
      <c r="S120" s="25"/>
      <c r="T120" s="12"/>
      <c r="U120" s="8"/>
      <c r="V120" s="8"/>
      <c r="W120" s="8"/>
      <c r="X120" s="8"/>
      <c r="Y120" s="8"/>
      <c r="Z120" s="8"/>
      <c r="AA120" s="8"/>
      <c r="AB120" s="13"/>
    </row>
    <row r="121" spans="1:28">
      <c r="A121" t="s">
        <v>11</v>
      </c>
      <c r="B121" t="s">
        <v>98</v>
      </c>
      <c r="C121">
        <v>19</v>
      </c>
      <c r="D121" t="s">
        <v>99</v>
      </c>
      <c r="E121">
        <v>65</v>
      </c>
      <c r="F121" t="s">
        <v>13</v>
      </c>
      <c r="G121" t="s">
        <v>14</v>
      </c>
      <c r="S121" s="25"/>
      <c r="T121" s="12"/>
      <c r="U121" s="8"/>
      <c r="V121" s="8"/>
      <c r="W121" s="8"/>
      <c r="X121" s="8"/>
      <c r="Y121" s="8"/>
      <c r="Z121" s="8"/>
      <c r="AA121" s="8"/>
      <c r="AB121" s="13"/>
    </row>
    <row r="122" spans="1:28">
      <c r="B122">
        <v>633</v>
      </c>
      <c r="C122">
        <v>50</v>
      </c>
      <c r="D122">
        <v>47</v>
      </c>
      <c r="E122">
        <v>42</v>
      </c>
      <c r="F122">
        <v>45</v>
      </c>
      <c r="G122">
        <v>32</v>
      </c>
      <c r="H122">
        <v>29</v>
      </c>
      <c r="I122">
        <v>24</v>
      </c>
      <c r="J122">
        <v>10058</v>
      </c>
      <c r="K122">
        <v>1.97</v>
      </c>
      <c r="L122">
        <v>1.83</v>
      </c>
      <c r="M122">
        <v>1.64</v>
      </c>
      <c r="N122">
        <v>1.76</v>
      </c>
      <c r="O122">
        <v>1.26</v>
      </c>
      <c r="P122">
        <v>1.1299999999999999</v>
      </c>
      <c r="Q122">
        <v>0.93</v>
      </c>
      <c r="S122" s="25"/>
      <c r="T122" s="12">
        <f t="shared" si="7"/>
        <v>1.7627758997812686</v>
      </c>
      <c r="U122" s="8">
        <f t="shared" si="8"/>
        <v>1.6375024855836151</v>
      </c>
      <c r="V122" s="8">
        <f t="shared" si="9"/>
        <v>1.4674885663153709</v>
      </c>
      <c r="W122" s="8">
        <f t="shared" si="10"/>
        <v>1.5748657784847881</v>
      </c>
      <c r="X122" s="8">
        <f t="shared" si="11"/>
        <v>1.1274607277788824</v>
      </c>
      <c r="Y122" s="8">
        <f t="shared" si="12"/>
        <v>1.0111354145953468</v>
      </c>
      <c r="Z122" s="8">
        <f t="shared" si="13"/>
        <v>0.83217339431298465</v>
      </c>
      <c r="AA122" s="8"/>
      <c r="AB122" s="13"/>
    </row>
    <row r="123" spans="1:28" ht="15.75" thickBot="1">
      <c r="B123">
        <v>811</v>
      </c>
      <c r="C123">
        <v>64</v>
      </c>
      <c r="D123">
        <v>60</v>
      </c>
      <c r="E123">
        <v>54</v>
      </c>
      <c r="F123">
        <v>59</v>
      </c>
      <c r="G123">
        <v>42</v>
      </c>
      <c r="H123">
        <v>35</v>
      </c>
      <c r="I123">
        <v>31</v>
      </c>
      <c r="J123">
        <v>12879</v>
      </c>
      <c r="K123">
        <v>2.54</v>
      </c>
      <c r="L123">
        <v>2.35</v>
      </c>
      <c r="M123">
        <v>2.12</v>
      </c>
      <c r="N123">
        <v>2.31</v>
      </c>
      <c r="O123">
        <v>1.65</v>
      </c>
      <c r="P123">
        <v>1.39</v>
      </c>
      <c r="Q123">
        <v>1.22</v>
      </c>
      <c r="S123" s="26"/>
      <c r="T123" s="14">
        <f t="shared" si="7"/>
        <v>1.7749825296995108</v>
      </c>
      <c r="U123" s="15">
        <f t="shared" si="8"/>
        <v>1.6422082459818308</v>
      </c>
      <c r="V123" s="15">
        <f t="shared" si="9"/>
        <v>1.4814814814814814</v>
      </c>
      <c r="W123" s="15">
        <f t="shared" si="10"/>
        <v>1.6142557651991614</v>
      </c>
      <c r="X123" s="15">
        <f t="shared" si="11"/>
        <v>1.1530398322851152</v>
      </c>
      <c r="Y123" s="15">
        <f t="shared" si="12"/>
        <v>0.97134870719776378</v>
      </c>
      <c r="Z123" s="15">
        <f t="shared" si="13"/>
        <v>0.85255066387141853</v>
      </c>
      <c r="AA123" s="15">
        <f>(W123/U123)*100</f>
        <v>98.297872340425528</v>
      </c>
      <c r="AB123" s="16"/>
    </row>
    <row r="124" spans="1:28">
      <c r="A124" t="s">
        <v>97</v>
      </c>
      <c r="B124" t="s">
        <v>57</v>
      </c>
      <c r="T124" s="20"/>
      <c r="U124" s="21"/>
      <c r="V124" s="21"/>
      <c r="W124" s="21"/>
      <c r="X124" s="21"/>
      <c r="Y124" s="21"/>
      <c r="Z124" s="21"/>
      <c r="AA124" s="21"/>
      <c r="AB124" s="22"/>
    </row>
    <row r="125" spans="1:28" ht="15.75" thickBot="1">
      <c r="A125" t="s">
        <v>11</v>
      </c>
      <c r="B125" t="s">
        <v>100</v>
      </c>
      <c r="C125">
        <v>19</v>
      </c>
      <c r="D125" t="s">
        <v>101</v>
      </c>
      <c r="E125">
        <v>65</v>
      </c>
      <c r="F125" t="s">
        <v>13</v>
      </c>
      <c r="G125" t="s">
        <v>14</v>
      </c>
      <c r="T125" s="17"/>
      <c r="U125" s="18"/>
      <c r="V125" s="18"/>
      <c r="W125" s="18"/>
      <c r="X125" s="18"/>
      <c r="Y125" s="18"/>
      <c r="Z125" s="18"/>
      <c r="AA125" s="18"/>
      <c r="AB125" s="19"/>
    </row>
    <row r="126" spans="1:28">
      <c r="B126">
        <v>639</v>
      </c>
      <c r="C126">
        <v>79</v>
      </c>
      <c r="D126">
        <v>42</v>
      </c>
      <c r="E126">
        <v>35</v>
      </c>
      <c r="F126">
        <v>62</v>
      </c>
      <c r="G126">
        <v>24</v>
      </c>
      <c r="H126">
        <v>20</v>
      </c>
      <c r="I126">
        <v>16</v>
      </c>
      <c r="J126">
        <v>10150</v>
      </c>
      <c r="K126">
        <v>3.12</v>
      </c>
      <c r="L126">
        <v>1.66</v>
      </c>
      <c r="M126">
        <v>1.37</v>
      </c>
      <c r="N126">
        <v>2.4500000000000002</v>
      </c>
      <c r="O126">
        <v>0.94</v>
      </c>
      <c r="P126">
        <v>0.79</v>
      </c>
      <c r="Q126">
        <v>0.63</v>
      </c>
      <c r="S126" s="24" t="s">
        <v>157</v>
      </c>
      <c r="T126" s="9">
        <f t="shared" si="7"/>
        <v>2.766502463054187</v>
      </c>
      <c r="U126" s="10">
        <f t="shared" si="8"/>
        <v>1.4719211822660099</v>
      </c>
      <c r="V126" s="10">
        <f t="shared" si="9"/>
        <v>1.214778325123153</v>
      </c>
      <c r="W126" s="10">
        <f t="shared" si="10"/>
        <v>2.1724137931034484</v>
      </c>
      <c r="X126" s="10">
        <f t="shared" si="11"/>
        <v>0.83349753694581286</v>
      </c>
      <c r="Y126" s="10">
        <f t="shared" si="12"/>
        <v>0.70049261083743841</v>
      </c>
      <c r="Z126" s="10">
        <f t="shared" si="13"/>
        <v>0.55862068965517242</v>
      </c>
      <c r="AA126" s="10"/>
      <c r="AB126" s="11"/>
    </row>
    <row r="127" spans="1:28">
      <c r="B127">
        <v>804</v>
      </c>
      <c r="C127">
        <v>97</v>
      </c>
      <c r="D127">
        <v>53</v>
      </c>
      <c r="E127">
        <v>45</v>
      </c>
      <c r="F127">
        <v>82</v>
      </c>
      <c r="G127">
        <v>30</v>
      </c>
      <c r="H127">
        <v>25</v>
      </c>
      <c r="I127">
        <v>20</v>
      </c>
      <c r="J127">
        <v>12780</v>
      </c>
      <c r="K127">
        <v>3.81</v>
      </c>
      <c r="L127">
        <v>2.1</v>
      </c>
      <c r="M127">
        <v>1.76</v>
      </c>
      <c r="N127">
        <v>3.21</v>
      </c>
      <c r="O127">
        <v>1.17</v>
      </c>
      <c r="P127">
        <v>0.97</v>
      </c>
      <c r="Q127">
        <v>0.8</v>
      </c>
      <c r="S127" s="25"/>
      <c r="T127" s="12">
        <f t="shared" si="7"/>
        <v>2.683098591549296</v>
      </c>
      <c r="U127" s="8">
        <f t="shared" si="8"/>
        <v>1.4788732394366197</v>
      </c>
      <c r="V127" s="8">
        <f t="shared" si="9"/>
        <v>1.2394366197183098</v>
      </c>
      <c r="W127" s="8">
        <f t="shared" si="10"/>
        <v>2.26056338028169</v>
      </c>
      <c r="X127" s="8">
        <f t="shared" si="11"/>
        <v>0.823943661971831</v>
      </c>
      <c r="Y127" s="8">
        <f t="shared" si="12"/>
        <v>0.68309859154929575</v>
      </c>
      <c r="Z127" s="8">
        <f t="shared" si="13"/>
        <v>0.56338028169014087</v>
      </c>
      <c r="AA127" s="8">
        <f>(U127/W127)*100</f>
        <v>65.420560747663558</v>
      </c>
      <c r="AB127" s="23">
        <f>AVERAGE(AA127:AA131)</f>
        <v>71.031448257043451</v>
      </c>
    </row>
    <row r="128" spans="1:28">
      <c r="A128" t="s">
        <v>102</v>
      </c>
      <c r="B128" t="s">
        <v>54</v>
      </c>
      <c r="S128" s="25"/>
      <c r="T128" s="12"/>
      <c r="U128" s="8"/>
      <c r="V128" s="8"/>
      <c r="W128" s="8"/>
      <c r="X128" s="8"/>
      <c r="Y128" s="8"/>
      <c r="Z128" s="8"/>
      <c r="AA128" s="8"/>
      <c r="AB128" s="13"/>
    </row>
    <row r="129" spans="1:28">
      <c r="A129" t="s">
        <v>11</v>
      </c>
      <c r="B129" t="s">
        <v>103</v>
      </c>
      <c r="C129">
        <v>19</v>
      </c>
      <c r="D129" t="s">
        <v>104</v>
      </c>
      <c r="E129">
        <v>66</v>
      </c>
      <c r="F129" t="s">
        <v>13</v>
      </c>
      <c r="G129" t="s">
        <v>14</v>
      </c>
      <c r="S129" s="25"/>
      <c r="T129" s="12"/>
      <c r="U129" s="8"/>
      <c r="V129" s="8"/>
      <c r="W129" s="8"/>
      <c r="X129" s="8"/>
      <c r="Y129" s="8"/>
      <c r="Z129" s="8"/>
      <c r="AA129" s="8"/>
      <c r="AB129" s="13"/>
    </row>
    <row r="130" spans="1:28">
      <c r="B130">
        <v>638</v>
      </c>
      <c r="C130">
        <v>67</v>
      </c>
      <c r="D130">
        <v>53</v>
      </c>
      <c r="E130">
        <v>42</v>
      </c>
      <c r="F130">
        <v>39</v>
      </c>
      <c r="G130">
        <v>25</v>
      </c>
      <c r="H130">
        <v>20</v>
      </c>
      <c r="I130">
        <v>16</v>
      </c>
      <c r="J130">
        <v>10130</v>
      </c>
      <c r="K130">
        <v>2.63</v>
      </c>
      <c r="L130">
        <v>2.09</v>
      </c>
      <c r="M130">
        <v>1.65</v>
      </c>
      <c r="N130">
        <v>1.55</v>
      </c>
      <c r="O130">
        <v>0.97</v>
      </c>
      <c r="P130">
        <v>0.79</v>
      </c>
      <c r="Q130">
        <v>0.62</v>
      </c>
      <c r="S130" s="25"/>
      <c r="T130" s="12">
        <f t="shared" si="7"/>
        <v>2.3366238894373148</v>
      </c>
      <c r="U130" s="8">
        <f t="shared" si="8"/>
        <v>1.8568608094768015</v>
      </c>
      <c r="V130" s="8">
        <f t="shared" si="9"/>
        <v>1.4659427443237907</v>
      </c>
      <c r="W130" s="8">
        <f t="shared" si="10"/>
        <v>1.3770977295162883</v>
      </c>
      <c r="X130" s="8">
        <f t="shared" si="11"/>
        <v>0.86179664363277397</v>
      </c>
      <c r="Y130" s="8">
        <f t="shared" si="12"/>
        <v>0.70187561697926948</v>
      </c>
      <c r="Z130" s="8">
        <f t="shared" si="13"/>
        <v>0.55083909180651525</v>
      </c>
      <c r="AA130" s="8"/>
      <c r="AB130" s="13"/>
    </row>
    <row r="131" spans="1:28" ht="15.75" thickBot="1">
      <c r="B131">
        <v>816</v>
      </c>
      <c r="C131">
        <v>87</v>
      </c>
      <c r="D131">
        <v>70</v>
      </c>
      <c r="E131">
        <v>57</v>
      </c>
      <c r="F131">
        <v>53</v>
      </c>
      <c r="G131">
        <v>32</v>
      </c>
      <c r="H131">
        <v>27</v>
      </c>
      <c r="I131">
        <v>17</v>
      </c>
      <c r="J131">
        <v>12958</v>
      </c>
      <c r="K131">
        <v>3.44</v>
      </c>
      <c r="L131">
        <v>2.74</v>
      </c>
      <c r="M131">
        <v>2.25</v>
      </c>
      <c r="N131">
        <v>2.1</v>
      </c>
      <c r="O131">
        <v>1.28</v>
      </c>
      <c r="P131">
        <v>1.06</v>
      </c>
      <c r="Q131">
        <v>0.65</v>
      </c>
      <c r="S131" s="26"/>
      <c r="T131" s="14">
        <f t="shared" si="7"/>
        <v>2.38925760148171</v>
      </c>
      <c r="U131" s="15">
        <f t="shared" si="8"/>
        <v>1.9030714616453159</v>
      </c>
      <c r="V131" s="15">
        <f t="shared" si="9"/>
        <v>1.5627411637598394</v>
      </c>
      <c r="W131" s="15">
        <f t="shared" si="10"/>
        <v>1.4585584195091834</v>
      </c>
      <c r="X131" s="15">
        <f t="shared" si="11"/>
        <v>0.88902608427226426</v>
      </c>
      <c r="Y131" s="15">
        <f t="shared" si="12"/>
        <v>0.73622472603796885</v>
      </c>
      <c r="Z131" s="15">
        <f t="shared" si="13"/>
        <v>0.45145855841950916</v>
      </c>
      <c r="AA131" s="15">
        <f>(W131/U131)*100</f>
        <v>76.642335766423344</v>
      </c>
      <c r="AB131" s="16"/>
    </row>
    <row r="132" spans="1:28">
      <c r="A132" t="s">
        <v>102</v>
      </c>
      <c r="B132" t="s">
        <v>57</v>
      </c>
      <c r="T132" s="20"/>
      <c r="U132" s="21"/>
      <c r="V132" s="21"/>
      <c r="W132" s="21"/>
      <c r="X132" s="21"/>
      <c r="Y132" s="21"/>
      <c r="Z132" s="21"/>
      <c r="AA132" s="21"/>
      <c r="AB132" s="22"/>
    </row>
    <row r="133" spans="1:28" ht="15.75" thickBot="1">
      <c r="A133" t="s">
        <v>11</v>
      </c>
      <c r="B133" t="s">
        <v>105</v>
      </c>
      <c r="C133">
        <v>19</v>
      </c>
      <c r="D133" t="s">
        <v>106</v>
      </c>
      <c r="E133">
        <v>65</v>
      </c>
      <c r="F133" t="s">
        <v>13</v>
      </c>
      <c r="G133" t="s">
        <v>14</v>
      </c>
      <c r="T133" s="17"/>
      <c r="U133" s="18"/>
      <c r="V133" s="18"/>
      <c r="W133" s="18"/>
      <c r="X133" s="18"/>
      <c r="Y133" s="18"/>
      <c r="Z133" s="18"/>
      <c r="AA133" s="18"/>
      <c r="AB133" s="19"/>
    </row>
    <row r="134" spans="1:28">
      <c r="B134">
        <v>633</v>
      </c>
      <c r="C134">
        <v>49</v>
      </c>
      <c r="D134">
        <v>46</v>
      </c>
      <c r="E134">
        <v>43</v>
      </c>
      <c r="F134">
        <v>46</v>
      </c>
      <c r="G134">
        <v>33</v>
      </c>
      <c r="H134">
        <v>28</v>
      </c>
      <c r="I134">
        <v>24</v>
      </c>
      <c r="J134">
        <v>10062</v>
      </c>
      <c r="K134">
        <v>1.94</v>
      </c>
      <c r="L134">
        <v>1.81</v>
      </c>
      <c r="M134">
        <v>1.69</v>
      </c>
      <c r="N134">
        <v>1.81</v>
      </c>
      <c r="O134">
        <v>1.29</v>
      </c>
      <c r="P134">
        <v>1.1100000000000001</v>
      </c>
      <c r="Q134">
        <v>0.93</v>
      </c>
      <c r="S134" s="24" t="s">
        <v>158</v>
      </c>
      <c r="T134" s="9">
        <f t="shared" si="7"/>
        <v>1.7352415026833632</v>
      </c>
      <c r="U134" s="10">
        <f t="shared" si="8"/>
        <v>1.6189624329159213</v>
      </c>
      <c r="V134" s="10">
        <f t="shared" si="9"/>
        <v>1.5116279069767442</v>
      </c>
      <c r="W134" s="10">
        <f t="shared" si="10"/>
        <v>1.6189624329159213</v>
      </c>
      <c r="X134" s="10">
        <f t="shared" si="11"/>
        <v>1.1538461538461537</v>
      </c>
      <c r="Y134" s="10">
        <f t="shared" si="12"/>
        <v>0.99284436493738815</v>
      </c>
      <c r="Z134" s="10">
        <f t="shared" si="13"/>
        <v>0.83184257602862255</v>
      </c>
      <c r="AA134" s="10"/>
      <c r="AB134" s="11"/>
    </row>
    <row r="135" spans="1:28">
      <c r="B135">
        <v>815</v>
      </c>
      <c r="C135">
        <v>63</v>
      </c>
      <c r="D135">
        <v>58</v>
      </c>
      <c r="E135">
        <v>54</v>
      </c>
      <c r="F135">
        <v>58</v>
      </c>
      <c r="G135">
        <v>42</v>
      </c>
      <c r="H135">
        <v>35</v>
      </c>
      <c r="I135">
        <v>30</v>
      </c>
      <c r="J135">
        <v>12946</v>
      </c>
      <c r="K135">
        <v>2.48</v>
      </c>
      <c r="L135">
        <v>2.29</v>
      </c>
      <c r="M135">
        <v>2.12</v>
      </c>
      <c r="N135">
        <v>2.27</v>
      </c>
      <c r="O135">
        <v>1.63</v>
      </c>
      <c r="P135">
        <v>1.39</v>
      </c>
      <c r="Q135">
        <v>1.19</v>
      </c>
      <c r="S135" s="25"/>
      <c r="T135" s="12">
        <f t="shared" si="7"/>
        <v>1.7240846593542407</v>
      </c>
      <c r="U135" s="8">
        <f t="shared" si="8"/>
        <v>1.5919975281940368</v>
      </c>
      <c r="V135" s="8">
        <f t="shared" si="9"/>
        <v>1.4738143055770121</v>
      </c>
      <c r="W135" s="8">
        <f t="shared" si="10"/>
        <v>1.5780936196508575</v>
      </c>
      <c r="X135" s="8">
        <f t="shared" si="11"/>
        <v>1.1331685462691177</v>
      </c>
      <c r="Y135" s="8">
        <f t="shared" si="12"/>
        <v>0.96632164375096552</v>
      </c>
      <c r="Z135" s="8">
        <f t="shared" si="13"/>
        <v>0.82728255831917197</v>
      </c>
      <c r="AA135" s="8"/>
      <c r="AB135" s="13"/>
    </row>
    <row r="136" spans="1:28">
      <c r="A136" t="s">
        <v>107</v>
      </c>
      <c r="B136" t="s">
        <v>44</v>
      </c>
      <c r="S136" s="25"/>
      <c r="T136" s="12"/>
      <c r="U136" s="8"/>
      <c r="V136" s="8"/>
      <c r="W136" s="8"/>
      <c r="X136" s="8"/>
      <c r="Y136" s="8"/>
      <c r="Z136" s="8"/>
      <c r="AA136" s="8"/>
      <c r="AB136" s="13"/>
    </row>
    <row r="137" spans="1:28">
      <c r="A137" t="s">
        <v>11</v>
      </c>
      <c r="B137" t="s">
        <v>108</v>
      </c>
      <c r="C137">
        <v>19</v>
      </c>
      <c r="D137" t="s">
        <v>109</v>
      </c>
      <c r="E137">
        <v>66</v>
      </c>
      <c r="F137" t="s">
        <v>13</v>
      </c>
      <c r="G137" t="s">
        <v>14</v>
      </c>
      <c r="S137" s="25"/>
      <c r="T137" s="12"/>
      <c r="U137" s="8"/>
      <c r="V137" s="8"/>
      <c r="W137" s="8"/>
      <c r="X137" s="8"/>
      <c r="Y137" s="8"/>
      <c r="Z137" s="8"/>
      <c r="AA137" s="8"/>
      <c r="AB137" s="13"/>
    </row>
    <row r="138" spans="1:28">
      <c r="B138">
        <v>634</v>
      </c>
      <c r="C138">
        <v>49</v>
      </c>
      <c r="D138">
        <v>45</v>
      </c>
      <c r="E138">
        <v>40</v>
      </c>
      <c r="F138">
        <v>45</v>
      </c>
      <c r="G138">
        <v>32</v>
      </c>
      <c r="H138">
        <v>27</v>
      </c>
      <c r="I138">
        <v>23</v>
      </c>
      <c r="J138">
        <v>10070</v>
      </c>
      <c r="K138">
        <v>1.92</v>
      </c>
      <c r="L138">
        <v>1.77</v>
      </c>
      <c r="M138">
        <v>1.59</v>
      </c>
      <c r="N138">
        <v>1.76</v>
      </c>
      <c r="O138">
        <v>1.24</v>
      </c>
      <c r="P138">
        <v>1.08</v>
      </c>
      <c r="Q138">
        <v>0.89</v>
      </c>
      <c r="S138" s="25"/>
      <c r="T138" s="12">
        <f t="shared" si="7"/>
        <v>1.7159880834160874</v>
      </c>
      <c r="U138" s="8">
        <f t="shared" si="8"/>
        <v>1.5819265143992056</v>
      </c>
      <c r="V138" s="8">
        <f t="shared" si="9"/>
        <v>1.4210526315789473</v>
      </c>
      <c r="W138" s="8">
        <f t="shared" si="10"/>
        <v>1.5729890764647467</v>
      </c>
      <c r="X138" s="8">
        <f t="shared" si="11"/>
        <v>1.1082423038728897</v>
      </c>
      <c r="Y138" s="8">
        <f t="shared" si="12"/>
        <v>0.9652432969215492</v>
      </c>
      <c r="Z138" s="8">
        <f t="shared" si="13"/>
        <v>0.79543197616683214</v>
      </c>
      <c r="AA138" s="8"/>
      <c r="AB138" s="13"/>
    </row>
    <row r="139" spans="1:28">
      <c r="B139">
        <v>814</v>
      </c>
      <c r="C139">
        <v>63</v>
      </c>
      <c r="D139">
        <v>58</v>
      </c>
      <c r="E139">
        <v>52</v>
      </c>
      <c r="F139">
        <v>58</v>
      </c>
      <c r="G139">
        <v>40</v>
      </c>
      <c r="H139">
        <v>35</v>
      </c>
      <c r="I139">
        <v>30</v>
      </c>
      <c r="J139">
        <v>12931</v>
      </c>
      <c r="K139">
        <v>2.4900000000000002</v>
      </c>
      <c r="L139">
        <v>2.2799999999999998</v>
      </c>
      <c r="M139">
        <v>2.06</v>
      </c>
      <c r="N139">
        <v>2.2799999999999998</v>
      </c>
      <c r="O139">
        <v>1.58</v>
      </c>
      <c r="P139">
        <v>1.36</v>
      </c>
      <c r="Q139">
        <v>1.17</v>
      </c>
      <c r="S139" s="25"/>
      <c r="T139" s="12">
        <f t="shared" si="7"/>
        <v>1.7330446214523241</v>
      </c>
      <c r="U139" s="8">
        <f t="shared" si="8"/>
        <v>1.5868842316912846</v>
      </c>
      <c r="V139" s="8">
        <f t="shared" si="9"/>
        <v>1.4337638233701957</v>
      </c>
      <c r="W139" s="8">
        <f t="shared" si="10"/>
        <v>1.5868842316912846</v>
      </c>
      <c r="X139" s="8">
        <f t="shared" si="11"/>
        <v>1.0996829324878199</v>
      </c>
      <c r="Y139" s="8">
        <f t="shared" si="12"/>
        <v>0.94656252416673115</v>
      </c>
      <c r="Z139" s="8">
        <f t="shared" si="13"/>
        <v>0.81432217152579078</v>
      </c>
      <c r="AA139" s="8">
        <f>(U139/W139)*100</f>
        <v>100</v>
      </c>
      <c r="AB139" s="23">
        <f>AVERAGE(AA139:AA143)</f>
        <v>100.88495575221239</v>
      </c>
    </row>
    <row r="140" spans="1:28">
      <c r="A140" t="s">
        <v>107</v>
      </c>
      <c r="B140" t="s">
        <v>54</v>
      </c>
      <c r="S140" s="25"/>
      <c r="T140" s="12"/>
      <c r="U140" s="8"/>
      <c r="V140" s="8"/>
      <c r="W140" s="8"/>
      <c r="X140" s="8"/>
      <c r="Y140" s="8"/>
      <c r="Z140" s="8"/>
      <c r="AA140" s="8"/>
      <c r="AB140" s="13"/>
    </row>
    <row r="141" spans="1:28">
      <c r="A141" t="s">
        <v>11</v>
      </c>
      <c r="B141" t="s">
        <v>108</v>
      </c>
      <c r="C141">
        <v>19</v>
      </c>
      <c r="D141" t="s">
        <v>110</v>
      </c>
      <c r="E141">
        <v>66</v>
      </c>
      <c r="F141" t="s">
        <v>13</v>
      </c>
      <c r="G141" t="s">
        <v>14</v>
      </c>
      <c r="S141" s="25"/>
      <c r="T141" s="12"/>
      <c r="U141" s="8"/>
      <c r="V141" s="8"/>
      <c r="W141" s="8"/>
      <c r="X141" s="8"/>
      <c r="Y141" s="8"/>
      <c r="Z141" s="8"/>
      <c r="AA141" s="8"/>
      <c r="AB141" s="13"/>
    </row>
    <row r="142" spans="1:28">
      <c r="B142">
        <v>633</v>
      </c>
      <c r="C142">
        <v>49</v>
      </c>
      <c r="D142">
        <v>44</v>
      </c>
      <c r="E142">
        <v>40</v>
      </c>
      <c r="F142">
        <v>45</v>
      </c>
      <c r="G142">
        <v>31</v>
      </c>
      <c r="H142">
        <v>26</v>
      </c>
      <c r="I142">
        <v>22</v>
      </c>
      <c r="J142">
        <v>10058</v>
      </c>
      <c r="K142">
        <v>1.93</v>
      </c>
      <c r="L142">
        <v>1.74</v>
      </c>
      <c r="M142">
        <v>1.57</v>
      </c>
      <c r="N142">
        <v>1.78</v>
      </c>
      <c r="O142">
        <v>1.2</v>
      </c>
      <c r="P142">
        <v>1.04</v>
      </c>
      <c r="Q142">
        <v>0.88</v>
      </c>
      <c r="S142" s="25"/>
      <c r="T142" s="12">
        <f t="shared" si="7"/>
        <v>1.7269834957247963</v>
      </c>
      <c r="U142" s="8">
        <f t="shared" si="8"/>
        <v>1.5569695764565521</v>
      </c>
      <c r="V142" s="8">
        <f t="shared" si="9"/>
        <v>1.404851859216544</v>
      </c>
      <c r="W142" s="8">
        <f t="shared" si="10"/>
        <v>1.5927619805130244</v>
      </c>
      <c r="X142" s="8">
        <f t="shared" si="11"/>
        <v>1.0737721216941738</v>
      </c>
      <c r="Y142" s="8">
        <f t="shared" si="12"/>
        <v>0.93060250546828394</v>
      </c>
      <c r="Z142" s="8">
        <f t="shared" si="13"/>
        <v>0.78743288924239407</v>
      </c>
      <c r="AA142" s="8"/>
      <c r="AB142" s="13"/>
    </row>
    <row r="143" spans="1:28">
      <c r="B143">
        <v>815</v>
      </c>
      <c r="C143">
        <v>63</v>
      </c>
      <c r="D143">
        <v>57</v>
      </c>
      <c r="E143">
        <v>52</v>
      </c>
      <c r="F143">
        <v>58</v>
      </c>
      <c r="G143">
        <v>39</v>
      </c>
      <c r="H143">
        <v>34</v>
      </c>
      <c r="I143">
        <v>28</v>
      </c>
      <c r="J143">
        <v>12943</v>
      </c>
      <c r="K143">
        <v>2.4900000000000002</v>
      </c>
      <c r="L143">
        <v>2.2599999999999998</v>
      </c>
      <c r="M143">
        <v>2.04</v>
      </c>
      <c r="N143">
        <v>2.2999999999999998</v>
      </c>
      <c r="O143">
        <v>1.55</v>
      </c>
      <c r="P143">
        <v>1.33</v>
      </c>
      <c r="Q143">
        <v>1.1200000000000001</v>
      </c>
      <c r="S143" s="25"/>
      <c r="T143" s="12">
        <f t="shared" si="7"/>
        <v>1.731437842849417</v>
      </c>
      <c r="U143" s="8">
        <f t="shared" si="8"/>
        <v>1.5715058332689482</v>
      </c>
      <c r="V143" s="8">
        <f t="shared" si="9"/>
        <v>1.4185273893224137</v>
      </c>
      <c r="W143" s="8">
        <f t="shared" si="10"/>
        <v>1.599320095804682</v>
      </c>
      <c r="X143" s="8">
        <f t="shared" si="11"/>
        <v>1.077802673259677</v>
      </c>
      <c r="Y143" s="8">
        <f t="shared" si="12"/>
        <v>0.92482422931314223</v>
      </c>
      <c r="Z143" s="8">
        <f t="shared" si="13"/>
        <v>0.77879935100054098</v>
      </c>
      <c r="AA143" s="8">
        <f>(W143/U143)*100</f>
        <v>101.7699115044248</v>
      </c>
      <c r="AB143" s="13"/>
    </row>
    <row r="144" spans="1:28">
      <c r="A144" t="s">
        <v>107</v>
      </c>
      <c r="B144" t="s">
        <v>57</v>
      </c>
      <c r="S144" s="25"/>
      <c r="T144" s="12"/>
      <c r="U144" s="8"/>
      <c r="V144" s="8"/>
      <c r="W144" s="8"/>
      <c r="X144" s="8"/>
      <c r="Y144" s="8"/>
      <c r="Z144" s="8"/>
      <c r="AA144" s="8"/>
      <c r="AB144" s="13"/>
    </row>
    <row r="145" spans="1:28">
      <c r="A145" t="s">
        <v>11</v>
      </c>
      <c r="B145" t="s">
        <v>111</v>
      </c>
      <c r="C145">
        <v>19</v>
      </c>
      <c r="D145" t="s">
        <v>112</v>
      </c>
      <c r="E145">
        <v>66</v>
      </c>
      <c r="F145" t="s">
        <v>13</v>
      </c>
      <c r="G145" t="s">
        <v>14</v>
      </c>
      <c r="S145" s="25"/>
      <c r="T145" s="12"/>
      <c r="U145" s="8"/>
      <c r="V145" s="8"/>
      <c r="W145" s="8"/>
      <c r="X145" s="8"/>
      <c r="Y145" s="8"/>
      <c r="Z145" s="8"/>
      <c r="AA145" s="8"/>
      <c r="AB145" s="13"/>
    </row>
    <row r="146" spans="1:28">
      <c r="B146">
        <v>636</v>
      </c>
      <c r="C146">
        <v>45</v>
      </c>
      <c r="D146">
        <v>42</v>
      </c>
      <c r="E146">
        <v>37</v>
      </c>
      <c r="F146">
        <v>41</v>
      </c>
      <c r="G146">
        <v>30</v>
      </c>
      <c r="H146">
        <v>26</v>
      </c>
      <c r="I146">
        <v>22</v>
      </c>
      <c r="J146">
        <v>10098</v>
      </c>
      <c r="K146">
        <v>1.77</v>
      </c>
      <c r="L146">
        <v>1.64</v>
      </c>
      <c r="M146">
        <v>1.47</v>
      </c>
      <c r="N146">
        <v>1.63</v>
      </c>
      <c r="O146">
        <v>1.17</v>
      </c>
      <c r="P146">
        <v>1.02</v>
      </c>
      <c r="Q146">
        <v>0.87</v>
      </c>
      <c r="S146" s="25"/>
      <c r="T146" s="12">
        <f t="shared" si="7"/>
        <v>1.5775401069518717</v>
      </c>
      <c r="U146" s="8">
        <f t="shared" si="8"/>
        <v>1.4616755793226381</v>
      </c>
      <c r="V146" s="8">
        <f t="shared" si="9"/>
        <v>1.3101604278074865</v>
      </c>
      <c r="W146" s="8">
        <f t="shared" si="10"/>
        <v>1.4527629233511585</v>
      </c>
      <c r="X146" s="8">
        <f t="shared" si="11"/>
        <v>1.0427807486631016</v>
      </c>
      <c r="Y146" s="8">
        <f t="shared" si="12"/>
        <v>0.90909090909090906</v>
      </c>
      <c r="Z146" s="8">
        <f t="shared" si="13"/>
        <v>0.77540106951871657</v>
      </c>
      <c r="AA146" s="8"/>
      <c r="AB146" s="13"/>
    </row>
    <row r="147" spans="1:28" ht="15.75" thickBot="1">
      <c r="B147">
        <v>813</v>
      </c>
      <c r="C147">
        <v>59</v>
      </c>
      <c r="D147">
        <v>54</v>
      </c>
      <c r="E147">
        <v>49</v>
      </c>
      <c r="F147">
        <v>53</v>
      </c>
      <c r="G147">
        <v>38</v>
      </c>
      <c r="H147">
        <v>34</v>
      </c>
      <c r="I147">
        <v>28</v>
      </c>
      <c r="J147">
        <v>12923</v>
      </c>
      <c r="K147">
        <v>2.31</v>
      </c>
      <c r="L147">
        <v>2.12</v>
      </c>
      <c r="M147">
        <v>1.93</v>
      </c>
      <c r="N147">
        <v>2.1</v>
      </c>
      <c r="O147">
        <v>1.51</v>
      </c>
      <c r="P147">
        <v>1.32</v>
      </c>
      <c r="Q147">
        <v>1.1000000000000001</v>
      </c>
      <c r="S147" s="26"/>
      <c r="T147" s="14">
        <f t="shared" si="7"/>
        <v>1.6087595759498567</v>
      </c>
      <c r="U147" s="15">
        <f t="shared" si="8"/>
        <v>1.4764373597461891</v>
      </c>
      <c r="V147" s="15">
        <f t="shared" si="9"/>
        <v>1.3441151435425212</v>
      </c>
      <c r="W147" s="15">
        <f t="shared" si="10"/>
        <v>1.4625087054089607</v>
      </c>
      <c r="X147" s="15">
        <f t="shared" si="11"/>
        <v>1.0516134024607289</v>
      </c>
      <c r="Y147" s="15">
        <f t="shared" si="12"/>
        <v>0.91929118625706108</v>
      </c>
      <c r="Z147" s="15">
        <f t="shared" si="13"/>
        <v>0.76607598854755088</v>
      </c>
      <c r="AA147" s="15"/>
      <c r="AB147" s="16"/>
    </row>
    <row r="148" spans="1:28">
      <c r="A148" t="s">
        <v>107</v>
      </c>
      <c r="B148" t="s">
        <v>44</v>
      </c>
      <c r="T148" s="20"/>
      <c r="U148" s="21"/>
      <c r="V148" s="21"/>
      <c r="W148" s="21"/>
      <c r="X148" s="21"/>
      <c r="Y148" s="21"/>
      <c r="Z148" s="21"/>
      <c r="AA148" s="21"/>
      <c r="AB148" s="22"/>
    </row>
    <row r="149" spans="1:28" ht="15.75" thickBot="1">
      <c r="A149" t="s">
        <v>11</v>
      </c>
      <c r="B149" t="s">
        <v>113</v>
      </c>
      <c r="C149">
        <v>19</v>
      </c>
      <c r="D149" t="s">
        <v>114</v>
      </c>
      <c r="E149">
        <v>66</v>
      </c>
      <c r="F149" t="s">
        <v>13</v>
      </c>
      <c r="G149" t="s">
        <v>14</v>
      </c>
      <c r="T149" s="17"/>
      <c r="U149" s="18"/>
      <c r="V149" s="18"/>
      <c r="W149" s="18"/>
      <c r="X149" s="18"/>
      <c r="Y149" s="18"/>
      <c r="Z149" s="18"/>
      <c r="AA149" s="18"/>
      <c r="AB149" s="19"/>
    </row>
    <row r="150" spans="1:28">
      <c r="B150">
        <v>638</v>
      </c>
      <c r="C150">
        <v>45</v>
      </c>
      <c r="D150">
        <v>43</v>
      </c>
      <c r="E150">
        <v>40</v>
      </c>
      <c r="F150">
        <v>43</v>
      </c>
      <c r="G150">
        <v>31</v>
      </c>
      <c r="H150">
        <v>27</v>
      </c>
      <c r="I150">
        <v>23</v>
      </c>
      <c r="J150">
        <v>10138</v>
      </c>
      <c r="K150">
        <v>1.78</v>
      </c>
      <c r="L150">
        <v>1.7</v>
      </c>
      <c r="M150">
        <v>1.57</v>
      </c>
      <c r="N150">
        <v>1.68</v>
      </c>
      <c r="O150">
        <v>1.22</v>
      </c>
      <c r="P150">
        <v>1.07</v>
      </c>
      <c r="Q150">
        <v>0.91</v>
      </c>
      <c r="S150" s="24" t="s">
        <v>159</v>
      </c>
      <c r="T150" s="9">
        <f t="shared" si="7"/>
        <v>1.5801933320181496</v>
      </c>
      <c r="U150" s="10">
        <f t="shared" si="8"/>
        <v>1.509173406983626</v>
      </c>
      <c r="V150" s="10">
        <f t="shared" si="9"/>
        <v>1.3937660288025251</v>
      </c>
      <c r="W150" s="10">
        <f t="shared" si="10"/>
        <v>1.4914184257249952</v>
      </c>
      <c r="X150" s="10">
        <f t="shared" si="11"/>
        <v>1.0830538567764845</v>
      </c>
      <c r="Y150" s="10">
        <f t="shared" si="12"/>
        <v>0.94989149733675282</v>
      </c>
      <c r="Z150" s="10">
        <f t="shared" si="13"/>
        <v>0.80785164726770564</v>
      </c>
      <c r="AA150" s="10"/>
      <c r="AB150" s="11"/>
    </row>
    <row r="151" spans="1:28">
      <c r="B151">
        <v>811</v>
      </c>
      <c r="C151">
        <v>55</v>
      </c>
      <c r="D151">
        <v>53</v>
      </c>
      <c r="E151">
        <v>48</v>
      </c>
      <c r="F151">
        <v>52</v>
      </c>
      <c r="G151">
        <v>37</v>
      </c>
      <c r="H151">
        <v>31</v>
      </c>
      <c r="I151">
        <v>27</v>
      </c>
      <c r="J151">
        <v>12887</v>
      </c>
      <c r="K151">
        <v>2.16</v>
      </c>
      <c r="L151">
        <v>2.08</v>
      </c>
      <c r="M151">
        <v>1.89</v>
      </c>
      <c r="N151">
        <v>2.0499999999999998</v>
      </c>
      <c r="O151">
        <v>1.45</v>
      </c>
      <c r="P151">
        <v>1.24</v>
      </c>
      <c r="Q151">
        <v>1.05</v>
      </c>
      <c r="S151" s="25"/>
      <c r="T151" s="12">
        <f t="shared" si="7"/>
        <v>1.5084969348956312</v>
      </c>
      <c r="U151" s="8">
        <f t="shared" si="8"/>
        <v>1.4526266780476449</v>
      </c>
      <c r="V151" s="8">
        <f t="shared" si="9"/>
        <v>1.3199348180336774</v>
      </c>
      <c r="W151" s="8">
        <f t="shared" si="10"/>
        <v>1.43167533172965</v>
      </c>
      <c r="X151" s="8">
        <f t="shared" si="11"/>
        <v>1.0126484053697524</v>
      </c>
      <c r="Y151" s="8">
        <f t="shared" si="12"/>
        <v>0.86598898114378831</v>
      </c>
      <c r="Z151" s="8">
        <f t="shared" si="13"/>
        <v>0.73329712112982071</v>
      </c>
      <c r="AA151" s="8"/>
      <c r="AB151" s="13"/>
    </row>
    <row r="152" spans="1:28">
      <c r="A152" t="s">
        <v>115</v>
      </c>
      <c r="B152" t="s">
        <v>44</v>
      </c>
      <c r="S152" s="25"/>
      <c r="T152" s="12"/>
      <c r="U152" s="8"/>
      <c r="V152" s="8"/>
      <c r="W152" s="8"/>
      <c r="X152" s="8"/>
      <c r="Y152" s="8"/>
      <c r="Z152" s="8"/>
      <c r="AA152" s="8"/>
      <c r="AB152" s="13"/>
    </row>
    <row r="153" spans="1:28">
      <c r="A153" t="s">
        <v>11</v>
      </c>
      <c r="B153" t="s">
        <v>116</v>
      </c>
      <c r="C153">
        <v>20</v>
      </c>
      <c r="D153" t="s">
        <v>117</v>
      </c>
      <c r="E153">
        <v>68</v>
      </c>
      <c r="F153" t="s">
        <v>13</v>
      </c>
      <c r="G153" t="s">
        <v>14</v>
      </c>
      <c r="S153" s="25"/>
      <c r="T153" s="12"/>
      <c r="U153" s="8"/>
      <c r="V153" s="8"/>
      <c r="W153" s="8"/>
      <c r="X153" s="8"/>
      <c r="Y153" s="8"/>
      <c r="Z153" s="8"/>
      <c r="AA153" s="8"/>
      <c r="AB153" s="13"/>
    </row>
    <row r="154" spans="1:28">
      <c r="B154">
        <v>636</v>
      </c>
      <c r="C154">
        <v>46</v>
      </c>
      <c r="D154">
        <v>43</v>
      </c>
      <c r="E154">
        <v>38</v>
      </c>
      <c r="F154">
        <v>42</v>
      </c>
      <c r="G154">
        <v>30</v>
      </c>
      <c r="H154">
        <v>26</v>
      </c>
      <c r="I154">
        <v>21</v>
      </c>
      <c r="J154">
        <v>10098</v>
      </c>
      <c r="K154">
        <v>1.79</v>
      </c>
      <c r="L154">
        <v>1.68</v>
      </c>
      <c r="M154">
        <v>1.5</v>
      </c>
      <c r="N154">
        <v>1.66</v>
      </c>
      <c r="O154">
        <v>1.17</v>
      </c>
      <c r="P154">
        <v>1.03</v>
      </c>
      <c r="Q154">
        <v>0.83</v>
      </c>
      <c r="S154" s="25"/>
      <c r="T154" s="12">
        <f t="shared" si="7"/>
        <v>1.5953654188948307</v>
      </c>
      <c r="U154" s="8">
        <f t="shared" si="8"/>
        <v>1.4973262032085561</v>
      </c>
      <c r="V154" s="8">
        <f t="shared" si="9"/>
        <v>1.3368983957219251</v>
      </c>
      <c r="W154" s="8">
        <f t="shared" si="10"/>
        <v>1.4795008912655971</v>
      </c>
      <c r="X154" s="8">
        <f t="shared" si="11"/>
        <v>1.0427807486631016</v>
      </c>
      <c r="Y154" s="8">
        <f t="shared" si="12"/>
        <v>0.91800356506238856</v>
      </c>
      <c r="Z154" s="8">
        <f t="shared" si="13"/>
        <v>0.73975044563279857</v>
      </c>
      <c r="AA154" s="8"/>
      <c r="AB154" s="13"/>
    </row>
    <row r="155" spans="1:28">
      <c r="B155">
        <v>810</v>
      </c>
      <c r="C155">
        <v>59</v>
      </c>
      <c r="D155">
        <v>55</v>
      </c>
      <c r="E155">
        <v>50</v>
      </c>
      <c r="F155">
        <v>55</v>
      </c>
      <c r="G155">
        <v>38</v>
      </c>
      <c r="H155">
        <v>33</v>
      </c>
      <c r="I155">
        <v>28</v>
      </c>
      <c r="J155">
        <v>12871</v>
      </c>
      <c r="K155">
        <v>2.33</v>
      </c>
      <c r="L155">
        <v>2.1800000000000002</v>
      </c>
      <c r="M155">
        <v>1.96</v>
      </c>
      <c r="N155">
        <v>2.15</v>
      </c>
      <c r="O155">
        <v>1.51</v>
      </c>
      <c r="P155">
        <v>1.3</v>
      </c>
      <c r="Q155">
        <v>1.1100000000000001</v>
      </c>
      <c r="S155" s="25"/>
      <c r="T155" s="12">
        <f t="shared" si="7"/>
        <v>1.6292440369823635</v>
      </c>
      <c r="U155" s="8">
        <f t="shared" si="8"/>
        <v>1.5243570818118251</v>
      </c>
      <c r="V155" s="8">
        <f t="shared" si="9"/>
        <v>1.3705228808950354</v>
      </c>
      <c r="W155" s="8">
        <f t="shared" si="10"/>
        <v>1.5033796907777173</v>
      </c>
      <c r="X155" s="8">
        <f t="shared" si="11"/>
        <v>1.0558620153834202</v>
      </c>
      <c r="Y155" s="8">
        <f t="shared" si="12"/>
        <v>0.90902027814466635</v>
      </c>
      <c r="Z155" s="8">
        <f t="shared" si="13"/>
        <v>0.77616346826198435</v>
      </c>
      <c r="AA155" s="8">
        <f>(U155/W155)*100</f>
        <v>101.39534883720931</v>
      </c>
      <c r="AB155" s="23">
        <f>AVERAGE(AA155:AA159)</f>
        <v>101.16063738156762</v>
      </c>
    </row>
    <row r="156" spans="1:28">
      <c r="A156" t="s">
        <v>115</v>
      </c>
      <c r="B156" t="s">
        <v>54</v>
      </c>
      <c r="S156" s="25"/>
      <c r="T156" s="12"/>
      <c r="U156" s="8"/>
      <c r="V156" s="8"/>
      <c r="W156" s="8"/>
      <c r="X156" s="8"/>
      <c r="Y156" s="8"/>
      <c r="Z156" s="8"/>
      <c r="AA156" s="8"/>
      <c r="AB156" s="13"/>
    </row>
    <row r="157" spans="1:28">
      <c r="A157" t="s">
        <v>11</v>
      </c>
      <c r="B157" t="s">
        <v>118</v>
      </c>
      <c r="C157">
        <v>20</v>
      </c>
      <c r="D157" t="s">
        <v>119</v>
      </c>
      <c r="E157">
        <v>67</v>
      </c>
      <c r="F157" t="s">
        <v>13</v>
      </c>
      <c r="G157" t="s">
        <v>14</v>
      </c>
      <c r="S157" s="25"/>
      <c r="T157" s="12"/>
      <c r="U157" s="8"/>
      <c r="V157" s="8"/>
      <c r="W157" s="8"/>
      <c r="X157" s="8"/>
      <c r="Y157" s="8"/>
      <c r="Z157" s="8"/>
      <c r="AA157" s="8"/>
      <c r="AB157" s="13"/>
    </row>
    <row r="158" spans="1:28">
      <c r="B158">
        <v>640</v>
      </c>
      <c r="C158">
        <v>47</v>
      </c>
      <c r="D158">
        <v>42</v>
      </c>
      <c r="E158">
        <v>39</v>
      </c>
      <c r="F158">
        <v>43</v>
      </c>
      <c r="G158">
        <v>30</v>
      </c>
      <c r="H158">
        <v>25</v>
      </c>
      <c r="I158">
        <v>22</v>
      </c>
      <c r="J158">
        <v>10170</v>
      </c>
      <c r="K158">
        <v>1.85</v>
      </c>
      <c r="L158">
        <v>1.67</v>
      </c>
      <c r="M158">
        <v>1.52</v>
      </c>
      <c r="N158">
        <v>1.7</v>
      </c>
      <c r="O158">
        <v>1.17</v>
      </c>
      <c r="P158">
        <v>1</v>
      </c>
      <c r="Q158">
        <v>0.85</v>
      </c>
      <c r="S158" s="25"/>
      <c r="T158" s="12">
        <f t="shared" si="7"/>
        <v>1.6371681415929205</v>
      </c>
      <c r="U158" s="8">
        <f t="shared" si="8"/>
        <v>1.4778761061946903</v>
      </c>
      <c r="V158" s="8">
        <f t="shared" si="9"/>
        <v>1.345132743362832</v>
      </c>
      <c r="W158" s="8">
        <f t="shared" si="10"/>
        <v>1.5044247787610618</v>
      </c>
      <c r="X158" s="8">
        <f t="shared" si="11"/>
        <v>1.0353982300884956</v>
      </c>
      <c r="Y158" s="8">
        <f t="shared" si="12"/>
        <v>0.88495575221238942</v>
      </c>
      <c r="Z158" s="8">
        <f t="shared" si="13"/>
        <v>0.75221238938053092</v>
      </c>
      <c r="AA158" s="8"/>
      <c r="AB158" s="13"/>
    </row>
    <row r="159" spans="1:28">
      <c r="B159">
        <v>819</v>
      </c>
      <c r="C159">
        <v>60</v>
      </c>
      <c r="D159">
        <v>55</v>
      </c>
      <c r="E159">
        <v>50</v>
      </c>
      <c r="F159">
        <v>55</v>
      </c>
      <c r="G159">
        <v>38</v>
      </c>
      <c r="H159">
        <v>33</v>
      </c>
      <c r="I159">
        <v>28</v>
      </c>
      <c r="J159">
        <v>13010</v>
      </c>
      <c r="K159">
        <v>2.37</v>
      </c>
      <c r="L159">
        <v>2.16</v>
      </c>
      <c r="M159">
        <v>1.95</v>
      </c>
      <c r="N159">
        <v>2.1800000000000002</v>
      </c>
      <c r="O159">
        <v>1.49</v>
      </c>
      <c r="P159">
        <v>1.28</v>
      </c>
      <c r="Q159">
        <v>1.0900000000000001</v>
      </c>
      <c r="S159" s="25"/>
      <c r="T159" s="12">
        <f t="shared" si="7"/>
        <v>1.6395080707148348</v>
      </c>
      <c r="U159" s="8">
        <f t="shared" si="8"/>
        <v>1.4942352036894697</v>
      </c>
      <c r="V159" s="8">
        <f t="shared" si="9"/>
        <v>1.3489623366641046</v>
      </c>
      <c r="W159" s="8">
        <f t="shared" si="10"/>
        <v>1.5080707148347425</v>
      </c>
      <c r="X159" s="8">
        <f t="shared" si="11"/>
        <v>1.0307455803228287</v>
      </c>
      <c r="Y159" s="8">
        <f t="shared" si="12"/>
        <v>0.88547271329746347</v>
      </c>
      <c r="Z159" s="8">
        <f t="shared" si="13"/>
        <v>0.75403535741737127</v>
      </c>
      <c r="AA159" s="8">
        <f>(W159/U159)*100</f>
        <v>100.92592592592592</v>
      </c>
      <c r="AB159" s="13"/>
    </row>
    <row r="160" spans="1:28">
      <c r="A160" t="s">
        <v>115</v>
      </c>
      <c r="B160" t="s">
        <v>57</v>
      </c>
      <c r="S160" s="25"/>
      <c r="T160" s="12"/>
      <c r="U160" s="8"/>
      <c r="V160" s="8"/>
      <c r="W160" s="8"/>
      <c r="X160" s="8"/>
      <c r="Y160" s="8"/>
      <c r="Z160" s="8"/>
      <c r="AA160" s="8"/>
      <c r="AB160" s="13"/>
    </row>
    <row r="161" spans="1:28">
      <c r="A161" t="s">
        <v>11</v>
      </c>
      <c r="B161" t="s">
        <v>120</v>
      </c>
      <c r="C161">
        <v>19</v>
      </c>
      <c r="D161" t="s">
        <v>121</v>
      </c>
      <c r="E161">
        <v>66</v>
      </c>
      <c r="F161" t="s">
        <v>13</v>
      </c>
      <c r="G161" t="s">
        <v>14</v>
      </c>
      <c r="S161" s="25"/>
      <c r="T161" s="12"/>
      <c r="U161" s="8"/>
      <c r="V161" s="8"/>
      <c r="W161" s="8"/>
      <c r="X161" s="8"/>
      <c r="Y161" s="8"/>
      <c r="Z161" s="8"/>
      <c r="AA161" s="8"/>
      <c r="AB161" s="13"/>
    </row>
    <row r="162" spans="1:28">
      <c r="B162">
        <v>637</v>
      </c>
      <c r="C162">
        <v>44</v>
      </c>
      <c r="D162">
        <v>41</v>
      </c>
      <c r="E162">
        <v>37</v>
      </c>
      <c r="F162">
        <v>41</v>
      </c>
      <c r="G162">
        <v>29</v>
      </c>
      <c r="H162">
        <v>25</v>
      </c>
      <c r="I162">
        <v>21</v>
      </c>
      <c r="J162">
        <v>10126</v>
      </c>
      <c r="K162">
        <v>1.72</v>
      </c>
      <c r="L162">
        <v>1.6</v>
      </c>
      <c r="M162">
        <v>1.44</v>
      </c>
      <c r="N162">
        <v>1.6</v>
      </c>
      <c r="O162">
        <v>1.1299999999999999</v>
      </c>
      <c r="P162">
        <v>0.99</v>
      </c>
      <c r="Q162">
        <v>0.82</v>
      </c>
      <c r="S162" s="25"/>
      <c r="T162" s="12">
        <f t="shared" si="7"/>
        <v>1.5287379024293897</v>
      </c>
      <c r="U162" s="8">
        <f t="shared" si="8"/>
        <v>1.4220817697017578</v>
      </c>
      <c r="V162" s="8">
        <f t="shared" si="9"/>
        <v>1.2798735927315821</v>
      </c>
      <c r="W162" s="8">
        <f t="shared" si="10"/>
        <v>1.4220817697017578</v>
      </c>
      <c r="X162" s="8">
        <f t="shared" si="11"/>
        <v>1.0043452498518664</v>
      </c>
      <c r="Y162" s="8">
        <f t="shared" si="12"/>
        <v>0.87991309500296266</v>
      </c>
      <c r="Z162" s="8">
        <f t="shared" si="13"/>
        <v>0.72881690697215085</v>
      </c>
      <c r="AA162" s="8"/>
      <c r="AB162" s="13"/>
    </row>
    <row r="163" spans="1:28" ht="15.75" thickBot="1">
      <c r="B163">
        <v>815</v>
      </c>
      <c r="C163">
        <v>58</v>
      </c>
      <c r="D163">
        <v>53</v>
      </c>
      <c r="E163">
        <v>49</v>
      </c>
      <c r="F163">
        <v>53</v>
      </c>
      <c r="G163">
        <v>38</v>
      </c>
      <c r="H163">
        <v>33</v>
      </c>
      <c r="I163">
        <v>28</v>
      </c>
      <c r="J163">
        <v>12954</v>
      </c>
      <c r="K163">
        <v>2.29</v>
      </c>
      <c r="L163">
        <v>2.1</v>
      </c>
      <c r="M163">
        <v>1.91</v>
      </c>
      <c r="N163">
        <v>2.1</v>
      </c>
      <c r="O163">
        <v>1.49</v>
      </c>
      <c r="P163">
        <v>1.3</v>
      </c>
      <c r="Q163">
        <v>1.1100000000000001</v>
      </c>
      <c r="S163" s="26"/>
      <c r="T163" s="14">
        <f t="shared" si="7"/>
        <v>1.5910143584993053</v>
      </c>
      <c r="U163" s="15">
        <f t="shared" si="8"/>
        <v>1.4590088003705419</v>
      </c>
      <c r="V163" s="15">
        <f t="shared" si="9"/>
        <v>1.3270032422417786</v>
      </c>
      <c r="W163" s="15">
        <f t="shared" si="10"/>
        <v>1.4590088003705419</v>
      </c>
      <c r="X163" s="15">
        <f t="shared" si="11"/>
        <v>1.0352014821676703</v>
      </c>
      <c r="Y163" s="15">
        <f t="shared" si="12"/>
        <v>0.90319592403890692</v>
      </c>
      <c r="Z163" s="15">
        <f t="shared" si="13"/>
        <v>0.77119036591014356</v>
      </c>
      <c r="AA163" s="15"/>
      <c r="AB163" s="16"/>
    </row>
    <row r="164" spans="1:28">
      <c r="A164" t="s">
        <v>115</v>
      </c>
      <c r="B164" t="s">
        <v>44</v>
      </c>
      <c r="T164" s="20"/>
      <c r="U164" s="21"/>
      <c r="V164" s="21"/>
      <c r="W164" s="21"/>
      <c r="X164" s="21"/>
      <c r="Y164" s="21"/>
      <c r="Z164" s="21"/>
      <c r="AA164" s="21"/>
      <c r="AB164" s="22"/>
    </row>
    <row r="165" spans="1:28" ht="15.75" thickBot="1">
      <c r="A165" t="s">
        <v>11</v>
      </c>
      <c r="B165" t="s">
        <v>122</v>
      </c>
      <c r="C165">
        <v>19</v>
      </c>
      <c r="D165" t="s">
        <v>123</v>
      </c>
      <c r="E165">
        <v>66</v>
      </c>
      <c r="F165" t="s">
        <v>13</v>
      </c>
      <c r="G165" t="s">
        <v>14</v>
      </c>
      <c r="T165" s="17"/>
      <c r="U165" s="18"/>
      <c r="V165" s="18"/>
      <c r="W165" s="18"/>
      <c r="X165" s="18"/>
      <c r="Y165" s="18"/>
      <c r="Z165" s="18"/>
      <c r="AA165" s="18"/>
      <c r="AB165" s="19"/>
    </row>
    <row r="166" spans="1:28">
      <c r="B166">
        <v>639</v>
      </c>
      <c r="C166">
        <v>50</v>
      </c>
      <c r="D166">
        <v>46</v>
      </c>
      <c r="E166">
        <v>42</v>
      </c>
      <c r="F166">
        <v>46</v>
      </c>
      <c r="G166">
        <v>33</v>
      </c>
      <c r="H166">
        <v>28</v>
      </c>
      <c r="I166">
        <v>24</v>
      </c>
      <c r="J166">
        <v>10154</v>
      </c>
      <c r="K166">
        <v>1.97</v>
      </c>
      <c r="L166">
        <v>1.81</v>
      </c>
      <c r="M166">
        <v>1.65</v>
      </c>
      <c r="N166">
        <v>1.8</v>
      </c>
      <c r="O166">
        <v>1.28</v>
      </c>
      <c r="P166">
        <v>1.1100000000000001</v>
      </c>
      <c r="Q166">
        <v>0.94</v>
      </c>
      <c r="S166" s="24" t="s">
        <v>160</v>
      </c>
      <c r="T166" s="9">
        <f t="shared" si="7"/>
        <v>1.746109907425645</v>
      </c>
      <c r="U166" s="10">
        <f t="shared" si="8"/>
        <v>1.6042938743352373</v>
      </c>
      <c r="V166" s="10">
        <f t="shared" si="9"/>
        <v>1.4624778412448296</v>
      </c>
      <c r="W166" s="10">
        <f t="shared" si="10"/>
        <v>1.5954303722670868</v>
      </c>
      <c r="X166" s="10">
        <f t="shared" si="11"/>
        <v>1.1345282647232617</v>
      </c>
      <c r="Y166" s="10">
        <f t="shared" si="12"/>
        <v>0.98384872956470359</v>
      </c>
      <c r="Z166" s="10">
        <f t="shared" si="13"/>
        <v>0.83316919440614534</v>
      </c>
      <c r="AA166" s="10"/>
      <c r="AB166" s="11"/>
    </row>
    <row r="167" spans="1:28">
      <c r="B167">
        <v>821</v>
      </c>
      <c r="C167">
        <v>65</v>
      </c>
      <c r="D167">
        <v>59</v>
      </c>
      <c r="E167">
        <v>54</v>
      </c>
      <c r="F167">
        <v>59</v>
      </c>
      <c r="G167">
        <v>42</v>
      </c>
      <c r="H167">
        <v>36</v>
      </c>
      <c r="I167">
        <v>31</v>
      </c>
      <c r="J167">
        <v>13038</v>
      </c>
      <c r="K167">
        <v>2.56</v>
      </c>
      <c r="L167">
        <v>2.3199999999999998</v>
      </c>
      <c r="M167">
        <v>2.12</v>
      </c>
      <c r="N167">
        <v>2.2999999999999998</v>
      </c>
      <c r="O167">
        <v>1.64</v>
      </c>
      <c r="P167">
        <v>1.42</v>
      </c>
      <c r="Q167">
        <v>1.21</v>
      </c>
      <c r="S167" s="25"/>
      <c r="T167" s="12">
        <f t="shared" si="7"/>
        <v>1.7671421997238841</v>
      </c>
      <c r="U167" s="8">
        <f t="shared" si="8"/>
        <v>1.6014726184997699</v>
      </c>
      <c r="V167" s="8">
        <f t="shared" si="9"/>
        <v>1.4634146341463414</v>
      </c>
      <c r="W167" s="8">
        <f t="shared" si="10"/>
        <v>1.5876668200644271</v>
      </c>
      <c r="X167" s="8">
        <f t="shared" si="11"/>
        <v>1.1320754716981132</v>
      </c>
      <c r="Y167" s="8">
        <f t="shared" si="12"/>
        <v>0.98021168890934196</v>
      </c>
      <c r="Z167" s="8">
        <f t="shared" si="13"/>
        <v>0.83525080533824203</v>
      </c>
      <c r="AA167" s="8"/>
      <c r="AB167" s="13"/>
    </row>
    <row r="168" spans="1:28">
      <c r="A168" t="s">
        <v>124</v>
      </c>
      <c r="B168" t="s">
        <v>44</v>
      </c>
      <c r="S168" s="25"/>
      <c r="T168" s="12"/>
      <c r="U168" s="8"/>
      <c r="V168" s="8"/>
      <c r="W168" s="8"/>
      <c r="X168" s="8"/>
      <c r="Y168" s="8"/>
      <c r="Z168" s="8"/>
      <c r="AA168" s="8"/>
      <c r="AB168" s="13"/>
    </row>
    <row r="169" spans="1:28">
      <c r="A169" t="s">
        <v>11</v>
      </c>
      <c r="B169" t="s">
        <v>125</v>
      </c>
      <c r="C169">
        <v>19</v>
      </c>
      <c r="D169" t="s">
        <v>126</v>
      </c>
      <c r="E169">
        <v>66</v>
      </c>
      <c r="F169" t="s">
        <v>13</v>
      </c>
      <c r="G169" t="s">
        <v>14</v>
      </c>
      <c r="S169" s="25"/>
      <c r="T169" s="12"/>
      <c r="U169" s="8"/>
      <c r="V169" s="8"/>
      <c r="W169" s="8"/>
      <c r="X169" s="8"/>
      <c r="Y169" s="8"/>
      <c r="Z169" s="8"/>
      <c r="AA169" s="8"/>
      <c r="AB169" s="13"/>
    </row>
    <row r="170" spans="1:28">
      <c r="B170">
        <v>638</v>
      </c>
      <c r="C170">
        <v>53</v>
      </c>
      <c r="D170">
        <v>47</v>
      </c>
      <c r="E170">
        <v>43</v>
      </c>
      <c r="F170">
        <v>48</v>
      </c>
      <c r="G170">
        <v>33</v>
      </c>
      <c r="H170">
        <v>28</v>
      </c>
      <c r="I170">
        <v>24</v>
      </c>
      <c r="J170">
        <v>10138</v>
      </c>
      <c r="K170">
        <v>2.0699999999999998</v>
      </c>
      <c r="L170">
        <v>1.86</v>
      </c>
      <c r="M170">
        <v>1.69</v>
      </c>
      <c r="N170">
        <v>1.87</v>
      </c>
      <c r="O170">
        <v>1.29</v>
      </c>
      <c r="P170">
        <v>1.1100000000000001</v>
      </c>
      <c r="Q170">
        <v>0.93</v>
      </c>
      <c r="S170" s="25"/>
      <c r="T170" s="12">
        <f t="shared" ref="T168:T195" si="14">(K170*9000)/J170</f>
        <v>1.8376405602682975</v>
      </c>
      <c r="U170" s="8">
        <f t="shared" ref="U168:U195" si="15">(L170*9000)/J170</f>
        <v>1.6512132570526732</v>
      </c>
      <c r="V170" s="8">
        <f t="shared" ref="V168:V195" si="16">(M170*9000)/J170</f>
        <v>1.5002959163543106</v>
      </c>
      <c r="W170" s="8">
        <f t="shared" ref="W168:W195" si="17">(N170*9000)/J170</f>
        <v>1.6600907476819886</v>
      </c>
      <c r="X170" s="8">
        <f t="shared" ref="X168:X195" si="18">(O170*9000)/J170</f>
        <v>1.1451962911816926</v>
      </c>
      <c r="Y170" s="8">
        <f t="shared" ref="Y168:Y195" si="19">(P170*9000)/J170</f>
        <v>0.98540145985401462</v>
      </c>
      <c r="Z170" s="8">
        <f t="shared" ref="Z168:Z195" si="20">(Q170*9000)/J170</f>
        <v>0.82560662852633659</v>
      </c>
      <c r="AA170" s="8"/>
      <c r="AB170" s="13"/>
    </row>
    <row r="171" spans="1:28">
      <c r="B171">
        <v>816</v>
      </c>
      <c r="C171">
        <v>69</v>
      </c>
      <c r="D171">
        <v>61</v>
      </c>
      <c r="E171">
        <v>55</v>
      </c>
      <c r="F171">
        <v>61</v>
      </c>
      <c r="G171">
        <v>42</v>
      </c>
      <c r="H171">
        <v>36</v>
      </c>
      <c r="I171">
        <v>30</v>
      </c>
      <c r="J171">
        <v>12966</v>
      </c>
      <c r="K171">
        <v>2.7</v>
      </c>
      <c r="L171">
        <v>2.41</v>
      </c>
      <c r="M171">
        <v>2.17</v>
      </c>
      <c r="N171">
        <v>2.41</v>
      </c>
      <c r="O171">
        <v>1.65</v>
      </c>
      <c r="P171">
        <v>1.42</v>
      </c>
      <c r="Q171">
        <v>1.19</v>
      </c>
      <c r="S171" s="25"/>
      <c r="T171" s="12">
        <f t="shared" si="14"/>
        <v>1.8741323461360482</v>
      </c>
      <c r="U171" s="8">
        <f t="shared" si="15"/>
        <v>1.6728366496992133</v>
      </c>
      <c r="V171" s="8">
        <f t="shared" si="16"/>
        <v>1.5062471078204536</v>
      </c>
      <c r="W171" s="8">
        <f t="shared" si="17"/>
        <v>1.6728366496992133</v>
      </c>
      <c r="X171" s="8">
        <f t="shared" si="18"/>
        <v>1.1453031004164738</v>
      </c>
      <c r="Y171" s="8">
        <f t="shared" si="19"/>
        <v>0.98565478944932905</v>
      </c>
      <c r="Z171" s="8">
        <f t="shared" si="20"/>
        <v>0.82600647848218423</v>
      </c>
      <c r="AA171" s="8">
        <f>(U171/W171)*100</f>
        <v>100</v>
      </c>
      <c r="AB171" s="23">
        <f>AVERAGE(AA171:AA175)</f>
        <v>100.41152263374487</v>
      </c>
    </row>
    <row r="172" spans="1:28">
      <c r="A172" t="s">
        <v>124</v>
      </c>
      <c r="B172" t="s">
        <v>54</v>
      </c>
      <c r="S172" s="25"/>
      <c r="T172" s="12"/>
      <c r="U172" s="8"/>
      <c r="V172" s="8"/>
      <c r="W172" s="8"/>
      <c r="X172" s="8"/>
      <c r="Y172" s="8"/>
      <c r="Z172" s="8"/>
      <c r="AA172" s="8"/>
      <c r="AB172" s="13"/>
    </row>
    <row r="173" spans="1:28">
      <c r="A173" t="s">
        <v>11</v>
      </c>
      <c r="B173" t="s">
        <v>127</v>
      </c>
      <c r="C173">
        <v>20</v>
      </c>
      <c r="D173" t="s">
        <v>126</v>
      </c>
      <c r="E173">
        <v>67</v>
      </c>
      <c r="F173" t="s">
        <v>13</v>
      </c>
      <c r="G173" t="s">
        <v>14</v>
      </c>
      <c r="S173" s="25"/>
      <c r="T173" s="12"/>
      <c r="U173" s="8"/>
      <c r="V173" s="8"/>
      <c r="W173" s="8"/>
      <c r="X173" s="8"/>
      <c r="Y173" s="8"/>
      <c r="Z173" s="8"/>
      <c r="AA173" s="8"/>
      <c r="AB173" s="13"/>
    </row>
    <row r="174" spans="1:28">
      <c r="B174">
        <v>637</v>
      </c>
      <c r="C174">
        <v>53</v>
      </c>
      <c r="D174">
        <v>49</v>
      </c>
      <c r="E174">
        <v>44</v>
      </c>
      <c r="F174">
        <v>49</v>
      </c>
      <c r="G174">
        <v>34</v>
      </c>
      <c r="H174">
        <v>29</v>
      </c>
      <c r="I174">
        <v>24</v>
      </c>
      <c r="J174">
        <v>10126</v>
      </c>
      <c r="K174">
        <v>2.0699999999999998</v>
      </c>
      <c r="L174">
        <v>1.92</v>
      </c>
      <c r="M174">
        <v>1.72</v>
      </c>
      <c r="N174">
        <v>1.92</v>
      </c>
      <c r="O174">
        <v>1.33</v>
      </c>
      <c r="P174">
        <v>1.1399999999999999</v>
      </c>
      <c r="Q174">
        <v>0.94</v>
      </c>
      <c r="S174" s="25"/>
      <c r="T174" s="12">
        <f t="shared" si="14"/>
        <v>1.8398182895516493</v>
      </c>
      <c r="U174" s="8">
        <f t="shared" si="15"/>
        <v>1.7064981236421095</v>
      </c>
      <c r="V174" s="8">
        <f t="shared" si="16"/>
        <v>1.5287379024293897</v>
      </c>
      <c r="W174" s="8">
        <f t="shared" si="17"/>
        <v>1.7064981236421095</v>
      </c>
      <c r="X174" s="8">
        <f t="shared" si="18"/>
        <v>1.1821054710645862</v>
      </c>
      <c r="Y174" s="8">
        <f t="shared" si="19"/>
        <v>1.0132332609125025</v>
      </c>
      <c r="Z174" s="8">
        <f t="shared" si="20"/>
        <v>0.8354730396997827</v>
      </c>
      <c r="AA174" s="8"/>
      <c r="AB174" s="13"/>
    </row>
    <row r="175" spans="1:28">
      <c r="B175">
        <v>814</v>
      </c>
      <c r="C175">
        <v>69</v>
      </c>
      <c r="D175">
        <v>62</v>
      </c>
      <c r="E175">
        <v>56</v>
      </c>
      <c r="F175">
        <v>62</v>
      </c>
      <c r="G175">
        <v>42</v>
      </c>
      <c r="H175">
        <v>36</v>
      </c>
      <c r="I175">
        <v>30</v>
      </c>
      <c r="J175">
        <v>12931</v>
      </c>
      <c r="K175">
        <v>2.7</v>
      </c>
      <c r="L175">
        <v>2.4300000000000002</v>
      </c>
      <c r="M175">
        <v>2.2000000000000002</v>
      </c>
      <c r="N175">
        <v>2.4500000000000002</v>
      </c>
      <c r="O175">
        <v>1.67</v>
      </c>
      <c r="P175">
        <v>1.42</v>
      </c>
      <c r="Q175">
        <v>1.18</v>
      </c>
      <c r="S175" s="25"/>
      <c r="T175" s="12">
        <f t="shared" si="14"/>
        <v>1.8792050112133631</v>
      </c>
      <c r="U175" s="8">
        <f t="shared" si="15"/>
        <v>1.6912845100920268</v>
      </c>
      <c r="V175" s="8">
        <f t="shared" si="16"/>
        <v>1.5312040832108886</v>
      </c>
      <c r="W175" s="8">
        <f t="shared" si="17"/>
        <v>1.705204547212126</v>
      </c>
      <c r="X175" s="8">
        <f t="shared" si="18"/>
        <v>1.1623230995282654</v>
      </c>
      <c r="Y175" s="8">
        <f t="shared" si="19"/>
        <v>0.98832263552702804</v>
      </c>
      <c r="Z175" s="8">
        <f t="shared" si="20"/>
        <v>0.82128219008584025</v>
      </c>
      <c r="AA175" s="8">
        <f>(W175/U175)*100</f>
        <v>100.82304526748973</v>
      </c>
      <c r="AB175" s="13"/>
    </row>
    <row r="176" spans="1:28">
      <c r="A176" t="s">
        <v>124</v>
      </c>
      <c r="B176" t="s">
        <v>57</v>
      </c>
      <c r="S176" s="25"/>
      <c r="T176" s="12"/>
      <c r="U176" s="8"/>
      <c r="V176" s="8"/>
      <c r="W176" s="8"/>
      <c r="X176" s="8"/>
      <c r="Y176" s="8"/>
      <c r="Z176" s="8"/>
      <c r="AA176" s="8"/>
      <c r="AB176" s="13"/>
    </row>
    <row r="177" spans="1:28">
      <c r="A177" t="s">
        <v>11</v>
      </c>
      <c r="B177" t="s">
        <v>128</v>
      </c>
      <c r="C177">
        <v>20</v>
      </c>
      <c r="D177" t="s">
        <v>129</v>
      </c>
      <c r="E177">
        <v>67</v>
      </c>
      <c r="F177" t="s">
        <v>13</v>
      </c>
      <c r="G177" t="s">
        <v>14</v>
      </c>
      <c r="S177" s="25"/>
      <c r="T177" s="12"/>
      <c r="U177" s="8"/>
      <c r="V177" s="8"/>
      <c r="W177" s="8"/>
      <c r="X177" s="8"/>
      <c r="Y177" s="8"/>
      <c r="Z177" s="8"/>
      <c r="AA177" s="8"/>
      <c r="AB177" s="13"/>
    </row>
    <row r="178" spans="1:28">
      <c r="B178">
        <v>635</v>
      </c>
      <c r="C178">
        <v>51</v>
      </c>
      <c r="D178">
        <v>47</v>
      </c>
      <c r="E178">
        <v>43</v>
      </c>
      <c r="F178">
        <v>47</v>
      </c>
      <c r="G178">
        <v>32</v>
      </c>
      <c r="H178">
        <v>28</v>
      </c>
      <c r="I178">
        <v>24</v>
      </c>
      <c r="J178">
        <v>10082</v>
      </c>
      <c r="K178">
        <v>1.99</v>
      </c>
      <c r="L178">
        <v>1.83</v>
      </c>
      <c r="M178">
        <v>1.67</v>
      </c>
      <c r="N178">
        <v>1.84</v>
      </c>
      <c r="O178">
        <v>1.28</v>
      </c>
      <c r="P178">
        <v>1.1100000000000001</v>
      </c>
      <c r="Q178">
        <v>0.94</v>
      </c>
      <c r="S178" s="25"/>
      <c r="T178" s="12">
        <f t="shared" si="14"/>
        <v>1.7764332473715532</v>
      </c>
      <c r="U178" s="8">
        <f t="shared" si="15"/>
        <v>1.6336044435627852</v>
      </c>
      <c r="V178" s="8">
        <f t="shared" si="16"/>
        <v>1.4907756397540171</v>
      </c>
      <c r="W178" s="8">
        <f t="shared" si="17"/>
        <v>1.6425312438008333</v>
      </c>
      <c r="X178" s="8">
        <f t="shared" si="18"/>
        <v>1.1426304304701449</v>
      </c>
      <c r="Y178" s="8">
        <f t="shared" si="19"/>
        <v>0.99087482642332869</v>
      </c>
      <c r="Z178" s="8">
        <f t="shared" si="20"/>
        <v>0.8391192223765126</v>
      </c>
      <c r="AA178" s="8"/>
      <c r="AB178" s="13"/>
    </row>
    <row r="179" spans="1:28" ht="15.75" thickBot="1">
      <c r="B179">
        <v>813</v>
      </c>
      <c r="C179">
        <v>66</v>
      </c>
      <c r="D179">
        <v>61</v>
      </c>
      <c r="E179">
        <v>55</v>
      </c>
      <c r="F179">
        <v>61</v>
      </c>
      <c r="G179">
        <v>43</v>
      </c>
      <c r="H179">
        <v>37</v>
      </c>
      <c r="I179">
        <v>32</v>
      </c>
      <c r="J179">
        <v>12919</v>
      </c>
      <c r="K179">
        <v>2.58</v>
      </c>
      <c r="L179">
        <v>2.39</v>
      </c>
      <c r="M179">
        <v>2.16</v>
      </c>
      <c r="N179">
        <v>2.39</v>
      </c>
      <c r="O179">
        <v>1.68</v>
      </c>
      <c r="P179">
        <v>1.44</v>
      </c>
      <c r="Q179">
        <v>1.25</v>
      </c>
      <c r="S179" s="26"/>
      <c r="T179" s="14">
        <f t="shared" si="14"/>
        <v>1.7973527362798978</v>
      </c>
      <c r="U179" s="15">
        <f t="shared" si="15"/>
        <v>1.6649895502747891</v>
      </c>
      <c r="V179" s="15">
        <f t="shared" si="16"/>
        <v>1.504760430373868</v>
      </c>
      <c r="W179" s="15">
        <f t="shared" si="17"/>
        <v>1.6649895502747891</v>
      </c>
      <c r="X179" s="15">
        <f t="shared" si="18"/>
        <v>1.1703692236241194</v>
      </c>
      <c r="Y179" s="15">
        <f t="shared" si="19"/>
        <v>1.0031736202492454</v>
      </c>
      <c r="Z179" s="15">
        <f t="shared" si="20"/>
        <v>0.87081043424413651</v>
      </c>
      <c r="AA179" s="15"/>
      <c r="AB179" s="16"/>
    </row>
    <row r="180" spans="1:28">
      <c r="A180" t="s">
        <v>124</v>
      </c>
      <c r="B180" t="s">
        <v>44</v>
      </c>
      <c r="T180" s="20"/>
      <c r="U180" s="21"/>
      <c r="V180" s="21"/>
      <c r="W180" s="21"/>
      <c r="X180" s="21"/>
      <c r="Y180" s="21"/>
      <c r="Z180" s="21"/>
      <c r="AA180" s="21"/>
      <c r="AB180" s="22"/>
    </row>
    <row r="181" spans="1:28" ht="15.75" thickBot="1">
      <c r="A181" t="s">
        <v>11</v>
      </c>
      <c r="B181" t="s">
        <v>130</v>
      </c>
      <c r="C181">
        <v>20</v>
      </c>
      <c r="D181" t="s">
        <v>131</v>
      </c>
      <c r="E181">
        <v>68</v>
      </c>
      <c r="F181" t="s">
        <v>13</v>
      </c>
      <c r="G181" t="s">
        <v>14</v>
      </c>
      <c r="T181" s="17"/>
      <c r="U181" s="18"/>
      <c r="V181" s="18"/>
      <c r="W181" s="18"/>
      <c r="X181" s="18"/>
      <c r="Y181" s="18"/>
      <c r="Z181" s="18"/>
      <c r="AA181" s="18"/>
      <c r="AB181" s="19"/>
    </row>
    <row r="182" spans="1:28">
      <c r="B182">
        <v>646</v>
      </c>
      <c r="C182">
        <v>57</v>
      </c>
      <c r="D182">
        <v>51</v>
      </c>
      <c r="E182">
        <v>47</v>
      </c>
      <c r="F182">
        <v>53</v>
      </c>
      <c r="G182">
        <v>38</v>
      </c>
      <c r="H182">
        <v>33</v>
      </c>
      <c r="I182">
        <v>28</v>
      </c>
      <c r="J182">
        <v>10257</v>
      </c>
      <c r="K182">
        <v>2.2599999999999998</v>
      </c>
      <c r="L182">
        <v>2.02</v>
      </c>
      <c r="M182">
        <v>1.84</v>
      </c>
      <c r="N182">
        <v>2.0699999999999998</v>
      </c>
      <c r="O182">
        <v>1.49</v>
      </c>
      <c r="P182">
        <v>1.28</v>
      </c>
      <c r="Q182">
        <v>1.0900000000000001</v>
      </c>
      <c r="S182" s="24" t="s">
        <v>161</v>
      </c>
      <c r="T182" s="9">
        <f t="shared" si="14"/>
        <v>1.9830359754314124</v>
      </c>
      <c r="U182" s="10">
        <f t="shared" si="15"/>
        <v>1.7724480842351564</v>
      </c>
      <c r="V182" s="10">
        <f t="shared" si="16"/>
        <v>1.6145071658379644</v>
      </c>
      <c r="W182" s="10">
        <f t="shared" si="17"/>
        <v>1.8163205615677098</v>
      </c>
      <c r="X182" s="10">
        <f t="shared" si="18"/>
        <v>1.3073998245100906</v>
      </c>
      <c r="Y182" s="10">
        <f t="shared" si="19"/>
        <v>1.1231354197133665</v>
      </c>
      <c r="Z182" s="10">
        <f t="shared" si="20"/>
        <v>0.95642000584966369</v>
      </c>
      <c r="AA182" s="10"/>
      <c r="AB182" s="11"/>
    </row>
    <row r="183" spans="1:28">
      <c r="B183">
        <v>801</v>
      </c>
      <c r="C183">
        <v>106</v>
      </c>
      <c r="D183">
        <v>66</v>
      </c>
      <c r="E183">
        <v>61</v>
      </c>
      <c r="F183">
        <v>67</v>
      </c>
      <c r="G183">
        <v>49</v>
      </c>
      <c r="H183">
        <v>42</v>
      </c>
      <c r="I183">
        <v>36</v>
      </c>
      <c r="J183">
        <v>12720</v>
      </c>
      <c r="K183">
        <v>4.1500000000000004</v>
      </c>
      <c r="L183">
        <v>2.61</v>
      </c>
      <c r="M183">
        <v>2.41</v>
      </c>
      <c r="N183">
        <v>2.65</v>
      </c>
      <c r="O183">
        <v>1.92</v>
      </c>
      <c r="P183">
        <v>1.67</v>
      </c>
      <c r="Q183">
        <v>1.41</v>
      </c>
      <c r="S183" s="25"/>
      <c r="T183" s="12">
        <f t="shared" si="14"/>
        <v>2.9363207547169812</v>
      </c>
      <c r="U183" s="8">
        <f t="shared" si="15"/>
        <v>1.8466981132075471</v>
      </c>
      <c r="V183" s="8">
        <f t="shared" si="16"/>
        <v>1.7051886792452831</v>
      </c>
      <c r="W183" s="8">
        <f t="shared" si="17"/>
        <v>1.875</v>
      </c>
      <c r="X183" s="8">
        <f t="shared" si="18"/>
        <v>1.3584905660377358</v>
      </c>
      <c r="Y183" s="8">
        <f t="shared" si="19"/>
        <v>1.1816037735849056</v>
      </c>
      <c r="Z183" s="8">
        <f t="shared" si="20"/>
        <v>0.99764150943396224</v>
      </c>
      <c r="AA183" s="8"/>
      <c r="AB183" s="13"/>
    </row>
    <row r="184" spans="1:28">
      <c r="A184" t="s">
        <v>132</v>
      </c>
      <c r="B184" t="s">
        <v>44</v>
      </c>
      <c r="C184" t="s">
        <v>45</v>
      </c>
      <c r="D184" t="s">
        <v>46</v>
      </c>
      <c r="E184">
        <v>4</v>
      </c>
      <c r="F184" t="s">
        <v>133</v>
      </c>
      <c r="G184" t="s">
        <v>50</v>
      </c>
      <c r="S184" s="25"/>
      <c r="T184" s="12"/>
      <c r="U184" s="8"/>
      <c r="V184" s="8"/>
      <c r="W184" s="8"/>
      <c r="X184" s="8"/>
      <c r="Y184" s="8"/>
      <c r="Z184" s="8"/>
      <c r="AA184" s="8"/>
      <c r="AB184" s="13"/>
    </row>
    <row r="185" spans="1:28">
      <c r="A185" t="s">
        <v>11</v>
      </c>
      <c r="B185" t="s">
        <v>134</v>
      </c>
      <c r="C185">
        <v>19</v>
      </c>
      <c r="D185" t="s">
        <v>135</v>
      </c>
      <c r="E185">
        <v>66</v>
      </c>
      <c r="F185" t="s">
        <v>13</v>
      </c>
      <c r="G185" t="s">
        <v>14</v>
      </c>
      <c r="S185" s="25"/>
      <c r="T185" s="12"/>
      <c r="U185" s="8"/>
      <c r="V185" s="8"/>
      <c r="W185" s="8"/>
      <c r="X185" s="8"/>
      <c r="Y185" s="8"/>
      <c r="Z185" s="8"/>
      <c r="AA185" s="8"/>
      <c r="AB185" s="13"/>
    </row>
    <row r="186" spans="1:28">
      <c r="B186">
        <v>632</v>
      </c>
      <c r="C186">
        <v>58</v>
      </c>
      <c r="D186">
        <v>56</v>
      </c>
      <c r="E186">
        <v>51</v>
      </c>
      <c r="F186">
        <v>54</v>
      </c>
      <c r="G186">
        <v>39</v>
      </c>
      <c r="H186">
        <v>34</v>
      </c>
      <c r="I186">
        <v>29</v>
      </c>
      <c r="J186">
        <v>10043</v>
      </c>
      <c r="K186">
        <v>2.29</v>
      </c>
      <c r="L186">
        <v>2.2200000000000002</v>
      </c>
      <c r="M186">
        <v>2</v>
      </c>
      <c r="N186">
        <v>2.14</v>
      </c>
      <c r="O186">
        <v>1.52</v>
      </c>
      <c r="P186">
        <v>1.32</v>
      </c>
      <c r="Q186">
        <v>1.1299999999999999</v>
      </c>
      <c r="S186" s="25"/>
      <c r="T186" s="12">
        <f t="shared" si="14"/>
        <v>2.0521756447276709</v>
      </c>
      <c r="U186" s="8">
        <f t="shared" si="15"/>
        <v>1.9894453848451659</v>
      </c>
      <c r="V186" s="8">
        <f t="shared" si="16"/>
        <v>1.7922931395001493</v>
      </c>
      <c r="W186" s="8">
        <f t="shared" si="17"/>
        <v>1.9177536592651598</v>
      </c>
      <c r="X186" s="8">
        <f t="shared" si="18"/>
        <v>1.3621427860201134</v>
      </c>
      <c r="Y186" s="8">
        <f t="shared" si="19"/>
        <v>1.1829134720700987</v>
      </c>
      <c r="Z186" s="8">
        <f t="shared" si="20"/>
        <v>1.0126456238175843</v>
      </c>
      <c r="AA186" s="8"/>
      <c r="AB186" s="13"/>
    </row>
    <row r="187" spans="1:28">
      <c r="B187">
        <v>796</v>
      </c>
      <c r="C187">
        <v>74</v>
      </c>
      <c r="D187">
        <v>72</v>
      </c>
      <c r="E187">
        <v>65</v>
      </c>
      <c r="F187">
        <v>70</v>
      </c>
      <c r="G187">
        <v>50</v>
      </c>
      <c r="H187">
        <v>43</v>
      </c>
      <c r="I187">
        <v>36</v>
      </c>
      <c r="J187">
        <v>12645</v>
      </c>
      <c r="K187">
        <v>2.91</v>
      </c>
      <c r="L187">
        <v>2.84</v>
      </c>
      <c r="M187">
        <v>2.56</v>
      </c>
      <c r="N187">
        <v>2.74</v>
      </c>
      <c r="O187">
        <v>1.96</v>
      </c>
      <c r="P187">
        <v>1.68</v>
      </c>
      <c r="Q187">
        <v>1.43</v>
      </c>
      <c r="S187" s="25"/>
      <c r="T187" s="12">
        <f t="shared" si="14"/>
        <v>2.0711743772241995</v>
      </c>
      <c r="U187" s="8">
        <f t="shared" si="15"/>
        <v>2.0213523131672599</v>
      </c>
      <c r="V187" s="8">
        <f t="shared" si="16"/>
        <v>1.8220640569395017</v>
      </c>
      <c r="W187" s="8">
        <f t="shared" si="17"/>
        <v>1.9501779359430609</v>
      </c>
      <c r="X187" s="8">
        <f t="shared" si="18"/>
        <v>1.395017793594306</v>
      </c>
      <c r="Y187" s="8">
        <f t="shared" si="19"/>
        <v>1.195729537366548</v>
      </c>
      <c r="Z187" s="8">
        <f t="shared" si="20"/>
        <v>1.0177935943060499</v>
      </c>
      <c r="AA187" s="8">
        <f>(U187/W187)*100</f>
        <v>103.64963503649633</v>
      </c>
      <c r="AB187" s="23">
        <f>AVERAGE(AA187:AA191)</f>
        <v>102.53910323253388</v>
      </c>
    </row>
    <row r="188" spans="1:28">
      <c r="A188" t="s">
        <v>132</v>
      </c>
      <c r="B188" t="s">
        <v>54</v>
      </c>
      <c r="C188" t="s">
        <v>45</v>
      </c>
      <c r="D188" t="s">
        <v>46</v>
      </c>
      <c r="E188">
        <v>4</v>
      </c>
      <c r="F188" t="s">
        <v>133</v>
      </c>
      <c r="G188" t="s">
        <v>50</v>
      </c>
      <c r="S188" s="25"/>
      <c r="T188" s="12"/>
      <c r="U188" s="8"/>
      <c r="V188" s="8"/>
      <c r="W188" s="8"/>
      <c r="X188" s="8"/>
      <c r="Y188" s="8"/>
      <c r="Z188" s="8"/>
      <c r="AA188" s="8"/>
      <c r="AB188" s="13"/>
    </row>
    <row r="189" spans="1:28">
      <c r="A189" t="s">
        <v>11</v>
      </c>
      <c r="B189" t="s">
        <v>136</v>
      </c>
      <c r="C189">
        <v>20</v>
      </c>
      <c r="D189" t="s">
        <v>137</v>
      </c>
      <c r="E189">
        <v>68</v>
      </c>
      <c r="F189" t="s">
        <v>13</v>
      </c>
      <c r="G189" t="s">
        <v>14</v>
      </c>
      <c r="S189" s="25"/>
      <c r="T189" s="12"/>
      <c r="U189" s="8"/>
      <c r="V189" s="8"/>
      <c r="W189" s="8"/>
      <c r="X189" s="8"/>
      <c r="Y189" s="8"/>
      <c r="Z189" s="8"/>
      <c r="AA189" s="8"/>
      <c r="AB189" s="13"/>
    </row>
    <row r="190" spans="1:28">
      <c r="B190">
        <v>637</v>
      </c>
      <c r="C190">
        <v>61</v>
      </c>
      <c r="D190">
        <v>56</v>
      </c>
      <c r="E190">
        <v>50</v>
      </c>
      <c r="F190">
        <v>57</v>
      </c>
      <c r="G190">
        <v>38</v>
      </c>
      <c r="H190">
        <v>33</v>
      </c>
      <c r="I190">
        <v>28</v>
      </c>
      <c r="J190">
        <v>10114</v>
      </c>
      <c r="K190">
        <v>2.4</v>
      </c>
      <c r="L190">
        <v>2.19</v>
      </c>
      <c r="M190">
        <v>1.96</v>
      </c>
      <c r="N190">
        <v>2.23</v>
      </c>
      <c r="O190">
        <v>1.51</v>
      </c>
      <c r="P190">
        <v>1.3</v>
      </c>
      <c r="Q190">
        <v>1.1100000000000001</v>
      </c>
      <c r="S190" s="25"/>
      <c r="T190" s="12">
        <f t="shared" si="14"/>
        <v>2.1356535495352977</v>
      </c>
      <c r="U190" s="8">
        <f t="shared" si="15"/>
        <v>1.9487838639509591</v>
      </c>
      <c r="V190" s="8">
        <f t="shared" si="16"/>
        <v>1.7441170654538263</v>
      </c>
      <c r="W190" s="8">
        <f t="shared" si="17"/>
        <v>1.9843780897765473</v>
      </c>
      <c r="X190" s="8">
        <f t="shared" si="18"/>
        <v>1.343682024915958</v>
      </c>
      <c r="Y190" s="8">
        <f t="shared" si="19"/>
        <v>1.1568123393316196</v>
      </c>
      <c r="Z190" s="8">
        <f t="shared" si="20"/>
        <v>0.98773976666007512</v>
      </c>
      <c r="AA190" s="8"/>
      <c r="AB190" s="13"/>
    </row>
    <row r="191" spans="1:28">
      <c r="B191">
        <v>808</v>
      </c>
      <c r="C191">
        <v>78</v>
      </c>
      <c r="D191">
        <v>71</v>
      </c>
      <c r="E191">
        <v>64</v>
      </c>
      <c r="F191">
        <v>72</v>
      </c>
      <c r="G191">
        <v>49</v>
      </c>
      <c r="H191">
        <v>42</v>
      </c>
      <c r="I191">
        <v>36</v>
      </c>
      <c r="J191">
        <v>12835</v>
      </c>
      <c r="K191">
        <v>3.06</v>
      </c>
      <c r="L191">
        <v>2.8</v>
      </c>
      <c r="M191">
        <v>2.5099999999999998</v>
      </c>
      <c r="N191">
        <v>2.84</v>
      </c>
      <c r="O191">
        <v>1.93</v>
      </c>
      <c r="P191">
        <v>1.67</v>
      </c>
      <c r="Q191">
        <v>1.43</v>
      </c>
      <c r="S191" s="25"/>
      <c r="T191" s="12">
        <f t="shared" si="14"/>
        <v>2.1456953642384105</v>
      </c>
      <c r="U191" s="8">
        <f t="shared" si="15"/>
        <v>1.963381379041683</v>
      </c>
      <c r="V191" s="8">
        <f t="shared" si="16"/>
        <v>1.7600311647837941</v>
      </c>
      <c r="W191" s="8">
        <f t="shared" si="17"/>
        <v>1.991429684456564</v>
      </c>
      <c r="X191" s="8">
        <f t="shared" si="18"/>
        <v>1.3533307362680171</v>
      </c>
      <c r="Y191" s="8">
        <f t="shared" si="19"/>
        <v>1.1710167510712894</v>
      </c>
      <c r="Z191" s="8">
        <f t="shared" si="20"/>
        <v>1.0027269185820022</v>
      </c>
      <c r="AA191" s="8">
        <f>(W191/U191)*100</f>
        <v>101.42857142857142</v>
      </c>
      <c r="AB191" s="13"/>
    </row>
    <row r="192" spans="1:28">
      <c r="A192" t="s">
        <v>132</v>
      </c>
      <c r="B192" t="s">
        <v>57</v>
      </c>
      <c r="C192" t="s">
        <v>45</v>
      </c>
      <c r="D192" t="s">
        <v>46</v>
      </c>
      <c r="E192">
        <v>4</v>
      </c>
      <c r="F192" t="s">
        <v>133</v>
      </c>
      <c r="G192" t="s">
        <v>50</v>
      </c>
      <c r="S192" s="25"/>
      <c r="T192" s="12"/>
      <c r="U192" s="8"/>
      <c r="V192" s="8"/>
      <c r="W192" s="8"/>
      <c r="X192" s="8"/>
      <c r="Y192" s="8"/>
      <c r="Z192" s="8"/>
      <c r="AA192" s="8"/>
      <c r="AB192" s="13"/>
    </row>
    <row r="193" spans="1:28">
      <c r="A193" t="s">
        <v>11</v>
      </c>
      <c r="B193" t="s">
        <v>12</v>
      </c>
      <c r="C193">
        <v>20</v>
      </c>
      <c r="D193" t="s">
        <v>138</v>
      </c>
      <c r="E193">
        <v>67</v>
      </c>
      <c r="F193" t="s">
        <v>13</v>
      </c>
      <c r="G193" t="s">
        <v>14</v>
      </c>
      <c r="S193" s="25"/>
      <c r="T193" s="12"/>
      <c r="U193" s="8"/>
      <c r="V193" s="8"/>
      <c r="W193" s="8"/>
      <c r="X193" s="8"/>
      <c r="Y193" s="8"/>
      <c r="Z193" s="8"/>
      <c r="AA193" s="8"/>
      <c r="AB193" s="13"/>
    </row>
    <row r="194" spans="1:28">
      <c r="B194">
        <v>634</v>
      </c>
      <c r="C194">
        <v>55</v>
      </c>
      <c r="D194">
        <v>50</v>
      </c>
      <c r="E194">
        <v>46</v>
      </c>
      <c r="F194">
        <v>51</v>
      </c>
      <c r="G194">
        <v>36</v>
      </c>
      <c r="H194">
        <v>32</v>
      </c>
      <c r="I194">
        <v>27</v>
      </c>
      <c r="J194">
        <v>10074</v>
      </c>
      <c r="K194">
        <v>2.15</v>
      </c>
      <c r="L194">
        <v>1.97</v>
      </c>
      <c r="M194">
        <v>1.8</v>
      </c>
      <c r="N194">
        <v>2.0099999999999998</v>
      </c>
      <c r="O194">
        <v>1.43</v>
      </c>
      <c r="P194">
        <v>1.24</v>
      </c>
      <c r="Q194">
        <v>1.06</v>
      </c>
      <c r="S194" s="25"/>
      <c r="T194" s="12">
        <f t="shared" si="14"/>
        <v>1.9207861822513401</v>
      </c>
      <c r="U194" s="8">
        <f t="shared" si="15"/>
        <v>1.759976176295414</v>
      </c>
      <c r="V194" s="8">
        <f t="shared" si="16"/>
        <v>1.6081000595592614</v>
      </c>
      <c r="W194" s="8">
        <f t="shared" si="17"/>
        <v>1.7957117331745083</v>
      </c>
      <c r="X194" s="8">
        <f t="shared" si="18"/>
        <v>1.2775461584276355</v>
      </c>
      <c r="Y194" s="8">
        <f t="shared" si="19"/>
        <v>1.1078022632519358</v>
      </c>
      <c r="Z194" s="8">
        <f t="shared" si="20"/>
        <v>0.94699225729600955</v>
      </c>
      <c r="AA194" s="8"/>
      <c r="AB194" s="13"/>
    </row>
    <row r="195" spans="1:28" ht="15.75" thickBot="1">
      <c r="B195">
        <v>808</v>
      </c>
      <c r="C195">
        <v>69</v>
      </c>
      <c r="D195">
        <v>67</v>
      </c>
      <c r="E195">
        <v>61</v>
      </c>
      <c r="F195">
        <v>67</v>
      </c>
      <c r="G195">
        <v>50</v>
      </c>
      <c r="H195">
        <v>43</v>
      </c>
      <c r="I195">
        <v>38</v>
      </c>
      <c r="J195">
        <v>12843</v>
      </c>
      <c r="K195">
        <v>2.73</v>
      </c>
      <c r="L195">
        <v>2.62</v>
      </c>
      <c r="M195">
        <v>2.41</v>
      </c>
      <c r="N195">
        <v>2.63</v>
      </c>
      <c r="O195">
        <v>1.95</v>
      </c>
      <c r="P195">
        <v>1.71</v>
      </c>
      <c r="Q195">
        <v>1.48</v>
      </c>
      <c r="S195" s="26"/>
      <c r="T195" s="14">
        <f t="shared" si="14"/>
        <v>1.9131044148563421</v>
      </c>
      <c r="U195" s="15">
        <f t="shared" si="15"/>
        <v>1.8360196215837421</v>
      </c>
      <c r="V195" s="15">
        <f t="shared" si="16"/>
        <v>1.6888577435178695</v>
      </c>
      <c r="W195" s="15">
        <f t="shared" si="17"/>
        <v>1.8430273300630693</v>
      </c>
      <c r="X195" s="15">
        <f t="shared" si="18"/>
        <v>1.3665031534688157</v>
      </c>
      <c r="Y195" s="15">
        <f t="shared" si="19"/>
        <v>1.1983181499649616</v>
      </c>
      <c r="Z195" s="15">
        <f t="shared" si="20"/>
        <v>1.0371408549404344</v>
      </c>
      <c r="AA195" s="15"/>
      <c r="AB195" s="16"/>
    </row>
    <row r="196" spans="1:28">
      <c r="A196" t="s">
        <v>132</v>
      </c>
      <c r="B196" t="s">
        <v>44</v>
      </c>
      <c r="C196" t="s">
        <v>45</v>
      </c>
      <c r="D196" t="s">
        <v>46</v>
      </c>
      <c r="E196">
        <v>4</v>
      </c>
      <c r="F196" t="s">
        <v>133</v>
      </c>
      <c r="G196" t="s">
        <v>50</v>
      </c>
    </row>
    <row r="197" spans="1:28">
      <c r="A197" t="s">
        <v>139</v>
      </c>
    </row>
    <row r="198" spans="1:28">
      <c r="A198" t="s">
        <v>140</v>
      </c>
    </row>
  </sheetData>
  <mergeCells count="12">
    <mergeCell ref="S71:S84"/>
    <mergeCell ref="S55:S68"/>
    <mergeCell ref="S39:S52"/>
    <mergeCell ref="T37:Z37"/>
    <mergeCell ref="S182:S195"/>
    <mergeCell ref="S166:S179"/>
    <mergeCell ref="S150:S163"/>
    <mergeCell ref="S134:S147"/>
    <mergeCell ref="S126:S131"/>
    <mergeCell ref="S118:S123"/>
    <mergeCell ref="S102:S115"/>
    <mergeCell ref="S87:S9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24I103LTE021810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2012-02-21T01:39:51Z</dcterms:created>
  <dcterms:modified xsi:type="dcterms:W3CDTF">2012-02-21T01:39:51Z</dcterms:modified>
</cp:coreProperties>
</file>