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4I104LTE020212" sheetId="1" r:id="rId1"/>
  </sheets>
  <calcPr calcId="125725"/>
</workbook>
</file>

<file path=xl/calcChain.xml><?xml version="1.0" encoding="utf-8"?>
<calcChain xmlns="http://schemas.openxmlformats.org/spreadsheetml/2006/main">
  <c r="AA172" i="1"/>
  <c r="AA169"/>
  <c r="AB169" s="1"/>
  <c r="AA159"/>
  <c r="AB156"/>
  <c r="AA156"/>
  <c r="AA146"/>
  <c r="AB143"/>
  <c r="AA143"/>
  <c r="AA136"/>
  <c r="AA133"/>
  <c r="AB133" s="1"/>
  <c r="AA126"/>
  <c r="AA123"/>
  <c r="AB123" s="1"/>
  <c r="AA116"/>
  <c r="AA113"/>
  <c r="AB113" s="1"/>
  <c r="AA109"/>
  <c r="AA106"/>
  <c r="AB106" s="1"/>
  <c r="AA99"/>
  <c r="AB96"/>
  <c r="AA96"/>
  <c r="AA89"/>
  <c r="AB86"/>
  <c r="AA86"/>
  <c r="AA79"/>
  <c r="AB76"/>
  <c r="AA76"/>
  <c r="AA66"/>
  <c r="AB63"/>
  <c r="AA63"/>
  <c r="AA53"/>
  <c r="AA50"/>
  <c r="AB50" s="1"/>
  <c r="AB40"/>
  <c r="AA43"/>
  <c r="AA40"/>
  <c r="T81"/>
  <c r="U81"/>
  <c r="V81"/>
  <c r="W81"/>
  <c r="X81"/>
  <c r="Y81"/>
  <c r="Z81"/>
  <c r="T40"/>
  <c r="U40"/>
  <c r="V40"/>
  <c r="W40"/>
  <c r="X40"/>
  <c r="Y40"/>
  <c r="Z40"/>
  <c r="T42"/>
  <c r="U42"/>
  <c r="V42"/>
  <c r="W42"/>
  <c r="X42"/>
  <c r="Y42"/>
  <c r="Z42"/>
  <c r="T43"/>
  <c r="U43"/>
  <c r="V43"/>
  <c r="W43"/>
  <c r="X43"/>
  <c r="Y43"/>
  <c r="Z43"/>
  <c r="T46"/>
  <c r="U46"/>
  <c r="V46"/>
  <c r="W46"/>
  <c r="X46"/>
  <c r="Y46"/>
  <c r="Z46"/>
  <c r="T47"/>
  <c r="U47"/>
  <c r="V47"/>
  <c r="W47"/>
  <c r="X47"/>
  <c r="Y47"/>
  <c r="Z47"/>
  <c r="T49"/>
  <c r="U49"/>
  <c r="V49"/>
  <c r="W49"/>
  <c r="X49"/>
  <c r="Y49"/>
  <c r="Z49"/>
  <c r="T50"/>
  <c r="U50"/>
  <c r="V50"/>
  <c r="W50"/>
  <c r="X50"/>
  <c r="Y50"/>
  <c r="Z50"/>
  <c r="T52"/>
  <c r="U52"/>
  <c r="V52"/>
  <c r="W52"/>
  <c r="X52"/>
  <c r="Y52"/>
  <c r="Z52"/>
  <c r="T53"/>
  <c r="U53"/>
  <c r="V53"/>
  <c r="W53"/>
  <c r="X53"/>
  <c r="Y53"/>
  <c r="Z53"/>
  <c r="T55"/>
  <c r="U55"/>
  <c r="V55"/>
  <c r="W55"/>
  <c r="X55"/>
  <c r="Y55"/>
  <c r="Z55"/>
  <c r="T56"/>
  <c r="U56"/>
  <c r="V56"/>
  <c r="W56"/>
  <c r="X56"/>
  <c r="Y56"/>
  <c r="Z56"/>
  <c r="T59"/>
  <c r="U59"/>
  <c r="V59"/>
  <c r="W59"/>
  <c r="X59"/>
  <c r="Y59"/>
  <c r="Z59"/>
  <c r="T60"/>
  <c r="U60"/>
  <c r="V60"/>
  <c r="W60"/>
  <c r="X60"/>
  <c r="Y60"/>
  <c r="Z60"/>
  <c r="T62"/>
  <c r="U62"/>
  <c r="V62"/>
  <c r="W62"/>
  <c r="X62"/>
  <c r="Y62"/>
  <c r="Z62"/>
  <c r="T63"/>
  <c r="U63"/>
  <c r="V63"/>
  <c r="W63"/>
  <c r="X63"/>
  <c r="Y63"/>
  <c r="Z63"/>
  <c r="T65"/>
  <c r="U65"/>
  <c r="V65"/>
  <c r="W65"/>
  <c r="X65"/>
  <c r="Y65"/>
  <c r="Z65"/>
  <c r="T66"/>
  <c r="U66"/>
  <c r="V66"/>
  <c r="W66"/>
  <c r="X66"/>
  <c r="Y66"/>
  <c r="Z66"/>
  <c r="T68"/>
  <c r="U68"/>
  <c r="V68"/>
  <c r="W68"/>
  <c r="X68"/>
  <c r="Y68"/>
  <c r="Z68"/>
  <c r="T69"/>
  <c r="U69"/>
  <c r="V69"/>
  <c r="W69"/>
  <c r="X69"/>
  <c r="Y69"/>
  <c r="Z69"/>
  <c r="T72"/>
  <c r="U72"/>
  <c r="V72"/>
  <c r="W72"/>
  <c r="X72"/>
  <c r="Y72"/>
  <c r="Z72"/>
  <c r="T73"/>
  <c r="U73"/>
  <c r="V73"/>
  <c r="W73"/>
  <c r="X73"/>
  <c r="Y73"/>
  <c r="Z73"/>
  <c r="T75"/>
  <c r="U75"/>
  <c r="V75"/>
  <c r="W75"/>
  <c r="X75"/>
  <c r="Y75"/>
  <c r="Z75"/>
  <c r="T76"/>
  <c r="U76"/>
  <c r="V76"/>
  <c r="W76"/>
  <c r="X76"/>
  <c r="Y76"/>
  <c r="Z76"/>
  <c r="T78"/>
  <c r="U78"/>
  <c r="V78"/>
  <c r="W78"/>
  <c r="X78"/>
  <c r="Y78"/>
  <c r="Z78"/>
  <c r="T79"/>
  <c r="U79"/>
  <c r="V79"/>
  <c r="W79"/>
  <c r="X79"/>
  <c r="Y79"/>
  <c r="Z79"/>
  <c r="T82"/>
  <c r="U82"/>
  <c r="V82"/>
  <c r="W82"/>
  <c r="X82"/>
  <c r="Y82"/>
  <c r="Z82"/>
  <c r="T85"/>
  <c r="U85"/>
  <c r="V85"/>
  <c r="W85"/>
  <c r="X85"/>
  <c r="Y85"/>
  <c r="Z85"/>
  <c r="T86"/>
  <c r="U86"/>
  <c r="V86"/>
  <c r="W86"/>
  <c r="X86"/>
  <c r="Y86"/>
  <c r="Z86"/>
  <c r="T88"/>
  <c r="U88"/>
  <c r="V88"/>
  <c r="W88"/>
  <c r="X88"/>
  <c r="Y88"/>
  <c r="Z88"/>
  <c r="T89"/>
  <c r="U89"/>
  <c r="V89"/>
  <c r="W89"/>
  <c r="X89"/>
  <c r="Y89"/>
  <c r="Z89"/>
  <c r="T92"/>
  <c r="U92"/>
  <c r="V92"/>
  <c r="W92"/>
  <c r="X92"/>
  <c r="Y92"/>
  <c r="Z92"/>
  <c r="T93"/>
  <c r="U93"/>
  <c r="V93"/>
  <c r="W93"/>
  <c r="X93"/>
  <c r="Y93"/>
  <c r="Z93"/>
  <c r="T95"/>
  <c r="U95"/>
  <c r="V95"/>
  <c r="W95"/>
  <c r="X95"/>
  <c r="Y95"/>
  <c r="Z95"/>
  <c r="T96"/>
  <c r="U96"/>
  <c r="V96"/>
  <c r="W96"/>
  <c r="X96"/>
  <c r="Y96"/>
  <c r="Z96"/>
  <c r="T98"/>
  <c r="U98"/>
  <c r="V98"/>
  <c r="W98"/>
  <c r="X98"/>
  <c r="Y98"/>
  <c r="Z98"/>
  <c r="T99"/>
  <c r="U99"/>
  <c r="V99"/>
  <c r="W99"/>
  <c r="X99"/>
  <c r="Y99"/>
  <c r="Z99"/>
  <c r="T101"/>
  <c r="U101"/>
  <c r="V101"/>
  <c r="W101"/>
  <c r="X101"/>
  <c r="Y101"/>
  <c r="Z101"/>
  <c r="T102"/>
  <c r="U102"/>
  <c r="V102"/>
  <c r="W102"/>
  <c r="X102"/>
  <c r="Y102"/>
  <c r="Z102"/>
  <c r="T105"/>
  <c r="U105"/>
  <c r="V105"/>
  <c r="W105"/>
  <c r="X105"/>
  <c r="Y105"/>
  <c r="Z105"/>
  <c r="T106"/>
  <c r="U106"/>
  <c r="V106"/>
  <c r="W106"/>
  <c r="X106"/>
  <c r="Y106"/>
  <c r="Z106"/>
  <c r="T108"/>
  <c r="U108"/>
  <c r="V108"/>
  <c r="W108"/>
  <c r="X108"/>
  <c r="Y108"/>
  <c r="Z108"/>
  <c r="T109"/>
  <c r="U109"/>
  <c r="V109"/>
  <c r="W109"/>
  <c r="X109"/>
  <c r="Y109"/>
  <c r="Z109"/>
  <c r="T112"/>
  <c r="U112"/>
  <c r="V112"/>
  <c r="W112"/>
  <c r="X112"/>
  <c r="Y112"/>
  <c r="Z112"/>
  <c r="T113"/>
  <c r="U113"/>
  <c r="V113"/>
  <c r="W113"/>
  <c r="X113"/>
  <c r="Y113"/>
  <c r="Z113"/>
  <c r="T115"/>
  <c r="U115"/>
  <c r="V115"/>
  <c r="W115"/>
  <c r="X115"/>
  <c r="Y115"/>
  <c r="Z115"/>
  <c r="T116"/>
  <c r="U116"/>
  <c r="V116"/>
  <c r="W116"/>
  <c r="X116"/>
  <c r="Y116"/>
  <c r="Z116"/>
  <c r="T119"/>
  <c r="U119"/>
  <c r="V119"/>
  <c r="W119"/>
  <c r="X119"/>
  <c r="Y119"/>
  <c r="Z119"/>
  <c r="T120"/>
  <c r="U120"/>
  <c r="V120"/>
  <c r="W120"/>
  <c r="X120"/>
  <c r="Y120"/>
  <c r="Z120"/>
  <c r="T122"/>
  <c r="U122"/>
  <c r="V122"/>
  <c r="W122"/>
  <c r="X122"/>
  <c r="Y122"/>
  <c r="Z122"/>
  <c r="T123"/>
  <c r="U123"/>
  <c r="V123"/>
  <c r="W123"/>
  <c r="X123"/>
  <c r="Y123"/>
  <c r="Z123"/>
  <c r="T125"/>
  <c r="U125"/>
  <c r="V125"/>
  <c r="W125"/>
  <c r="X125"/>
  <c r="Y125"/>
  <c r="Z125"/>
  <c r="T126"/>
  <c r="U126"/>
  <c r="V126"/>
  <c r="W126"/>
  <c r="X126"/>
  <c r="Y126"/>
  <c r="Z126"/>
  <c r="T128"/>
  <c r="U128"/>
  <c r="V128"/>
  <c r="W128"/>
  <c r="X128"/>
  <c r="Y128"/>
  <c r="Z128"/>
  <c r="T129"/>
  <c r="U129"/>
  <c r="V129"/>
  <c r="W129"/>
  <c r="X129"/>
  <c r="Y129"/>
  <c r="Z129"/>
  <c r="T132"/>
  <c r="U132"/>
  <c r="V132"/>
  <c r="W132"/>
  <c r="X132"/>
  <c r="Y132"/>
  <c r="Z132"/>
  <c r="T133"/>
  <c r="U133"/>
  <c r="V133"/>
  <c r="W133"/>
  <c r="X133"/>
  <c r="Y133"/>
  <c r="Z133"/>
  <c r="T135"/>
  <c r="U135"/>
  <c r="V135"/>
  <c r="W135"/>
  <c r="X135"/>
  <c r="Y135"/>
  <c r="Z135"/>
  <c r="T136"/>
  <c r="U136"/>
  <c r="V136"/>
  <c r="W136"/>
  <c r="X136"/>
  <c r="Y136"/>
  <c r="Z136"/>
  <c r="T139"/>
  <c r="U139"/>
  <c r="V139"/>
  <c r="W139"/>
  <c r="X139"/>
  <c r="Y139"/>
  <c r="Z139"/>
  <c r="T140"/>
  <c r="U140"/>
  <c r="V140"/>
  <c r="W140"/>
  <c r="X140"/>
  <c r="Y140"/>
  <c r="Z140"/>
  <c r="T142"/>
  <c r="U142"/>
  <c r="V142"/>
  <c r="W142"/>
  <c r="X142"/>
  <c r="Y142"/>
  <c r="Z142"/>
  <c r="T143"/>
  <c r="U143"/>
  <c r="V143"/>
  <c r="W143"/>
  <c r="X143"/>
  <c r="Y143"/>
  <c r="Z143"/>
  <c r="T145"/>
  <c r="U145"/>
  <c r="V145"/>
  <c r="W145"/>
  <c r="X145"/>
  <c r="Y145"/>
  <c r="Z145"/>
  <c r="T146"/>
  <c r="U146"/>
  <c r="V146"/>
  <c r="W146"/>
  <c r="X146"/>
  <c r="Y146"/>
  <c r="Z146"/>
  <c r="T148"/>
  <c r="U148"/>
  <c r="V148"/>
  <c r="W148"/>
  <c r="X148"/>
  <c r="Y148"/>
  <c r="Z148"/>
  <c r="T149"/>
  <c r="U149"/>
  <c r="V149"/>
  <c r="W149"/>
  <c r="X149"/>
  <c r="Y149"/>
  <c r="Z149"/>
  <c r="T152"/>
  <c r="U152"/>
  <c r="V152"/>
  <c r="W152"/>
  <c r="X152"/>
  <c r="Y152"/>
  <c r="Z152"/>
  <c r="T153"/>
  <c r="U153"/>
  <c r="V153"/>
  <c r="W153"/>
  <c r="X153"/>
  <c r="Y153"/>
  <c r="Z153"/>
  <c r="T155"/>
  <c r="U155"/>
  <c r="V155"/>
  <c r="W155"/>
  <c r="X155"/>
  <c r="Y155"/>
  <c r="Z155"/>
  <c r="T156"/>
  <c r="U156"/>
  <c r="V156"/>
  <c r="W156"/>
  <c r="X156"/>
  <c r="Y156"/>
  <c r="Z156"/>
  <c r="T158"/>
  <c r="U158"/>
  <c r="V158"/>
  <c r="W158"/>
  <c r="X158"/>
  <c r="Y158"/>
  <c r="Z158"/>
  <c r="T159"/>
  <c r="U159"/>
  <c r="V159"/>
  <c r="W159"/>
  <c r="X159"/>
  <c r="Y159"/>
  <c r="Z159"/>
  <c r="T161"/>
  <c r="U161"/>
  <c r="V161"/>
  <c r="W161"/>
  <c r="X161"/>
  <c r="Y161"/>
  <c r="Z161"/>
  <c r="T162"/>
  <c r="U162"/>
  <c r="V162"/>
  <c r="W162"/>
  <c r="X162"/>
  <c r="Y162"/>
  <c r="Z162"/>
  <c r="T165"/>
  <c r="U165"/>
  <c r="V165"/>
  <c r="W165"/>
  <c r="X165"/>
  <c r="Y165"/>
  <c r="Z165"/>
  <c r="T166"/>
  <c r="U166"/>
  <c r="V166"/>
  <c r="W166"/>
  <c r="X166"/>
  <c r="Y166"/>
  <c r="Z166"/>
  <c r="T168"/>
  <c r="U168"/>
  <c r="V168"/>
  <c r="W168"/>
  <c r="X168"/>
  <c r="Y168"/>
  <c r="Z168"/>
  <c r="T169"/>
  <c r="U169"/>
  <c r="V169"/>
  <c r="W169"/>
  <c r="X169"/>
  <c r="Y169"/>
  <c r="Z169"/>
  <c r="T171"/>
  <c r="U171"/>
  <c r="V171"/>
  <c r="W171"/>
  <c r="X171"/>
  <c r="Y171"/>
  <c r="Z171"/>
  <c r="T172"/>
  <c r="U172"/>
  <c r="V172"/>
  <c r="W172"/>
  <c r="X172"/>
  <c r="Y172"/>
  <c r="Z172"/>
  <c r="T174"/>
  <c r="U174"/>
  <c r="V174"/>
  <c r="W174"/>
  <c r="X174"/>
  <c r="Y174"/>
  <c r="Z174"/>
  <c r="T175"/>
  <c r="U175"/>
  <c r="V175"/>
  <c r="W175"/>
  <c r="X175"/>
  <c r="Y175"/>
  <c r="Z175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<sst xmlns="http://schemas.openxmlformats.org/spreadsheetml/2006/main" count="297" uniqueCount="119">
  <si>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</si>
  <si>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</si>
  <si>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</si>
  <si>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</si>
  <si>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S-2-1</t>
  </si>
  <si>
    <t>R80</t>
  </si>
  <si>
    <t>120202I1084</t>
  </si>
  <si>
    <t>36F20</t>
  </si>
  <si>
    <t>711031008002-04669708.5502211</t>
  </si>
  <si>
    <t>C:\IH_10_MOON_WON_PROJECT\</t>
  </si>
  <si>
    <t>.FWD</t>
  </si>
  <si>
    <t>IH</t>
  </si>
  <si>
    <t>WB</t>
  </si>
  <si>
    <t>L1</t>
  </si>
  <si>
    <t>S</t>
  </si>
  <si>
    <t>990L1</t>
  </si>
  <si>
    <t>Heights</t>
  </si>
  <si>
    <t>............................</t>
  </si>
  <si>
    <t>800.208027463758.006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</si>
  <si>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</si>
  <si>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</si>
  <si>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</si>
  <si>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</si>
  <si>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</si>
  <si>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</si>
  <si>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</si>
  <si>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</si>
  <si>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</si>
  <si>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GILBERT</t>
  </si>
  <si>
    <t>CANGAS</t>
  </si>
  <si>
    <t>11020600........................</t>
  </si>
  <si>
    <t>...............</t>
  </si>
  <si>
    <t>*0084+00.288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</si>
  <si>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</si>
  <si>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</si>
  <si>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</si>
  <si>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</si>
  <si>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</si>
  <si>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</si>
  <si>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</si>
  <si>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32L1</t>
  </si>
  <si>
    <t>I60000</t>
  </si>
  <si>
    <t>33L1</t>
  </si>
  <si>
    <t>'S-1-1</t>
  </si>
  <si>
    <t>68L1</t>
  </si>
  <si>
    <t>72L1</t>
  </si>
  <si>
    <t>73L1</t>
  </si>
  <si>
    <t>76L1</t>
  </si>
  <si>
    <t>'L-1-1</t>
  </si>
  <si>
    <t>122L1</t>
  </si>
  <si>
    <t>124L1</t>
  </si>
  <si>
    <t>125L1</t>
  </si>
  <si>
    <t>126L1</t>
  </si>
  <si>
    <t>'M-1-1</t>
  </si>
  <si>
    <t>361L1</t>
  </si>
  <si>
    <t>363L1</t>
  </si>
  <si>
    <t>364L1</t>
  </si>
  <si>
    <t>365L1</t>
  </si>
  <si>
    <t>'L-1-2</t>
  </si>
  <si>
    <t>414L1</t>
  </si>
  <si>
    <t>416L1</t>
  </si>
  <si>
    <t>'S-1-2</t>
  </si>
  <si>
    <t>420L1</t>
  </si>
  <si>
    <t>422L1</t>
  </si>
  <si>
    <t>423L1</t>
  </si>
  <si>
    <t>425L1</t>
  </si>
  <si>
    <t>'M-1-2</t>
  </si>
  <si>
    <t>501L1</t>
  </si>
  <si>
    <t>502L1</t>
  </si>
  <si>
    <t>'CONSTRUCTION</t>
  </si>
  <si>
    <t>JOINT</t>
  </si>
  <si>
    <t>565L1</t>
  </si>
  <si>
    <t>566L1</t>
  </si>
  <si>
    <t>602L1</t>
  </si>
  <si>
    <t>604L1</t>
  </si>
  <si>
    <t>606L1</t>
  </si>
  <si>
    <t>'M-2-1</t>
  </si>
  <si>
    <t>635L1</t>
  </si>
  <si>
    <t>638L1</t>
  </si>
  <si>
    <t>'S-2-2</t>
  </si>
  <si>
    <t>901L1</t>
  </si>
  <si>
    <t>904L1</t>
  </si>
  <si>
    <t>906L1</t>
  </si>
  <si>
    <t>907L1</t>
  </si>
  <si>
    <t>'L-2-1</t>
  </si>
  <si>
    <t>936L1</t>
  </si>
  <si>
    <t>938L1</t>
  </si>
  <si>
    <t>939L1</t>
  </si>
  <si>
    <t>940L1</t>
  </si>
  <si>
    <t>'L-2-2</t>
  </si>
  <si>
    <t>987L1</t>
  </si>
  <si>
    <t>988L1</t>
  </si>
  <si>
    <t>989L1</t>
  </si>
  <si>
    <t>'M-2-2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</si>
  <si>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</si>
  <si>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</si>
  <si>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</si>
  <si>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</si>
  <si>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</si>
  <si>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</si>
  <si>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</si>
  <si>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</si>
  <si>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</si>
  <si>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</si>
  <si>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</si>
  <si>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</si>
  <si>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</si>
  <si>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L-I-1</t>
  </si>
  <si>
    <t>M-I-1</t>
  </si>
  <si>
    <t>L-I-2</t>
  </si>
  <si>
    <t>S-I-2</t>
  </si>
  <si>
    <t>M-I-2</t>
  </si>
  <si>
    <t>TCJ</t>
  </si>
  <si>
    <t>S-II-1</t>
  </si>
  <si>
    <t>M-II-1</t>
  </si>
  <si>
    <t>S-II-2</t>
  </si>
  <si>
    <t>L-II-1</t>
  </si>
  <si>
    <t>L-II-2</t>
  </si>
  <si>
    <t>M-II-2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</si>
</sst>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33" borderId="19" xfId="0" applyNumberFormat="1" applyFont="1" applyFill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78"/>
  <sheetViews>
    <sheetView tabSelected="1" workbookViewId="0"/>
  </sheetViews>
  <sheetFormatPr defaultRowHeight="15"/>
  <cols>
    <col min="18" max="18" width="4" customWidth="1"/>
    <col min="20" max="26" width="4.5703125" style="5" bestFit="1" customWidth="1"/>
    <col min="27" max="27" width="6.5703125" style="5" bestFit="1" customWidth="1"/>
    <col min="28" max="28" width="8.140625" style="6" bestFit="1" customWidth="1"/>
  </cols>
  <sheetData>
    <row r="1" spans="1:14">
      <c r="A1" t="s">
        <v>5</v>
      </c>
      <c r="B1">
        <v>175</v>
      </c>
      <c r="C1" t="s">
        <v>6</v>
      </c>
      <c r="D1" t="s">
        <v>7</v>
      </c>
    </row>
    <row r="2" spans="1:14">
      <c r="A2" t="s">
        <v>8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9</v>
      </c>
      <c r="B4" t="s">
        <v>10</v>
      </c>
    </row>
    <row r="5" spans="1:14">
      <c r="A5" t="s">
        <v>11</v>
      </c>
      <c r="B5">
        <v>10</v>
      </c>
      <c r="C5" t="s">
        <v>12</v>
      </c>
      <c r="D5" t="s">
        <v>13</v>
      </c>
    </row>
    <row r="6" spans="1:14">
      <c r="A6" t="s">
        <v>14</v>
      </c>
      <c r="B6" t="s">
        <v>15</v>
      </c>
      <c r="C6">
        <v>19</v>
      </c>
      <c r="D6">
        <v>176</v>
      </c>
      <c r="E6">
        <v>66</v>
      </c>
      <c r="F6" t="s">
        <v>16</v>
      </c>
      <c r="G6" t="s">
        <v>17</v>
      </c>
    </row>
    <row r="7" spans="1:14">
      <c r="A7" t="s">
        <v>14</v>
      </c>
      <c r="B7" t="s">
        <v>15</v>
      </c>
      <c r="C7">
        <v>19</v>
      </c>
      <c r="D7">
        <v>176</v>
      </c>
      <c r="E7">
        <v>66</v>
      </c>
      <c r="F7" t="s">
        <v>16</v>
      </c>
      <c r="G7" t="s">
        <v>17</v>
      </c>
    </row>
    <row r="8" spans="1:14">
      <c r="A8" t="s">
        <v>18</v>
      </c>
      <c r="B8">
        <v>0.188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19</v>
      </c>
      <c r="B10">
        <v>424</v>
      </c>
      <c r="C10">
        <v>1.0369999999999999</v>
      </c>
      <c r="D10">
        <v>83.6</v>
      </c>
    </row>
    <row r="11" spans="1:14">
      <c r="A11" t="s">
        <v>20</v>
      </c>
      <c r="B11">
        <v>538</v>
      </c>
      <c r="C11">
        <v>1.0129999999999999</v>
      </c>
      <c r="D11">
        <v>1.004</v>
      </c>
    </row>
    <row r="12" spans="1:14">
      <c r="A12" t="s">
        <v>21</v>
      </c>
      <c r="B12">
        <v>975</v>
      </c>
      <c r="C12">
        <v>1.04</v>
      </c>
      <c r="D12">
        <v>0.97970000000000002</v>
      </c>
    </row>
    <row r="13" spans="1:14">
      <c r="A13" t="s">
        <v>22</v>
      </c>
      <c r="B13">
        <v>543</v>
      </c>
      <c r="C13">
        <v>1.0980000000000001</v>
      </c>
      <c r="D13">
        <v>1.044</v>
      </c>
    </row>
    <row r="14" spans="1:14">
      <c r="A14" t="s">
        <v>23</v>
      </c>
      <c r="B14">
        <v>952</v>
      </c>
      <c r="C14">
        <v>1.0920000000000001</v>
      </c>
      <c r="D14">
        <v>0.98370000000000002</v>
      </c>
    </row>
    <row r="15" spans="1:14">
      <c r="A15" t="s">
        <v>24</v>
      </c>
      <c r="B15">
        <v>1212</v>
      </c>
      <c r="C15">
        <v>1.087</v>
      </c>
      <c r="D15">
        <v>1.0209999999999999</v>
      </c>
    </row>
    <row r="16" spans="1:14">
      <c r="A16" t="s">
        <v>25</v>
      </c>
      <c r="B16">
        <v>3545</v>
      </c>
      <c r="C16">
        <v>1.24</v>
      </c>
      <c r="D16">
        <v>0.98299999999999998</v>
      </c>
    </row>
    <row r="17" spans="1:5">
      <c r="A17" t="s">
        <v>26</v>
      </c>
      <c r="B17">
        <v>545</v>
      </c>
      <c r="C17">
        <v>1.2030000000000001</v>
      </c>
      <c r="D17">
        <v>1.004</v>
      </c>
    </row>
    <row r="18" spans="1:5">
      <c r="A18" t="s">
        <v>27</v>
      </c>
      <c r="B18">
        <v>549</v>
      </c>
      <c r="C18">
        <v>1.125</v>
      </c>
      <c r="D18">
        <v>0.98370000000000002</v>
      </c>
    </row>
    <row r="19" spans="1:5">
      <c r="A19" t="s">
        <v>27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28</v>
      </c>
      <c r="B21" t="s">
        <v>29</v>
      </c>
    </row>
    <row r="22" spans="1:5">
      <c r="A22" t="s">
        <v>30</v>
      </c>
    </row>
    <row r="23" spans="1:5">
      <c r="A23">
        <v>0</v>
      </c>
      <c r="B23">
        <v>0</v>
      </c>
      <c r="C23">
        <v>0</v>
      </c>
      <c r="D23">
        <v>0</v>
      </c>
      <c r="E23" t="s">
        <v>31</v>
      </c>
    </row>
    <row r="24" spans="1:5">
      <c r="A24" t="s">
        <v>32</v>
      </c>
    </row>
    <row r="25" spans="1:5">
      <c r="A25">
        <v>17026</v>
      </c>
      <c r="B25" t="s">
        <v>33</v>
      </c>
      <c r="C25">
        <v>21</v>
      </c>
    </row>
    <row r="26" spans="1:5">
      <c r="B26">
        <v>26</v>
      </c>
      <c r="C26" t="s">
        <v>33</v>
      </c>
    </row>
    <row r="27" spans="1:5">
      <c r="A27" t="s">
        <v>34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38</v>
      </c>
      <c r="B36">
        <v>2</v>
      </c>
      <c r="C36" t="s">
        <v>39</v>
      </c>
    </row>
    <row r="37" spans="1:28" ht="15.75" thickBot="1">
      <c r="A37" t="s">
        <v>32</v>
      </c>
      <c r="S37" s="1"/>
      <c r="T37" s="2" t="s">
        <v>96</v>
      </c>
      <c r="U37" s="3"/>
      <c r="V37" s="3"/>
      <c r="W37" s="3"/>
      <c r="X37" s="3"/>
      <c r="Y37" s="3"/>
      <c r="Z37" s="4"/>
    </row>
    <row r="38" spans="1:28" ht="15.75" thickBot="1">
      <c r="A38" t="s">
        <v>14</v>
      </c>
      <c r="B38" t="s">
        <v>40</v>
      </c>
      <c r="C38">
        <v>20</v>
      </c>
      <c r="D38" t="s">
        <v>41</v>
      </c>
      <c r="E38">
        <v>67</v>
      </c>
      <c r="F38" t="s">
        <v>16</v>
      </c>
      <c r="G38" t="s">
        <v>17</v>
      </c>
      <c r="S38" s="1"/>
      <c r="T38" s="7" t="s">
        <v>97</v>
      </c>
      <c r="U38" s="7" t="s">
        <v>98</v>
      </c>
      <c r="V38" s="7" t="s">
        <v>99</v>
      </c>
      <c r="W38" s="7" t="s">
        <v>100</v>
      </c>
      <c r="X38" s="7" t="s">
        <v>101</v>
      </c>
      <c r="Y38" s="7" t="s">
        <v>102</v>
      </c>
      <c r="Z38" s="7" t="s">
        <v>103</v>
      </c>
      <c r="AA38" s="7" t="s">
        <v>104</v>
      </c>
      <c r="AB38" s="8" t="s">
        <v>105</v>
      </c>
    </row>
    <row r="39" spans="1:28">
      <c r="B39">
        <v>618</v>
      </c>
      <c r="C39">
        <v>41</v>
      </c>
      <c r="D39">
        <v>37</v>
      </c>
      <c r="E39">
        <v>33</v>
      </c>
      <c r="F39">
        <v>39</v>
      </c>
      <c r="G39">
        <v>23</v>
      </c>
      <c r="H39">
        <v>23</v>
      </c>
      <c r="I39">
        <v>19</v>
      </c>
      <c r="J39">
        <v>9812</v>
      </c>
      <c r="K39">
        <v>1.61</v>
      </c>
      <c r="L39">
        <v>1.47</v>
      </c>
      <c r="M39">
        <v>1.31</v>
      </c>
      <c r="N39">
        <v>1.52</v>
      </c>
      <c r="O39">
        <v>0.92</v>
      </c>
      <c r="P39">
        <v>0.9</v>
      </c>
      <c r="Q39">
        <v>0.75</v>
      </c>
      <c r="S39" s="25" t="s">
        <v>106</v>
      </c>
      <c r="T39" s="10">
        <f>(K39*9000)/J39</f>
        <v>1.4767631471667346</v>
      </c>
      <c r="U39" s="11">
        <f>(L39*9000)/J39</f>
        <v>1.3483489604565837</v>
      </c>
      <c r="V39" s="11">
        <f>(M39*9000)/J39</f>
        <v>1.2015898899306972</v>
      </c>
      <c r="W39" s="11">
        <f>(N39*9000)/J39</f>
        <v>1.3942111699959234</v>
      </c>
      <c r="X39" s="11">
        <f>(O39*9000)/J39</f>
        <v>0.84386465552384837</v>
      </c>
      <c r="Y39" s="11">
        <f>(P39*9000)/J39</f>
        <v>0.82551977170811253</v>
      </c>
      <c r="Z39" s="11">
        <f>(Q39*9000)/J39</f>
        <v>0.68793314309009379</v>
      </c>
      <c r="AA39" s="11"/>
      <c r="AB39" s="12"/>
    </row>
    <row r="40" spans="1:28">
      <c r="B40">
        <v>787</v>
      </c>
      <c r="C40">
        <v>56</v>
      </c>
      <c r="D40">
        <v>49</v>
      </c>
      <c r="E40">
        <v>44</v>
      </c>
      <c r="F40">
        <v>50</v>
      </c>
      <c r="G40">
        <v>29</v>
      </c>
      <c r="H40">
        <v>30</v>
      </c>
      <c r="I40">
        <v>25</v>
      </c>
      <c r="J40">
        <v>12502</v>
      </c>
      <c r="K40">
        <v>2.19</v>
      </c>
      <c r="L40">
        <v>1.94</v>
      </c>
      <c r="M40">
        <v>1.72</v>
      </c>
      <c r="N40">
        <v>1.97</v>
      </c>
      <c r="O40">
        <v>1.1599999999999999</v>
      </c>
      <c r="P40">
        <v>1.2</v>
      </c>
      <c r="Q40">
        <v>1</v>
      </c>
      <c r="S40" s="26"/>
      <c r="T40" s="13">
        <f t="shared" ref="T40:T103" si="0">(K40*9000)/J40</f>
        <v>1.5765477523596225</v>
      </c>
      <c r="U40" s="9">
        <f t="shared" ref="U40:U103" si="1">(L40*9000)/J40</f>
        <v>1.3965765477523597</v>
      </c>
      <c r="V40" s="9">
        <f t="shared" ref="V40:V103" si="2">(M40*9000)/J40</f>
        <v>1.2382018876979684</v>
      </c>
      <c r="W40" s="9">
        <f t="shared" ref="W40:W103" si="3">(N40*9000)/J40</f>
        <v>1.4181730923052311</v>
      </c>
      <c r="X40" s="9">
        <f t="shared" ref="X40:X103" si="4">(O40*9000)/J40</f>
        <v>0.83506638937769961</v>
      </c>
      <c r="Y40" s="9">
        <f t="shared" ref="Y40:Y103" si="5">(P40*9000)/J40</f>
        <v>0.86386178211486164</v>
      </c>
      <c r="Z40" s="9">
        <f t="shared" ref="Z40:Z103" si="6">(Q40*9000)/J40</f>
        <v>0.71988481842905139</v>
      </c>
      <c r="AA40" s="9">
        <f>(U40/W40)*100</f>
        <v>98.477157360406096</v>
      </c>
      <c r="AB40" s="24">
        <f>AVERAGE(AA40:AA43)</f>
        <v>100.8175260486241</v>
      </c>
    </row>
    <row r="41" spans="1:28">
      <c r="A41" t="s">
        <v>14</v>
      </c>
      <c r="B41" t="s">
        <v>42</v>
      </c>
      <c r="C41">
        <v>20</v>
      </c>
      <c r="D41" t="s">
        <v>41</v>
      </c>
      <c r="E41">
        <v>67</v>
      </c>
      <c r="F41" t="s">
        <v>16</v>
      </c>
      <c r="G41" t="s">
        <v>17</v>
      </c>
      <c r="S41" s="26"/>
      <c r="T41" s="13"/>
      <c r="U41" s="9"/>
      <c r="V41" s="9"/>
      <c r="W41" s="9"/>
      <c r="X41" s="9"/>
      <c r="Y41" s="9"/>
      <c r="Z41" s="9"/>
      <c r="AA41" s="9"/>
      <c r="AB41" s="14"/>
    </row>
    <row r="42" spans="1:28">
      <c r="B42">
        <v>623</v>
      </c>
      <c r="C42">
        <v>43</v>
      </c>
      <c r="D42">
        <v>37</v>
      </c>
      <c r="E42">
        <v>33</v>
      </c>
      <c r="F42">
        <v>38</v>
      </c>
      <c r="G42">
        <v>24</v>
      </c>
      <c r="H42">
        <v>23</v>
      </c>
      <c r="I42">
        <v>19</v>
      </c>
      <c r="J42">
        <v>9892</v>
      </c>
      <c r="K42">
        <v>1.7</v>
      </c>
      <c r="L42">
        <v>1.46</v>
      </c>
      <c r="M42">
        <v>1.3</v>
      </c>
      <c r="N42">
        <v>1.51</v>
      </c>
      <c r="O42">
        <v>0.94</v>
      </c>
      <c r="P42">
        <v>0.91</v>
      </c>
      <c r="Q42">
        <v>0.76</v>
      </c>
      <c r="S42" s="26"/>
      <c r="T42" s="13">
        <f t="shared" si="0"/>
        <v>1.5467044076021028</v>
      </c>
      <c r="U42" s="9">
        <f t="shared" si="1"/>
        <v>1.3283461382935706</v>
      </c>
      <c r="V42" s="9">
        <f t="shared" si="2"/>
        <v>1.1827739587545492</v>
      </c>
      <c r="W42" s="9">
        <f t="shared" si="3"/>
        <v>1.3738374443995147</v>
      </c>
      <c r="X42" s="9">
        <f t="shared" si="4"/>
        <v>0.85523655479175087</v>
      </c>
      <c r="Y42" s="9">
        <f t="shared" si="5"/>
        <v>0.82794177112818435</v>
      </c>
      <c r="Z42" s="9">
        <f t="shared" si="6"/>
        <v>0.69146785281035184</v>
      </c>
      <c r="AA42" s="9"/>
      <c r="AB42" s="14"/>
    </row>
    <row r="43" spans="1:28" ht="15.75" thickBot="1">
      <c r="B43">
        <v>791</v>
      </c>
      <c r="C43">
        <v>58</v>
      </c>
      <c r="D43">
        <v>48</v>
      </c>
      <c r="E43">
        <v>43</v>
      </c>
      <c r="F43">
        <v>50</v>
      </c>
      <c r="G43">
        <v>31</v>
      </c>
      <c r="H43">
        <v>30</v>
      </c>
      <c r="I43">
        <v>25</v>
      </c>
      <c r="J43">
        <v>12573</v>
      </c>
      <c r="K43">
        <v>2.2999999999999998</v>
      </c>
      <c r="L43">
        <v>1.9</v>
      </c>
      <c r="M43">
        <v>1.69</v>
      </c>
      <c r="N43">
        <v>1.96</v>
      </c>
      <c r="O43">
        <v>1.22</v>
      </c>
      <c r="P43">
        <v>1.19</v>
      </c>
      <c r="Q43">
        <v>0.97</v>
      </c>
      <c r="S43" s="27"/>
      <c r="T43" s="15">
        <f t="shared" si="0"/>
        <v>1.64638511095204</v>
      </c>
      <c r="U43" s="16">
        <f t="shared" si="1"/>
        <v>1.3600572655690766</v>
      </c>
      <c r="V43" s="16">
        <f t="shared" si="2"/>
        <v>1.2097351467430209</v>
      </c>
      <c r="W43" s="16">
        <f t="shared" si="3"/>
        <v>1.4030064423765212</v>
      </c>
      <c r="X43" s="16">
        <f t="shared" si="4"/>
        <v>0.87329992841803861</v>
      </c>
      <c r="Y43" s="16">
        <f t="shared" si="5"/>
        <v>0.85182534001431642</v>
      </c>
      <c r="Z43" s="16">
        <f t="shared" si="6"/>
        <v>0.69434502505368645</v>
      </c>
      <c r="AA43" s="16">
        <f>(W43/U43)*100</f>
        <v>103.15789473684211</v>
      </c>
      <c r="AB43" s="17"/>
    </row>
    <row r="44" spans="1:28">
      <c r="A44" t="s">
        <v>43</v>
      </c>
      <c r="T44" s="21"/>
      <c r="U44" s="22"/>
      <c r="V44" s="22"/>
      <c r="W44" s="22"/>
      <c r="X44" s="22"/>
      <c r="Y44" s="22"/>
      <c r="Z44" s="22"/>
      <c r="AA44" s="22"/>
      <c r="AB44" s="23"/>
    </row>
    <row r="45" spans="1:28" ht="15.75" thickBot="1">
      <c r="A45" t="s">
        <v>14</v>
      </c>
      <c r="B45" t="s">
        <v>44</v>
      </c>
      <c r="C45">
        <v>20</v>
      </c>
      <c r="D45" t="s">
        <v>41</v>
      </c>
      <c r="E45">
        <v>67</v>
      </c>
      <c r="F45" t="s">
        <v>16</v>
      </c>
      <c r="G45" t="s">
        <v>17</v>
      </c>
      <c r="T45" s="18"/>
      <c r="U45" s="19"/>
      <c r="V45" s="19"/>
      <c r="W45" s="19"/>
      <c r="X45" s="19"/>
      <c r="Y45" s="19"/>
      <c r="Z45" s="19"/>
      <c r="AA45" s="19"/>
      <c r="AB45" s="20"/>
    </row>
    <row r="46" spans="1:28">
      <c r="B46">
        <v>618</v>
      </c>
      <c r="C46">
        <v>37</v>
      </c>
      <c r="D46">
        <v>31</v>
      </c>
      <c r="E46">
        <v>29</v>
      </c>
      <c r="F46">
        <v>32</v>
      </c>
      <c r="G46">
        <v>21</v>
      </c>
      <c r="H46">
        <v>20</v>
      </c>
      <c r="I46">
        <v>17</v>
      </c>
      <c r="J46">
        <v>9812</v>
      </c>
      <c r="K46">
        <v>1.44</v>
      </c>
      <c r="L46">
        <v>1.23</v>
      </c>
      <c r="M46">
        <v>1.1200000000000001</v>
      </c>
      <c r="N46">
        <v>1.28</v>
      </c>
      <c r="O46">
        <v>0.82</v>
      </c>
      <c r="P46">
        <v>0.8</v>
      </c>
      <c r="Q46">
        <v>0.67</v>
      </c>
      <c r="S46" s="25" t="s">
        <v>107</v>
      </c>
      <c r="T46" s="10">
        <f t="shared" si="0"/>
        <v>1.32083163473298</v>
      </c>
      <c r="U46" s="11">
        <f t="shared" si="1"/>
        <v>1.1282103546677538</v>
      </c>
      <c r="V46" s="11">
        <f t="shared" si="2"/>
        <v>1.0273134936812069</v>
      </c>
      <c r="W46" s="11">
        <f t="shared" si="3"/>
        <v>1.1740725642070933</v>
      </c>
      <c r="X46" s="11">
        <f t="shared" si="4"/>
        <v>0.75214023644516914</v>
      </c>
      <c r="Y46" s="11">
        <f t="shared" si="5"/>
        <v>0.7337953526294333</v>
      </c>
      <c r="Z46" s="11">
        <f t="shared" si="6"/>
        <v>0.61455360782715041</v>
      </c>
      <c r="AA46" s="11"/>
      <c r="AB46" s="12"/>
    </row>
    <row r="47" spans="1:28">
      <c r="B47">
        <v>794</v>
      </c>
      <c r="C47">
        <v>47</v>
      </c>
      <c r="D47">
        <v>41</v>
      </c>
      <c r="E47">
        <v>36</v>
      </c>
      <c r="F47">
        <v>42</v>
      </c>
      <c r="G47">
        <v>27</v>
      </c>
      <c r="H47">
        <v>25</v>
      </c>
      <c r="I47">
        <v>21</v>
      </c>
      <c r="J47">
        <v>12617</v>
      </c>
      <c r="K47">
        <v>1.86</v>
      </c>
      <c r="L47">
        <v>1.6</v>
      </c>
      <c r="M47">
        <v>1.43</v>
      </c>
      <c r="N47">
        <v>1.65</v>
      </c>
      <c r="O47">
        <v>1.05</v>
      </c>
      <c r="P47">
        <v>1</v>
      </c>
      <c r="Q47">
        <v>0.83</v>
      </c>
      <c r="S47" s="26"/>
      <c r="T47" s="13">
        <f t="shared" si="0"/>
        <v>1.3267813267813269</v>
      </c>
      <c r="U47" s="9">
        <f t="shared" si="1"/>
        <v>1.1413172703495285</v>
      </c>
      <c r="V47" s="9">
        <f t="shared" si="2"/>
        <v>1.0200523103748911</v>
      </c>
      <c r="W47" s="9">
        <f t="shared" si="3"/>
        <v>1.1769834350479511</v>
      </c>
      <c r="X47" s="9">
        <f t="shared" si="4"/>
        <v>0.74898945866687805</v>
      </c>
      <c r="Y47" s="9">
        <f t="shared" si="5"/>
        <v>0.71332329396845529</v>
      </c>
      <c r="Z47" s="9">
        <f t="shared" si="6"/>
        <v>0.59205833399381791</v>
      </c>
      <c r="AA47" s="9"/>
      <c r="AB47" s="14"/>
    </row>
    <row r="48" spans="1:28">
      <c r="A48" t="s">
        <v>14</v>
      </c>
      <c r="B48" t="s">
        <v>45</v>
      </c>
      <c r="C48">
        <v>19</v>
      </c>
      <c r="D48" t="s">
        <v>41</v>
      </c>
      <c r="E48">
        <v>66</v>
      </c>
      <c r="F48" t="s">
        <v>16</v>
      </c>
      <c r="G48" t="s">
        <v>17</v>
      </c>
      <c r="S48" s="26"/>
      <c r="T48" s="13"/>
      <c r="U48" s="9"/>
      <c r="V48" s="9"/>
      <c r="W48" s="9"/>
      <c r="X48" s="9"/>
      <c r="Y48" s="9"/>
      <c r="Z48" s="9"/>
      <c r="AA48" s="9"/>
      <c r="AB48" s="14"/>
    </row>
    <row r="49" spans="1:28">
      <c r="B49">
        <v>621</v>
      </c>
      <c r="C49">
        <v>37</v>
      </c>
      <c r="D49">
        <v>33</v>
      </c>
      <c r="E49">
        <v>30</v>
      </c>
      <c r="F49">
        <v>33</v>
      </c>
      <c r="G49">
        <v>22</v>
      </c>
      <c r="H49">
        <v>21</v>
      </c>
      <c r="I49">
        <v>18</v>
      </c>
      <c r="J49">
        <v>9864</v>
      </c>
      <c r="K49">
        <v>1.44</v>
      </c>
      <c r="L49">
        <v>1.3</v>
      </c>
      <c r="M49">
        <v>1.17</v>
      </c>
      <c r="N49">
        <v>1.31</v>
      </c>
      <c r="O49">
        <v>0.86</v>
      </c>
      <c r="P49">
        <v>0.83</v>
      </c>
      <c r="Q49">
        <v>0.69</v>
      </c>
      <c r="S49" s="26"/>
      <c r="T49" s="13">
        <f t="shared" si="0"/>
        <v>1.3138686131386861</v>
      </c>
      <c r="U49" s="9">
        <f t="shared" si="1"/>
        <v>1.1861313868613139</v>
      </c>
      <c r="V49" s="9">
        <f t="shared" si="2"/>
        <v>1.0675182481751824</v>
      </c>
      <c r="W49" s="9">
        <f t="shared" si="3"/>
        <v>1.1952554744525548</v>
      </c>
      <c r="X49" s="9">
        <f t="shared" si="4"/>
        <v>0.78467153284671531</v>
      </c>
      <c r="Y49" s="9">
        <f t="shared" si="5"/>
        <v>0.75729927007299269</v>
      </c>
      <c r="Z49" s="9">
        <f t="shared" si="6"/>
        <v>0.62956204379562031</v>
      </c>
      <c r="AA49" s="9"/>
      <c r="AB49" s="14"/>
    </row>
    <row r="50" spans="1:28">
      <c r="B50">
        <v>797</v>
      </c>
      <c r="C50">
        <v>49</v>
      </c>
      <c r="D50">
        <v>42</v>
      </c>
      <c r="E50">
        <v>38</v>
      </c>
      <c r="F50">
        <v>44</v>
      </c>
      <c r="G50">
        <v>27</v>
      </c>
      <c r="H50">
        <v>27</v>
      </c>
      <c r="I50">
        <v>23</v>
      </c>
      <c r="J50">
        <v>12668</v>
      </c>
      <c r="K50">
        <v>1.91</v>
      </c>
      <c r="L50">
        <v>1.67</v>
      </c>
      <c r="M50">
        <v>1.51</v>
      </c>
      <c r="N50">
        <v>1.71</v>
      </c>
      <c r="O50">
        <v>1.07</v>
      </c>
      <c r="P50">
        <v>1.06</v>
      </c>
      <c r="Q50">
        <v>0.89</v>
      </c>
      <c r="S50" s="26"/>
      <c r="T50" s="13">
        <f t="shared" si="0"/>
        <v>1.356962425007894</v>
      </c>
      <c r="U50" s="9">
        <f t="shared" si="1"/>
        <v>1.186454057467635</v>
      </c>
      <c r="V50" s="9">
        <f t="shared" si="2"/>
        <v>1.0727818124407957</v>
      </c>
      <c r="W50" s="9">
        <f t="shared" si="3"/>
        <v>1.2148721187243448</v>
      </c>
      <c r="X50" s="9">
        <f t="shared" si="4"/>
        <v>0.76018313861698772</v>
      </c>
      <c r="Y50" s="9">
        <f t="shared" si="5"/>
        <v>0.75307862330281028</v>
      </c>
      <c r="Z50" s="9">
        <f t="shared" si="6"/>
        <v>0.63230186296179347</v>
      </c>
      <c r="AA50" s="9">
        <f>(U50/W50)*100</f>
        <v>97.660818713450297</v>
      </c>
      <c r="AB50" s="24">
        <f>AVERAGE(AA50:AA53)</f>
        <v>100.63763827238779</v>
      </c>
    </row>
    <row r="51" spans="1:28">
      <c r="A51" t="s">
        <v>14</v>
      </c>
      <c r="B51" t="s">
        <v>46</v>
      </c>
      <c r="C51">
        <v>19</v>
      </c>
      <c r="D51" t="s">
        <v>41</v>
      </c>
      <c r="E51">
        <v>66</v>
      </c>
      <c r="F51" t="s">
        <v>16</v>
      </c>
      <c r="G51" t="s">
        <v>17</v>
      </c>
      <c r="S51" s="26"/>
      <c r="T51" s="13"/>
      <c r="U51" s="9"/>
      <c r="V51" s="9"/>
      <c r="W51" s="9"/>
      <c r="X51" s="9"/>
      <c r="Y51" s="9"/>
      <c r="Z51" s="9"/>
      <c r="AA51" s="9"/>
      <c r="AB51" s="14"/>
    </row>
    <row r="52" spans="1:28">
      <c r="B52">
        <v>622</v>
      </c>
      <c r="C52">
        <v>37</v>
      </c>
      <c r="D52">
        <v>32</v>
      </c>
      <c r="E52">
        <v>29</v>
      </c>
      <c r="F52">
        <v>34</v>
      </c>
      <c r="G52">
        <v>21</v>
      </c>
      <c r="H52">
        <v>21</v>
      </c>
      <c r="I52">
        <v>18</v>
      </c>
      <c r="J52">
        <v>9876</v>
      </c>
      <c r="K52">
        <v>1.44</v>
      </c>
      <c r="L52">
        <v>1.27</v>
      </c>
      <c r="M52">
        <v>1.1399999999999999</v>
      </c>
      <c r="N52">
        <v>1.32</v>
      </c>
      <c r="O52">
        <v>0.83</v>
      </c>
      <c r="P52">
        <v>0.83</v>
      </c>
      <c r="Q52">
        <v>0.7</v>
      </c>
      <c r="S52" s="26"/>
      <c r="T52" s="13">
        <f t="shared" si="0"/>
        <v>1.3122721749696233</v>
      </c>
      <c r="U52" s="9">
        <f t="shared" si="1"/>
        <v>1.1573511543134873</v>
      </c>
      <c r="V52" s="9">
        <f t="shared" si="2"/>
        <v>1.0388821385176186</v>
      </c>
      <c r="W52" s="9">
        <f t="shared" si="3"/>
        <v>1.2029161603888214</v>
      </c>
      <c r="X52" s="9">
        <f t="shared" si="4"/>
        <v>0.75637910085054683</v>
      </c>
      <c r="Y52" s="9">
        <f t="shared" si="5"/>
        <v>0.75637910085054683</v>
      </c>
      <c r="Z52" s="9">
        <f t="shared" si="6"/>
        <v>0.63791008505467806</v>
      </c>
      <c r="AA52" s="9"/>
      <c r="AB52" s="14"/>
    </row>
    <row r="53" spans="1:28">
      <c r="B53">
        <v>797</v>
      </c>
      <c r="C53">
        <v>48</v>
      </c>
      <c r="D53">
        <v>42</v>
      </c>
      <c r="E53">
        <v>38</v>
      </c>
      <c r="F53">
        <v>44</v>
      </c>
      <c r="G53">
        <v>27</v>
      </c>
      <c r="H53">
        <v>28</v>
      </c>
      <c r="I53">
        <v>23</v>
      </c>
      <c r="J53">
        <v>12656</v>
      </c>
      <c r="K53">
        <v>1.89</v>
      </c>
      <c r="L53">
        <v>1.66</v>
      </c>
      <c r="M53">
        <v>1.48</v>
      </c>
      <c r="N53">
        <v>1.72</v>
      </c>
      <c r="O53">
        <v>1.07</v>
      </c>
      <c r="P53">
        <v>1.0900000000000001</v>
      </c>
      <c r="Q53">
        <v>0.91</v>
      </c>
      <c r="S53" s="26"/>
      <c r="T53" s="13">
        <f t="shared" si="0"/>
        <v>1.3440265486725664</v>
      </c>
      <c r="U53" s="9">
        <f t="shared" si="1"/>
        <v>1.1804677623261695</v>
      </c>
      <c r="V53" s="9">
        <f t="shared" si="2"/>
        <v>1.0524652338811631</v>
      </c>
      <c r="W53" s="9">
        <f t="shared" si="3"/>
        <v>1.2231352718078381</v>
      </c>
      <c r="X53" s="9">
        <f t="shared" si="4"/>
        <v>0.76090391908975985</v>
      </c>
      <c r="Y53" s="9">
        <f t="shared" si="5"/>
        <v>0.77512642225031603</v>
      </c>
      <c r="Z53" s="9">
        <f t="shared" si="6"/>
        <v>0.64712389380530977</v>
      </c>
      <c r="AA53" s="9">
        <f>(W53/U53)*100</f>
        <v>103.61445783132528</v>
      </c>
      <c r="AB53" s="14"/>
    </row>
    <row r="54" spans="1:28">
      <c r="A54" t="s">
        <v>14</v>
      </c>
      <c r="B54" t="s">
        <v>47</v>
      </c>
      <c r="C54">
        <v>20</v>
      </c>
      <c r="D54" t="s">
        <v>41</v>
      </c>
      <c r="E54">
        <v>68</v>
      </c>
      <c r="F54" t="s">
        <v>16</v>
      </c>
      <c r="G54" t="s">
        <v>17</v>
      </c>
      <c r="S54" s="26"/>
      <c r="T54" s="13"/>
      <c r="U54" s="9"/>
      <c r="V54" s="9"/>
      <c r="W54" s="9"/>
      <c r="X54" s="9"/>
      <c r="Y54" s="9"/>
      <c r="Z54" s="9"/>
      <c r="AA54" s="9"/>
      <c r="AB54" s="14"/>
    </row>
    <row r="55" spans="1:28">
      <c r="B55">
        <v>619</v>
      </c>
      <c r="C55">
        <v>36</v>
      </c>
      <c r="D55">
        <v>31</v>
      </c>
      <c r="E55">
        <v>29</v>
      </c>
      <c r="F55">
        <v>32</v>
      </c>
      <c r="G55">
        <v>21</v>
      </c>
      <c r="H55">
        <v>21</v>
      </c>
      <c r="I55">
        <v>17</v>
      </c>
      <c r="J55">
        <v>9832</v>
      </c>
      <c r="K55">
        <v>1.42</v>
      </c>
      <c r="L55">
        <v>1.22</v>
      </c>
      <c r="M55">
        <v>1.1200000000000001</v>
      </c>
      <c r="N55">
        <v>1.26</v>
      </c>
      <c r="O55">
        <v>0.83</v>
      </c>
      <c r="P55">
        <v>0.83</v>
      </c>
      <c r="Q55">
        <v>0.67</v>
      </c>
      <c r="S55" s="26"/>
      <c r="T55" s="13">
        <f t="shared" si="0"/>
        <v>1.2998372660699755</v>
      </c>
      <c r="U55" s="9">
        <f t="shared" si="1"/>
        <v>1.1167615947925142</v>
      </c>
      <c r="V55" s="9">
        <f t="shared" si="2"/>
        <v>1.0252237591537838</v>
      </c>
      <c r="W55" s="9">
        <f t="shared" si="3"/>
        <v>1.1533767290480066</v>
      </c>
      <c r="X55" s="9">
        <f t="shared" si="4"/>
        <v>0.75976403580146457</v>
      </c>
      <c r="Y55" s="9">
        <f t="shared" si="5"/>
        <v>0.75976403580146457</v>
      </c>
      <c r="Z55" s="9">
        <f t="shared" si="6"/>
        <v>0.61330349877949553</v>
      </c>
      <c r="AA55" s="9"/>
      <c r="AB55" s="14"/>
    </row>
    <row r="56" spans="1:28" ht="15.75" thickBot="1">
      <c r="B56">
        <v>800</v>
      </c>
      <c r="C56">
        <v>47</v>
      </c>
      <c r="D56">
        <v>41</v>
      </c>
      <c r="E56">
        <v>37</v>
      </c>
      <c r="F56">
        <v>42</v>
      </c>
      <c r="G56">
        <v>27</v>
      </c>
      <c r="H56">
        <v>27</v>
      </c>
      <c r="I56">
        <v>22</v>
      </c>
      <c r="J56">
        <v>12712</v>
      </c>
      <c r="K56">
        <v>1.86</v>
      </c>
      <c r="L56">
        <v>1.59</v>
      </c>
      <c r="M56">
        <v>1.45</v>
      </c>
      <c r="N56">
        <v>1.64</v>
      </c>
      <c r="O56">
        <v>1.07</v>
      </c>
      <c r="P56">
        <v>1.05</v>
      </c>
      <c r="Q56">
        <v>0.85</v>
      </c>
      <c r="S56" s="27"/>
      <c r="T56" s="15">
        <f t="shared" si="0"/>
        <v>1.3168659534298301</v>
      </c>
      <c r="U56" s="16">
        <f t="shared" si="1"/>
        <v>1.1257079924480806</v>
      </c>
      <c r="V56" s="16">
        <f t="shared" si="2"/>
        <v>1.0265890497168031</v>
      </c>
      <c r="W56" s="16">
        <f t="shared" si="3"/>
        <v>1.1611076148521082</v>
      </c>
      <c r="X56" s="16">
        <f t="shared" si="4"/>
        <v>0.7575519194461926</v>
      </c>
      <c r="Y56" s="16">
        <f t="shared" si="5"/>
        <v>0.74339207048458145</v>
      </c>
      <c r="Z56" s="16">
        <f t="shared" si="6"/>
        <v>0.60179358086847079</v>
      </c>
      <c r="AA56" s="16"/>
      <c r="AB56" s="17"/>
    </row>
    <row r="57" spans="1:28">
      <c r="A57" t="s">
        <v>48</v>
      </c>
      <c r="T57" s="21"/>
      <c r="U57" s="22"/>
      <c r="V57" s="22"/>
      <c r="W57" s="22"/>
      <c r="X57" s="22"/>
      <c r="Y57" s="22"/>
      <c r="Z57" s="22"/>
      <c r="AA57" s="22"/>
      <c r="AB57" s="23"/>
    </row>
    <row r="58" spans="1:28" ht="15.75" thickBot="1">
      <c r="A58" t="s">
        <v>14</v>
      </c>
      <c r="B58" t="s">
        <v>49</v>
      </c>
      <c r="C58">
        <v>19</v>
      </c>
      <c r="D58" t="s">
        <v>41</v>
      </c>
      <c r="E58">
        <v>66</v>
      </c>
      <c r="F58" t="s">
        <v>16</v>
      </c>
      <c r="G58" t="s">
        <v>17</v>
      </c>
      <c r="T58" s="18"/>
      <c r="U58" s="19"/>
      <c r="V58" s="19"/>
      <c r="W58" s="19"/>
      <c r="X58" s="19"/>
      <c r="Y58" s="19"/>
      <c r="Z58" s="19"/>
      <c r="AA58" s="19"/>
      <c r="AB58" s="20"/>
    </row>
    <row r="59" spans="1:28">
      <c r="B59">
        <v>616</v>
      </c>
      <c r="C59">
        <v>40</v>
      </c>
      <c r="D59">
        <v>36</v>
      </c>
      <c r="E59">
        <v>34</v>
      </c>
      <c r="F59">
        <v>39</v>
      </c>
      <c r="G59">
        <v>25</v>
      </c>
      <c r="H59">
        <v>25</v>
      </c>
      <c r="I59">
        <v>21</v>
      </c>
      <c r="J59">
        <v>9788</v>
      </c>
      <c r="K59">
        <v>1.59</v>
      </c>
      <c r="L59">
        <v>1.4</v>
      </c>
      <c r="M59">
        <v>1.35</v>
      </c>
      <c r="N59">
        <v>1.54</v>
      </c>
      <c r="O59">
        <v>0.99</v>
      </c>
      <c r="P59">
        <v>0.97</v>
      </c>
      <c r="Q59">
        <v>0.81</v>
      </c>
      <c r="S59" s="25" t="s">
        <v>108</v>
      </c>
      <c r="T59" s="10">
        <f t="shared" si="0"/>
        <v>1.4619942787086229</v>
      </c>
      <c r="U59" s="11">
        <f t="shared" si="1"/>
        <v>1.2872905598692277</v>
      </c>
      <c r="V59" s="11">
        <f t="shared" si="2"/>
        <v>1.2413158970167553</v>
      </c>
      <c r="W59" s="11">
        <f t="shared" si="3"/>
        <v>1.4160196158561504</v>
      </c>
      <c r="X59" s="11">
        <f t="shared" si="4"/>
        <v>0.91029832447895387</v>
      </c>
      <c r="Y59" s="11">
        <f t="shared" si="5"/>
        <v>0.89190845933796481</v>
      </c>
      <c r="Z59" s="11">
        <f t="shared" si="6"/>
        <v>0.74478953821005323</v>
      </c>
      <c r="AA59" s="11"/>
      <c r="AB59" s="12"/>
    </row>
    <row r="60" spans="1:28">
      <c r="B60">
        <v>794</v>
      </c>
      <c r="C60">
        <v>54</v>
      </c>
      <c r="D60">
        <v>49</v>
      </c>
      <c r="E60">
        <v>45</v>
      </c>
      <c r="F60">
        <v>50</v>
      </c>
      <c r="G60">
        <v>33</v>
      </c>
      <c r="H60">
        <v>32</v>
      </c>
      <c r="I60">
        <v>26</v>
      </c>
      <c r="J60">
        <v>12613</v>
      </c>
      <c r="K60">
        <v>2.11</v>
      </c>
      <c r="L60">
        <v>1.92</v>
      </c>
      <c r="M60">
        <v>1.78</v>
      </c>
      <c r="N60">
        <v>1.97</v>
      </c>
      <c r="O60">
        <v>1.3</v>
      </c>
      <c r="P60">
        <v>1.27</v>
      </c>
      <c r="Q60">
        <v>1.04</v>
      </c>
      <c r="S60" s="26"/>
      <c r="T60" s="13">
        <f t="shared" si="0"/>
        <v>1.505589471180528</v>
      </c>
      <c r="U60" s="9">
        <f t="shared" si="1"/>
        <v>1.3700150638230397</v>
      </c>
      <c r="V60" s="9">
        <f t="shared" si="2"/>
        <v>1.2701181320859432</v>
      </c>
      <c r="W60" s="9">
        <f t="shared" si="3"/>
        <v>1.4056925394434314</v>
      </c>
      <c r="X60" s="9">
        <f t="shared" si="4"/>
        <v>0.92761436613018311</v>
      </c>
      <c r="Y60" s="9">
        <f t="shared" si="5"/>
        <v>0.90620788075794811</v>
      </c>
      <c r="Z60" s="9">
        <f t="shared" si="6"/>
        <v>0.74209149290414655</v>
      </c>
      <c r="AA60" s="9"/>
      <c r="AB60" s="14"/>
    </row>
    <row r="61" spans="1:28">
      <c r="A61" t="s">
        <v>14</v>
      </c>
      <c r="B61" t="s">
        <v>50</v>
      </c>
      <c r="C61">
        <v>19</v>
      </c>
      <c r="D61" t="s">
        <v>41</v>
      </c>
      <c r="E61">
        <v>66</v>
      </c>
      <c r="F61" t="s">
        <v>16</v>
      </c>
      <c r="G61" t="s">
        <v>17</v>
      </c>
      <c r="S61" s="26"/>
      <c r="T61" s="13"/>
      <c r="U61" s="9"/>
      <c r="V61" s="9"/>
      <c r="W61" s="9"/>
      <c r="X61" s="9"/>
      <c r="Y61" s="9"/>
      <c r="Z61" s="9"/>
      <c r="AA61" s="9"/>
      <c r="AB61" s="14"/>
    </row>
    <row r="62" spans="1:28">
      <c r="B62">
        <v>618</v>
      </c>
      <c r="C62">
        <v>40</v>
      </c>
      <c r="D62">
        <v>38</v>
      </c>
      <c r="E62">
        <v>35</v>
      </c>
      <c r="F62">
        <v>39</v>
      </c>
      <c r="G62">
        <v>25</v>
      </c>
      <c r="H62">
        <v>25</v>
      </c>
      <c r="I62">
        <v>20</v>
      </c>
      <c r="J62">
        <v>9820</v>
      </c>
      <c r="K62">
        <v>1.57</v>
      </c>
      <c r="L62">
        <v>1.48</v>
      </c>
      <c r="M62">
        <v>1.38</v>
      </c>
      <c r="N62">
        <v>1.54</v>
      </c>
      <c r="O62">
        <v>1</v>
      </c>
      <c r="P62">
        <v>0.99</v>
      </c>
      <c r="Q62">
        <v>0.79</v>
      </c>
      <c r="S62" s="26"/>
      <c r="T62" s="13">
        <f t="shared" si="0"/>
        <v>1.4389002036659877</v>
      </c>
      <c r="U62" s="9">
        <f t="shared" si="1"/>
        <v>1.3564154786150713</v>
      </c>
      <c r="V62" s="9">
        <f t="shared" si="2"/>
        <v>1.2647657841140527</v>
      </c>
      <c r="W62" s="9">
        <f t="shared" si="3"/>
        <v>1.4114052953156824</v>
      </c>
      <c r="X62" s="9">
        <f t="shared" si="4"/>
        <v>0.91649694501018331</v>
      </c>
      <c r="Y62" s="9">
        <f t="shared" si="5"/>
        <v>0.90733197556008149</v>
      </c>
      <c r="Z62" s="9">
        <f t="shared" si="6"/>
        <v>0.72403258655804481</v>
      </c>
      <c r="AA62" s="9"/>
      <c r="AB62" s="14"/>
    </row>
    <row r="63" spans="1:28">
      <c r="B63">
        <v>791</v>
      </c>
      <c r="C63">
        <v>54</v>
      </c>
      <c r="D63">
        <v>50</v>
      </c>
      <c r="E63">
        <v>45</v>
      </c>
      <c r="F63">
        <v>51</v>
      </c>
      <c r="G63">
        <v>33</v>
      </c>
      <c r="H63">
        <v>32</v>
      </c>
      <c r="I63">
        <v>26</v>
      </c>
      <c r="J63">
        <v>12565</v>
      </c>
      <c r="K63">
        <v>2.12</v>
      </c>
      <c r="L63">
        <v>1.95</v>
      </c>
      <c r="M63">
        <v>1.78</v>
      </c>
      <c r="N63">
        <v>1.99</v>
      </c>
      <c r="O63">
        <v>1.3</v>
      </c>
      <c r="P63">
        <v>1.27</v>
      </c>
      <c r="Q63">
        <v>1.04</v>
      </c>
      <c r="S63" s="26"/>
      <c r="T63" s="13">
        <f t="shared" si="0"/>
        <v>1.5185037803422206</v>
      </c>
      <c r="U63" s="9">
        <f t="shared" si="1"/>
        <v>1.3967369677676085</v>
      </c>
      <c r="V63" s="9">
        <f t="shared" si="2"/>
        <v>1.2749701551929964</v>
      </c>
      <c r="W63" s="9">
        <f t="shared" si="3"/>
        <v>1.4253879824910465</v>
      </c>
      <c r="X63" s="9">
        <f t="shared" si="4"/>
        <v>0.93115797851173898</v>
      </c>
      <c r="Y63" s="9">
        <f t="shared" si="5"/>
        <v>0.90966971746916037</v>
      </c>
      <c r="Z63" s="9">
        <f t="shared" si="6"/>
        <v>0.74492638280939116</v>
      </c>
      <c r="AA63" s="9">
        <f>(U63/W63)*100</f>
        <v>97.989949748743726</v>
      </c>
      <c r="AB63" s="24">
        <f>AVERAGE(AA63:AA66)</f>
        <v>100.02590270942341</v>
      </c>
    </row>
    <row r="64" spans="1:28">
      <c r="A64" t="s">
        <v>14</v>
      </c>
      <c r="B64" t="s">
        <v>51</v>
      </c>
      <c r="C64">
        <v>19</v>
      </c>
      <c r="D64" t="s">
        <v>41</v>
      </c>
      <c r="E64">
        <v>66</v>
      </c>
      <c r="F64" t="s">
        <v>16</v>
      </c>
      <c r="G64" t="s">
        <v>17</v>
      </c>
      <c r="S64" s="26"/>
      <c r="T64" s="13"/>
      <c r="U64" s="9"/>
      <c r="V64" s="9"/>
      <c r="W64" s="9"/>
      <c r="X64" s="9"/>
      <c r="Y64" s="9"/>
      <c r="Z64" s="9"/>
      <c r="AA64" s="9"/>
      <c r="AB64" s="14"/>
    </row>
    <row r="65" spans="1:28">
      <c r="B65">
        <v>619</v>
      </c>
      <c r="C65">
        <v>42</v>
      </c>
      <c r="D65">
        <v>38</v>
      </c>
      <c r="E65">
        <v>35</v>
      </c>
      <c r="F65">
        <v>39</v>
      </c>
      <c r="G65">
        <v>25</v>
      </c>
      <c r="H65">
        <v>25</v>
      </c>
      <c r="I65">
        <v>21</v>
      </c>
      <c r="J65">
        <v>9828</v>
      </c>
      <c r="K65">
        <v>1.66</v>
      </c>
      <c r="L65">
        <v>1.49</v>
      </c>
      <c r="M65">
        <v>1.37</v>
      </c>
      <c r="N65">
        <v>1.54</v>
      </c>
      <c r="O65">
        <v>0.98</v>
      </c>
      <c r="P65">
        <v>0.96</v>
      </c>
      <c r="Q65">
        <v>0.81</v>
      </c>
      <c r="S65" s="26"/>
      <c r="T65" s="13">
        <f t="shared" si="0"/>
        <v>1.5201465201465201</v>
      </c>
      <c r="U65" s="9">
        <f t="shared" si="1"/>
        <v>1.3644688644688645</v>
      </c>
      <c r="V65" s="9">
        <f t="shared" si="2"/>
        <v>1.2545787545787548</v>
      </c>
      <c r="W65" s="9">
        <f t="shared" si="3"/>
        <v>1.4102564102564104</v>
      </c>
      <c r="X65" s="9">
        <f t="shared" si="4"/>
        <v>0.89743589743589747</v>
      </c>
      <c r="Y65" s="9">
        <f t="shared" si="5"/>
        <v>0.87912087912087911</v>
      </c>
      <c r="Z65" s="9">
        <f t="shared" si="6"/>
        <v>0.7417582417582419</v>
      </c>
      <c r="AA65" s="9"/>
      <c r="AB65" s="14"/>
    </row>
    <row r="66" spans="1:28">
      <c r="B66">
        <v>793</v>
      </c>
      <c r="C66">
        <v>55</v>
      </c>
      <c r="D66">
        <v>49</v>
      </c>
      <c r="E66">
        <v>46</v>
      </c>
      <c r="F66">
        <v>50</v>
      </c>
      <c r="G66">
        <v>33</v>
      </c>
      <c r="H66">
        <v>32</v>
      </c>
      <c r="I66">
        <v>26</v>
      </c>
      <c r="J66">
        <v>12605</v>
      </c>
      <c r="K66">
        <v>2.16</v>
      </c>
      <c r="L66">
        <v>1.94</v>
      </c>
      <c r="M66">
        <v>1.8</v>
      </c>
      <c r="N66">
        <v>1.98</v>
      </c>
      <c r="O66">
        <v>1.3</v>
      </c>
      <c r="P66">
        <v>1.26</v>
      </c>
      <c r="Q66">
        <v>1.03</v>
      </c>
      <c r="S66" s="26"/>
      <c r="T66" s="13">
        <f t="shared" si="0"/>
        <v>1.542245140817136</v>
      </c>
      <c r="U66" s="9">
        <f t="shared" si="1"/>
        <v>1.3851646172153906</v>
      </c>
      <c r="V66" s="9">
        <f t="shared" si="2"/>
        <v>1.2852042840142801</v>
      </c>
      <c r="W66" s="9">
        <f t="shared" si="3"/>
        <v>1.413724712415708</v>
      </c>
      <c r="X66" s="9">
        <f t="shared" si="4"/>
        <v>0.92820309401031342</v>
      </c>
      <c r="Y66" s="9">
        <f t="shared" si="5"/>
        <v>0.89964299880999599</v>
      </c>
      <c r="Z66" s="9">
        <f t="shared" si="6"/>
        <v>0.73542245140817131</v>
      </c>
      <c r="AA66" s="9">
        <f>(W66/U66)*100</f>
        <v>102.06185567010309</v>
      </c>
      <c r="AB66" s="14"/>
    </row>
    <row r="67" spans="1:28">
      <c r="A67" t="s">
        <v>14</v>
      </c>
      <c r="B67" t="s">
        <v>52</v>
      </c>
      <c r="C67">
        <v>19</v>
      </c>
      <c r="D67" t="s">
        <v>41</v>
      </c>
      <c r="E67">
        <v>66</v>
      </c>
      <c r="F67" t="s">
        <v>16</v>
      </c>
      <c r="G67" t="s">
        <v>17</v>
      </c>
      <c r="S67" s="26"/>
      <c r="T67" s="13"/>
      <c r="U67" s="9"/>
      <c r="V67" s="9"/>
      <c r="W67" s="9"/>
      <c r="X67" s="9"/>
      <c r="Y67" s="9"/>
      <c r="Z67" s="9"/>
      <c r="AA67" s="9"/>
      <c r="AB67" s="14"/>
    </row>
    <row r="68" spans="1:28">
      <c r="B68">
        <v>618</v>
      </c>
      <c r="C68">
        <v>41</v>
      </c>
      <c r="D68">
        <v>39</v>
      </c>
      <c r="E68">
        <v>36</v>
      </c>
      <c r="F68">
        <v>39</v>
      </c>
      <c r="G68">
        <v>26</v>
      </c>
      <c r="H68">
        <v>25</v>
      </c>
      <c r="I68">
        <v>20</v>
      </c>
      <c r="J68">
        <v>9824</v>
      </c>
      <c r="K68">
        <v>1.62</v>
      </c>
      <c r="L68">
        <v>1.52</v>
      </c>
      <c r="M68">
        <v>1.42</v>
      </c>
      <c r="N68">
        <v>1.54</v>
      </c>
      <c r="O68">
        <v>1.02</v>
      </c>
      <c r="P68">
        <v>0.99</v>
      </c>
      <c r="Q68">
        <v>0.78</v>
      </c>
      <c r="S68" s="26"/>
      <c r="T68" s="13">
        <f t="shared" si="0"/>
        <v>1.4841205211726387</v>
      </c>
      <c r="U68" s="9">
        <f t="shared" si="1"/>
        <v>1.3925081433224755</v>
      </c>
      <c r="V68" s="9">
        <f t="shared" si="2"/>
        <v>1.3008957654723128</v>
      </c>
      <c r="W68" s="9">
        <f t="shared" si="3"/>
        <v>1.4108306188925082</v>
      </c>
      <c r="X68" s="9">
        <f t="shared" si="4"/>
        <v>0.93444625407166126</v>
      </c>
      <c r="Y68" s="9">
        <f t="shared" si="5"/>
        <v>0.90696254071661242</v>
      </c>
      <c r="Z68" s="9">
        <f t="shared" si="6"/>
        <v>0.7145765472312704</v>
      </c>
      <c r="AA68" s="9"/>
      <c r="AB68" s="14"/>
    </row>
    <row r="69" spans="1:28" ht="15.75" thickBot="1">
      <c r="B69">
        <v>794</v>
      </c>
      <c r="C69">
        <v>56</v>
      </c>
      <c r="D69">
        <v>51</v>
      </c>
      <c r="E69">
        <v>48</v>
      </c>
      <c r="F69">
        <v>51</v>
      </c>
      <c r="G69">
        <v>35</v>
      </c>
      <c r="H69">
        <v>33</v>
      </c>
      <c r="I69">
        <v>27</v>
      </c>
      <c r="J69">
        <v>12609</v>
      </c>
      <c r="K69">
        <v>2.19</v>
      </c>
      <c r="L69">
        <v>2.0099999999999998</v>
      </c>
      <c r="M69">
        <v>1.89</v>
      </c>
      <c r="N69">
        <v>2.0099999999999998</v>
      </c>
      <c r="O69">
        <v>1.37</v>
      </c>
      <c r="P69">
        <v>1.31</v>
      </c>
      <c r="Q69">
        <v>1.07</v>
      </c>
      <c r="S69" s="27"/>
      <c r="T69" s="15">
        <f t="shared" si="0"/>
        <v>1.563169164882227</v>
      </c>
      <c r="U69" s="16">
        <f t="shared" si="1"/>
        <v>1.4346895074946464</v>
      </c>
      <c r="V69" s="16">
        <f t="shared" si="2"/>
        <v>1.3490364025695931</v>
      </c>
      <c r="W69" s="16">
        <f t="shared" si="3"/>
        <v>1.4346895074946464</v>
      </c>
      <c r="X69" s="16">
        <f t="shared" si="4"/>
        <v>0.9778729478943613</v>
      </c>
      <c r="Y69" s="16">
        <f t="shared" si="5"/>
        <v>0.93504639543183443</v>
      </c>
      <c r="Z69" s="16">
        <f t="shared" si="6"/>
        <v>0.76374018558172729</v>
      </c>
      <c r="AA69" s="16"/>
      <c r="AB69" s="17"/>
    </row>
    <row r="70" spans="1:28">
      <c r="A70" t="s">
        <v>53</v>
      </c>
      <c r="T70" s="21"/>
      <c r="U70" s="22"/>
      <c r="V70" s="22"/>
      <c r="W70" s="22"/>
      <c r="X70" s="22"/>
      <c r="Y70" s="22"/>
      <c r="Z70" s="22"/>
      <c r="AA70" s="22"/>
      <c r="AB70" s="23"/>
    </row>
    <row r="71" spans="1:28" ht="15.75" thickBot="1">
      <c r="A71" t="s">
        <v>14</v>
      </c>
      <c r="B71" t="s">
        <v>54</v>
      </c>
      <c r="C71">
        <v>19</v>
      </c>
      <c r="D71" t="s">
        <v>41</v>
      </c>
      <c r="E71">
        <v>66</v>
      </c>
      <c r="F71" t="s">
        <v>16</v>
      </c>
      <c r="G71" t="s">
        <v>17</v>
      </c>
      <c r="T71" s="18"/>
      <c r="U71" s="19"/>
      <c r="V71" s="19"/>
      <c r="W71" s="19"/>
      <c r="X71" s="19"/>
      <c r="Y71" s="19"/>
      <c r="Z71" s="19"/>
      <c r="AA71" s="19"/>
      <c r="AB71" s="20"/>
    </row>
    <row r="72" spans="1:28">
      <c r="B72">
        <v>616</v>
      </c>
      <c r="C72">
        <v>34</v>
      </c>
      <c r="D72">
        <v>30</v>
      </c>
      <c r="E72">
        <v>28</v>
      </c>
      <c r="F72">
        <v>32</v>
      </c>
      <c r="G72">
        <v>21</v>
      </c>
      <c r="H72">
        <v>22</v>
      </c>
      <c r="I72">
        <v>18</v>
      </c>
      <c r="J72">
        <v>9788</v>
      </c>
      <c r="K72">
        <v>1.33</v>
      </c>
      <c r="L72">
        <v>1.2</v>
      </c>
      <c r="M72">
        <v>1.1000000000000001</v>
      </c>
      <c r="N72">
        <v>1.24</v>
      </c>
      <c r="O72">
        <v>0.84</v>
      </c>
      <c r="P72">
        <v>0.85</v>
      </c>
      <c r="Q72">
        <v>0.72</v>
      </c>
      <c r="S72" s="25" t="s">
        <v>109</v>
      </c>
      <c r="T72" s="10">
        <f t="shared" si="0"/>
        <v>1.2229260318757662</v>
      </c>
      <c r="U72" s="11">
        <f t="shared" si="1"/>
        <v>1.103391908459338</v>
      </c>
      <c r="V72" s="11">
        <f t="shared" si="2"/>
        <v>1.0114425827543931</v>
      </c>
      <c r="W72" s="11">
        <f t="shared" si="3"/>
        <v>1.1401716387413159</v>
      </c>
      <c r="X72" s="11">
        <f t="shared" si="4"/>
        <v>0.77237433592153659</v>
      </c>
      <c r="Y72" s="11">
        <f t="shared" si="5"/>
        <v>0.78156926849203101</v>
      </c>
      <c r="Z72" s="11">
        <f t="shared" si="6"/>
        <v>0.66203514507560279</v>
      </c>
      <c r="AA72" s="11"/>
      <c r="AB72" s="12"/>
    </row>
    <row r="73" spans="1:28">
      <c r="B73">
        <v>778</v>
      </c>
      <c r="C73">
        <v>48</v>
      </c>
      <c r="D73">
        <v>40</v>
      </c>
      <c r="E73">
        <v>37</v>
      </c>
      <c r="F73">
        <v>42</v>
      </c>
      <c r="G73">
        <v>28</v>
      </c>
      <c r="H73">
        <v>28</v>
      </c>
      <c r="I73">
        <v>23</v>
      </c>
      <c r="J73">
        <v>12363</v>
      </c>
      <c r="K73">
        <v>1.87</v>
      </c>
      <c r="L73">
        <v>1.58</v>
      </c>
      <c r="M73">
        <v>1.45</v>
      </c>
      <c r="N73">
        <v>1.65</v>
      </c>
      <c r="O73">
        <v>1.0900000000000001</v>
      </c>
      <c r="P73">
        <v>1.1100000000000001</v>
      </c>
      <c r="Q73">
        <v>0.92</v>
      </c>
      <c r="S73" s="26"/>
      <c r="T73" s="13">
        <f t="shared" si="0"/>
        <v>1.3613200679446735</v>
      </c>
      <c r="U73" s="9">
        <f t="shared" si="1"/>
        <v>1.1502062606163552</v>
      </c>
      <c r="V73" s="9">
        <f t="shared" si="2"/>
        <v>1.0555690366415917</v>
      </c>
      <c r="W73" s="9">
        <f t="shared" si="3"/>
        <v>1.2011647658335356</v>
      </c>
      <c r="X73" s="9">
        <f t="shared" si="4"/>
        <v>0.79349672409609318</v>
      </c>
      <c r="Y73" s="9">
        <f t="shared" si="5"/>
        <v>0.80805629701528758</v>
      </c>
      <c r="Z73" s="9">
        <f t="shared" si="6"/>
        <v>0.66974035428294099</v>
      </c>
      <c r="AA73" s="9"/>
      <c r="AB73" s="14"/>
    </row>
    <row r="74" spans="1:28">
      <c r="A74" t="s">
        <v>14</v>
      </c>
      <c r="B74" t="s">
        <v>55</v>
      </c>
      <c r="C74">
        <v>19</v>
      </c>
      <c r="D74" t="s">
        <v>41</v>
      </c>
      <c r="E74">
        <v>65</v>
      </c>
      <c r="F74" t="s">
        <v>16</v>
      </c>
      <c r="G74" t="s">
        <v>17</v>
      </c>
      <c r="S74" s="26"/>
      <c r="T74" s="13"/>
      <c r="U74" s="9"/>
      <c r="V74" s="9"/>
      <c r="W74" s="9"/>
      <c r="X74" s="9"/>
      <c r="Y74" s="9"/>
      <c r="Z74" s="9"/>
      <c r="AA74" s="9"/>
      <c r="AB74" s="14"/>
    </row>
    <row r="75" spans="1:28">
      <c r="B75">
        <v>616</v>
      </c>
      <c r="C75">
        <v>37</v>
      </c>
      <c r="D75">
        <v>31</v>
      </c>
      <c r="E75">
        <v>29</v>
      </c>
      <c r="F75">
        <v>32</v>
      </c>
      <c r="G75">
        <v>21</v>
      </c>
      <c r="H75">
        <v>22</v>
      </c>
      <c r="I75">
        <v>19</v>
      </c>
      <c r="J75">
        <v>9788</v>
      </c>
      <c r="K75">
        <v>1.44</v>
      </c>
      <c r="L75">
        <v>1.22</v>
      </c>
      <c r="M75">
        <v>1.1299999999999999</v>
      </c>
      <c r="N75">
        <v>1.26</v>
      </c>
      <c r="O75">
        <v>0.84</v>
      </c>
      <c r="P75">
        <v>0.85</v>
      </c>
      <c r="Q75">
        <v>0.74</v>
      </c>
      <c r="S75" s="26"/>
      <c r="T75" s="13">
        <f t="shared" si="0"/>
        <v>1.3240702901512056</v>
      </c>
      <c r="U75" s="9">
        <f t="shared" si="1"/>
        <v>1.1217817736003268</v>
      </c>
      <c r="V75" s="9">
        <f t="shared" si="2"/>
        <v>1.0390273804658765</v>
      </c>
      <c r="W75" s="9">
        <f t="shared" si="3"/>
        <v>1.1585615038823049</v>
      </c>
      <c r="X75" s="9">
        <f t="shared" si="4"/>
        <v>0.77237433592153659</v>
      </c>
      <c r="Y75" s="9">
        <f t="shared" si="5"/>
        <v>0.78156926849203101</v>
      </c>
      <c r="Z75" s="9">
        <f t="shared" si="6"/>
        <v>0.68042501021659174</v>
      </c>
      <c r="AA75" s="9"/>
      <c r="AB75" s="14"/>
    </row>
    <row r="76" spans="1:28">
      <c r="B76">
        <v>789</v>
      </c>
      <c r="C76">
        <v>46</v>
      </c>
      <c r="D76">
        <v>40</v>
      </c>
      <c r="E76">
        <v>37</v>
      </c>
      <c r="F76">
        <v>41</v>
      </c>
      <c r="G76">
        <v>28</v>
      </c>
      <c r="H76">
        <v>28</v>
      </c>
      <c r="I76">
        <v>24</v>
      </c>
      <c r="J76">
        <v>12529</v>
      </c>
      <c r="K76">
        <v>1.82</v>
      </c>
      <c r="L76">
        <v>1.59</v>
      </c>
      <c r="M76">
        <v>1.46</v>
      </c>
      <c r="N76">
        <v>1.63</v>
      </c>
      <c r="O76">
        <v>1.0900000000000001</v>
      </c>
      <c r="P76">
        <v>1.1000000000000001</v>
      </c>
      <c r="Q76">
        <v>0.95</v>
      </c>
      <c r="S76" s="26"/>
      <c r="T76" s="13">
        <f t="shared" si="0"/>
        <v>1.3073669087716497</v>
      </c>
      <c r="U76" s="9">
        <f t="shared" si="1"/>
        <v>1.1421502115092985</v>
      </c>
      <c r="V76" s="9">
        <f t="shared" si="2"/>
        <v>1.0487668608827521</v>
      </c>
      <c r="W76" s="9">
        <f t="shared" si="3"/>
        <v>1.1708835501636203</v>
      </c>
      <c r="X76" s="9">
        <f t="shared" si="4"/>
        <v>0.78298347833027382</v>
      </c>
      <c r="Y76" s="9">
        <f t="shared" si="5"/>
        <v>0.79016681299385427</v>
      </c>
      <c r="Z76" s="9">
        <f t="shared" si="6"/>
        <v>0.68241679304014691</v>
      </c>
      <c r="AA76" s="9">
        <f>(U76/W76)*100</f>
        <v>97.546012269938672</v>
      </c>
      <c r="AB76" s="24">
        <f>AVERAGE(AA76:AA79)</f>
        <v>99.081648110277968</v>
      </c>
    </row>
    <row r="77" spans="1:28">
      <c r="A77" t="s">
        <v>14</v>
      </c>
      <c r="B77" t="s">
        <v>56</v>
      </c>
      <c r="C77">
        <v>19</v>
      </c>
      <c r="D77" t="s">
        <v>41</v>
      </c>
      <c r="E77">
        <v>65</v>
      </c>
      <c r="F77" t="s">
        <v>16</v>
      </c>
      <c r="G77" t="s">
        <v>17</v>
      </c>
      <c r="S77" s="26"/>
      <c r="T77" s="13"/>
      <c r="U77" s="9"/>
      <c r="V77" s="9"/>
      <c r="W77" s="9"/>
      <c r="X77" s="9"/>
      <c r="Y77" s="9"/>
      <c r="Z77" s="9"/>
      <c r="AA77" s="9"/>
      <c r="AB77" s="14"/>
    </row>
    <row r="78" spans="1:28">
      <c r="B78">
        <v>623</v>
      </c>
      <c r="C78">
        <v>34</v>
      </c>
      <c r="D78">
        <v>32</v>
      </c>
      <c r="E78">
        <v>29</v>
      </c>
      <c r="F78">
        <v>32</v>
      </c>
      <c r="G78">
        <v>22</v>
      </c>
      <c r="H78">
        <v>22</v>
      </c>
      <c r="I78">
        <v>19</v>
      </c>
      <c r="J78">
        <v>9900</v>
      </c>
      <c r="K78">
        <v>1.33</v>
      </c>
      <c r="L78">
        <v>1.27</v>
      </c>
      <c r="M78">
        <v>1.1299999999999999</v>
      </c>
      <c r="N78">
        <v>1.26</v>
      </c>
      <c r="O78">
        <v>0.87</v>
      </c>
      <c r="P78">
        <v>0.87</v>
      </c>
      <c r="Q78">
        <v>0.76</v>
      </c>
      <c r="S78" s="26"/>
      <c r="T78" s="13">
        <f t="shared" si="0"/>
        <v>1.209090909090909</v>
      </c>
      <c r="U78" s="9">
        <f t="shared" si="1"/>
        <v>1.1545454545454545</v>
      </c>
      <c r="V78" s="9">
        <f t="shared" si="2"/>
        <v>1.0272727272727271</v>
      </c>
      <c r="W78" s="9">
        <f t="shared" si="3"/>
        <v>1.1454545454545455</v>
      </c>
      <c r="X78" s="9">
        <f t="shared" si="4"/>
        <v>0.79090909090909089</v>
      </c>
      <c r="Y78" s="9">
        <f t="shared" si="5"/>
        <v>0.79090909090909089</v>
      </c>
      <c r="Z78" s="9">
        <f t="shared" si="6"/>
        <v>0.69090909090909092</v>
      </c>
      <c r="AA78" s="9"/>
      <c r="AB78" s="14"/>
    </row>
    <row r="79" spans="1:28">
      <c r="B79">
        <v>792</v>
      </c>
      <c r="C79">
        <v>45</v>
      </c>
      <c r="D79">
        <v>41</v>
      </c>
      <c r="E79">
        <v>37</v>
      </c>
      <c r="F79">
        <v>41</v>
      </c>
      <c r="G79">
        <v>28</v>
      </c>
      <c r="H79">
        <v>28</v>
      </c>
      <c r="I79">
        <v>24</v>
      </c>
      <c r="J79">
        <v>12577</v>
      </c>
      <c r="K79">
        <v>1.77</v>
      </c>
      <c r="L79">
        <v>1.62</v>
      </c>
      <c r="M79">
        <v>1.46</v>
      </c>
      <c r="N79">
        <v>1.63</v>
      </c>
      <c r="O79">
        <v>1.0900000000000001</v>
      </c>
      <c r="P79">
        <v>1.1100000000000001</v>
      </c>
      <c r="Q79">
        <v>0.94</v>
      </c>
      <c r="S79" s="26"/>
      <c r="T79" s="13">
        <f t="shared" si="0"/>
        <v>1.2665977578118788</v>
      </c>
      <c r="U79" s="9">
        <f t="shared" si="1"/>
        <v>1.159258964776974</v>
      </c>
      <c r="V79" s="9">
        <f t="shared" si="2"/>
        <v>1.0447642522064085</v>
      </c>
      <c r="W79" s="9">
        <f t="shared" si="3"/>
        <v>1.1664148843126341</v>
      </c>
      <c r="X79" s="9">
        <f t="shared" si="4"/>
        <v>0.77999522938697619</v>
      </c>
      <c r="Y79" s="9">
        <f t="shared" si="5"/>
        <v>0.79430706845829691</v>
      </c>
      <c r="Z79" s="9">
        <f t="shared" si="6"/>
        <v>0.67265643635207129</v>
      </c>
      <c r="AA79" s="9">
        <f>(W79/U79)*100</f>
        <v>100.61728395061726</v>
      </c>
      <c r="AB79" s="14"/>
    </row>
    <row r="80" spans="1:28">
      <c r="A80" t="s">
        <v>14</v>
      </c>
      <c r="B80" t="s">
        <v>57</v>
      </c>
      <c r="C80">
        <v>18</v>
      </c>
      <c r="D80" t="s">
        <v>41</v>
      </c>
      <c r="E80">
        <v>64</v>
      </c>
      <c r="F80" t="s">
        <v>16</v>
      </c>
      <c r="G80" t="s">
        <v>17</v>
      </c>
      <c r="S80" s="26"/>
      <c r="T80" s="13"/>
      <c r="U80" s="9"/>
      <c r="V80" s="9"/>
      <c r="W80" s="9"/>
      <c r="X80" s="9"/>
      <c r="Y80" s="9"/>
      <c r="Z80" s="9"/>
      <c r="AA80" s="9"/>
      <c r="AB80" s="14"/>
    </row>
    <row r="81" spans="1:28">
      <c r="B81">
        <v>616</v>
      </c>
      <c r="C81">
        <v>36</v>
      </c>
      <c r="D81">
        <v>32</v>
      </c>
      <c r="E81">
        <v>29</v>
      </c>
      <c r="F81">
        <v>33</v>
      </c>
      <c r="G81">
        <v>22</v>
      </c>
      <c r="H81">
        <v>23</v>
      </c>
      <c r="I81">
        <v>19</v>
      </c>
      <c r="J81">
        <v>9792</v>
      </c>
      <c r="K81">
        <v>1.4</v>
      </c>
      <c r="L81">
        <v>1.27</v>
      </c>
      <c r="M81">
        <v>1.1499999999999999</v>
      </c>
      <c r="N81">
        <v>1.28</v>
      </c>
      <c r="O81">
        <v>0.88</v>
      </c>
      <c r="P81">
        <v>0.89</v>
      </c>
      <c r="Q81">
        <v>0.76</v>
      </c>
      <c r="S81" s="26"/>
      <c r="T81" s="13">
        <f t="shared" si="0"/>
        <v>1.286764705882353</v>
      </c>
      <c r="U81" s="9">
        <f t="shared" si="1"/>
        <v>1.1672794117647058</v>
      </c>
      <c r="V81" s="9">
        <f t="shared" si="2"/>
        <v>1.056985294117647</v>
      </c>
      <c r="W81" s="9">
        <f t="shared" si="3"/>
        <v>1.1764705882352942</v>
      </c>
      <c r="X81" s="9">
        <f t="shared" si="4"/>
        <v>0.80882352941176472</v>
      </c>
      <c r="Y81" s="9">
        <f t="shared" si="5"/>
        <v>0.81801470588235292</v>
      </c>
      <c r="Z81" s="9">
        <f t="shared" si="6"/>
        <v>0.69852941176470584</v>
      </c>
      <c r="AA81" s="9"/>
      <c r="AB81" s="14"/>
    </row>
    <row r="82" spans="1:28" ht="15.75" thickBot="1">
      <c r="B82">
        <v>789</v>
      </c>
      <c r="C82">
        <v>47</v>
      </c>
      <c r="D82">
        <v>42</v>
      </c>
      <c r="E82">
        <v>38</v>
      </c>
      <c r="F82">
        <v>42</v>
      </c>
      <c r="G82">
        <v>28</v>
      </c>
      <c r="H82">
        <v>28</v>
      </c>
      <c r="I82">
        <v>24</v>
      </c>
      <c r="J82">
        <v>12537</v>
      </c>
      <c r="K82">
        <v>1.83</v>
      </c>
      <c r="L82">
        <v>1.63</v>
      </c>
      <c r="M82">
        <v>1.48</v>
      </c>
      <c r="N82">
        <v>1.66</v>
      </c>
      <c r="O82">
        <v>1.1200000000000001</v>
      </c>
      <c r="P82">
        <v>1.1200000000000001</v>
      </c>
      <c r="Q82">
        <v>0.94</v>
      </c>
      <c r="S82" s="27"/>
      <c r="T82" s="15">
        <f t="shared" si="0"/>
        <v>1.3137114142139268</v>
      </c>
      <c r="U82" s="16">
        <f t="shared" si="1"/>
        <v>1.1701363962670495</v>
      </c>
      <c r="V82" s="16">
        <f t="shared" si="2"/>
        <v>1.0624551328068916</v>
      </c>
      <c r="W82" s="16">
        <f t="shared" si="3"/>
        <v>1.1916726489590812</v>
      </c>
      <c r="X82" s="16">
        <f t="shared" si="4"/>
        <v>0.80402010050251271</v>
      </c>
      <c r="Y82" s="16">
        <f t="shared" si="5"/>
        <v>0.80402010050251271</v>
      </c>
      <c r="Z82" s="16">
        <f t="shared" si="6"/>
        <v>0.67480258435032303</v>
      </c>
      <c r="AA82" s="16"/>
      <c r="AB82" s="17"/>
    </row>
    <row r="83" spans="1:28">
      <c r="A83" t="s">
        <v>58</v>
      </c>
      <c r="T83" s="21"/>
      <c r="U83" s="22"/>
      <c r="V83" s="22"/>
      <c r="W83" s="22"/>
      <c r="X83" s="22"/>
      <c r="Y83" s="22"/>
      <c r="Z83" s="22"/>
      <c r="AA83" s="22"/>
      <c r="AB83" s="23"/>
    </row>
    <row r="84" spans="1:28" ht="15.75" thickBot="1">
      <c r="A84" t="s">
        <v>14</v>
      </c>
      <c r="B84" t="s">
        <v>59</v>
      </c>
      <c r="C84">
        <v>19</v>
      </c>
      <c r="D84" t="s">
        <v>41</v>
      </c>
      <c r="E84">
        <v>65</v>
      </c>
      <c r="F84" t="s">
        <v>16</v>
      </c>
      <c r="G84" t="s">
        <v>17</v>
      </c>
      <c r="T84" s="18"/>
      <c r="U84" s="19"/>
      <c r="V84" s="19"/>
      <c r="W84" s="19"/>
      <c r="X84" s="19"/>
      <c r="Y84" s="19"/>
      <c r="Z84" s="19"/>
      <c r="AA84" s="19"/>
      <c r="AB84" s="20"/>
    </row>
    <row r="85" spans="1:28">
      <c r="B85">
        <v>615</v>
      </c>
      <c r="C85">
        <v>37</v>
      </c>
      <c r="D85">
        <v>32</v>
      </c>
      <c r="E85">
        <v>29</v>
      </c>
      <c r="F85">
        <v>33</v>
      </c>
      <c r="G85">
        <v>22</v>
      </c>
      <c r="H85">
        <v>22</v>
      </c>
      <c r="I85">
        <v>18</v>
      </c>
      <c r="J85">
        <v>9776</v>
      </c>
      <c r="K85">
        <v>1.46</v>
      </c>
      <c r="L85">
        <v>1.25</v>
      </c>
      <c r="M85">
        <v>1.1399999999999999</v>
      </c>
      <c r="N85">
        <v>1.29</v>
      </c>
      <c r="O85">
        <v>0.87</v>
      </c>
      <c r="P85">
        <v>0.85</v>
      </c>
      <c r="Q85">
        <v>0.7</v>
      </c>
      <c r="S85" s="25" t="s">
        <v>110</v>
      </c>
      <c r="T85" s="10">
        <f t="shared" si="0"/>
        <v>1.3441080196399344</v>
      </c>
      <c r="U85" s="11">
        <f t="shared" si="1"/>
        <v>1.1507774140752864</v>
      </c>
      <c r="V85" s="11">
        <f t="shared" si="2"/>
        <v>1.0495090016366613</v>
      </c>
      <c r="W85" s="11">
        <f t="shared" si="3"/>
        <v>1.1876022913256956</v>
      </c>
      <c r="X85" s="11">
        <f t="shared" si="4"/>
        <v>0.80094108019639931</v>
      </c>
      <c r="Y85" s="11">
        <f t="shared" si="5"/>
        <v>0.78252864157119473</v>
      </c>
      <c r="Z85" s="11">
        <f t="shared" si="6"/>
        <v>0.64443535188216039</v>
      </c>
      <c r="AA85" s="11"/>
      <c r="AB85" s="12"/>
    </row>
    <row r="86" spans="1:28">
      <c r="B86">
        <v>793</v>
      </c>
      <c r="C86">
        <v>49</v>
      </c>
      <c r="D86">
        <v>42</v>
      </c>
      <c r="E86">
        <v>38</v>
      </c>
      <c r="F86">
        <v>43</v>
      </c>
      <c r="G86">
        <v>29</v>
      </c>
      <c r="H86">
        <v>28</v>
      </c>
      <c r="I86">
        <v>24</v>
      </c>
      <c r="J86">
        <v>12605</v>
      </c>
      <c r="K86">
        <v>1.91</v>
      </c>
      <c r="L86">
        <v>1.63</v>
      </c>
      <c r="M86">
        <v>1.51</v>
      </c>
      <c r="N86">
        <v>1.7</v>
      </c>
      <c r="O86">
        <v>1.1299999999999999</v>
      </c>
      <c r="P86">
        <v>1.1100000000000001</v>
      </c>
      <c r="Q86">
        <v>0.93</v>
      </c>
      <c r="S86" s="26"/>
      <c r="T86" s="13">
        <f t="shared" si="0"/>
        <v>1.3637445458151527</v>
      </c>
      <c r="U86" s="9">
        <f t="shared" si="1"/>
        <v>1.1638238794129312</v>
      </c>
      <c r="V86" s="9">
        <f t="shared" si="2"/>
        <v>1.0781435938119794</v>
      </c>
      <c r="W86" s="9">
        <f t="shared" si="3"/>
        <v>1.2138040460134867</v>
      </c>
      <c r="X86" s="9">
        <f t="shared" si="4"/>
        <v>0.80682268940896451</v>
      </c>
      <c r="Y86" s="9">
        <f t="shared" si="5"/>
        <v>0.79254264180880607</v>
      </c>
      <c r="Z86" s="9">
        <f t="shared" si="6"/>
        <v>0.66402221340737799</v>
      </c>
      <c r="AA86" s="9">
        <f>(U86/W86)*100</f>
        <v>95.882352941176464</v>
      </c>
      <c r="AB86" s="24">
        <f>AVERAGE(AA86:AA89)</f>
        <v>98.547237076648841</v>
      </c>
    </row>
    <row r="87" spans="1:28">
      <c r="A87" t="s">
        <v>14</v>
      </c>
      <c r="B87" t="s">
        <v>60</v>
      </c>
      <c r="C87">
        <v>19</v>
      </c>
      <c r="D87" t="s">
        <v>41</v>
      </c>
      <c r="E87">
        <v>65</v>
      </c>
      <c r="F87" t="s">
        <v>16</v>
      </c>
      <c r="G87" t="s">
        <v>17</v>
      </c>
      <c r="S87" s="26"/>
      <c r="T87" s="13"/>
      <c r="U87" s="9"/>
      <c r="V87" s="9"/>
      <c r="W87" s="9"/>
      <c r="X87" s="9"/>
      <c r="Y87" s="9"/>
      <c r="Z87" s="9"/>
      <c r="AA87" s="9"/>
      <c r="AB87" s="14"/>
    </row>
    <row r="88" spans="1:28">
      <c r="B88">
        <v>616</v>
      </c>
      <c r="C88">
        <v>36</v>
      </c>
      <c r="D88">
        <v>33</v>
      </c>
      <c r="E88">
        <v>30</v>
      </c>
      <c r="F88">
        <v>33</v>
      </c>
      <c r="G88">
        <v>23</v>
      </c>
      <c r="H88">
        <v>22</v>
      </c>
      <c r="I88">
        <v>18</v>
      </c>
      <c r="J88">
        <v>9784</v>
      </c>
      <c r="K88">
        <v>1.4</v>
      </c>
      <c r="L88">
        <v>1.29</v>
      </c>
      <c r="M88">
        <v>1.18</v>
      </c>
      <c r="N88">
        <v>1.3</v>
      </c>
      <c r="O88">
        <v>0.9</v>
      </c>
      <c r="P88">
        <v>0.88</v>
      </c>
      <c r="Q88">
        <v>0.71</v>
      </c>
      <c r="S88" s="26"/>
      <c r="T88" s="13">
        <f t="shared" si="0"/>
        <v>1.2878168438266557</v>
      </c>
      <c r="U88" s="9">
        <f t="shared" si="1"/>
        <v>1.186631234668847</v>
      </c>
      <c r="V88" s="9">
        <f t="shared" si="2"/>
        <v>1.0854456255110385</v>
      </c>
      <c r="W88" s="9">
        <f t="shared" si="3"/>
        <v>1.1958299264104661</v>
      </c>
      <c r="X88" s="9">
        <f t="shared" si="4"/>
        <v>0.82788225674570726</v>
      </c>
      <c r="Y88" s="9">
        <f t="shared" si="5"/>
        <v>0.80948487326246932</v>
      </c>
      <c r="Z88" s="9">
        <f t="shared" si="6"/>
        <v>0.65310711365494689</v>
      </c>
      <c r="AA88" s="9"/>
      <c r="AB88" s="14"/>
    </row>
    <row r="89" spans="1:28" ht="15.75" thickBot="1">
      <c r="B89">
        <v>789</v>
      </c>
      <c r="C89">
        <v>48</v>
      </c>
      <c r="D89">
        <v>42</v>
      </c>
      <c r="E89">
        <v>39</v>
      </c>
      <c r="F89">
        <v>42</v>
      </c>
      <c r="G89">
        <v>28</v>
      </c>
      <c r="H89">
        <v>28</v>
      </c>
      <c r="I89">
        <v>23</v>
      </c>
      <c r="J89">
        <v>12537</v>
      </c>
      <c r="K89">
        <v>1.89</v>
      </c>
      <c r="L89">
        <v>1.65</v>
      </c>
      <c r="M89">
        <v>1.52</v>
      </c>
      <c r="N89">
        <v>1.67</v>
      </c>
      <c r="O89">
        <v>1.1100000000000001</v>
      </c>
      <c r="P89">
        <v>1.0900000000000001</v>
      </c>
      <c r="Q89">
        <v>0.91</v>
      </c>
      <c r="S89" s="27"/>
      <c r="T89" s="15">
        <f t="shared" si="0"/>
        <v>1.3567839195979901</v>
      </c>
      <c r="U89" s="16">
        <f t="shared" si="1"/>
        <v>1.1844938980617372</v>
      </c>
      <c r="V89" s="16">
        <f t="shared" si="2"/>
        <v>1.0911701363962671</v>
      </c>
      <c r="W89" s="16">
        <f t="shared" si="3"/>
        <v>1.198851399856425</v>
      </c>
      <c r="X89" s="16">
        <f t="shared" si="4"/>
        <v>0.79684134960516873</v>
      </c>
      <c r="Y89" s="16">
        <f t="shared" si="5"/>
        <v>0.78248384781048097</v>
      </c>
      <c r="Z89" s="16">
        <f t="shared" si="6"/>
        <v>0.65326633165829151</v>
      </c>
      <c r="AA89" s="16">
        <f>(W89/U89)*100</f>
        <v>101.21212121212122</v>
      </c>
      <c r="AB89" s="17"/>
    </row>
    <row r="90" spans="1:28">
      <c r="A90" t="s">
        <v>61</v>
      </c>
      <c r="T90" s="21"/>
      <c r="U90" s="22"/>
      <c r="V90" s="22"/>
      <c r="W90" s="22"/>
      <c r="X90" s="22"/>
      <c r="Y90" s="22"/>
      <c r="Z90" s="22"/>
      <c r="AA90" s="22"/>
      <c r="AB90" s="23"/>
    </row>
    <row r="91" spans="1:28" ht="15.75" thickBot="1">
      <c r="A91" t="s">
        <v>14</v>
      </c>
      <c r="B91" t="s">
        <v>62</v>
      </c>
      <c r="C91">
        <v>19</v>
      </c>
      <c r="D91" t="s">
        <v>41</v>
      </c>
      <c r="E91">
        <v>65</v>
      </c>
      <c r="F91" t="s">
        <v>16</v>
      </c>
      <c r="G91" t="s">
        <v>17</v>
      </c>
      <c r="T91" s="18"/>
      <c r="U91" s="19"/>
      <c r="V91" s="19"/>
      <c r="W91" s="19"/>
      <c r="X91" s="19"/>
      <c r="Y91" s="19"/>
      <c r="Z91" s="19"/>
      <c r="AA91" s="19"/>
      <c r="AB91" s="20"/>
    </row>
    <row r="92" spans="1:28">
      <c r="B92">
        <v>618</v>
      </c>
      <c r="C92">
        <v>38</v>
      </c>
      <c r="D92">
        <v>34</v>
      </c>
      <c r="E92">
        <v>31</v>
      </c>
      <c r="F92">
        <v>35</v>
      </c>
      <c r="G92">
        <v>23</v>
      </c>
      <c r="H92">
        <v>22</v>
      </c>
      <c r="I92">
        <v>18</v>
      </c>
      <c r="J92">
        <v>9812</v>
      </c>
      <c r="K92">
        <v>1.49</v>
      </c>
      <c r="L92">
        <v>1.35</v>
      </c>
      <c r="M92">
        <v>1.23</v>
      </c>
      <c r="N92">
        <v>1.36</v>
      </c>
      <c r="O92">
        <v>0.89</v>
      </c>
      <c r="P92">
        <v>0.87</v>
      </c>
      <c r="Q92">
        <v>0.72</v>
      </c>
      <c r="S92" s="25" t="s">
        <v>111</v>
      </c>
      <c r="T92" s="10">
        <f t="shared" si="0"/>
        <v>1.3666938442723195</v>
      </c>
      <c r="U92" s="11">
        <f t="shared" si="1"/>
        <v>1.2382796575621688</v>
      </c>
      <c r="V92" s="11">
        <f t="shared" si="2"/>
        <v>1.1282103546677538</v>
      </c>
      <c r="W92" s="11">
        <f t="shared" si="3"/>
        <v>1.2474520994700367</v>
      </c>
      <c r="X92" s="11">
        <f t="shared" si="4"/>
        <v>0.8163473298002446</v>
      </c>
      <c r="Y92" s="11">
        <f t="shared" si="5"/>
        <v>0.79800244598450876</v>
      </c>
      <c r="Z92" s="11">
        <f t="shared" si="6"/>
        <v>0.66041581736649002</v>
      </c>
      <c r="AA92" s="11"/>
      <c r="AB92" s="12"/>
    </row>
    <row r="93" spans="1:28">
      <c r="B93">
        <v>792</v>
      </c>
      <c r="C93">
        <v>49</v>
      </c>
      <c r="D93">
        <v>44</v>
      </c>
      <c r="E93">
        <v>40</v>
      </c>
      <c r="F93">
        <v>45</v>
      </c>
      <c r="G93">
        <v>29</v>
      </c>
      <c r="H93">
        <v>28</v>
      </c>
      <c r="I93">
        <v>23</v>
      </c>
      <c r="J93">
        <v>12585</v>
      </c>
      <c r="K93">
        <v>1.93</v>
      </c>
      <c r="L93">
        <v>1.74</v>
      </c>
      <c r="M93">
        <v>1.59</v>
      </c>
      <c r="N93">
        <v>1.76</v>
      </c>
      <c r="O93">
        <v>1.1399999999999999</v>
      </c>
      <c r="P93">
        <v>1.0900000000000001</v>
      </c>
      <c r="Q93">
        <v>0.91</v>
      </c>
      <c r="S93" s="26"/>
      <c r="T93" s="13">
        <f t="shared" si="0"/>
        <v>1.3802145411203814</v>
      </c>
      <c r="U93" s="9">
        <f t="shared" si="1"/>
        <v>1.2443384982121573</v>
      </c>
      <c r="V93" s="9">
        <f t="shared" si="2"/>
        <v>1.1370679380214541</v>
      </c>
      <c r="W93" s="9">
        <f t="shared" si="3"/>
        <v>1.2586412395709177</v>
      </c>
      <c r="X93" s="9">
        <f t="shared" si="4"/>
        <v>0.81525625744934449</v>
      </c>
      <c r="Y93" s="9">
        <f t="shared" si="5"/>
        <v>0.77949940405244333</v>
      </c>
      <c r="Z93" s="9">
        <f t="shared" si="6"/>
        <v>0.65077473182359957</v>
      </c>
      <c r="AA93" s="9"/>
      <c r="AB93" s="14"/>
    </row>
    <row r="94" spans="1:28">
      <c r="A94" t="s">
        <v>14</v>
      </c>
      <c r="B94" t="s">
        <v>63</v>
      </c>
      <c r="C94">
        <v>19</v>
      </c>
      <c r="D94" t="s">
        <v>41</v>
      </c>
      <c r="E94">
        <v>65</v>
      </c>
      <c r="F94" t="s">
        <v>16</v>
      </c>
      <c r="G94" t="s">
        <v>17</v>
      </c>
      <c r="S94" s="26"/>
      <c r="T94" s="13"/>
      <c r="U94" s="9"/>
      <c r="V94" s="9"/>
      <c r="W94" s="9"/>
      <c r="X94" s="9"/>
      <c r="Y94" s="9"/>
      <c r="Z94" s="9"/>
      <c r="AA94" s="9"/>
      <c r="AB94" s="14"/>
    </row>
    <row r="95" spans="1:28">
      <c r="B95">
        <v>623</v>
      </c>
      <c r="C95">
        <v>38</v>
      </c>
      <c r="D95">
        <v>35</v>
      </c>
      <c r="E95">
        <v>31</v>
      </c>
      <c r="F95">
        <v>36</v>
      </c>
      <c r="G95">
        <v>23</v>
      </c>
      <c r="H95">
        <v>22</v>
      </c>
      <c r="I95">
        <v>18</v>
      </c>
      <c r="J95">
        <v>9900</v>
      </c>
      <c r="K95">
        <v>1.5</v>
      </c>
      <c r="L95">
        <v>1.37</v>
      </c>
      <c r="M95">
        <v>1.23</v>
      </c>
      <c r="N95">
        <v>1.41</v>
      </c>
      <c r="O95">
        <v>0.89</v>
      </c>
      <c r="P95">
        <v>0.86</v>
      </c>
      <c r="Q95">
        <v>0.71</v>
      </c>
      <c r="S95" s="26"/>
      <c r="T95" s="13">
        <f t="shared" si="0"/>
        <v>1.3636363636363635</v>
      </c>
      <c r="U95" s="9">
        <f t="shared" si="1"/>
        <v>1.2454545454545456</v>
      </c>
      <c r="V95" s="9">
        <f t="shared" si="2"/>
        <v>1.1181818181818182</v>
      </c>
      <c r="W95" s="9">
        <f t="shared" si="3"/>
        <v>1.2818181818181817</v>
      </c>
      <c r="X95" s="9">
        <f t="shared" si="4"/>
        <v>0.80909090909090908</v>
      </c>
      <c r="Y95" s="9">
        <f t="shared" si="5"/>
        <v>0.78181818181818186</v>
      </c>
      <c r="Z95" s="9">
        <f t="shared" si="6"/>
        <v>0.6454545454545455</v>
      </c>
      <c r="AA95" s="9"/>
      <c r="AB95" s="14"/>
    </row>
    <row r="96" spans="1:28">
      <c r="B96">
        <v>790</v>
      </c>
      <c r="C96">
        <v>50</v>
      </c>
      <c r="D96">
        <v>44</v>
      </c>
      <c r="E96">
        <v>40</v>
      </c>
      <c r="F96">
        <v>46</v>
      </c>
      <c r="G96">
        <v>29</v>
      </c>
      <c r="H96">
        <v>28</v>
      </c>
      <c r="I96">
        <v>23</v>
      </c>
      <c r="J96">
        <v>12553</v>
      </c>
      <c r="K96">
        <v>1.95</v>
      </c>
      <c r="L96">
        <v>1.74</v>
      </c>
      <c r="M96">
        <v>1.58</v>
      </c>
      <c r="N96">
        <v>1.8</v>
      </c>
      <c r="O96">
        <v>1.1399999999999999</v>
      </c>
      <c r="P96">
        <v>1.0900000000000001</v>
      </c>
      <c r="Q96">
        <v>0.9</v>
      </c>
      <c r="S96" s="26"/>
      <c r="T96" s="13">
        <f t="shared" si="0"/>
        <v>1.398072173982315</v>
      </c>
      <c r="U96" s="9">
        <f t="shared" si="1"/>
        <v>1.2475105552457579</v>
      </c>
      <c r="V96" s="9">
        <f t="shared" si="2"/>
        <v>1.132796940970286</v>
      </c>
      <c r="W96" s="9">
        <f t="shared" si="3"/>
        <v>1.2905281605990599</v>
      </c>
      <c r="X96" s="9">
        <f t="shared" si="4"/>
        <v>0.81733450171273803</v>
      </c>
      <c r="Y96" s="9">
        <f t="shared" si="5"/>
        <v>0.78148649725165298</v>
      </c>
      <c r="Z96" s="9">
        <f t="shared" si="6"/>
        <v>0.64526408029952997</v>
      </c>
      <c r="AA96" s="9">
        <f>(U96/W96)*100</f>
        <v>96.666666666666671</v>
      </c>
      <c r="AB96" s="24">
        <f>AVERAGE(AA96:AA99)</f>
        <v>99.745762711864415</v>
      </c>
    </row>
    <row r="97" spans="1:28">
      <c r="A97" t="s">
        <v>14</v>
      </c>
      <c r="B97" t="s">
        <v>64</v>
      </c>
      <c r="C97">
        <v>18</v>
      </c>
      <c r="D97" t="s">
        <v>41</v>
      </c>
      <c r="E97">
        <v>64</v>
      </c>
      <c r="F97" t="s">
        <v>16</v>
      </c>
      <c r="G97" t="s">
        <v>17</v>
      </c>
      <c r="S97" s="26"/>
      <c r="T97" s="13"/>
      <c r="U97" s="9"/>
      <c r="V97" s="9"/>
      <c r="W97" s="9"/>
      <c r="X97" s="9"/>
      <c r="Y97" s="9"/>
      <c r="Z97" s="9"/>
      <c r="AA97" s="9"/>
      <c r="AB97" s="14"/>
    </row>
    <row r="98" spans="1:28">
      <c r="B98">
        <v>616</v>
      </c>
      <c r="C98">
        <v>39</v>
      </c>
      <c r="D98">
        <v>34</v>
      </c>
      <c r="E98">
        <v>31</v>
      </c>
      <c r="F98">
        <v>36</v>
      </c>
      <c r="G98">
        <v>22</v>
      </c>
      <c r="H98">
        <v>22</v>
      </c>
      <c r="I98">
        <v>17</v>
      </c>
      <c r="J98">
        <v>9784</v>
      </c>
      <c r="K98">
        <v>1.54</v>
      </c>
      <c r="L98">
        <v>1.35</v>
      </c>
      <c r="M98">
        <v>1.24</v>
      </c>
      <c r="N98">
        <v>1.41</v>
      </c>
      <c r="O98">
        <v>0.88</v>
      </c>
      <c r="P98">
        <v>0.85</v>
      </c>
      <c r="Q98">
        <v>0.67</v>
      </c>
      <c r="S98" s="26"/>
      <c r="T98" s="13">
        <f t="shared" si="0"/>
        <v>1.4165985282093214</v>
      </c>
      <c r="U98" s="9">
        <f t="shared" si="1"/>
        <v>1.2418233851185609</v>
      </c>
      <c r="V98" s="9">
        <f t="shared" si="2"/>
        <v>1.1406377759607522</v>
      </c>
      <c r="W98" s="9">
        <f t="shared" si="3"/>
        <v>1.2970155355682746</v>
      </c>
      <c r="X98" s="9">
        <f t="shared" si="4"/>
        <v>0.80948487326246932</v>
      </c>
      <c r="Y98" s="9">
        <f t="shared" si="5"/>
        <v>0.78188879803761246</v>
      </c>
      <c r="Z98" s="9">
        <f t="shared" si="6"/>
        <v>0.61631234668847101</v>
      </c>
      <c r="AA98" s="9"/>
      <c r="AB98" s="14"/>
    </row>
    <row r="99" spans="1:28">
      <c r="B99">
        <v>783</v>
      </c>
      <c r="C99">
        <v>51</v>
      </c>
      <c r="D99">
        <v>45</v>
      </c>
      <c r="E99">
        <v>41</v>
      </c>
      <c r="F99">
        <v>46</v>
      </c>
      <c r="G99">
        <v>29</v>
      </c>
      <c r="H99">
        <v>28</v>
      </c>
      <c r="I99">
        <v>23</v>
      </c>
      <c r="J99">
        <v>12438</v>
      </c>
      <c r="K99">
        <v>2</v>
      </c>
      <c r="L99">
        <v>1.77</v>
      </c>
      <c r="M99">
        <v>1.6</v>
      </c>
      <c r="N99">
        <v>1.82</v>
      </c>
      <c r="O99">
        <v>1.1599999999999999</v>
      </c>
      <c r="P99">
        <v>1.1100000000000001</v>
      </c>
      <c r="Q99">
        <v>0.9</v>
      </c>
      <c r="S99" s="26"/>
      <c r="T99" s="13">
        <f t="shared" si="0"/>
        <v>1.4471780028943559</v>
      </c>
      <c r="U99" s="9">
        <f t="shared" si="1"/>
        <v>1.280752532561505</v>
      </c>
      <c r="V99" s="9">
        <f t="shared" si="2"/>
        <v>1.1577424023154848</v>
      </c>
      <c r="W99" s="9">
        <f t="shared" si="3"/>
        <v>1.3169319826338639</v>
      </c>
      <c r="X99" s="9">
        <f t="shared" si="4"/>
        <v>0.83936324167872645</v>
      </c>
      <c r="Y99" s="9">
        <f t="shared" si="5"/>
        <v>0.80318379160636755</v>
      </c>
      <c r="Z99" s="9">
        <f t="shared" si="6"/>
        <v>0.65123010130246017</v>
      </c>
      <c r="AA99" s="9">
        <f>(W99/U99)*100</f>
        <v>102.82485875706216</v>
      </c>
      <c r="AB99" s="14"/>
    </row>
    <row r="100" spans="1:28">
      <c r="A100" t="s">
        <v>14</v>
      </c>
      <c r="B100" t="s">
        <v>65</v>
      </c>
      <c r="C100">
        <v>19</v>
      </c>
      <c r="D100" t="s">
        <v>41</v>
      </c>
      <c r="E100">
        <v>65</v>
      </c>
      <c r="F100" t="s">
        <v>16</v>
      </c>
      <c r="G100" t="s">
        <v>17</v>
      </c>
      <c r="S100" s="26"/>
      <c r="T100" s="13"/>
      <c r="U100" s="9"/>
      <c r="V100" s="9"/>
      <c r="W100" s="9"/>
      <c r="X100" s="9"/>
      <c r="Y100" s="9"/>
      <c r="Z100" s="9"/>
      <c r="AA100" s="9"/>
      <c r="AB100" s="14"/>
    </row>
    <row r="101" spans="1:28">
      <c r="B101">
        <v>623</v>
      </c>
      <c r="C101">
        <v>42</v>
      </c>
      <c r="D101">
        <v>35</v>
      </c>
      <c r="E101">
        <v>31</v>
      </c>
      <c r="F101">
        <v>35</v>
      </c>
      <c r="G101">
        <v>22</v>
      </c>
      <c r="H101">
        <v>22</v>
      </c>
      <c r="I101">
        <v>18</v>
      </c>
      <c r="J101">
        <v>9892</v>
      </c>
      <c r="K101">
        <v>1.64</v>
      </c>
      <c r="L101">
        <v>1.37</v>
      </c>
      <c r="M101">
        <v>1.23</v>
      </c>
      <c r="N101">
        <v>1.38</v>
      </c>
      <c r="O101">
        <v>0.86</v>
      </c>
      <c r="P101">
        <v>0.86</v>
      </c>
      <c r="Q101">
        <v>0.71</v>
      </c>
      <c r="S101" s="26"/>
      <c r="T101" s="13">
        <f t="shared" si="0"/>
        <v>1.4921148402749698</v>
      </c>
      <c r="U101" s="9">
        <f t="shared" si="1"/>
        <v>1.2464617873028712</v>
      </c>
      <c r="V101" s="9">
        <f t="shared" si="2"/>
        <v>1.1190861302062272</v>
      </c>
      <c r="W101" s="9">
        <f t="shared" si="3"/>
        <v>1.2555600485240597</v>
      </c>
      <c r="X101" s="9">
        <f t="shared" si="4"/>
        <v>0.78245046502224025</v>
      </c>
      <c r="Y101" s="9">
        <f t="shared" si="5"/>
        <v>0.78245046502224025</v>
      </c>
      <c r="Z101" s="9">
        <f t="shared" si="6"/>
        <v>0.64597654670440763</v>
      </c>
      <c r="AA101" s="9"/>
      <c r="AB101" s="14"/>
    </row>
    <row r="102" spans="1:28" ht="15.75" thickBot="1">
      <c r="B102">
        <v>786</v>
      </c>
      <c r="C102">
        <v>52</v>
      </c>
      <c r="D102">
        <v>45</v>
      </c>
      <c r="E102">
        <v>40</v>
      </c>
      <c r="F102">
        <v>46</v>
      </c>
      <c r="G102">
        <v>28</v>
      </c>
      <c r="H102">
        <v>27</v>
      </c>
      <c r="I102">
        <v>23</v>
      </c>
      <c r="J102">
        <v>12494</v>
      </c>
      <c r="K102">
        <v>2.04</v>
      </c>
      <c r="L102">
        <v>1.76</v>
      </c>
      <c r="M102">
        <v>1.58</v>
      </c>
      <c r="N102">
        <v>1.81</v>
      </c>
      <c r="O102">
        <v>1.1100000000000001</v>
      </c>
      <c r="P102">
        <v>1.07</v>
      </c>
      <c r="Q102">
        <v>0.91</v>
      </c>
      <c r="S102" s="27"/>
      <c r="T102" s="15">
        <f t="shared" si="0"/>
        <v>1.4695053625740355</v>
      </c>
      <c r="U102" s="16">
        <f t="shared" si="1"/>
        <v>1.2678085481030894</v>
      </c>
      <c r="V102" s="16">
        <f t="shared" si="2"/>
        <v>1.1381463102289098</v>
      </c>
      <c r="W102" s="16">
        <f t="shared" si="3"/>
        <v>1.3038258364014728</v>
      </c>
      <c r="X102" s="16">
        <f t="shared" si="4"/>
        <v>0.79958380022410758</v>
      </c>
      <c r="Y102" s="16">
        <f t="shared" si="5"/>
        <v>0.770769969585401</v>
      </c>
      <c r="Z102" s="16">
        <f t="shared" si="6"/>
        <v>0.65551464703057472</v>
      </c>
      <c r="AA102" s="16"/>
      <c r="AB102" s="17"/>
    </row>
    <row r="103" spans="1:28">
      <c r="A103" t="s">
        <v>66</v>
      </c>
      <c r="T103" s="21"/>
      <c r="U103" s="22"/>
      <c r="V103" s="22"/>
      <c r="W103" s="22"/>
      <c r="X103" s="22"/>
      <c r="Y103" s="22"/>
      <c r="Z103" s="22"/>
      <c r="AA103" s="22"/>
      <c r="AB103" s="23"/>
    </row>
    <row r="104" spans="1:28" ht="15.75" thickBot="1">
      <c r="A104" t="s">
        <v>14</v>
      </c>
      <c r="B104" t="s">
        <v>67</v>
      </c>
      <c r="C104">
        <v>19</v>
      </c>
      <c r="D104" t="s">
        <v>41</v>
      </c>
      <c r="E104">
        <v>66</v>
      </c>
      <c r="F104" t="s">
        <v>16</v>
      </c>
      <c r="G104" t="s">
        <v>17</v>
      </c>
      <c r="T104" s="18"/>
      <c r="U104" s="19"/>
      <c r="V104" s="19"/>
      <c r="W104" s="19"/>
      <c r="X104" s="19"/>
      <c r="Y104" s="19"/>
      <c r="Z104" s="19"/>
      <c r="AA104" s="19"/>
      <c r="AB104" s="20"/>
    </row>
    <row r="105" spans="1:28">
      <c r="B105">
        <v>620</v>
      </c>
      <c r="C105">
        <v>46</v>
      </c>
      <c r="D105">
        <v>41</v>
      </c>
      <c r="E105">
        <v>37</v>
      </c>
      <c r="F105">
        <v>42</v>
      </c>
      <c r="G105">
        <v>27</v>
      </c>
      <c r="H105">
        <v>26</v>
      </c>
      <c r="I105">
        <v>22</v>
      </c>
      <c r="J105">
        <v>9856</v>
      </c>
      <c r="K105">
        <v>1.82</v>
      </c>
      <c r="L105">
        <v>1.59</v>
      </c>
      <c r="M105">
        <v>1.45</v>
      </c>
      <c r="N105">
        <v>1.64</v>
      </c>
      <c r="O105">
        <v>1.06</v>
      </c>
      <c r="P105">
        <v>1.02</v>
      </c>
      <c r="Q105">
        <v>0.85</v>
      </c>
      <c r="S105" s="25" t="s">
        <v>112</v>
      </c>
      <c r="T105" s="10">
        <f t="shared" ref="T104:T167" si="7">(K105*9000)/J105</f>
        <v>1.6619318181818181</v>
      </c>
      <c r="U105" s="11">
        <f t="shared" ref="U104:U167" si="8">(L105*9000)/J105</f>
        <v>1.4519074675324675</v>
      </c>
      <c r="V105" s="11">
        <f t="shared" ref="V104:V167" si="9">(M105*9000)/J105</f>
        <v>1.3240665584415585</v>
      </c>
      <c r="W105" s="11">
        <f t="shared" ref="W104:W167" si="10">(N105*9000)/J105</f>
        <v>1.4975649350649352</v>
      </c>
      <c r="X105" s="11">
        <f t="shared" ref="X104:X167" si="11">(O105*9000)/J105</f>
        <v>0.96793831168831168</v>
      </c>
      <c r="Y105" s="11">
        <f t="shared" ref="Y104:Y167" si="12">(P105*9000)/J105</f>
        <v>0.93141233766233766</v>
      </c>
      <c r="Z105" s="11">
        <f t="shared" ref="Z104:Z167" si="13">(Q105*9000)/J105</f>
        <v>0.77617694805194803</v>
      </c>
      <c r="AA105" s="11"/>
      <c r="AB105" s="12"/>
    </row>
    <row r="106" spans="1:28">
      <c r="B106">
        <v>783</v>
      </c>
      <c r="C106">
        <v>60</v>
      </c>
      <c r="D106">
        <v>53</v>
      </c>
      <c r="E106">
        <v>49</v>
      </c>
      <c r="F106">
        <v>54</v>
      </c>
      <c r="G106">
        <v>35</v>
      </c>
      <c r="H106">
        <v>34</v>
      </c>
      <c r="I106">
        <v>29</v>
      </c>
      <c r="J106">
        <v>12434</v>
      </c>
      <c r="K106">
        <v>2.37</v>
      </c>
      <c r="L106">
        <v>2.08</v>
      </c>
      <c r="M106">
        <v>1.91</v>
      </c>
      <c r="N106">
        <v>2.14</v>
      </c>
      <c r="O106">
        <v>1.39</v>
      </c>
      <c r="P106">
        <v>1.34</v>
      </c>
      <c r="Q106">
        <v>1.1200000000000001</v>
      </c>
      <c r="S106" s="26"/>
      <c r="T106" s="13">
        <f t="shared" si="7"/>
        <v>1.7154576162136079</v>
      </c>
      <c r="U106" s="9">
        <f t="shared" si="8"/>
        <v>1.5055493003056137</v>
      </c>
      <c r="V106" s="9">
        <f t="shared" si="9"/>
        <v>1.3824995978767896</v>
      </c>
      <c r="W106" s="9">
        <f t="shared" si="10"/>
        <v>1.5489786070451987</v>
      </c>
      <c r="X106" s="9">
        <f t="shared" si="11"/>
        <v>1.006112272800386</v>
      </c>
      <c r="Y106" s="9">
        <f t="shared" si="12"/>
        <v>0.96992118385073189</v>
      </c>
      <c r="Z106" s="9">
        <f t="shared" si="13"/>
        <v>0.81068039247225365</v>
      </c>
      <c r="AA106" s="9">
        <f>(U106/W106)*100</f>
        <v>97.196261682242991</v>
      </c>
      <c r="AB106" s="24">
        <f>AVERAGE(AA106:AA109)</f>
        <v>100.29715996733509</v>
      </c>
    </row>
    <row r="107" spans="1:28">
      <c r="A107" t="s">
        <v>14</v>
      </c>
      <c r="B107" t="s">
        <v>68</v>
      </c>
      <c r="C107">
        <v>19</v>
      </c>
      <c r="D107" t="s">
        <v>41</v>
      </c>
      <c r="E107">
        <v>66</v>
      </c>
      <c r="F107" t="s">
        <v>16</v>
      </c>
      <c r="G107" t="s">
        <v>17</v>
      </c>
      <c r="S107" s="26"/>
      <c r="T107" s="13"/>
      <c r="U107" s="9"/>
      <c r="V107" s="9"/>
      <c r="W107" s="9"/>
      <c r="X107" s="9"/>
      <c r="Y107" s="9"/>
      <c r="Z107" s="9"/>
      <c r="AA107" s="9"/>
      <c r="AB107" s="14"/>
    </row>
    <row r="108" spans="1:28">
      <c r="B108">
        <v>615</v>
      </c>
      <c r="C108">
        <v>44</v>
      </c>
      <c r="D108">
        <v>40</v>
      </c>
      <c r="E108">
        <v>37</v>
      </c>
      <c r="F108">
        <v>41</v>
      </c>
      <c r="G108">
        <v>27</v>
      </c>
      <c r="H108">
        <v>26</v>
      </c>
      <c r="I108">
        <v>22</v>
      </c>
      <c r="J108">
        <v>9772</v>
      </c>
      <c r="K108">
        <v>1.75</v>
      </c>
      <c r="L108">
        <v>1.58</v>
      </c>
      <c r="M108">
        <v>1.44</v>
      </c>
      <c r="N108">
        <v>1.62</v>
      </c>
      <c r="O108">
        <v>1.05</v>
      </c>
      <c r="P108">
        <v>1</v>
      </c>
      <c r="Q108">
        <v>0.85</v>
      </c>
      <c r="S108" s="26"/>
      <c r="T108" s="13">
        <f t="shared" si="7"/>
        <v>1.6117478510028653</v>
      </c>
      <c r="U108" s="9">
        <f t="shared" si="8"/>
        <v>1.455178059762587</v>
      </c>
      <c r="V108" s="9">
        <f t="shared" si="9"/>
        <v>1.3262382316823578</v>
      </c>
      <c r="W108" s="9">
        <f t="shared" si="10"/>
        <v>1.4920180106426526</v>
      </c>
      <c r="X108" s="9">
        <f t="shared" si="11"/>
        <v>0.96704871060171915</v>
      </c>
      <c r="Y108" s="9">
        <f t="shared" si="12"/>
        <v>0.92099877200163738</v>
      </c>
      <c r="Z108" s="9">
        <f t="shared" si="13"/>
        <v>0.78284895620139172</v>
      </c>
      <c r="AA108" s="9"/>
      <c r="AB108" s="14"/>
    </row>
    <row r="109" spans="1:28" ht="15.75" thickBot="1">
      <c r="B109">
        <v>789</v>
      </c>
      <c r="C109">
        <v>59</v>
      </c>
      <c r="D109">
        <v>52</v>
      </c>
      <c r="E109">
        <v>48</v>
      </c>
      <c r="F109">
        <v>54</v>
      </c>
      <c r="G109">
        <v>35</v>
      </c>
      <c r="H109">
        <v>33</v>
      </c>
      <c r="I109">
        <v>27</v>
      </c>
      <c r="J109">
        <v>12529</v>
      </c>
      <c r="K109">
        <v>2.34</v>
      </c>
      <c r="L109">
        <v>2.06</v>
      </c>
      <c r="M109">
        <v>1.91</v>
      </c>
      <c r="N109">
        <v>2.13</v>
      </c>
      <c r="O109">
        <v>1.38</v>
      </c>
      <c r="P109">
        <v>1.31</v>
      </c>
      <c r="Q109">
        <v>1.07</v>
      </c>
      <c r="S109" s="27"/>
      <c r="T109" s="15">
        <f t="shared" si="7"/>
        <v>1.6809003112778353</v>
      </c>
      <c r="U109" s="16">
        <f t="shared" si="8"/>
        <v>1.4797669406975815</v>
      </c>
      <c r="V109" s="16">
        <f t="shared" si="9"/>
        <v>1.3720169207438742</v>
      </c>
      <c r="W109" s="16">
        <f t="shared" si="10"/>
        <v>1.530050283342645</v>
      </c>
      <c r="X109" s="16">
        <f t="shared" si="11"/>
        <v>0.99130018357410787</v>
      </c>
      <c r="Y109" s="16">
        <f t="shared" si="12"/>
        <v>0.94101684092904458</v>
      </c>
      <c r="Z109" s="16">
        <f t="shared" si="13"/>
        <v>0.7686168090031128</v>
      </c>
      <c r="AA109" s="16">
        <f>(W109/U109)*100</f>
        <v>103.39805825242718</v>
      </c>
      <c r="AB109" s="17"/>
    </row>
    <row r="110" spans="1:28">
      <c r="A110" t="s">
        <v>69</v>
      </c>
      <c r="B110" t="s">
        <v>70</v>
      </c>
      <c r="T110" s="21"/>
      <c r="U110" s="22"/>
      <c r="V110" s="22"/>
      <c r="W110" s="22"/>
      <c r="X110" s="22"/>
      <c r="Y110" s="22"/>
      <c r="Z110" s="22"/>
      <c r="AA110" s="22"/>
      <c r="AB110" s="23"/>
    </row>
    <row r="111" spans="1:28" ht="15.75" thickBot="1">
      <c r="A111" t="s">
        <v>14</v>
      </c>
      <c r="B111" t="s">
        <v>71</v>
      </c>
      <c r="C111">
        <v>19</v>
      </c>
      <c r="D111" t="s">
        <v>41</v>
      </c>
      <c r="E111">
        <v>65</v>
      </c>
      <c r="F111" t="s">
        <v>16</v>
      </c>
      <c r="G111" t="s">
        <v>17</v>
      </c>
      <c r="T111" s="18"/>
      <c r="U111" s="19"/>
      <c r="V111" s="19"/>
      <c r="W111" s="19"/>
      <c r="X111" s="19"/>
      <c r="Y111" s="19"/>
      <c r="Z111" s="19"/>
      <c r="AA111" s="19"/>
      <c r="AB111" s="20"/>
    </row>
    <row r="112" spans="1:28">
      <c r="B112">
        <v>612</v>
      </c>
      <c r="C112">
        <v>51</v>
      </c>
      <c r="D112">
        <v>47</v>
      </c>
      <c r="E112">
        <v>42</v>
      </c>
      <c r="F112">
        <v>48</v>
      </c>
      <c r="G112">
        <v>31</v>
      </c>
      <c r="H112">
        <v>30</v>
      </c>
      <c r="I112">
        <v>24</v>
      </c>
      <c r="J112">
        <v>9729</v>
      </c>
      <c r="K112">
        <v>2.0099999999999998</v>
      </c>
      <c r="L112">
        <v>1.83</v>
      </c>
      <c r="M112">
        <v>1.67</v>
      </c>
      <c r="N112">
        <v>1.89</v>
      </c>
      <c r="O112">
        <v>1.22</v>
      </c>
      <c r="P112">
        <v>1.19</v>
      </c>
      <c r="Q112">
        <v>0.96</v>
      </c>
      <c r="S112" s="25" t="s">
        <v>113</v>
      </c>
      <c r="T112" s="10">
        <f t="shared" si="7"/>
        <v>1.8593894542090652</v>
      </c>
      <c r="U112" s="11">
        <f t="shared" si="8"/>
        <v>1.692876965772433</v>
      </c>
      <c r="V112" s="11">
        <f t="shared" si="9"/>
        <v>1.5448658649398705</v>
      </c>
      <c r="W112" s="11">
        <f t="shared" si="10"/>
        <v>1.7483811285846438</v>
      </c>
      <c r="X112" s="11">
        <f t="shared" si="11"/>
        <v>1.1285846438482887</v>
      </c>
      <c r="Y112" s="11">
        <f t="shared" si="12"/>
        <v>1.1008325624421831</v>
      </c>
      <c r="Z112" s="11">
        <f t="shared" si="13"/>
        <v>0.8880666049953746</v>
      </c>
      <c r="AA112" s="11"/>
      <c r="AB112" s="12"/>
    </row>
    <row r="113" spans="1:28">
      <c r="B113">
        <v>790</v>
      </c>
      <c r="C113">
        <v>65</v>
      </c>
      <c r="D113">
        <v>60</v>
      </c>
      <c r="E113">
        <v>55</v>
      </c>
      <c r="F113">
        <v>62</v>
      </c>
      <c r="G113">
        <v>40</v>
      </c>
      <c r="H113">
        <v>40</v>
      </c>
      <c r="I113">
        <v>32</v>
      </c>
      <c r="J113">
        <v>12545</v>
      </c>
      <c r="K113">
        <v>2.57</v>
      </c>
      <c r="L113">
        <v>2.37</v>
      </c>
      <c r="M113">
        <v>2.17</v>
      </c>
      <c r="N113">
        <v>2.44</v>
      </c>
      <c r="O113">
        <v>1.59</v>
      </c>
      <c r="P113">
        <v>1.56</v>
      </c>
      <c r="Q113">
        <v>1.26</v>
      </c>
      <c r="S113" s="26"/>
      <c r="T113" s="13">
        <f t="shared" si="7"/>
        <v>1.8437624551614189</v>
      </c>
      <c r="U113" s="9">
        <f t="shared" si="8"/>
        <v>1.7002789956157831</v>
      </c>
      <c r="V113" s="9">
        <f t="shared" si="9"/>
        <v>1.5567955360701475</v>
      </c>
      <c r="W113" s="9">
        <f t="shared" si="10"/>
        <v>1.7504982064567556</v>
      </c>
      <c r="X113" s="9">
        <f t="shared" si="11"/>
        <v>1.1406935033878038</v>
      </c>
      <c r="Y113" s="9">
        <f t="shared" si="12"/>
        <v>1.1191709844559585</v>
      </c>
      <c r="Z113" s="9">
        <f t="shared" si="13"/>
        <v>0.90394579513750495</v>
      </c>
      <c r="AA113" s="9">
        <f>(U113/W113)*100</f>
        <v>97.131147540983605</v>
      </c>
      <c r="AB113" s="24">
        <f>AVERAGE(AA113:AA116)</f>
        <v>100.04236701943695</v>
      </c>
    </row>
    <row r="114" spans="1:28">
      <c r="A114" t="s">
        <v>14</v>
      </c>
      <c r="B114" t="s">
        <v>72</v>
      </c>
      <c r="C114">
        <v>19</v>
      </c>
      <c r="D114" t="s">
        <v>41</v>
      </c>
      <c r="E114">
        <v>65</v>
      </c>
      <c r="F114" t="s">
        <v>16</v>
      </c>
      <c r="G114" t="s">
        <v>17</v>
      </c>
      <c r="S114" s="26"/>
      <c r="T114" s="13"/>
      <c r="U114" s="9"/>
      <c r="V114" s="9"/>
      <c r="W114" s="9"/>
      <c r="X114" s="9"/>
      <c r="Y114" s="9"/>
      <c r="Z114" s="9"/>
      <c r="AA114" s="9"/>
      <c r="AB114" s="14"/>
    </row>
    <row r="115" spans="1:28">
      <c r="B115">
        <v>612</v>
      </c>
      <c r="C115">
        <v>50</v>
      </c>
      <c r="D115">
        <v>46</v>
      </c>
      <c r="E115">
        <v>41</v>
      </c>
      <c r="F115">
        <v>47</v>
      </c>
      <c r="G115">
        <v>30</v>
      </c>
      <c r="H115">
        <v>30</v>
      </c>
      <c r="I115">
        <v>25</v>
      </c>
      <c r="J115">
        <v>9721</v>
      </c>
      <c r="K115">
        <v>1.96</v>
      </c>
      <c r="L115">
        <v>1.8</v>
      </c>
      <c r="M115">
        <v>1.63</v>
      </c>
      <c r="N115">
        <v>1.85</v>
      </c>
      <c r="O115">
        <v>1.19</v>
      </c>
      <c r="P115">
        <v>1.18</v>
      </c>
      <c r="Q115">
        <v>0.97</v>
      </c>
      <c r="S115" s="26"/>
      <c r="T115" s="13">
        <f t="shared" si="7"/>
        <v>1.814628124678531</v>
      </c>
      <c r="U115" s="9">
        <f t="shared" si="8"/>
        <v>1.6664952165415081</v>
      </c>
      <c r="V115" s="9">
        <f t="shared" si="9"/>
        <v>1.509104001645921</v>
      </c>
      <c r="W115" s="9">
        <f t="shared" si="10"/>
        <v>1.7127867503343277</v>
      </c>
      <c r="X115" s="9">
        <f t="shared" si="11"/>
        <v>1.1017385042691081</v>
      </c>
      <c r="Y115" s="9">
        <f t="shared" si="12"/>
        <v>1.0924801975105443</v>
      </c>
      <c r="Z115" s="9">
        <f t="shared" si="13"/>
        <v>0.89805575558070161</v>
      </c>
      <c r="AA115" s="9"/>
      <c r="AB115" s="14"/>
    </row>
    <row r="116" spans="1:28" ht="15.75" thickBot="1">
      <c r="B116">
        <v>784</v>
      </c>
      <c r="C116">
        <v>65</v>
      </c>
      <c r="D116">
        <v>60</v>
      </c>
      <c r="E116">
        <v>55</v>
      </c>
      <c r="F116">
        <v>62</v>
      </c>
      <c r="G116">
        <v>40</v>
      </c>
      <c r="H116">
        <v>39</v>
      </c>
      <c r="I116">
        <v>32</v>
      </c>
      <c r="J116">
        <v>12462</v>
      </c>
      <c r="K116">
        <v>2.57</v>
      </c>
      <c r="L116">
        <v>2.37</v>
      </c>
      <c r="M116">
        <v>2.17</v>
      </c>
      <c r="N116">
        <v>2.44</v>
      </c>
      <c r="O116">
        <v>1.59</v>
      </c>
      <c r="P116">
        <v>1.55</v>
      </c>
      <c r="Q116">
        <v>1.26</v>
      </c>
      <c r="S116" s="27"/>
      <c r="T116" s="15">
        <f t="shared" si="7"/>
        <v>1.8560423688011556</v>
      </c>
      <c r="U116" s="16">
        <f t="shared" si="8"/>
        <v>1.7116032739528166</v>
      </c>
      <c r="V116" s="16">
        <f t="shared" si="9"/>
        <v>1.5671641791044777</v>
      </c>
      <c r="W116" s="16">
        <f t="shared" si="10"/>
        <v>1.7621569571497353</v>
      </c>
      <c r="X116" s="16">
        <f t="shared" si="11"/>
        <v>1.1482908040442947</v>
      </c>
      <c r="Y116" s="16">
        <f t="shared" si="12"/>
        <v>1.1194029850746268</v>
      </c>
      <c r="Z116" s="16">
        <f t="shared" si="13"/>
        <v>0.9099662975445354</v>
      </c>
      <c r="AA116" s="16">
        <f>(W116/U116)*100</f>
        <v>102.9535864978903</v>
      </c>
      <c r="AB116" s="17"/>
    </row>
    <row r="117" spans="1:28">
      <c r="A117" t="s">
        <v>4</v>
      </c>
      <c r="T117" s="21"/>
      <c r="U117" s="22"/>
      <c r="V117" s="22"/>
      <c r="W117" s="22"/>
      <c r="X117" s="22"/>
      <c r="Y117" s="22"/>
      <c r="Z117" s="22"/>
      <c r="AA117" s="22"/>
      <c r="AB117" s="23"/>
    </row>
    <row r="118" spans="1:28" ht="15.75" thickBot="1">
      <c r="A118" t="s">
        <v>14</v>
      </c>
      <c r="B118" t="s">
        <v>73</v>
      </c>
      <c r="C118">
        <v>18</v>
      </c>
      <c r="D118" t="s">
        <v>41</v>
      </c>
      <c r="E118">
        <v>64</v>
      </c>
      <c r="F118" t="s">
        <v>16</v>
      </c>
      <c r="G118" t="s">
        <v>17</v>
      </c>
      <c r="T118" s="18"/>
      <c r="U118" s="19"/>
      <c r="V118" s="19"/>
      <c r="W118" s="19"/>
      <c r="X118" s="19"/>
      <c r="Y118" s="19"/>
      <c r="Z118" s="19"/>
      <c r="AA118" s="19"/>
      <c r="AB118" s="20"/>
    </row>
    <row r="119" spans="1:28">
      <c r="B119">
        <v>612</v>
      </c>
      <c r="C119">
        <v>45</v>
      </c>
      <c r="D119">
        <v>42</v>
      </c>
      <c r="E119">
        <v>38</v>
      </c>
      <c r="F119">
        <v>43</v>
      </c>
      <c r="G119">
        <v>28</v>
      </c>
      <c r="H119">
        <v>29</v>
      </c>
      <c r="I119">
        <v>24</v>
      </c>
      <c r="J119">
        <v>9729</v>
      </c>
      <c r="K119">
        <v>1.75</v>
      </c>
      <c r="L119">
        <v>1.65</v>
      </c>
      <c r="M119">
        <v>1.51</v>
      </c>
      <c r="N119">
        <v>1.69</v>
      </c>
      <c r="O119">
        <v>1.1100000000000001</v>
      </c>
      <c r="P119">
        <v>1.1200000000000001</v>
      </c>
      <c r="Q119">
        <v>0.94</v>
      </c>
      <c r="S119" s="25" t="s">
        <v>114</v>
      </c>
      <c r="T119" s="10">
        <f t="shared" si="7"/>
        <v>1.6188714153561516</v>
      </c>
      <c r="U119" s="11">
        <f t="shared" si="8"/>
        <v>1.5263644773358003</v>
      </c>
      <c r="V119" s="11">
        <f t="shared" si="9"/>
        <v>1.3968547641073081</v>
      </c>
      <c r="W119" s="11">
        <f t="shared" si="10"/>
        <v>1.5633672525439408</v>
      </c>
      <c r="X119" s="11">
        <f t="shared" si="11"/>
        <v>1.026827012025902</v>
      </c>
      <c r="Y119" s="11">
        <f t="shared" si="12"/>
        <v>1.0360777058279373</v>
      </c>
      <c r="Z119" s="11">
        <f t="shared" si="13"/>
        <v>0.86956521739130432</v>
      </c>
      <c r="AA119" s="11"/>
      <c r="AB119" s="12"/>
    </row>
    <row r="120" spans="1:28">
      <c r="B120">
        <v>788</v>
      </c>
      <c r="C120">
        <v>60</v>
      </c>
      <c r="D120">
        <v>55</v>
      </c>
      <c r="E120">
        <v>51</v>
      </c>
      <c r="F120">
        <v>56</v>
      </c>
      <c r="G120">
        <v>37</v>
      </c>
      <c r="H120">
        <v>37</v>
      </c>
      <c r="I120">
        <v>31</v>
      </c>
      <c r="J120">
        <v>12521</v>
      </c>
      <c r="K120">
        <v>2.38</v>
      </c>
      <c r="L120">
        <v>2.15</v>
      </c>
      <c r="M120">
        <v>1.99</v>
      </c>
      <c r="N120">
        <v>2.2200000000000002</v>
      </c>
      <c r="O120">
        <v>1.45</v>
      </c>
      <c r="P120">
        <v>1.46</v>
      </c>
      <c r="Q120">
        <v>1.2</v>
      </c>
      <c r="S120" s="26"/>
      <c r="T120" s="13">
        <f t="shared" si="7"/>
        <v>1.710725980353007</v>
      </c>
      <c r="U120" s="9">
        <f t="shared" si="8"/>
        <v>1.5454037217474643</v>
      </c>
      <c r="V120" s="9">
        <f t="shared" si="9"/>
        <v>1.4303969331523041</v>
      </c>
      <c r="W120" s="9">
        <f t="shared" si="10"/>
        <v>1.5957191917578468</v>
      </c>
      <c r="X120" s="9">
        <f t="shared" si="11"/>
        <v>1.0422490216436386</v>
      </c>
      <c r="Y120" s="9">
        <f t="shared" si="12"/>
        <v>1.0494369459308361</v>
      </c>
      <c r="Z120" s="9">
        <f t="shared" si="13"/>
        <v>0.86255091446370102</v>
      </c>
      <c r="AA120" s="9"/>
      <c r="AB120" s="14"/>
    </row>
    <row r="121" spans="1:28">
      <c r="A121" t="s">
        <v>14</v>
      </c>
      <c r="B121" t="s">
        <v>73</v>
      </c>
      <c r="C121">
        <v>18</v>
      </c>
      <c r="D121" t="s">
        <v>41</v>
      </c>
      <c r="E121">
        <v>64</v>
      </c>
      <c r="F121" t="s">
        <v>16</v>
      </c>
      <c r="G121" t="s">
        <v>17</v>
      </c>
      <c r="S121" s="26"/>
      <c r="T121" s="13"/>
      <c r="U121" s="9"/>
      <c r="V121" s="9"/>
      <c r="W121" s="9"/>
      <c r="X121" s="9"/>
      <c r="Y121" s="9"/>
      <c r="Z121" s="9"/>
      <c r="AA121" s="9"/>
      <c r="AB121" s="14"/>
    </row>
    <row r="122" spans="1:28">
      <c r="B122">
        <v>615</v>
      </c>
      <c r="C122">
        <v>45</v>
      </c>
      <c r="D122">
        <v>43</v>
      </c>
      <c r="E122">
        <v>39</v>
      </c>
      <c r="F122">
        <v>45</v>
      </c>
      <c r="G122">
        <v>30</v>
      </c>
      <c r="H122">
        <v>31</v>
      </c>
      <c r="I122">
        <v>23</v>
      </c>
      <c r="J122">
        <v>9768</v>
      </c>
      <c r="K122">
        <v>1.78</v>
      </c>
      <c r="L122">
        <v>1.69</v>
      </c>
      <c r="M122">
        <v>1.52</v>
      </c>
      <c r="N122">
        <v>1.77</v>
      </c>
      <c r="O122">
        <v>1.18</v>
      </c>
      <c r="P122">
        <v>1.21</v>
      </c>
      <c r="Q122">
        <v>0.89</v>
      </c>
      <c r="S122" s="26"/>
      <c r="T122" s="13">
        <f t="shared" si="7"/>
        <v>1.6400491400491402</v>
      </c>
      <c r="U122" s="9">
        <f t="shared" si="8"/>
        <v>1.5571253071253071</v>
      </c>
      <c r="V122" s="9">
        <f t="shared" si="9"/>
        <v>1.4004914004914004</v>
      </c>
      <c r="W122" s="9">
        <f t="shared" si="10"/>
        <v>1.6308353808353808</v>
      </c>
      <c r="X122" s="9">
        <f t="shared" si="11"/>
        <v>1.0872235872235871</v>
      </c>
      <c r="Y122" s="9">
        <f t="shared" si="12"/>
        <v>1.1148648648648649</v>
      </c>
      <c r="Z122" s="9">
        <f t="shared" si="13"/>
        <v>0.82002457002457008</v>
      </c>
      <c r="AA122" s="9"/>
      <c r="AB122" s="14"/>
    </row>
    <row r="123" spans="1:28">
      <c r="B123">
        <v>790</v>
      </c>
      <c r="C123">
        <v>60</v>
      </c>
      <c r="D123">
        <v>56</v>
      </c>
      <c r="E123">
        <v>49</v>
      </c>
      <c r="F123">
        <v>57</v>
      </c>
      <c r="G123">
        <v>37</v>
      </c>
      <c r="H123">
        <v>38</v>
      </c>
      <c r="I123">
        <v>31</v>
      </c>
      <c r="J123">
        <v>12545</v>
      </c>
      <c r="K123">
        <v>2.38</v>
      </c>
      <c r="L123">
        <v>2.19</v>
      </c>
      <c r="M123">
        <v>1.91</v>
      </c>
      <c r="N123">
        <v>2.2400000000000002</v>
      </c>
      <c r="O123">
        <v>1.44</v>
      </c>
      <c r="P123">
        <v>1.48</v>
      </c>
      <c r="Q123">
        <v>1.21</v>
      </c>
      <c r="S123" s="26"/>
      <c r="T123" s="13">
        <f t="shared" si="7"/>
        <v>1.707453168593065</v>
      </c>
      <c r="U123" s="9">
        <f t="shared" si="8"/>
        <v>1.571143882024711</v>
      </c>
      <c r="V123" s="9">
        <f t="shared" si="9"/>
        <v>1.3702670386608211</v>
      </c>
      <c r="W123" s="9">
        <f t="shared" si="10"/>
        <v>1.6070147469111202</v>
      </c>
      <c r="X123" s="9">
        <f t="shared" si="11"/>
        <v>1.0330809087285771</v>
      </c>
      <c r="Y123" s="9">
        <f t="shared" si="12"/>
        <v>1.0617776006377042</v>
      </c>
      <c r="Z123" s="9">
        <f t="shared" si="13"/>
        <v>0.86807493025109606</v>
      </c>
      <c r="AA123" s="9">
        <f>(U123/W123)*100</f>
        <v>97.767857142857125</v>
      </c>
      <c r="AB123" s="24">
        <f>AVERAGE(AA123:AA126)</f>
        <v>100.30572951929587</v>
      </c>
    </row>
    <row r="124" spans="1:28">
      <c r="A124" t="s">
        <v>14</v>
      </c>
      <c r="B124" t="s">
        <v>74</v>
      </c>
      <c r="C124">
        <v>19</v>
      </c>
      <c r="D124" t="s">
        <v>41</v>
      </c>
      <c r="E124">
        <v>65</v>
      </c>
      <c r="F124" t="s">
        <v>16</v>
      </c>
      <c r="G124" t="s">
        <v>17</v>
      </c>
      <c r="S124" s="26"/>
      <c r="T124" s="13"/>
      <c r="U124" s="9"/>
      <c r="V124" s="9"/>
      <c r="W124" s="9"/>
      <c r="X124" s="9"/>
      <c r="Y124" s="9"/>
      <c r="Z124" s="9"/>
      <c r="AA124" s="9"/>
      <c r="AB124" s="14"/>
    </row>
    <row r="125" spans="1:28">
      <c r="B125">
        <v>622</v>
      </c>
      <c r="C125">
        <v>44</v>
      </c>
      <c r="D125">
        <v>41</v>
      </c>
      <c r="E125">
        <v>38</v>
      </c>
      <c r="F125">
        <v>42</v>
      </c>
      <c r="G125">
        <v>29</v>
      </c>
      <c r="H125">
        <v>29</v>
      </c>
      <c r="I125">
        <v>24</v>
      </c>
      <c r="J125">
        <v>9880</v>
      </c>
      <c r="K125">
        <v>1.73</v>
      </c>
      <c r="L125">
        <v>1.61</v>
      </c>
      <c r="M125">
        <v>1.49</v>
      </c>
      <c r="N125">
        <v>1.67</v>
      </c>
      <c r="O125">
        <v>1.1599999999999999</v>
      </c>
      <c r="P125">
        <v>1.1599999999999999</v>
      </c>
      <c r="Q125">
        <v>0.96</v>
      </c>
      <c r="S125" s="26"/>
      <c r="T125" s="13">
        <f t="shared" si="7"/>
        <v>1.5759109311740891</v>
      </c>
      <c r="U125" s="9">
        <f t="shared" si="8"/>
        <v>1.4665991902834008</v>
      </c>
      <c r="V125" s="9">
        <f t="shared" si="9"/>
        <v>1.3572874493927125</v>
      </c>
      <c r="W125" s="9">
        <f t="shared" si="10"/>
        <v>1.5212550607287449</v>
      </c>
      <c r="X125" s="9">
        <f t="shared" si="11"/>
        <v>1.0566801619433199</v>
      </c>
      <c r="Y125" s="9">
        <f t="shared" si="12"/>
        <v>1.0566801619433199</v>
      </c>
      <c r="Z125" s="9">
        <f t="shared" si="13"/>
        <v>0.87449392712550611</v>
      </c>
      <c r="AA125" s="9"/>
      <c r="AB125" s="14"/>
    </row>
    <row r="126" spans="1:28">
      <c r="B126">
        <v>793</v>
      </c>
      <c r="C126">
        <v>61</v>
      </c>
      <c r="D126">
        <v>54</v>
      </c>
      <c r="E126">
        <v>49</v>
      </c>
      <c r="F126">
        <v>55</v>
      </c>
      <c r="G126">
        <v>38</v>
      </c>
      <c r="H126">
        <v>38</v>
      </c>
      <c r="I126">
        <v>31</v>
      </c>
      <c r="J126">
        <v>12601</v>
      </c>
      <c r="K126">
        <v>2.41</v>
      </c>
      <c r="L126">
        <v>2.11</v>
      </c>
      <c r="M126">
        <v>1.94</v>
      </c>
      <c r="N126">
        <v>2.17</v>
      </c>
      <c r="O126">
        <v>1.49</v>
      </c>
      <c r="P126">
        <v>1.48</v>
      </c>
      <c r="Q126">
        <v>1.23</v>
      </c>
      <c r="S126" s="26"/>
      <c r="T126" s="13">
        <f t="shared" si="7"/>
        <v>1.7212919609554798</v>
      </c>
      <c r="U126" s="9">
        <f t="shared" si="8"/>
        <v>1.5070232521228475</v>
      </c>
      <c r="V126" s="9">
        <f t="shared" si="9"/>
        <v>1.3856043171176891</v>
      </c>
      <c r="W126" s="9">
        <f t="shared" si="10"/>
        <v>1.5498769938893739</v>
      </c>
      <c r="X126" s="9">
        <f t="shared" si="11"/>
        <v>1.0642012538687406</v>
      </c>
      <c r="Y126" s="9">
        <f t="shared" si="12"/>
        <v>1.0570589635743195</v>
      </c>
      <c r="Z126" s="9">
        <f t="shared" si="13"/>
        <v>0.87850170621379253</v>
      </c>
      <c r="AA126" s="9">
        <f>(W126/U126)*100</f>
        <v>102.84360189573461</v>
      </c>
      <c r="AB126" s="14"/>
    </row>
    <row r="127" spans="1:28">
      <c r="A127" t="s">
        <v>14</v>
      </c>
      <c r="B127" t="s">
        <v>75</v>
      </c>
      <c r="C127">
        <v>19</v>
      </c>
      <c r="D127" t="s">
        <v>41</v>
      </c>
      <c r="E127">
        <v>65</v>
      </c>
      <c r="F127" t="s">
        <v>16</v>
      </c>
      <c r="G127" t="s">
        <v>17</v>
      </c>
      <c r="S127" s="26"/>
      <c r="T127" s="13"/>
      <c r="U127" s="9"/>
      <c r="V127" s="9"/>
      <c r="W127" s="9"/>
      <c r="X127" s="9"/>
      <c r="Y127" s="9"/>
      <c r="Z127" s="9"/>
      <c r="AA127" s="9"/>
      <c r="AB127" s="14"/>
    </row>
    <row r="128" spans="1:28">
      <c r="B128">
        <v>619</v>
      </c>
      <c r="C128">
        <v>43</v>
      </c>
      <c r="D128">
        <v>41</v>
      </c>
      <c r="E128">
        <v>38</v>
      </c>
      <c r="F128">
        <v>42</v>
      </c>
      <c r="G128">
        <v>29</v>
      </c>
      <c r="H128">
        <v>29</v>
      </c>
      <c r="I128">
        <v>25</v>
      </c>
      <c r="J128">
        <v>9836</v>
      </c>
      <c r="K128">
        <v>1.7</v>
      </c>
      <c r="L128">
        <v>1.6</v>
      </c>
      <c r="M128">
        <v>1.51</v>
      </c>
      <c r="N128">
        <v>1.66</v>
      </c>
      <c r="O128">
        <v>1.1499999999999999</v>
      </c>
      <c r="P128">
        <v>1.1499999999999999</v>
      </c>
      <c r="Q128">
        <v>0.99</v>
      </c>
      <c r="S128" s="26"/>
      <c r="T128" s="13">
        <f t="shared" si="7"/>
        <v>1.5555103700691337</v>
      </c>
      <c r="U128" s="9">
        <f t="shared" si="8"/>
        <v>1.464009760065067</v>
      </c>
      <c r="V128" s="9">
        <f t="shared" si="9"/>
        <v>1.381659211061407</v>
      </c>
      <c r="W128" s="9">
        <f t="shared" si="10"/>
        <v>1.5189101260675071</v>
      </c>
      <c r="X128" s="9">
        <f t="shared" si="11"/>
        <v>1.0522570150467669</v>
      </c>
      <c r="Y128" s="9">
        <f t="shared" si="12"/>
        <v>1.0522570150467669</v>
      </c>
      <c r="Z128" s="9">
        <f t="shared" si="13"/>
        <v>0.90585603904026024</v>
      </c>
      <c r="AA128" s="9"/>
      <c r="AB128" s="14"/>
    </row>
    <row r="129" spans="1:28" ht="15.75" thickBot="1">
      <c r="B129">
        <v>789</v>
      </c>
      <c r="C129">
        <v>58</v>
      </c>
      <c r="D129">
        <v>53</v>
      </c>
      <c r="E129">
        <v>50</v>
      </c>
      <c r="F129">
        <v>55</v>
      </c>
      <c r="G129">
        <v>38</v>
      </c>
      <c r="H129">
        <v>38</v>
      </c>
      <c r="I129">
        <v>32</v>
      </c>
      <c r="J129">
        <v>12541</v>
      </c>
      <c r="K129">
        <v>2.2599999999999998</v>
      </c>
      <c r="L129">
        <v>2.0699999999999998</v>
      </c>
      <c r="M129">
        <v>1.96</v>
      </c>
      <c r="N129">
        <v>2.15</v>
      </c>
      <c r="O129">
        <v>1.51</v>
      </c>
      <c r="P129">
        <v>1.48</v>
      </c>
      <c r="Q129">
        <v>1.24</v>
      </c>
      <c r="S129" s="27"/>
      <c r="T129" s="15">
        <f t="shared" si="7"/>
        <v>1.6218802328362967</v>
      </c>
      <c r="U129" s="16">
        <f t="shared" si="8"/>
        <v>1.4855274698987322</v>
      </c>
      <c r="V129" s="16">
        <f t="shared" si="9"/>
        <v>1.4065863966190895</v>
      </c>
      <c r="W129" s="16">
        <f t="shared" si="10"/>
        <v>1.5429391595566542</v>
      </c>
      <c r="X129" s="16">
        <f t="shared" si="11"/>
        <v>1.0836456422932781</v>
      </c>
      <c r="Y129" s="16">
        <f t="shared" si="12"/>
        <v>1.0621162586715573</v>
      </c>
      <c r="Z129" s="16">
        <f t="shared" si="13"/>
        <v>0.88988118969779129</v>
      </c>
      <c r="AA129" s="16"/>
      <c r="AB129" s="17"/>
    </row>
    <row r="130" spans="1:28">
      <c r="A130" t="s">
        <v>76</v>
      </c>
      <c r="T130" s="21"/>
      <c r="U130" s="22"/>
      <c r="V130" s="22"/>
      <c r="W130" s="22"/>
      <c r="X130" s="22"/>
      <c r="Y130" s="22"/>
      <c r="Z130" s="22"/>
      <c r="AA130" s="22"/>
      <c r="AB130" s="23"/>
    </row>
    <row r="131" spans="1:28" ht="15.75" thickBot="1">
      <c r="A131" t="s">
        <v>14</v>
      </c>
      <c r="B131" t="s">
        <v>77</v>
      </c>
      <c r="C131">
        <v>18</v>
      </c>
      <c r="D131" t="s">
        <v>41</v>
      </c>
      <c r="E131">
        <v>63</v>
      </c>
      <c r="F131" t="s">
        <v>16</v>
      </c>
      <c r="G131" t="s">
        <v>17</v>
      </c>
      <c r="T131" s="18"/>
      <c r="U131" s="19"/>
      <c r="V131" s="19"/>
      <c r="W131" s="19"/>
      <c r="X131" s="19"/>
      <c r="Y131" s="19"/>
      <c r="Z131" s="19"/>
      <c r="AA131" s="19"/>
      <c r="AB131" s="20"/>
    </row>
    <row r="132" spans="1:28">
      <c r="B132">
        <v>615</v>
      </c>
      <c r="C132">
        <v>48</v>
      </c>
      <c r="D132">
        <v>43</v>
      </c>
      <c r="E132">
        <v>40</v>
      </c>
      <c r="F132">
        <v>44</v>
      </c>
      <c r="G132">
        <v>30</v>
      </c>
      <c r="H132">
        <v>30</v>
      </c>
      <c r="I132">
        <v>25</v>
      </c>
      <c r="J132">
        <v>9764</v>
      </c>
      <c r="K132">
        <v>1.88</v>
      </c>
      <c r="L132">
        <v>1.7</v>
      </c>
      <c r="M132">
        <v>1.56</v>
      </c>
      <c r="N132">
        <v>1.73</v>
      </c>
      <c r="O132">
        <v>1.17</v>
      </c>
      <c r="P132">
        <v>1.1599999999999999</v>
      </c>
      <c r="Q132">
        <v>0.97</v>
      </c>
      <c r="S132" s="25" t="s">
        <v>115</v>
      </c>
      <c r="T132" s="10">
        <f t="shared" si="7"/>
        <v>1.7328963539532978</v>
      </c>
      <c r="U132" s="11">
        <f t="shared" si="8"/>
        <v>1.5669807455960671</v>
      </c>
      <c r="V132" s="11">
        <f t="shared" si="9"/>
        <v>1.4379352724293322</v>
      </c>
      <c r="W132" s="11">
        <f t="shared" si="10"/>
        <v>1.5946333469889389</v>
      </c>
      <c r="X132" s="11">
        <f t="shared" si="11"/>
        <v>1.0784514543219992</v>
      </c>
      <c r="Y132" s="11">
        <f t="shared" si="12"/>
        <v>1.0692339205243753</v>
      </c>
      <c r="Z132" s="11">
        <f t="shared" si="13"/>
        <v>0.89410077836952073</v>
      </c>
      <c r="AA132" s="11"/>
      <c r="AB132" s="12"/>
    </row>
    <row r="133" spans="1:28">
      <c r="B133">
        <v>784</v>
      </c>
      <c r="C133">
        <v>61</v>
      </c>
      <c r="D133">
        <v>56</v>
      </c>
      <c r="E133">
        <v>52</v>
      </c>
      <c r="F133">
        <v>56</v>
      </c>
      <c r="G133">
        <v>38</v>
      </c>
      <c r="H133">
        <v>38</v>
      </c>
      <c r="I133">
        <v>32</v>
      </c>
      <c r="J133">
        <v>12462</v>
      </c>
      <c r="K133">
        <v>2.42</v>
      </c>
      <c r="L133">
        <v>2.2000000000000002</v>
      </c>
      <c r="M133">
        <v>2.04</v>
      </c>
      <c r="N133">
        <v>2.2000000000000002</v>
      </c>
      <c r="O133">
        <v>1.51</v>
      </c>
      <c r="P133">
        <v>1.5</v>
      </c>
      <c r="Q133">
        <v>1.24</v>
      </c>
      <c r="S133" s="26"/>
      <c r="T133" s="13">
        <f t="shared" si="7"/>
        <v>1.7477130476649012</v>
      </c>
      <c r="U133" s="9">
        <f t="shared" si="8"/>
        <v>1.5888300433317284</v>
      </c>
      <c r="V133" s="9">
        <f t="shared" si="9"/>
        <v>1.4732787674530572</v>
      </c>
      <c r="W133" s="9">
        <f t="shared" si="10"/>
        <v>1.5888300433317284</v>
      </c>
      <c r="X133" s="9">
        <f t="shared" si="11"/>
        <v>1.090515166104959</v>
      </c>
      <c r="Y133" s="9">
        <f t="shared" si="12"/>
        <v>1.0832932113625422</v>
      </c>
      <c r="Z133" s="9">
        <f t="shared" si="13"/>
        <v>0.89552238805970152</v>
      </c>
      <c r="AA133" s="9">
        <f>(U133/W133)*100</f>
        <v>100</v>
      </c>
      <c r="AB133" s="24">
        <f>AVERAGE(AA133:AA136)</f>
        <v>100.44843049327355</v>
      </c>
    </row>
    <row r="134" spans="1:28">
      <c r="A134" t="s">
        <v>14</v>
      </c>
      <c r="B134" t="s">
        <v>78</v>
      </c>
      <c r="C134">
        <v>19</v>
      </c>
      <c r="D134" t="s">
        <v>41</v>
      </c>
      <c r="E134">
        <v>65</v>
      </c>
      <c r="F134" t="s">
        <v>16</v>
      </c>
      <c r="G134" t="s">
        <v>17</v>
      </c>
      <c r="S134" s="26"/>
      <c r="T134" s="13"/>
      <c r="U134" s="9"/>
      <c r="V134" s="9"/>
      <c r="W134" s="9"/>
      <c r="X134" s="9"/>
      <c r="Y134" s="9"/>
      <c r="Z134" s="9"/>
      <c r="AA134" s="9"/>
      <c r="AB134" s="14"/>
    </row>
    <row r="135" spans="1:28">
      <c r="B135">
        <v>613</v>
      </c>
      <c r="C135">
        <v>46</v>
      </c>
      <c r="D135">
        <v>43</v>
      </c>
      <c r="E135">
        <v>40</v>
      </c>
      <c r="F135">
        <v>44</v>
      </c>
      <c r="G135">
        <v>29</v>
      </c>
      <c r="H135">
        <v>29</v>
      </c>
      <c r="I135">
        <v>24</v>
      </c>
      <c r="J135">
        <v>9733</v>
      </c>
      <c r="K135">
        <v>1.81</v>
      </c>
      <c r="L135">
        <v>1.7</v>
      </c>
      <c r="M135">
        <v>1.56</v>
      </c>
      <c r="N135">
        <v>1.71</v>
      </c>
      <c r="O135">
        <v>1.1499999999999999</v>
      </c>
      <c r="P135">
        <v>1.1399999999999999</v>
      </c>
      <c r="Q135">
        <v>0.93</v>
      </c>
      <c r="S135" s="26"/>
      <c r="T135" s="13">
        <f t="shared" si="7"/>
        <v>1.6736874550498304</v>
      </c>
      <c r="U135" s="9">
        <f t="shared" si="8"/>
        <v>1.5719716428644817</v>
      </c>
      <c r="V135" s="9">
        <f t="shared" si="9"/>
        <v>1.4425151546285833</v>
      </c>
      <c r="W135" s="9">
        <f t="shared" si="10"/>
        <v>1.5812185348813315</v>
      </c>
      <c r="X135" s="9">
        <f t="shared" si="11"/>
        <v>1.0633925819377377</v>
      </c>
      <c r="Y135" s="9">
        <f t="shared" si="12"/>
        <v>1.0541456899208876</v>
      </c>
      <c r="Z135" s="9">
        <f t="shared" si="13"/>
        <v>0.85996095756703994</v>
      </c>
      <c r="AA135" s="9"/>
      <c r="AB135" s="14"/>
    </row>
    <row r="136" spans="1:28" ht="15.75" thickBot="1">
      <c r="B136">
        <v>789</v>
      </c>
      <c r="C136">
        <v>63</v>
      </c>
      <c r="D136">
        <v>57</v>
      </c>
      <c r="E136">
        <v>52</v>
      </c>
      <c r="F136">
        <v>57</v>
      </c>
      <c r="G136">
        <v>38</v>
      </c>
      <c r="H136">
        <v>38</v>
      </c>
      <c r="I136">
        <v>32</v>
      </c>
      <c r="J136">
        <v>12529</v>
      </c>
      <c r="K136">
        <v>2.46</v>
      </c>
      <c r="L136">
        <v>2.23</v>
      </c>
      <c r="M136">
        <v>2.0499999999999998</v>
      </c>
      <c r="N136">
        <v>2.25</v>
      </c>
      <c r="O136">
        <v>1.51</v>
      </c>
      <c r="P136">
        <v>1.5</v>
      </c>
      <c r="Q136">
        <v>1.24</v>
      </c>
      <c r="S136" s="27"/>
      <c r="T136" s="15">
        <f t="shared" si="7"/>
        <v>1.7671003272408012</v>
      </c>
      <c r="U136" s="16">
        <f t="shared" si="8"/>
        <v>1.60188362997845</v>
      </c>
      <c r="V136" s="16">
        <f t="shared" si="9"/>
        <v>1.4725836060340012</v>
      </c>
      <c r="W136" s="16">
        <f t="shared" si="10"/>
        <v>1.6162502993056109</v>
      </c>
      <c r="X136" s="16">
        <f t="shared" si="11"/>
        <v>1.0846835342006544</v>
      </c>
      <c r="Y136" s="16">
        <f t="shared" si="12"/>
        <v>1.0775001995370741</v>
      </c>
      <c r="Z136" s="16">
        <f t="shared" si="13"/>
        <v>0.89073349828398118</v>
      </c>
      <c r="AA136" s="16">
        <f>(W136/U136)*100</f>
        <v>100.89686098654708</v>
      </c>
      <c r="AB136" s="17"/>
    </row>
    <row r="137" spans="1:28">
      <c r="A137" t="s">
        <v>79</v>
      </c>
      <c r="T137" s="21"/>
      <c r="U137" s="22"/>
      <c r="V137" s="22"/>
      <c r="W137" s="22"/>
      <c r="X137" s="22"/>
      <c r="Y137" s="22"/>
      <c r="Z137" s="22"/>
      <c r="AA137" s="22"/>
      <c r="AB137" s="23"/>
    </row>
    <row r="138" spans="1:28" ht="15.75" thickBot="1">
      <c r="A138" t="s">
        <v>14</v>
      </c>
      <c r="B138" t="s">
        <v>80</v>
      </c>
      <c r="C138">
        <v>19</v>
      </c>
      <c r="D138" t="s">
        <v>41</v>
      </c>
      <c r="E138">
        <v>65</v>
      </c>
      <c r="F138" t="s">
        <v>16</v>
      </c>
      <c r="G138" t="s">
        <v>17</v>
      </c>
      <c r="T138" s="18"/>
      <c r="U138" s="19"/>
      <c r="V138" s="19"/>
      <c r="W138" s="19"/>
      <c r="X138" s="19"/>
      <c r="Y138" s="19"/>
      <c r="Z138" s="19"/>
      <c r="AA138" s="19"/>
      <c r="AB138" s="20"/>
    </row>
    <row r="139" spans="1:28">
      <c r="B139">
        <v>615</v>
      </c>
      <c r="C139">
        <v>59</v>
      </c>
      <c r="D139">
        <v>55</v>
      </c>
      <c r="E139">
        <v>52</v>
      </c>
      <c r="F139">
        <v>57</v>
      </c>
      <c r="G139">
        <v>37</v>
      </c>
      <c r="H139">
        <v>36</v>
      </c>
      <c r="I139">
        <v>28</v>
      </c>
      <c r="J139">
        <v>9764</v>
      </c>
      <c r="K139">
        <v>2.31</v>
      </c>
      <c r="L139">
        <v>2.17</v>
      </c>
      <c r="M139">
        <v>2.0299999999999998</v>
      </c>
      <c r="N139">
        <v>2.2599999999999998</v>
      </c>
      <c r="O139">
        <v>1.45</v>
      </c>
      <c r="P139">
        <v>1.4</v>
      </c>
      <c r="Q139">
        <v>1.0900000000000001</v>
      </c>
      <c r="S139" s="25" t="s">
        <v>116</v>
      </c>
      <c r="T139" s="10">
        <f t="shared" si="7"/>
        <v>2.1292503072511266</v>
      </c>
      <c r="U139" s="11">
        <f t="shared" si="8"/>
        <v>2.0002048340843914</v>
      </c>
      <c r="V139" s="11">
        <f t="shared" si="9"/>
        <v>1.8711593609176567</v>
      </c>
      <c r="W139" s="11">
        <f t="shared" si="10"/>
        <v>2.0831626382630066</v>
      </c>
      <c r="X139" s="11">
        <f t="shared" si="11"/>
        <v>1.3365424006554691</v>
      </c>
      <c r="Y139" s="11">
        <f t="shared" si="12"/>
        <v>1.2904547316673494</v>
      </c>
      <c r="Z139" s="11">
        <f t="shared" si="13"/>
        <v>1.0047111839410079</v>
      </c>
      <c r="AA139" s="11"/>
      <c r="AB139" s="12"/>
    </row>
    <row r="140" spans="1:28">
      <c r="B140">
        <v>785</v>
      </c>
      <c r="C140">
        <v>77</v>
      </c>
      <c r="D140">
        <v>72</v>
      </c>
      <c r="E140">
        <v>68</v>
      </c>
      <c r="F140">
        <v>75</v>
      </c>
      <c r="G140">
        <v>49</v>
      </c>
      <c r="H140">
        <v>46</v>
      </c>
      <c r="I140">
        <v>38</v>
      </c>
      <c r="J140">
        <v>12466</v>
      </c>
      <c r="K140">
        <v>3.04</v>
      </c>
      <c r="L140">
        <v>2.85</v>
      </c>
      <c r="M140">
        <v>2.66</v>
      </c>
      <c r="N140">
        <v>2.94</v>
      </c>
      <c r="O140">
        <v>1.91</v>
      </c>
      <c r="P140">
        <v>1.81</v>
      </c>
      <c r="Q140">
        <v>1.48</v>
      </c>
      <c r="S140" s="26"/>
      <c r="T140" s="13">
        <f t="shared" si="7"/>
        <v>2.1947697737846945</v>
      </c>
      <c r="U140" s="9">
        <f t="shared" si="8"/>
        <v>2.0575966629231508</v>
      </c>
      <c r="V140" s="9">
        <f t="shared" si="9"/>
        <v>1.9204235520616075</v>
      </c>
      <c r="W140" s="9">
        <f t="shared" si="10"/>
        <v>2.1225733996470399</v>
      </c>
      <c r="X140" s="9">
        <f t="shared" si="11"/>
        <v>1.3789507460291994</v>
      </c>
      <c r="Y140" s="9">
        <f t="shared" si="12"/>
        <v>1.3067543718915451</v>
      </c>
      <c r="Z140" s="9">
        <f t="shared" si="13"/>
        <v>1.0685063372372854</v>
      </c>
      <c r="AA140" s="9"/>
      <c r="AB140" s="14"/>
    </row>
    <row r="141" spans="1:28">
      <c r="A141" t="s">
        <v>14</v>
      </c>
      <c r="B141" t="s">
        <v>81</v>
      </c>
      <c r="C141">
        <v>18</v>
      </c>
      <c r="D141" t="s">
        <v>41</v>
      </c>
      <c r="E141">
        <v>64</v>
      </c>
      <c r="F141" t="s">
        <v>16</v>
      </c>
      <c r="G141" t="s">
        <v>17</v>
      </c>
      <c r="S141" s="26"/>
      <c r="T141" s="13"/>
      <c r="U141" s="9"/>
      <c r="V141" s="9"/>
      <c r="W141" s="9"/>
      <c r="X141" s="9"/>
      <c r="Y141" s="9"/>
      <c r="Z141" s="9"/>
      <c r="AA141" s="9"/>
      <c r="AB141" s="14"/>
    </row>
    <row r="142" spans="1:28">
      <c r="B142">
        <v>619</v>
      </c>
      <c r="C142">
        <v>61</v>
      </c>
      <c r="D142">
        <v>56</v>
      </c>
      <c r="E142">
        <v>50</v>
      </c>
      <c r="F142">
        <v>58</v>
      </c>
      <c r="G142">
        <v>36</v>
      </c>
      <c r="H142">
        <v>34</v>
      </c>
      <c r="I142">
        <v>27</v>
      </c>
      <c r="J142">
        <v>9836</v>
      </c>
      <c r="K142">
        <v>2.41</v>
      </c>
      <c r="L142">
        <v>2.19</v>
      </c>
      <c r="M142">
        <v>1.98</v>
      </c>
      <c r="N142">
        <v>2.2799999999999998</v>
      </c>
      <c r="O142">
        <v>1.4</v>
      </c>
      <c r="P142">
        <v>1.35</v>
      </c>
      <c r="Q142">
        <v>1.07</v>
      </c>
      <c r="S142" s="26"/>
      <c r="T142" s="13">
        <f t="shared" si="7"/>
        <v>2.2051647010980071</v>
      </c>
      <c r="U142" s="9">
        <f t="shared" si="8"/>
        <v>2.0038633590890607</v>
      </c>
      <c r="V142" s="9">
        <f t="shared" si="9"/>
        <v>1.8117120780805205</v>
      </c>
      <c r="W142" s="9">
        <f t="shared" si="10"/>
        <v>2.0862139080927204</v>
      </c>
      <c r="X142" s="9">
        <f t="shared" si="11"/>
        <v>1.2810085400569338</v>
      </c>
      <c r="Y142" s="9">
        <f t="shared" si="12"/>
        <v>1.2352582350549004</v>
      </c>
      <c r="Z142" s="9">
        <f t="shared" si="13"/>
        <v>0.97905652704351365</v>
      </c>
      <c r="AA142" s="9"/>
      <c r="AB142" s="14"/>
    </row>
    <row r="143" spans="1:28">
      <c r="B143">
        <v>785</v>
      </c>
      <c r="C143">
        <v>81</v>
      </c>
      <c r="D143">
        <v>73</v>
      </c>
      <c r="E143">
        <v>66</v>
      </c>
      <c r="F143">
        <v>76</v>
      </c>
      <c r="G143">
        <v>47</v>
      </c>
      <c r="H143">
        <v>45</v>
      </c>
      <c r="I143">
        <v>36</v>
      </c>
      <c r="J143">
        <v>12466</v>
      </c>
      <c r="K143">
        <v>3.19</v>
      </c>
      <c r="L143">
        <v>2.85</v>
      </c>
      <c r="M143">
        <v>2.59</v>
      </c>
      <c r="N143">
        <v>2.98</v>
      </c>
      <c r="O143">
        <v>1.83</v>
      </c>
      <c r="P143">
        <v>1.77</v>
      </c>
      <c r="Q143">
        <v>1.43</v>
      </c>
      <c r="S143" s="26"/>
      <c r="T143" s="13">
        <f t="shared" si="7"/>
        <v>2.3030643349911761</v>
      </c>
      <c r="U143" s="9">
        <f t="shared" si="8"/>
        <v>2.0575966629231508</v>
      </c>
      <c r="V143" s="9">
        <f t="shared" si="9"/>
        <v>1.8698860901652494</v>
      </c>
      <c r="W143" s="9">
        <f t="shared" si="10"/>
        <v>2.1514519493021016</v>
      </c>
      <c r="X143" s="9">
        <f t="shared" si="11"/>
        <v>1.3211936467190759</v>
      </c>
      <c r="Y143" s="9">
        <f t="shared" si="12"/>
        <v>1.2778758222364832</v>
      </c>
      <c r="Z143" s="9">
        <f t="shared" si="13"/>
        <v>1.0324081501684581</v>
      </c>
      <c r="AA143" s="9">
        <f>(U143/W143)*100</f>
        <v>95.637583892617457</v>
      </c>
      <c r="AB143" s="24">
        <f>AVERAGE(AA143:AA146)</f>
        <v>99.042568170084962</v>
      </c>
    </row>
    <row r="144" spans="1:28">
      <c r="A144" t="s">
        <v>14</v>
      </c>
      <c r="B144" t="s">
        <v>82</v>
      </c>
      <c r="C144">
        <v>18</v>
      </c>
      <c r="D144" t="s">
        <v>41</v>
      </c>
      <c r="E144">
        <v>64</v>
      </c>
      <c r="F144" t="s">
        <v>16</v>
      </c>
      <c r="G144" t="s">
        <v>17</v>
      </c>
      <c r="S144" s="26"/>
      <c r="T144" s="13"/>
      <c r="U144" s="9"/>
      <c r="V144" s="9"/>
      <c r="W144" s="9"/>
      <c r="X144" s="9"/>
      <c r="Y144" s="9"/>
      <c r="Z144" s="9"/>
      <c r="AA144" s="9"/>
      <c r="AB144" s="14"/>
    </row>
    <row r="145" spans="1:28">
      <c r="B145">
        <v>621</v>
      </c>
      <c r="C145">
        <v>60</v>
      </c>
      <c r="D145">
        <v>56</v>
      </c>
      <c r="E145">
        <v>49</v>
      </c>
      <c r="F145">
        <v>57</v>
      </c>
      <c r="G145">
        <v>35</v>
      </c>
      <c r="H145">
        <v>35</v>
      </c>
      <c r="I145">
        <v>26</v>
      </c>
      <c r="J145">
        <v>9868</v>
      </c>
      <c r="K145">
        <v>2.35</v>
      </c>
      <c r="L145">
        <v>2.19</v>
      </c>
      <c r="M145">
        <v>1.94</v>
      </c>
      <c r="N145">
        <v>2.2400000000000002</v>
      </c>
      <c r="O145">
        <v>1.38</v>
      </c>
      <c r="P145">
        <v>1.38</v>
      </c>
      <c r="Q145">
        <v>1.03</v>
      </c>
      <c r="S145" s="26"/>
      <c r="T145" s="13">
        <f t="shared" si="7"/>
        <v>2.1432914471017428</v>
      </c>
      <c r="U145" s="9">
        <f t="shared" si="8"/>
        <v>1.9973652209160924</v>
      </c>
      <c r="V145" s="9">
        <f t="shared" si="9"/>
        <v>1.7693554925010133</v>
      </c>
      <c r="W145" s="9">
        <f t="shared" si="10"/>
        <v>2.0429671665991087</v>
      </c>
      <c r="X145" s="9">
        <f t="shared" si="11"/>
        <v>1.2586137008512361</v>
      </c>
      <c r="Y145" s="9">
        <f t="shared" si="12"/>
        <v>1.2586137008512361</v>
      </c>
      <c r="Z145" s="9">
        <f t="shared" si="13"/>
        <v>0.93940008107012563</v>
      </c>
      <c r="AA145" s="9"/>
      <c r="AB145" s="14"/>
    </row>
    <row r="146" spans="1:28">
      <c r="B146">
        <v>788</v>
      </c>
      <c r="C146">
        <v>80</v>
      </c>
      <c r="D146">
        <v>73</v>
      </c>
      <c r="E146">
        <v>65</v>
      </c>
      <c r="F146">
        <v>74</v>
      </c>
      <c r="G146">
        <v>46</v>
      </c>
      <c r="H146">
        <v>44</v>
      </c>
      <c r="I146">
        <v>35</v>
      </c>
      <c r="J146">
        <v>12517</v>
      </c>
      <c r="K146">
        <v>3.16</v>
      </c>
      <c r="L146">
        <v>2.86</v>
      </c>
      <c r="M146">
        <v>2.56</v>
      </c>
      <c r="N146">
        <v>2.93</v>
      </c>
      <c r="O146">
        <v>1.83</v>
      </c>
      <c r="P146">
        <v>1.74</v>
      </c>
      <c r="Q146">
        <v>1.38</v>
      </c>
      <c r="S146" s="26"/>
      <c r="T146" s="13">
        <f t="shared" si="7"/>
        <v>2.2721099304945276</v>
      </c>
      <c r="U146" s="9">
        <f t="shared" si="8"/>
        <v>2.056403291523528</v>
      </c>
      <c r="V146" s="9">
        <f t="shared" si="9"/>
        <v>1.8406966525525286</v>
      </c>
      <c r="W146" s="9">
        <f t="shared" si="10"/>
        <v>2.1067348406167614</v>
      </c>
      <c r="X146" s="9">
        <f t="shared" si="11"/>
        <v>1.3158104977230967</v>
      </c>
      <c r="Y146" s="9">
        <f t="shared" si="12"/>
        <v>1.2510985060317967</v>
      </c>
      <c r="Z146" s="9">
        <f t="shared" si="13"/>
        <v>0.99225053926659723</v>
      </c>
      <c r="AA146" s="9">
        <f>(W146/U146)*100</f>
        <v>102.44755244755245</v>
      </c>
      <c r="AB146" s="14"/>
    </row>
    <row r="147" spans="1:28">
      <c r="A147" t="s">
        <v>14</v>
      </c>
      <c r="B147" t="s">
        <v>83</v>
      </c>
      <c r="C147">
        <v>19</v>
      </c>
      <c r="D147" t="s">
        <v>41</v>
      </c>
      <c r="E147">
        <v>66</v>
      </c>
      <c r="F147" t="s">
        <v>16</v>
      </c>
      <c r="G147" t="s">
        <v>17</v>
      </c>
      <c r="S147" s="26"/>
      <c r="T147" s="13"/>
      <c r="U147" s="9"/>
      <c r="V147" s="9"/>
      <c r="W147" s="9"/>
      <c r="X147" s="9"/>
      <c r="Y147" s="9"/>
      <c r="Z147" s="9"/>
      <c r="AA147" s="9"/>
      <c r="AB147" s="14"/>
    </row>
    <row r="148" spans="1:28">
      <c r="B148">
        <v>620</v>
      </c>
      <c r="C148">
        <v>63</v>
      </c>
      <c r="D148">
        <v>53</v>
      </c>
      <c r="E148">
        <v>48</v>
      </c>
      <c r="F148">
        <v>56</v>
      </c>
      <c r="G148">
        <v>35</v>
      </c>
      <c r="H148">
        <v>34</v>
      </c>
      <c r="I148">
        <v>28</v>
      </c>
      <c r="J148">
        <v>9848</v>
      </c>
      <c r="K148">
        <v>2.48</v>
      </c>
      <c r="L148">
        <v>2.09</v>
      </c>
      <c r="M148">
        <v>1.89</v>
      </c>
      <c r="N148">
        <v>2.2200000000000002</v>
      </c>
      <c r="O148">
        <v>1.36</v>
      </c>
      <c r="P148">
        <v>1.33</v>
      </c>
      <c r="Q148">
        <v>1.1000000000000001</v>
      </c>
      <c r="S148" s="26"/>
      <c r="T148" s="13">
        <f t="shared" si="7"/>
        <v>2.2664500406173844</v>
      </c>
      <c r="U148" s="9">
        <f t="shared" si="8"/>
        <v>1.9100324939073923</v>
      </c>
      <c r="V148" s="9">
        <f t="shared" si="9"/>
        <v>1.7272542648253453</v>
      </c>
      <c r="W148" s="9">
        <f t="shared" si="10"/>
        <v>2.0288383428107228</v>
      </c>
      <c r="X148" s="9">
        <f t="shared" si="11"/>
        <v>1.2428919577579205</v>
      </c>
      <c r="Y148" s="9">
        <f t="shared" si="12"/>
        <v>1.2154752233956134</v>
      </c>
      <c r="Z148" s="9">
        <f t="shared" si="13"/>
        <v>1.0052802599512591</v>
      </c>
      <c r="AA148" s="9"/>
      <c r="AB148" s="14"/>
    </row>
    <row r="149" spans="1:28" ht="15.75" thickBot="1">
      <c r="B149">
        <v>785</v>
      </c>
      <c r="C149">
        <v>79</v>
      </c>
      <c r="D149">
        <v>69</v>
      </c>
      <c r="E149">
        <v>62</v>
      </c>
      <c r="F149">
        <v>73</v>
      </c>
      <c r="G149">
        <v>45</v>
      </c>
      <c r="H149">
        <v>43</v>
      </c>
      <c r="I149">
        <v>36</v>
      </c>
      <c r="J149">
        <v>12470</v>
      </c>
      <c r="K149">
        <v>3.1</v>
      </c>
      <c r="L149">
        <v>2.7</v>
      </c>
      <c r="M149">
        <v>2.4500000000000002</v>
      </c>
      <c r="N149">
        <v>2.86</v>
      </c>
      <c r="O149">
        <v>1.76</v>
      </c>
      <c r="P149">
        <v>1.7</v>
      </c>
      <c r="Q149">
        <v>1.42</v>
      </c>
      <c r="S149" s="27"/>
      <c r="T149" s="15">
        <f t="shared" si="7"/>
        <v>2.2373696872493984</v>
      </c>
      <c r="U149" s="16">
        <f t="shared" si="8"/>
        <v>1.9486768243785084</v>
      </c>
      <c r="V149" s="16">
        <f t="shared" si="9"/>
        <v>1.7682437850842021</v>
      </c>
      <c r="W149" s="16">
        <f t="shared" si="10"/>
        <v>2.0641539695268647</v>
      </c>
      <c r="X149" s="16">
        <f t="shared" si="11"/>
        <v>1.2702485966319166</v>
      </c>
      <c r="Y149" s="16">
        <f t="shared" si="12"/>
        <v>1.2269446672012831</v>
      </c>
      <c r="Z149" s="16">
        <f t="shared" si="13"/>
        <v>1.02485966319166</v>
      </c>
      <c r="AA149" s="16"/>
      <c r="AB149" s="17"/>
    </row>
    <row r="150" spans="1:28">
      <c r="A150" t="s">
        <v>84</v>
      </c>
      <c r="T150" s="21"/>
      <c r="U150" s="22"/>
      <c r="V150" s="22"/>
      <c r="W150" s="22"/>
      <c r="X150" s="22"/>
      <c r="Y150" s="22"/>
      <c r="Z150" s="22"/>
      <c r="AA150" s="22"/>
      <c r="AB150" s="23"/>
    </row>
    <row r="151" spans="1:28" ht="15.75" thickBot="1">
      <c r="A151" t="s">
        <v>14</v>
      </c>
      <c r="B151" t="s">
        <v>85</v>
      </c>
      <c r="C151">
        <v>18</v>
      </c>
      <c r="D151" t="s">
        <v>41</v>
      </c>
      <c r="E151">
        <v>64</v>
      </c>
      <c r="F151" t="s">
        <v>16</v>
      </c>
      <c r="G151" t="s">
        <v>17</v>
      </c>
      <c r="T151" s="18"/>
      <c r="U151" s="19"/>
      <c r="V151" s="19"/>
      <c r="W151" s="19"/>
      <c r="X151" s="19"/>
      <c r="Y151" s="19"/>
      <c r="Z151" s="19"/>
      <c r="AA151" s="19"/>
      <c r="AB151" s="20"/>
    </row>
    <row r="152" spans="1:28">
      <c r="B152">
        <v>624</v>
      </c>
      <c r="C152">
        <v>54</v>
      </c>
      <c r="D152">
        <v>50</v>
      </c>
      <c r="E152">
        <v>46</v>
      </c>
      <c r="F152">
        <v>51</v>
      </c>
      <c r="G152">
        <v>34</v>
      </c>
      <c r="H152">
        <v>33</v>
      </c>
      <c r="I152">
        <v>27</v>
      </c>
      <c r="J152">
        <v>9911</v>
      </c>
      <c r="K152">
        <v>2.13</v>
      </c>
      <c r="L152">
        <v>1.96</v>
      </c>
      <c r="M152">
        <v>1.79</v>
      </c>
      <c r="N152">
        <v>2.0099999999999998</v>
      </c>
      <c r="O152">
        <v>1.35</v>
      </c>
      <c r="P152">
        <v>1.31</v>
      </c>
      <c r="Q152">
        <v>1.08</v>
      </c>
      <c r="S152" s="25" t="s">
        <v>117</v>
      </c>
      <c r="T152" s="10">
        <f t="shared" si="7"/>
        <v>1.9342145091312684</v>
      </c>
      <c r="U152" s="11">
        <f t="shared" si="8"/>
        <v>1.7798405811724347</v>
      </c>
      <c r="V152" s="11">
        <f t="shared" si="9"/>
        <v>1.6254666532136011</v>
      </c>
      <c r="W152" s="11">
        <f t="shared" si="10"/>
        <v>1.8252446776309148</v>
      </c>
      <c r="X152" s="11">
        <f t="shared" si="11"/>
        <v>1.2259106043789729</v>
      </c>
      <c r="Y152" s="11">
        <f t="shared" si="12"/>
        <v>1.1895873272121884</v>
      </c>
      <c r="Z152" s="11">
        <f t="shared" si="13"/>
        <v>0.98072848350317832</v>
      </c>
      <c r="AA152" s="11"/>
      <c r="AB152" s="12"/>
    </row>
    <row r="153" spans="1:28">
      <c r="B153">
        <v>784</v>
      </c>
      <c r="C153">
        <v>72</v>
      </c>
      <c r="D153">
        <v>67</v>
      </c>
      <c r="E153">
        <v>62</v>
      </c>
      <c r="F153">
        <v>69</v>
      </c>
      <c r="G153">
        <v>47</v>
      </c>
      <c r="H153">
        <v>46</v>
      </c>
      <c r="I153">
        <v>38</v>
      </c>
      <c r="J153">
        <v>12458</v>
      </c>
      <c r="K153">
        <v>2.83</v>
      </c>
      <c r="L153">
        <v>2.64</v>
      </c>
      <c r="M153">
        <v>2.44</v>
      </c>
      <c r="N153">
        <v>2.73</v>
      </c>
      <c r="O153">
        <v>1.85</v>
      </c>
      <c r="P153">
        <v>1.79</v>
      </c>
      <c r="Q153">
        <v>1.48</v>
      </c>
      <c r="S153" s="26"/>
      <c r="T153" s="13">
        <f t="shared" si="7"/>
        <v>2.0444694172419329</v>
      </c>
      <c r="U153" s="9">
        <f t="shared" si="8"/>
        <v>1.9072082196179161</v>
      </c>
      <c r="V153" s="9">
        <f t="shared" si="9"/>
        <v>1.7627227484347407</v>
      </c>
      <c r="W153" s="9">
        <f t="shared" si="10"/>
        <v>1.9722266816503451</v>
      </c>
      <c r="X153" s="9">
        <f t="shared" si="11"/>
        <v>1.3364906084443731</v>
      </c>
      <c r="Y153" s="9">
        <f t="shared" si="12"/>
        <v>1.2931449670894204</v>
      </c>
      <c r="Z153" s="9">
        <f t="shared" si="13"/>
        <v>1.0691924867554985</v>
      </c>
      <c r="AA153" s="9"/>
      <c r="AB153" s="14"/>
    </row>
    <row r="154" spans="1:28">
      <c r="A154" t="s">
        <v>14</v>
      </c>
      <c r="B154" t="s">
        <v>86</v>
      </c>
      <c r="C154">
        <v>19</v>
      </c>
      <c r="D154" t="s">
        <v>41</v>
      </c>
      <c r="E154">
        <v>65</v>
      </c>
      <c r="F154" t="s">
        <v>16</v>
      </c>
      <c r="G154" t="s">
        <v>17</v>
      </c>
      <c r="S154" s="26"/>
      <c r="T154" s="13"/>
      <c r="U154" s="9"/>
      <c r="V154" s="9"/>
      <c r="W154" s="9"/>
      <c r="X154" s="9"/>
      <c r="Y154" s="9"/>
      <c r="Z154" s="9"/>
      <c r="AA154" s="9"/>
      <c r="AB154" s="14"/>
    </row>
    <row r="155" spans="1:28">
      <c r="B155">
        <v>624</v>
      </c>
      <c r="C155">
        <v>52</v>
      </c>
      <c r="D155">
        <v>52</v>
      </c>
      <c r="E155">
        <v>48</v>
      </c>
      <c r="F155">
        <v>53</v>
      </c>
      <c r="G155">
        <v>35</v>
      </c>
      <c r="H155">
        <v>34</v>
      </c>
      <c r="I155">
        <v>28</v>
      </c>
      <c r="J155">
        <v>9908</v>
      </c>
      <c r="K155">
        <v>2.06</v>
      </c>
      <c r="L155">
        <v>2.0299999999999998</v>
      </c>
      <c r="M155">
        <v>1.89</v>
      </c>
      <c r="N155">
        <v>2.1</v>
      </c>
      <c r="O155">
        <v>1.39</v>
      </c>
      <c r="P155">
        <v>1.33</v>
      </c>
      <c r="Q155">
        <v>1.1000000000000001</v>
      </c>
      <c r="S155" s="26"/>
      <c r="T155" s="13">
        <f t="shared" si="7"/>
        <v>1.8712151796528058</v>
      </c>
      <c r="U155" s="9">
        <f t="shared" si="8"/>
        <v>1.8439644731530076</v>
      </c>
      <c r="V155" s="9">
        <f t="shared" si="9"/>
        <v>1.716794509487283</v>
      </c>
      <c r="W155" s="9">
        <f t="shared" si="10"/>
        <v>1.90754945498587</v>
      </c>
      <c r="X155" s="9">
        <f t="shared" si="11"/>
        <v>1.2626160678239806</v>
      </c>
      <c r="Y155" s="9">
        <f t="shared" si="12"/>
        <v>1.2081146548243844</v>
      </c>
      <c r="Z155" s="9">
        <f t="shared" si="13"/>
        <v>0.99919257165926523</v>
      </c>
      <c r="AA155" s="9"/>
      <c r="AB155" s="14"/>
    </row>
    <row r="156" spans="1:28">
      <c r="B156">
        <v>782</v>
      </c>
      <c r="C156">
        <v>70</v>
      </c>
      <c r="D156">
        <v>66</v>
      </c>
      <c r="E156">
        <v>62</v>
      </c>
      <c r="F156">
        <v>68</v>
      </c>
      <c r="G156">
        <v>46</v>
      </c>
      <c r="H156">
        <v>45</v>
      </c>
      <c r="I156">
        <v>37</v>
      </c>
      <c r="J156">
        <v>12422</v>
      </c>
      <c r="K156">
        <v>2.77</v>
      </c>
      <c r="L156">
        <v>2.6</v>
      </c>
      <c r="M156">
        <v>2.4300000000000002</v>
      </c>
      <c r="N156">
        <v>2.68</v>
      </c>
      <c r="O156">
        <v>1.81</v>
      </c>
      <c r="P156">
        <v>1.77</v>
      </c>
      <c r="Q156">
        <v>1.46</v>
      </c>
      <c r="S156" s="26"/>
      <c r="T156" s="13">
        <f t="shared" si="7"/>
        <v>2.0069232007728224</v>
      </c>
      <c r="U156" s="9">
        <f t="shared" si="8"/>
        <v>1.8837546288842377</v>
      </c>
      <c r="V156" s="9">
        <f t="shared" si="9"/>
        <v>1.7605860569956528</v>
      </c>
      <c r="W156" s="9">
        <f t="shared" si="10"/>
        <v>1.9417163097729835</v>
      </c>
      <c r="X156" s="9">
        <f t="shared" si="11"/>
        <v>1.311383030107873</v>
      </c>
      <c r="Y156" s="9">
        <f t="shared" si="12"/>
        <v>1.2824021896635003</v>
      </c>
      <c r="Z156" s="9">
        <f t="shared" si="13"/>
        <v>1.0578006762196104</v>
      </c>
      <c r="AA156" s="9">
        <f>(U156/W156)*100</f>
        <v>97.014925373134332</v>
      </c>
      <c r="AB156" s="24">
        <f>AVERAGE(AA156:AA159)</f>
        <v>99.082175330245335</v>
      </c>
    </row>
    <row r="157" spans="1:28">
      <c r="A157" t="s">
        <v>14</v>
      </c>
      <c r="B157" t="s">
        <v>87</v>
      </c>
      <c r="C157">
        <v>19</v>
      </c>
      <c r="D157" t="s">
        <v>41</v>
      </c>
      <c r="E157">
        <v>65</v>
      </c>
      <c r="F157" t="s">
        <v>16</v>
      </c>
      <c r="G157" t="s">
        <v>17</v>
      </c>
      <c r="S157" s="26"/>
      <c r="T157" s="13"/>
      <c r="U157" s="9"/>
      <c r="V157" s="9"/>
      <c r="W157" s="9"/>
      <c r="X157" s="9"/>
      <c r="Y157" s="9"/>
      <c r="Z157" s="9"/>
      <c r="AA157" s="9"/>
      <c r="AB157" s="14"/>
    </row>
    <row r="158" spans="1:28">
      <c r="B158">
        <v>615</v>
      </c>
      <c r="C158">
        <v>56</v>
      </c>
      <c r="D158">
        <v>52</v>
      </c>
      <c r="E158">
        <v>49</v>
      </c>
      <c r="F158">
        <v>53</v>
      </c>
      <c r="G158">
        <v>36</v>
      </c>
      <c r="H158">
        <v>36</v>
      </c>
      <c r="I158">
        <v>29</v>
      </c>
      <c r="J158">
        <v>9772</v>
      </c>
      <c r="K158">
        <v>2.19</v>
      </c>
      <c r="L158">
        <v>2.04</v>
      </c>
      <c r="M158">
        <v>1.93</v>
      </c>
      <c r="N158">
        <v>2.08</v>
      </c>
      <c r="O158">
        <v>1.43</v>
      </c>
      <c r="P158">
        <v>1.42</v>
      </c>
      <c r="Q158">
        <v>1.1499999999999999</v>
      </c>
      <c r="S158" s="26"/>
      <c r="T158" s="13">
        <f t="shared" si="7"/>
        <v>2.0169873106835858</v>
      </c>
      <c r="U158" s="9">
        <f t="shared" si="8"/>
        <v>1.8788374948833402</v>
      </c>
      <c r="V158" s="9">
        <f t="shared" si="9"/>
        <v>1.7775276299631599</v>
      </c>
      <c r="W158" s="9">
        <f t="shared" si="10"/>
        <v>1.9156774457634056</v>
      </c>
      <c r="X158" s="9">
        <f t="shared" si="11"/>
        <v>1.3170282439623413</v>
      </c>
      <c r="Y158" s="9">
        <f t="shared" si="12"/>
        <v>1.3078182562423251</v>
      </c>
      <c r="Z158" s="9">
        <f t="shared" si="13"/>
        <v>1.0591485878018829</v>
      </c>
      <c r="AA158" s="9"/>
      <c r="AB158" s="14"/>
    </row>
    <row r="159" spans="1:28">
      <c r="B159">
        <v>786</v>
      </c>
      <c r="C159">
        <v>74</v>
      </c>
      <c r="D159">
        <v>66</v>
      </c>
      <c r="E159">
        <v>62</v>
      </c>
      <c r="F159">
        <v>67</v>
      </c>
      <c r="G159">
        <v>46</v>
      </c>
      <c r="H159">
        <v>44</v>
      </c>
      <c r="I159">
        <v>36</v>
      </c>
      <c r="J159">
        <v>12494</v>
      </c>
      <c r="K159">
        <v>2.91</v>
      </c>
      <c r="L159">
        <v>2.61</v>
      </c>
      <c r="M159">
        <v>2.44</v>
      </c>
      <c r="N159">
        <v>2.64</v>
      </c>
      <c r="O159">
        <v>1.79</v>
      </c>
      <c r="P159">
        <v>1.74</v>
      </c>
      <c r="Q159">
        <v>1.42</v>
      </c>
      <c r="S159" s="26"/>
      <c r="T159" s="13">
        <f t="shared" si="7"/>
        <v>2.0962061789659034</v>
      </c>
      <c r="U159" s="9">
        <f t="shared" si="8"/>
        <v>1.8801024491756042</v>
      </c>
      <c r="V159" s="9">
        <f t="shared" si="9"/>
        <v>1.7576436689611012</v>
      </c>
      <c r="W159" s="9">
        <f t="shared" si="10"/>
        <v>1.9017128221546342</v>
      </c>
      <c r="X159" s="9">
        <f t="shared" si="11"/>
        <v>1.2894189210821194</v>
      </c>
      <c r="Y159" s="9">
        <f t="shared" si="12"/>
        <v>1.2534016327837363</v>
      </c>
      <c r="Z159" s="9">
        <f t="shared" si="13"/>
        <v>1.0228909876740835</v>
      </c>
      <c r="AA159" s="9">
        <f>(W159/U159)*100</f>
        <v>101.14942528735634</v>
      </c>
      <c r="AB159" s="14"/>
    </row>
    <row r="160" spans="1:28">
      <c r="A160" t="s">
        <v>14</v>
      </c>
      <c r="B160" t="s">
        <v>88</v>
      </c>
      <c r="C160">
        <v>19</v>
      </c>
      <c r="D160" t="s">
        <v>41</v>
      </c>
      <c r="E160">
        <v>66</v>
      </c>
      <c r="F160" t="s">
        <v>16</v>
      </c>
      <c r="G160" t="s">
        <v>17</v>
      </c>
      <c r="S160" s="26"/>
      <c r="T160" s="13"/>
      <c r="U160" s="9"/>
      <c r="V160" s="9"/>
      <c r="W160" s="9"/>
      <c r="X160" s="9"/>
      <c r="Y160" s="9"/>
      <c r="Z160" s="9"/>
      <c r="AA160" s="9"/>
      <c r="AB160" s="14"/>
    </row>
    <row r="161" spans="1:28">
      <c r="B161">
        <v>615</v>
      </c>
      <c r="C161">
        <v>55</v>
      </c>
      <c r="D161">
        <v>51</v>
      </c>
      <c r="E161">
        <v>48</v>
      </c>
      <c r="F161">
        <v>52</v>
      </c>
      <c r="G161">
        <v>36</v>
      </c>
      <c r="H161">
        <v>35</v>
      </c>
      <c r="I161">
        <v>29</v>
      </c>
      <c r="J161">
        <v>9764</v>
      </c>
      <c r="K161">
        <v>2.15</v>
      </c>
      <c r="L161">
        <v>2</v>
      </c>
      <c r="M161">
        <v>1.88</v>
      </c>
      <c r="N161">
        <v>2.0299999999999998</v>
      </c>
      <c r="O161">
        <v>1.41</v>
      </c>
      <c r="P161">
        <v>1.37</v>
      </c>
      <c r="Q161">
        <v>1.1499999999999999</v>
      </c>
      <c r="S161" s="26"/>
      <c r="T161" s="13">
        <f t="shared" si="7"/>
        <v>1.9817697664891438</v>
      </c>
      <c r="U161" s="9">
        <f t="shared" si="8"/>
        <v>1.8435067595247849</v>
      </c>
      <c r="V161" s="9">
        <f t="shared" si="9"/>
        <v>1.7328963539532978</v>
      </c>
      <c r="W161" s="9">
        <f t="shared" si="10"/>
        <v>1.8711593609176567</v>
      </c>
      <c r="X161" s="9">
        <f t="shared" si="11"/>
        <v>1.2996722654649733</v>
      </c>
      <c r="Y161" s="9">
        <f t="shared" si="12"/>
        <v>1.2628021302744779</v>
      </c>
      <c r="Z161" s="9">
        <f t="shared" si="13"/>
        <v>1.0600163867267514</v>
      </c>
      <c r="AA161" s="9"/>
      <c r="AB161" s="14"/>
    </row>
    <row r="162" spans="1:28" ht="15.75" thickBot="1">
      <c r="B162">
        <v>789</v>
      </c>
      <c r="C162">
        <v>71</v>
      </c>
      <c r="D162">
        <v>66</v>
      </c>
      <c r="E162">
        <v>62</v>
      </c>
      <c r="F162">
        <v>68</v>
      </c>
      <c r="G162">
        <v>46</v>
      </c>
      <c r="H162">
        <v>45</v>
      </c>
      <c r="I162">
        <v>37</v>
      </c>
      <c r="J162">
        <v>12541</v>
      </c>
      <c r="K162">
        <v>2.79</v>
      </c>
      <c r="L162">
        <v>2.61</v>
      </c>
      <c r="M162">
        <v>2.46</v>
      </c>
      <c r="N162">
        <v>2.66</v>
      </c>
      <c r="O162">
        <v>1.81</v>
      </c>
      <c r="P162">
        <v>1.75</v>
      </c>
      <c r="Q162">
        <v>1.45</v>
      </c>
      <c r="S162" s="27"/>
      <c r="T162" s="15">
        <f t="shared" si="7"/>
        <v>2.0022326768200305</v>
      </c>
      <c r="U162" s="16">
        <f t="shared" si="8"/>
        <v>1.8730563750897058</v>
      </c>
      <c r="V162" s="16">
        <f t="shared" si="9"/>
        <v>1.7654094569811021</v>
      </c>
      <c r="W162" s="16">
        <f t="shared" si="10"/>
        <v>1.908938681125907</v>
      </c>
      <c r="X162" s="16">
        <f t="shared" si="11"/>
        <v>1.2989394785104855</v>
      </c>
      <c r="Y162" s="16">
        <f t="shared" si="12"/>
        <v>1.255880711267044</v>
      </c>
      <c r="Z162" s="16">
        <f t="shared" si="13"/>
        <v>1.0405868750498366</v>
      </c>
      <c r="AA162" s="16"/>
      <c r="AB162" s="17"/>
    </row>
    <row r="163" spans="1:28">
      <c r="A163" t="s">
        <v>89</v>
      </c>
      <c r="T163" s="21"/>
      <c r="U163" s="22"/>
      <c r="V163" s="22"/>
      <c r="W163" s="22"/>
      <c r="X163" s="22"/>
      <c r="Y163" s="22"/>
      <c r="Z163" s="22"/>
      <c r="AA163" s="22"/>
      <c r="AB163" s="23"/>
    </row>
    <row r="164" spans="1:28" ht="15.75" thickBot="1">
      <c r="A164" t="s">
        <v>14</v>
      </c>
      <c r="B164" t="s">
        <v>90</v>
      </c>
      <c r="C164">
        <v>19</v>
      </c>
      <c r="D164" t="s">
        <v>41</v>
      </c>
      <c r="E164">
        <v>65</v>
      </c>
      <c r="F164" t="s">
        <v>16</v>
      </c>
      <c r="G164" t="s">
        <v>17</v>
      </c>
      <c r="T164" s="18"/>
      <c r="U164" s="19"/>
      <c r="V164" s="19"/>
      <c r="W164" s="19"/>
      <c r="X164" s="19"/>
      <c r="Y164" s="19"/>
      <c r="Z164" s="19"/>
      <c r="AA164" s="19"/>
      <c r="AB164" s="20"/>
    </row>
    <row r="165" spans="1:28">
      <c r="B165">
        <v>617</v>
      </c>
      <c r="C165">
        <v>71</v>
      </c>
      <c r="D165">
        <v>66</v>
      </c>
      <c r="E165">
        <v>63</v>
      </c>
      <c r="F165">
        <v>68</v>
      </c>
      <c r="G165">
        <v>48</v>
      </c>
      <c r="H165">
        <v>50</v>
      </c>
      <c r="I165">
        <v>40</v>
      </c>
      <c r="J165">
        <v>9808</v>
      </c>
      <c r="K165">
        <v>2.8</v>
      </c>
      <c r="L165">
        <v>2.6</v>
      </c>
      <c r="M165">
        <v>2.48</v>
      </c>
      <c r="N165">
        <v>2.69</v>
      </c>
      <c r="O165">
        <v>1.91</v>
      </c>
      <c r="P165">
        <v>1.98</v>
      </c>
      <c r="Q165">
        <v>1.56</v>
      </c>
      <c r="S165" s="25" t="s">
        <v>118</v>
      </c>
      <c r="T165" s="10">
        <f t="shared" si="7"/>
        <v>2.5693311582381728</v>
      </c>
      <c r="U165" s="11">
        <f t="shared" si="8"/>
        <v>2.3858075040783033</v>
      </c>
      <c r="V165" s="11">
        <f t="shared" si="9"/>
        <v>2.2756933115823816</v>
      </c>
      <c r="W165" s="11">
        <f t="shared" si="10"/>
        <v>2.4683931484502448</v>
      </c>
      <c r="X165" s="11">
        <f t="shared" si="11"/>
        <v>1.7526508972267536</v>
      </c>
      <c r="Y165" s="11">
        <f t="shared" si="12"/>
        <v>1.8168841761827079</v>
      </c>
      <c r="Z165" s="11">
        <f t="shared" si="13"/>
        <v>1.431484502446982</v>
      </c>
      <c r="AA165" s="11"/>
      <c r="AB165" s="12"/>
    </row>
    <row r="166" spans="1:28">
      <c r="B166">
        <v>793</v>
      </c>
      <c r="C166">
        <v>92</v>
      </c>
      <c r="D166">
        <v>86</v>
      </c>
      <c r="E166">
        <v>83</v>
      </c>
      <c r="F166">
        <v>88</v>
      </c>
      <c r="G166">
        <v>64</v>
      </c>
      <c r="H166">
        <v>64</v>
      </c>
      <c r="I166">
        <v>53</v>
      </c>
      <c r="J166">
        <v>12601</v>
      </c>
      <c r="K166">
        <v>3.64</v>
      </c>
      <c r="L166">
        <v>3.4</v>
      </c>
      <c r="M166">
        <v>3.27</v>
      </c>
      <c r="N166">
        <v>3.47</v>
      </c>
      <c r="O166">
        <v>2.54</v>
      </c>
      <c r="P166">
        <v>2.5299999999999998</v>
      </c>
      <c r="Q166">
        <v>2.0699999999999998</v>
      </c>
      <c r="S166" s="26"/>
      <c r="T166" s="13">
        <f t="shared" si="7"/>
        <v>2.5997936671692723</v>
      </c>
      <c r="U166" s="9">
        <f t="shared" si="8"/>
        <v>2.4283787001031665</v>
      </c>
      <c r="V166" s="9">
        <f t="shared" si="9"/>
        <v>2.3355289262756922</v>
      </c>
      <c r="W166" s="9">
        <f t="shared" si="10"/>
        <v>2.4783747321641139</v>
      </c>
      <c r="X166" s="9">
        <f t="shared" si="11"/>
        <v>1.8141417347829538</v>
      </c>
      <c r="Y166" s="9">
        <f t="shared" si="12"/>
        <v>1.8069994444885327</v>
      </c>
      <c r="Z166" s="9">
        <f t="shared" si="13"/>
        <v>1.4784540909451631</v>
      </c>
      <c r="AA166" s="9"/>
      <c r="AB166" s="14"/>
    </row>
    <row r="167" spans="1:28">
      <c r="A167" t="s">
        <v>14</v>
      </c>
      <c r="B167" t="s">
        <v>91</v>
      </c>
      <c r="C167">
        <v>18</v>
      </c>
      <c r="D167" t="s">
        <v>41</v>
      </c>
      <c r="E167">
        <v>64</v>
      </c>
      <c r="F167" t="s">
        <v>16</v>
      </c>
      <c r="G167" t="s">
        <v>17</v>
      </c>
      <c r="S167" s="26"/>
      <c r="T167" s="13"/>
      <c r="U167" s="9"/>
      <c r="V167" s="9"/>
      <c r="W167" s="9"/>
      <c r="X167" s="9"/>
      <c r="Y167" s="9"/>
      <c r="Z167" s="9"/>
      <c r="AA167" s="9"/>
      <c r="AB167" s="14"/>
    </row>
    <row r="168" spans="1:28">
      <c r="B168">
        <v>617</v>
      </c>
      <c r="C168">
        <v>74</v>
      </c>
      <c r="D168">
        <v>70</v>
      </c>
      <c r="E168">
        <v>67</v>
      </c>
      <c r="F168">
        <v>71</v>
      </c>
      <c r="G168">
        <v>52</v>
      </c>
      <c r="H168">
        <v>51</v>
      </c>
      <c r="I168">
        <v>43</v>
      </c>
      <c r="J168">
        <v>9796</v>
      </c>
      <c r="K168">
        <v>2.91</v>
      </c>
      <c r="L168">
        <v>2.76</v>
      </c>
      <c r="M168">
        <v>2.63</v>
      </c>
      <c r="N168">
        <v>2.79</v>
      </c>
      <c r="O168">
        <v>2.04</v>
      </c>
      <c r="P168">
        <v>1.99</v>
      </c>
      <c r="Q168">
        <v>1.68</v>
      </c>
      <c r="S168" s="26"/>
      <c r="T168" s="13">
        <f t="shared" ref="T168:T175" si="14">(K168*9000)/J168</f>
        <v>2.6735402204981624</v>
      </c>
      <c r="U168" s="9">
        <f t="shared" ref="U168:U175" si="15">(L168*9000)/J168</f>
        <v>2.5357288689260917</v>
      </c>
      <c r="V168" s="9">
        <f t="shared" ref="V168:V175" si="16">(M168*9000)/J168</f>
        <v>2.4162923642302983</v>
      </c>
      <c r="W168" s="9">
        <f t="shared" ref="W168:W175" si="17">(N168*9000)/J168</f>
        <v>2.5632911392405062</v>
      </c>
      <c r="X168" s="9">
        <f t="shared" ref="X168:X175" si="18">(O168*9000)/J168</f>
        <v>1.8742343813801552</v>
      </c>
      <c r="Y168" s="9">
        <f t="shared" ref="Y168:Y175" si="19">(P168*9000)/J168</f>
        <v>1.828297264189465</v>
      </c>
      <c r="Z168" s="9">
        <f t="shared" ref="Z168:Z175" si="20">(Q168*9000)/J168</f>
        <v>1.5434871376071866</v>
      </c>
      <c r="AA168" s="9"/>
      <c r="AB168" s="14"/>
    </row>
    <row r="169" spans="1:28">
      <c r="B169">
        <v>793</v>
      </c>
      <c r="C169">
        <v>98</v>
      </c>
      <c r="D169">
        <v>91</v>
      </c>
      <c r="E169">
        <v>87</v>
      </c>
      <c r="F169">
        <v>92</v>
      </c>
      <c r="G169">
        <v>67</v>
      </c>
      <c r="H169">
        <v>66</v>
      </c>
      <c r="I169">
        <v>55</v>
      </c>
      <c r="J169">
        <v>12605</v>
      </c>
      <c r="K169">
        <v>3.85</v>
      </c>
      <c r="L169">
        <v>3.59</v>
      </c>
      <c r="M169">
        <v>3.42</v>
      </c>
      <c r="N169">
        <v>3.61</v>
      </c>
      <c r="O169">
        <v>2.64</v>
      </c>
      <c r="P169">
        <v>2.6</v>
      </c>
      <c r="Q169">
        <v>2.15</v>
      </c>
      <c r="S169" s="26"/>
      <c r="T169" s="13">
        <f t="shared" si="14"/>
        <v>2.7489091630305436</v>
      </c>
      <c r="U169" s="9">
        <f t="shared" si="15"/>
        <v>2.5632685442284808</v>
      </c>
      <c r="V169" s="9">
        <f t="shared" si="16"/>
        <v>2.4418881396271321</v>
      </c>
      <c r="W169" s="9">
        <f t="shared" si="17"/>
        <v>2.5775485918286396</v>
      </c>
      <c r="X169" s="9">
        <f t="shared" si="18"/>
        <v>1.8849662832209442</v>
      </c>
      <c r="Y169" s="9">
        <f t="shared" si="19"/>
        <v>1.8564061880206268</v>
      </c>
      <c r="Z169" s="9">
        <f t="shared" si="20"/>
        <v>1.5351051170170567</v>
      </c>
      <c r="AA169" s="9">
        <f>(U169/W169)*100</f>
        <v>99.445983379501385</v>
      </c>
      <c r="AB169" s="24">
        <f>AVERAGE(AA169:AA172)</f>
        <v>100.12949575479135</v>
      </c>
    </row>
    <row r="170" spans="1:28">
      <c r="A170" t="s">
        <v>14</v>
      </c>
      <c r="B170" t="s">
        <v>92</v>
      </c>
      <c r="C170">
        <v>19</v>
      </c>
      <c r="D170" t="s">
        <v>41</v>
      </c>
      <c r="E170">
        <v>65</v>
      </c>
      <c r="F170" t="s">
        <v>16</v>
      </c>
      <c r="G170" t="s">
        <v>17</v>
      </c>
      <c r="S170" s="26"/>
      <c r="T170" s="13"/>
      <c r="U170" s="9"/>
      <c r="V170" s="9"/>
      <c r="W170" s="9"/>
      <c r="X170" s="9"/>
      <c r="Y170" s="9"/>
      <c r="Z170" s="9"/>
      <c r="AA170" s="9"/>
      <c r="AB170" s="14"/>
    </row>
    <row r="171" spans="1:28">
      <c r="B171">
        <v>618</v>
      </c>
      <c r="C171">
        <v>73</v>
      </c>
      <c r="D171">
        <v>70</v>
      </c>
      <c r="E171">
        <v>68</v>
      </c>
      <c r="F171">
        <v>71</v>
      </c>
      <c r="G171">
        <v>51</v>
      </c>
      <c r="H171">
        <v>51</v>
      </c>
      <c r="I171">
        <v>42</v>
      </c>
      <c r="J171">
        <v>9820</v>
      </c>
      <c r="K171">
        <v>2.89</v>
      </c>
      <c r="L171">
        <v>2.76</v>
      </c>
      <c r="M171">
        <v>2.67</v>
      </c>
      <c r="N171">
        <v>2.79</v>
      </c>
      <c r="O171">
        <v>2.02</v>
      </c>
      <c r="P171">
        <v>2.02</v>
      </c>
      <c r="Q171">
        <v>1.65</v>
      </c>
      <c r="S171" s="26"/>
      <c r="T171" s="13">
        <f t="shared" si="14"/>
        <v>2.6486761710794298</v>
      </c>
      <c r="U171" s="9">
        <f t="shared" si="15"/>
        <v>2.5295315682281054</v>
      </c>
      <c r="V171" s="9">
        <f t="shared" si="16"/>
        <v>2.4470468431771892</v>
      </c>
      <c r="W171" s="9">
        <f t="shared" si="17"/>
        <v>2.5570264765784114</v>
      </c>
      <c r="X171" s="9">
        <f t="shared" si="18"/>
        <v>1.8513238289205702</v>
      </c>
      <c r="Y171" s="9">
        <f t="shared" si="19"/>
        <v>1.8513238289205702</v>
      </c>
      <c r="Z171" s="9">
        <f t="shared" si="20"/>
        <v>1.5122199592668024</v>
      </c>
      <c r="AA171" s="9"/>
      <c r="AB171" s="14"/>
    </row>
    <row r="172" spans="1:28">
      <c r="B172">
        <v>791</v>
      </c>
      <c r="C172">
        <v>98</v>
      </c>
      <c r="D172">
        <v>94</v>
      </c>
      <c r="E172">
        <v>91</v>
      </c>
      <c r="F172">
        <v>94</v>
      </c>
      <c r="G172">
        <v>70</v>
      </c>
      <c r="H172">
        <v>69</v>
      </c>
      <c r="I172">
        <v>57</v>
      </c>
      <c r="J172">
        <v>12561</v>
      </c>
      <c r="K172">
        <v>3.87</v>
      </c>
      <c r="L172">
        <v>3.69</v>
      </c>
      <c r="M172">
        <v>3.57</v>
      </c>
      <c r="N172">
        <v>3.72</v>
      </c>
      <c r="O172">
        <v>2.74</v>
      </c>
      <c r="P172">
        <v>2.72</v>
      </c>
      <c r="Q172">
        <v>2.25</v>
      </c>
      <c r="S172" s="26"/>
      <c r="T172" s="13">
        <f t="shared" si="14"/>
        <v>2.7728684021972771</v>
      </c>
      <c r="U172" s="9">
        <f t="shared" si="15"/>
        <v>2.6438977788392646</v>
      </c>
      <c r="V172" s="9">
        <f t="shared" si="16"/>
        <v>2.5579173632672556</v>
      </c>
      <c r="W172" s="9">
        <f t="shared" si="17"/>
        <v>2.6653928827322666</v>
      </c>
      <c r="X172" s="9">
        <f t="shared" si="18"/>
        <v>1.9632194888941965</v>
      </c>
      <c r="Y172" s="9">
        <f t="shared" si="19"/>
        <v>1.9488894196321949</v>
      </c>
      <c r="Z172" s="9">
        <f t="shared" si="20"/>
        <v>1.6121327919751611</v>
      </c>
      <c r="AA172" s="9">
        <f>(W172/U172)*100</f>
        <v>100.8130081300813</v>
      </c>
      <c r="AB172" s="14"/>
    </row>
    <row r="173" spans="1:28">
      <c r="A173" t="s">
        <v>14</v>
      </c>
      <c r="B173" t="s">
        <v>15</v>
      </c>
      <c r="C173">
        <v>19</v>
      </c>
      <c r="D173" t="s">
        <v>41</v>
      </c>
      <c r="E173">
        <v>66</v>
      </c>
      <c r="F173" t="s">
        <v>16</v>
      </c>
      <c r="G173" t="s">
        <v>17</v>
      </c>
      <c r="S173" s="26"/>
      <c r="T173" s="13"/>
      <c r="U173" s="9"/>
      <c r="V173" s="9"/>
      <c r="W173" s="9"/>
      <c r="X173" s="9"/>
      <c r="Y173" s="9"/>
      <c r="Z173" s="9"/>
      <c r="AA173" s="9"/>
      <c r="AB173" s="14"/>
    </row>
    <row r="174" spans="1:28">
      <c r="B174">
        <v>619</v>
      </c>
      <c r="C174">
        <v>78</v>
      </c>
      <c r="D174">
        <v>75</v>
      </c>
      <c r="E174">
        <v>70</v>
      </c>
      <c r="F174">
        <v>74</v>
      </c>
      <c r="G174">
        <v>56</v>
      </c>
      <c r="H174">
        <v>55</v>
      </c>
      <c r="I174">
        <v>44</v>
      </c>
      <c r="J174">
        <v>9836</v>
      </c>
      <c r="K174">
        <v>3.05</v>
      </c>
      <c r="L174">
        <v>2.94</v>
      </c>
      <c r="M174">
        <v>2.74</v>
      </c>
      <c r="N174">
        <v>2.93</v>
      </c>
      <c r="O174">
        <v>2.2000000000000002</v>
      </c>
      <c r="P174">
        <v>2.15</v>
      </c>
      <c r="Q174">
        <v>1.72</v>
      </c>
      <c r="S174" s="26"/>
      <c r="T174" s="13">
        <f t="shared" si="14"/>
        <v>2.7907686051240344</v>
      </c>
      <c r="U174" s="9">
        <f t="shared" si="15"/>
        <v>2.6901179341195607</v>
      </c>
      <c r="V174" s="9">
        <f t="shared" si="16"/>
        <v>2.5071167141114277</v>
      </c>
      <c r="W174" s="9">
        <f t="shared" si="17"/>
        <v>2.6809678731191542</v>
      </c>
      <c r="X174" s="9">
        <f t="shared" si="18"/>
        <v>2.0130134200894672</v>
      </c>
      <c r="Y174" s="9">
        <f t="shared" si="19"/>
        <v>1.967263115087434</v>
      </c>
      <c r="Z174" s="9">
        <f t="shared" si="20"/>
        <v>1.5738104920699472</v>
      </c>
      <c r="AA174" s="9"/>
      <c r="AB174" s="14"/>
    </row>
    <row r="175" spans="1:28" ht="15.75" thickBot="1">
      <c r="B175">
        <v>790</v>
      </c>
      <c r="C175">
        <v>99</v>
      </c>
      <c r="D175">
        <v>95</v>
      </c>
      <c r="E175">
        <v>89</v>
      </c>
      <c r="F175">
        <v>95</v>
      </c>
      <c r="G175">
        <v>69</v>
      </c>
      <c r="H175">
        <v>67</v>
      </c>
      <c r="I175">
        <v>55</v>
      </c>
      <c r="J175">
        <v>12545</v>
      </c>
      <c r="K175">
        <v>3.91</v>
      </c>
      <c r="L175">
        <v>3.72</v>
      </c>
      <c r="M175">
        <v>3.5</v>
      </c>
      <c r="N175">
        <v>3.73</v>
      </c>
      <c r="O175">
        <v>2.7</v>
      </c>
      <c r="P175">
        <v>2.65</v>
      </c>
      <c r="Q175">
        <v>2.15</v>
      </c>
      <c r="S175" s="27"/>
      <c r="T175" s="15">
        <f t="shared" si="14"/>
        <v>2.8051016341171779</v>
      </c>
      <c r="U175" s="16">
        <f t="shared" si="15"/>
        <v>2.6687923475488242</v>
      </c>
      <c r="V175" s="16">
        <f t="shared" si="16"/>
        <v>2.510960542048625</v>
      </c>
      <c r="W175" s="16">
        <f t="shared" si="17"/>
        <v>2.6759665205261061</v>
      </c>
      <c r="X175" s="16">
        <f t="shared" si="18"/>
        <v>1.937026703866082</v>
      </c>
      <c r="Y175" s="16">
        <f t="shared" si="19"/>
        <v>1.9011558389796732</v>
      </c>
      <c r="Z175" s="16">
        <f t="shared" si="20"/>
        <v>1.5424471901155838</v>
      </c>
      <c r="AA175" s="16"/>
      <c r="AB175" s="17"/>
    </row>
    <row r="176" spans="1:28">
      <c r="A176" t="s">
        <v>93</v>
      </c>
    </row>
    <row r="177" spans="1:1">
      <c r="A177" t="s">
        <v>94</v>
      </c>
    </row>
    <row r="178" spans="1:1">
      <c r="A178" t="s">
        <v>95</v>
      </c>
    </row>
  </sheetData>
  <mergeCells count="14">
    <mergeCell ref="S72:S82"/>
    <mergeCell ref="S59:S69"/>
    <mergeCell ref="S46:S56"/>
    <mergeCell ref="S39:S43"/>
    <mergeCell ref="T37:Z37"/>
    <mergeCell ref="S165:S175"/>
    <mergeCell ref="S152:S162"/>
    <mergeCell ref="S139:S149"/>
    <mergeCell ref="S132:S136"/>
    <mergeCell ref="S119:S129"/>
    <mergeCell ref="S112:S116"/>
    <mergeCell ref="S105:S109"/>
    <mergeCell ref="S92:S102"/>
    <mergeCell ref="S85:S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24I104LTE020212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2012-02-06T23:43:49Z</dcterms:created>
  <dcterms:modified xsi:type="dcterms:W3CDTF">2012-02-22T01:04:18Z</dcterms:modified>
</cp:coreProperties>
</file>