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3820" windowHeight="12660"/>
  </bookViews>
  <sheets>
    <sheet name="24I104LTE021810" sheetId="1" r:id="rId1"/>
  </sheets>
  <calcPr calcId="0"/>
</workbook>
</file>

<file path=xl/calcChain.xml><?xml version="1.0" encoding="utf-8"?>
<calcChain xmlns="http://schemas.openxmlformats.org/spreadsheetml/2006/main">
  <c r="AA201" i="1"/>
  <c r="AB197"/>
  <c r="AA197"/>
  <c r="AA185"/>
  <c r="AB181"/>
  <c r="AA181"/>
  <c r="AA169"/>
  <c r="AB165"/>
  <c r="AA165"/>
  <c r="AA157"/>
  <c r="AA153"/>
  <c r="AB153" s="1"/>
  <c r="AA145"/>
  <c r="AA141"/>
  <c r="AB141" s="1"/>
  <c r="AA132"/>
  <c r="AA128"/>
  <c r="AB128" s="1"/>
  <c r="AA124"/>
  <c r="AB120"/>
  <c r="AA120"/>
  <c r="AA112"/>
  <c r="AB108"/>
  <c r="AA108"/>
  <c r="AA100"/>
  <c r="AB96"/>
  <c r="AA96"/>
  <c r="AA88"/>
  <c r="AB84"/>
  <c r="AA84"/>
  <c r="AA72"/>
  <c r="AA68"/>
  <c r="AB68" s="1"/>
  <c r="AA56"/>
  <c r="AA52"/>
  <c r="AB52" s="1"/>
  <c r="AB40"/>
  <c r="AA44"/>
  <c r="AA40"/>
  <c r="U164"/>
  <c r="V164"/>
  <c r="W164"/>
  <c r="X164"/>
  <c r="Y164"/>
  <c r="Z164"/>
  <c r="T164"/>
  <c r="U40"/>
  <c r="V40"/>
  <c r="W40"/>
  <c r="X40"/>
  <c r="Y40"/>
  <c r="Z40"/>
  <c r="U43"/>
  <c r="V43"/>
  <c r="W43"/>
  <c r="X43"/>
  <c r="Y43"/>
  <c r="Z43"/>
  <c r="U44"/>
  <c r="V44"/>
  <c r="W44"/>
  <c r="X44"/>
  <c r="Y44"/>
  <c r="Z44"/>
  <c r="U47"/>
  <c r="V47"/>
  <c r="W47"/>
  <c r="X47"/>
  <c r="Y47"/>
  <c r="Z47"/>
  <c r="U48"/>
  <c r="V48"/>
  <c r="W48"/>
  <c r="X48"/>
  <c r="Y48"/>
  <c r="Z48"/>
  <c r="U51"/>
  <c r="V51"/>
  <c r="W51"/>
  <c r="X51"/>
  <c r="Y51"/>
  <c r="Z51"/>
  <c r="U52"/>
  <c r="V52"/>
  <c r="W52"/>
  <c r="X52"/>
  <c r="Y52"/>
  <c r="Z52"/>
  <c r="U55"/>
  <c r="V55"/>
  <c r="W55"/>
  <c r="X55"/>
  <c r="Y55"/>
  <c r="Z55"/>
  <c r="U56"/>
  <c r="V56"/>
  <c r="W56"/>
  <c r="X56"/>
  <c r="Y56"/>
  <c r="Z56"/>
  <c r="U59"/>
  <c r="V59"/>
  <c r="W59"/>
  <c r="X59"/>
  <c r="Y59"/>
  <c r="Z59"/>
  <c r="U60"/>
  <c r="V60"/>
  <c r="W60"/>
  <c r="X60"/>
  <c r="Y60"/>
  <c r="Z60"/>
  <c r="U63"/>
  <c r="V63"/>
  <c r="W63"/>
  <c r="X63"/>
  <c r="Y63"/>
  <c r="Z63"/>
  <c r="U64"/>
  <c r="V64"/>
  <c r="W64"/>
  <c r="X64"/>
  <c r="Y64"/>
  <c r="Z64"/>
  <c r="U67"/>
  <c r="V67"/>
  <c r="W67"/>
  <c r="X67"/>
  <c r="Y67"/>
  <c r="Z67"/>
  <c r="U68"/>
  <c r="V68"/>
  <c r="W68"/>
  <c r="X68"/>
  <c r="Y68"/>
  <c r="Z68"/>
  <c r="U71"/>
  <c r="V71"/>
  <c r="W71"/>
  <c r="X71"/>
  <c r="Y71"/>
  <c r="Z71"/>
  <c r="U72"/>
  <c r="V72"/>
  <c r="W72"/>
  <c r="X72"/>
  <c r="Y72"/>
  <c r="Z72"/>
  <c r="U75"/>
  <c r="V75"/>
  <c r="W75"/>
  <c r="X75"/>
  <c r="Y75"/>
  <c r="Z75"/>
  <c r="U76"/>
  <c r="V76"/>
  <c r="W76"/>
  <c r="X76"/>
  <c r="Y76"/>
  <c r="Z76"/>
  <c r="U79"/>
  <c r="V79"/>
  <c r="W79"/>
  <c r="X79"/>
  <c r="Y79"/>
  <c r="Z79"/>
  <c r="U80"/>
  <c r="V80"/>
  <c r="W80"/>
  <c r="X80"/>
  <c r="Y80"/>
  <c r="Z80"/>
  <c r="U83"/>
  <c r="V83"/>
  <c r="W83"/>
  <c r="X83"/>
  <c r="Y83"/>
  <c r="Z83"/>
  <c r="U84"/>
  <c r="V84"/>
  <c r="W84"/>
  <c r="X84"/>
  <c r="Y84"/>
  <c r="Z84"/>
  <c r="U87"/>
  <c r="V87"/>
  <c r="W87"/>
  <c r="X87"/>
  <c r="Y87"/>
  <c r="Z87"/>
  <c r="U88"/>
  <c r="V88"/>
  <c r="W88"/>
  <c r="X88"/>
  <c r="Y88"/>
  <c r="Z88"/>
  <c r="U91"/>
  <c r="V91"/>
  <c r="W91"/>
  <c r="X91"/>
  <c r="Y91"/>
  <c r="Z91"/>
  <c r="U92"/>
  <c r="V92"/>
  <c r="W92"/>
  <c r="X92"/>
  <c r="Y92"/>
  <c r="Z92"/>
  <c r="U95"/>
  <c r="V95"/>
  <c r="W95"/>
  <c r="X95"/>
  <c r="Y95"/>
  <c r="Z95"/>
  <c r="U96"/>
  <c r="V96"/>
  <c r="W96"/>
  <c r="X96"/>
  <c r="Y96"/>
  <c r="Z96"/>
  <c r="U99"/>
  <c r="V99"/>
  <c r="W99"/>
  <c r="X99"/>
  <c r="Y99"/>
  <c r="Z99"/>
  <c r="U100"/>
  <c r="V100"/>
  <c r="W100"/>
  <c r="X100"/>
  <c r="Y100"/>
  <c r="Z100"/>
  <c r="U103"/>
  <c r="V103"/>
  <c r="W103"/>
  <c r="X103"/>
  <c r="Y103"/>
  <c r="Z103"/>
  <c r="U104"/>
  <c r="V104"/>
  <c r="W104"/>
  <c r="X104"/>
  <c r="Y104"/>
  <c r="Z104"/>
  <c r="U107"/>
  <c r="V107"/>
  <c r="W107"/>
  <c r="X107"/>
  <c r="Y107"/>
  <c r="Z107"/>
  <c r="U108"/>
  <c r="V108"/>
  <c r="W108"/>
  <c r="X108"/>
  <c r="Y108"/>
  <c r="Z108"/>
  <c r="U111"/>
  <c r="V111"/>
  <c r="W111"/>
  <c r="X111"/>
  <c r="Y111"/>
  <c r="Z111"/>
  <c r="U112"/>
  <c r="V112"/>
  <c r="W112"/>
  <c r="X112"/>
  <c r="Y112"/>
  <c r="Z112"/>
  <c r="U115"/>
  <c r="V115"/>
  <c r="W115"/>
  <c r="X115"/>
  <c r="Y115"/>
  <c r="Z115"/>
  <c r="U116"/>
  <c r="V116"/>
  <c r="W116"/>
  <c r="X116"/>
  <c r="Y116"/>
  <c r="Z116"/>
  <c r="U119"/>
  <c r="V119"/>
  <c r="W119"/>
  <c r="X119"/>
  <c r="Y119"/>
  <c r="Z119"/>
  <c r="U120"/>
  <c r="V120"/>
  <c r="W120"/>
  <c r="X120"/>
  <c r="Y120"/>
  <c r="Z120"/>
  <c r="U123"/>
  <c r="V123"/>
  <c r="W123"/>
  <c r="X123"/>
  <c r="Y123"/>
  <c r="Z123"/>
  <c r="U124"/>
  <c r="V124"/>
  <c r="W124"/>
  <c r="X124"/>
  <c r="Y124"/>
  <c r="Z124"/>
  <c r="U127"/>
  <c r="V127"/>
  <c r="W127"/>
  <c r="X127"/>
  <c r="Y127"/>
  <c r="Z127"/>
  <c r="U128"/>
  <c r="V128"/>
  <c r="W128"/>
  <c r="X128"/>
  <c r="Y128"/>
  <c r="Z128"/>
  <c r="U131"/>
  <c r="V131"/>
  <c r="W131"/>
  <c r="X131"/>
  <c r="Y131"/>
  <c r="Z131"/>
  <c r="U132"/>
  <c r="V132"/>
  <c r="W132"/>
  <c r="X132"/>
  <c r="Y132"/>
  <c r="Z132"/>
  <c r="U136"/>
  <c r="V136"/>
  <c r="W136"/>
  <c r="X136"/>
  <c r="Y136"/>
  <c r="Z136"/>
  <c r="U137"/>
  <c r="V137"/>
  <c r="W137"/>
  <c r="X137"/>
  <c r="Y137"/>
  <c r="Z137"/>
  <c r="U140"/>
  <c r="V140"/>
  <c r="W140"/>
  <c r="X140"/>
  <c r="Y140"/>
  <c r="Z140"/>
  <c r="U141"/>
  <c r="V141"/>
  <c r="W141"/>
  <c r="X141"/>
  <c r="Y141"/>
  <c r="Z141"/>
  <c r="U144"/>
  <c r="V144"/>
  <c r="W144"/>
  <c r="X144"/>
  <c r="Y144"/>
  <c r="Z144"/>
  <c r="U145"/>
  <c r="V145"/>
  <c r="W145"/>
  <c r="X145"/>
  <c r="Y145"/>
  <c r="Z145"/>
  <c r="U148"/>
  <c r="V148"/>
  <c r="W148"/>
  <c r="X148"/>
  <c r="Y148"/>
  <c r="Z148"/>
  <c r="U149"/>
  <c r="V149"/>
  <c r="W149"/>
  <c r="X149"/>
  <c r="Y149"/>
  <c r="Z149"/>
  <c r="U152"/>
  <c r="V152"/>
  <c r="W152"/>
  <c r="X152"/>
  <c r="Y152"/>
  <c r="Z152"/>
  <c r="U153"/>
  <c r="V153"/>
  <c r="W153"/>
  <c r="X153"/>
  <c r="Y153"/>
  <c r="Z153"/>
  <c r="U156"/>
  <c r="V156"/>
  <c r="W156"/>
  <c r="X156"/>
  <c r="Y156"/>
  <c r="Z156"/>
  <c r="U157"/>
  <c r="V157"/>
  <c r="W157"/>
  <c r="X157"/>
  <c r="Y157"/>
  <c r="Z157"/>
  <c r="U160"/>
  <c r="V160"/>
  <c r="W160"/>
  <c r="X160"/>
  <c r="Y160"/>
  <c r="Z160"/>
  <c r="U161"/>
  <c r="V161"/>
  <c r="W161"/>
  <c r="X161"/>
  <c r="Y161"/>
  <c r="Z161"/>
  <c r="U165"/>
  <c r="V165"/>
  <c r="W165"/>
  <c r="X165"/>
  <c r="Y165"/>
  <c r="Z165"/>
  <c r="U168"/>
  <c r="V168"/>
  <c r="W168"/>
  <c r="X168"/>
  <c r="Y168"/>
  <c r="Z168"/>
  <c r="U169"/>
  <c r="V169"/>
  <c r="W169"/>
  <c r="X169"/>
  <c r="Y169"/>
  <c r="Z169"/>
  <c r="U172"/>
  <c r="V172"/>
  <c r="W172"/>
  <c r="X172"/>
  <c r="Y172"/>
  <c r="Z172"/>
  <c r="U173"/>
  <c r="V173"/>
  <c r="W173"/>
  <c r="X173"/>
  <c r="Y173"/>
  <c r="Z173"/>
  <c r="U176"/>
  <c r="V176"/>
  <c r="W176"/>
  <c r="X176"/>
  <c r="Y176"/>
  <c r="Z176"/>
  <c r="U177"/>
  <c r="V177"/>
  <c r="W177"/>
  <c r="X177"/>
  <c r="Y177"/>
  <c r="Z177"/>
  <c r="U180"/>
  <c r="V180"/>
  <c r="W180"/>
  <c r="X180"/>
  <c r="Y180"/>
  <c r="Z180"/>
  <c r="U181"/>
  <c r="V181"/>
  <c r="W181"/>
  <c r="X181"/>
  <c r="Y181"/>
  <c r="Z181"/>
  <c r="U184"/>
  <c r="V184"/>
  <c r="W184"/>
  <c r="X184"/>
  <c r="Y184"/>
  <c r="Z184"/>
  <c r="U185"/>
  <c r="V185"/>
  <c r="W185"/>
  <c r="X185"/>
  <c r="Y185"/>
  <c r="Z185"/>
  <c r="U188"/>
  <c r="V188"/>
  <c r="W188"/>
  <c r="X188"/>
  <c r="Y188"/>
  <c r="Z188"/>
  <c r="U189"/>
  <c r="V189"/>
  <c r="W189"/>
  <c r="X189"/>
  <c r="Y189"/>
  <c r="Z189"/>
  <c r="U192"/>
  <c r="V192"/>
  <c r="W192"/>
  <c r="X192"/>
  <c r="Y192"/>
  <c r="Z192"/>
  <c r="U193"/>
  <c r="V193"/>
  <c r="W193"/>
  <c r="X193"/>
  <c r="Y193"/>
  <c r="Z193"/>
  <c r="U196"/>
  <c r="V196"/>
  <c r="W196"/>
  <c r="X196"/>
  <c r="Y196"/>
  <c r="Z196"/>
  <c r="U197"/>
  <c r="V197"/>
  <c r="W197"/>
  <c r="X197"/>
  <c r="Y197"/>
  <c r="Z197"/>
  <c r="U200"/>
  <c r="V200"/>
  <c r="W200"/>
  <c r="X200"/>
  <c r="Y200"/>
  <c r="Z200"/>
  <c r="U201"/>
  <c r="V201"/>
  <c r="W201"/>
  <c r="X201"/>
  <c r="Y201"/>
  <c r="Z201"/>
  <c r="U204"/>
  <c r="V204"/>
  <c r="W204"/>
  <c r="X204"/>
  <c r="Y204"/>
  <c r="Z204"/>
  <c r="U205"/>
  <c r="V205"/>
  <c r="W205"/>
  <c r="X205"/>
  <c r="Y205"/>
  <c r="Z205"/>
  <c r="Z39"/>
  <c r="Y39"/>
  <c r="X39"/>
  <c r="W39"/>
  <c r="V39"/>
  <c r="U39"/>
  <c r="T40"/>
  <c r="T43"/>
  <c r="T44"/>
  <c r="T47"/>
  <c r="T48"/>
  <c r="T51"/>
  <c r="T52"/>
  <c r="T55"/>
  <c r="T56"/>
  <c r="T59"/>
  <c r="T60"/>
  <c r="T63"/>
  <c r="T64"/>
  <c r="T67"/>
  <c r="T68"/>
  <c r="T71"/>
  <c r="T72"/>
  <c r="T75"/>
  <c r="T76"/>
  <c r="T79"/>
  <c r="T80"/>
  <c r="T83"/>
  <c r="T84"/>
  <c r="T87"/>
  <c r="T88"/>
  <c r="T91"/>
  <c r="T92"/>
  <c r="T95"/>
  <c r="T96"/>
  <c r="T99"/>
  <c r="T100"/>
  <c r="T103"/>
  <c r="T104"/>
  <c r="T107"/>
  <c r="T108"/>
  <c r="T111"/>
  <c r="T112"/>
  <c r="T115"/>
  <c r="T116"/>
  <c r="T119"/>
  <c r="T120"/>
  <c r="T123"/>
  <c r="T124"/>
  <c r="T127"/>
  <c r="T128"/>
  <c r="T131"/>
  <c r="T132"/>
  <c r="T136"/>
  <c r="T137"/>
  <c r="T140"/>
  <c r="T141"/>
  <c r="T144"/>
  <c r="T145"/>
  <c r="T148"/>
  <c r="T149"/>
  <c r="T152"/>
  <c r="T153"/>
  <c r="T156"/>
  <c r="T157"/>
  <c r="T160"/>
  <c r="T161"/>
  <c r="T165"/>
  <c r="T168"/>
  <c r="T169"/>
  <c r="T172"/>
  <c r="T173"/>
  <c r="T176"/>
  <c r="T177"/>
  <c r="T180"/>
  <c r="T181"/>
  <c r="T184"/>
  <c r="T185"/>
  <c r="T188"/>
  <c r="T189"/>
  <c r="T192"/>
  <c r="T193"/>
  <c r="T196"/>
  <c r="T197"/>
  <c r="T200"/>
  <c r="T201"/>
  <c r="T204"/>
  <c r="T205"/>
  <c r="T39"/>
</calcChain>
</file>

<file path=xl/sharedStrings.xml><?xml version="1.0" encoding="utf-8"?>
<sst xmlns="http://schemas.openxmlformats.org/spreadsheetml/2006/main" count="377" uniqueCount="164">
  <si>
    <t>1234............................................................................</t>
  </si>
  <si>
    <t>BB231111111111111111111111111111111111111111111111111111111111114444444444444444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</si>
  <si>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</si>
  <si>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</si>
  <si>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</si>
  <si>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10021824I104B</t>
  </si>
  <si>
    <t>36F20</t>
  </si>
  <si>
    <t>711033008002-16070103.2502211</t>
  </si>
  <si>
    <t>C:\IH10EPCTY\</t>
  </si>
  <si>
    <t>.FWD</t>
  </si>
  <si>
    <t>24116IH0010W</t>
  </si>
  <si>
    <t>S</t>
  </si>
  <si>
    <t>982L1</t>
  </si>
  <si>
    <t>Heights</t>
  </si>
  <si>
    <t>............................</t>
  </si>
  <si>
    <t>1055L1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</si>
  <si>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</si>
  <si>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</si>
  <si>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</si>
  <si>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</si>
  <si>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</si>
  <si>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</si>
  <si>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</si>
  <si>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</si>
  <si>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</si>
  <si>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ALDO</t>
  </si>
  <si>
    <t>CARDONA</t>
  </si>
  <si>
    <t>11020600........................</t>
  </si>
  <si>
    <t>...............</t>
  </si>
  <si>
    <t>*0084</t>
  </si>
  <si>
    <t>DTcty</t>
  </si>
  <si>
    <t>PXnnnS</t>
  </si>
  <si>
    <t>cty</t>
  </si>
  <si>
    <t>PXnnn</t>
  </si>
  <si>
    <t>*0000</t>
  </si>
  <si>
    <t>................................</t>
  </si>
  <si>
    <t>0Peak...32</t>
  </si>
  <si>
    <t>......</t>
  </si>
  <si>
    <t>DR</t>
  </si>
  <si>
    <t>MOON</t>
  </si>
  <si>
    <t>SETUP</t>
  </si>
  <si>
    <t>IH10</t>
  </si>
  <si>
    <t>31L1</t>
  </si>
  <si>
    <t>I61247</t>
  </si>
  <si>
    <t>'SI1</t>
  </si>
  <si>
    <t>MIDDLE</t>
  </si>
  <si>
    <t>32L1</t>
  </si>
  <si>
    <t>I61248</t>
  </si>
  <si>
    <t>DOWNSTREAM</t>
  </si>
  <si>
    <t>66L1</t>
  </si>
  <si>
    <t>I61250</t>
  </si>
  <si>
    <t>'LI1</t>
  </si>
  <si>
    <t>69L1</t>
  </si>
  <si>
    <t>I61251</t>
  </si>
  <si>
    <t>UPSTREAM</t>
  </si>
  <si>
    <t>71L1</t>
  </si>
  <si>
    <t>I61252</t>
  </si>
  <si>
    <t>74L1</t>
  </si>
  <si>
    <t>I61253</t>
  </si>
  <si>
    <t>120L1</t>
  </si>
  <si>
    <t>I61254</t>
  </si>
  <si>
    <t>'MI1</t>
  </si>
  <si>
    <t>121L1</t>
  </si>
  <si>
    <t>I61255</t>
  </si>
  <si>
    <t>124L1</t>
  </si>
  <si>
    <t>I61256</t>
  </si>
  <si>
    <t>125L1</t>
  </si>
  <si>
    <t>I61258</t>
  </si>
  <si>
    <t>358L1</t>
  </si>
  <si>
    <t>I61259</t>
  </si>
  <si>
    <t>'LI2</t>
  </si>
  <si>
    <t>361L1</t>
  </si>
  <si>
    <t>I61300</t>
  </si>
  <si>
    <t>363L1</t>
  </si>
  <si>
    <t>I61301</t>
  </si>
  <si>
    <t>364L1</t>
  </si>
  <si>
    <t>I61302</t>
  </si>
  <si>
    <t>412L1</t>
  </si>
  <si>
    <t>I61304</t>
  </si>
  <si>
    <t>'SI2</t>
  </si>
  <si>
    <t>413L1</t>
  </si>
  <si>
    <t>I61305</t>
  </si>
  <si>
    <t>417L1</t>
  </si>
  <si>
    <t>I61306</t>
  </si>
  <si>
    <t>'MI2</t>
  </si>
  <si>
    <t>419L1</t>
  </si>
  <si>
    <t>I61307</t>
  </si>
  <si>
    <t>421L1</t>
  </si>
  <si>
    <t>423L1</t>
  </si>
  <si>
    <t>I61308</t>
  </si>
  <si>
    <t>498L1</t>
  </si>
  <si>
    <t>I61309</t>
  </si>
  <si>
    <t>'500'</t>
  </si>
  <si>
    <t>CONSTRUCTION</t>
  </si>
  <si>
    <t>JOINT</t>
  </si>
  <si>
    <t>500L1</t>
  </si>
  <si>
    <t>I61311</t>
  </si>
  <si>
    <t>562L1</t>
  </si>
  <si>
    <t>I61312</t>
  </si>
  <si>
    <t>'SII2</t>
  </si>
  <si>
    <t>I61313</t>
  </si>
  <si>
    <t>'SII1</t>
  </si>
  <si>
    <t>599L1</t>
  </si>
  <si>
    <t>I61318</t>
  </si>
  <si>
    <t>'MII1</t>
  </si>
  <si>
    <t>598L1</t>
  </si>
  <si>
    <t>I61319</t>
  </si>
  <si>
    <t>601L1</t>
  </si>
  <si>
    <t>I61320</t>
  </si>
  <si>
    <t>630L1</t>
  </si>
  <si>
    <t>I61322</t>
  </si>
  <si>
    <t>632L1</t>
  </si>
  <si>
    <t>I61323</t>
  </si>
  <si>
    <t>894L1</t>
  </si>
  <si>
    <t>I61324</t>
  </si>
  <si>
    <t>'LII1</t>
  </si>
  <si>
    <t>897L1</t>
  </si>
  <si>
    <t>I61325</t>
  </si>
  <si>
    <t>898L1</t>
  </si>
  <si>
    <t>I61326</t>
  </si>
  <si>
    <t>899L1</t>
  </si>
  <si>
    <t>I61327</t>
  </si>
  <si>
    <t>925L1</t>
  </si>
  <si>
    <t>I61328</t>
  </si>
  <si>
    <t>'LII2</t>
  </si>
  <si>
    <t>927L1</t>
  </si>
  <si>
    <t>I61329</t>
  </si>
  <si>
    <t>929L1</t>
  </si>
  <si>
    <t>I61330</t>
  </si>
  <si>
    <t>I61331</t>
  </si>
  <si>
    <t>976L1</t>
  </si>
  <si>
    <t>I61332</t>
  </si>
  <si>
    <t>'MII2</t>
  </si>
  <si>
    <t>977L1</t>
  </si>
  <si>
    <t>I61333</t>
  </si>
  <si>
    <t>980L1</t>
  </si>
  <si>
    <t>I61334</t>
  </si>
  <si>
    <t>I61335</t>
  </si>
  <si>
    <t>'LAST</t>
  </si>
  <si>
    <t>DROP</t>
  </si>
  <si>
    <t>EOF</t>
  </si>
  <si>
    <t>_x001A_</t>
  </si>
  <si>
    <t>9000 LBS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</si>
  <si>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</si>
  <si>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</si>
  <si>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</si>
  <si>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</si>
  <si>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</si>
  <si>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</si>
  <si>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</si>
  <si>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</si>
  <si>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</si>
  <si>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S-I-1</t>
  </si>
  <si>
    <t>L-I-1</t>
  </si>
  <si>
    <t>M-I-1</t>
  </si>
  <si>
    <t>L-I-2</t>
  </si>
  <si>
    <t>S-I-2</t>
  </si>
  <si>
    <t>M-I-2</t>
  </si>
  <si>
    <t>TCJ</t>
  </si>
  <si>
    <t>S-II-2</t>
  </si>
  <si>
    <t>M-II-1</t>
  </si>
  <si>
    <t>L-II-1</t>
  </si>
  <si>
    <t>L-II-2</t>
  </si>
  <si>
    <t>M-II-2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</si>
</sst>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2" fontId="16" fillId="0" borderId="10" xfId="0" applyNumberFormat="1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164" fontId="16" fillId="0" borderId="13" xfId="0" applyNumberFormat="1" applyFon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64" fontId="16" fillId="33" borderId="2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cols>
    <col min="18" max="18" width="4.28515625" customWidth="1"/>
    <col min="20" max="26" width="4.5703125" style="4" bestFit="1" customWidth="1"/>
    <col min="27" max="27" width="6.5703125" style="4" bestFit="1" customWidth="1"/>
    <col min="28" max="28" width="8.85546875" style="5" bestFit="1" customWidth="1"/>
  </cols>
  <sheetData>
    <row r="1" spans="1:14">
      <c r="A1" t="s">
        <v>4</v>
      </c>
      <c r="B1">
        <v>207</v>
      </c>
      <c r="C1" t="s">
        <v>5</v>
      </c>
      <c r="D1" t="s">
        <v>6</v>
      </c>
    </row>
    <row r="2" spans="1:14">
      <c r="A2" t="s">
        <v>7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8</v>
      </c>
      <c r="B4" t="s">
        <v>9</v>
      </c>
    </row>
    <row r="5" spans="1:14">
      <c r="A5" t="s">
        <v>10</v>
      </c>
    </row>
    <row r="6" spans="1:14">
      <c r="A6" t="s">
        <v>11</v>
      </c>
      <c r="B6" t="s">
        <v>12</v>
      </c>
      <c r="C6">
        <v>26</v>
      </c>
      <c r="D6">
        <v>208</v>
      </c>
      <c r="E6">
        <v>78</v>
      </c>
      <c r="F6" t="s">
        <v>13</v>
      </c>
      <c r="G6" t="s">
        <v>14</v>
      </c>
    </row>
    <row r="7" spans="1:14">
      <c r="A7" t="s">
        <v>11</v>
      </c>
      <c r="B7" t="s">
        <v>15</v>
      </c>
      <c r="C7">
        <v>26</v>
      </c>
      <c r="D7">
        <v>208</v>
      </c>
      <c r="E7">
        <v>78</v>
      </c>
      <c r="F7" t="s">
        <v>13</v>
      </c>
      <c r="G7" t="s">
        <v>14</v>
      </c>
    </row>
    <row r="8" spans="1:14">
      <c r="A8">
        <v>1450382527173680</v>
      </c>
      <c r="B8">
        <v>0.186</v>
      </c>
    </row>
    <row r="9" spans="1:14">
      <c r="A9">
        <v>15</v>
      </c>
      <c r="B9">
        <v>15</v>
      </c>
      <c r="C9">
        <v>3.5</v>
      </c>
      <c r="D9">
        <v>10</v>
      </c>
      <c r="E9">
        <v>2</v>
      </c>
      <c r="F9">
        <v>15</v>
      </c>
      <c r="G9">
        <v>5</v>
      </c>
      <c r="H9">
        <v>8</v>
      </c>
    </row>
    <row r="10" spans="1:14">
      <c r="A10" t="s">
        <v>16</v>
      </c>
      <c r="B10">
        <v>216</v>
      </c>
      <c r="C10">
        <v>1.0249999999999999</v>
      </c>
      <c r="D10">
        <v>89.1</v>
      </c>
    </row>
    <row r="11" spans="1:14">
      <c r="A11" t="s">
        <v>17</v>
      </c>
      <c r="B11">
        <v>2441</v>
      </c>
      <c r="C11">
        <v>1</v>
      </c>
      <c r="D11">
        <v>0.97799999999999998</v>
      </c>
    </row>
    <row r="12" spans="1:14">
      <c r="A12" t="s">
        <v>18</v>
      </c>
      <c r="B12">
        <v>2442</v>
      </c>
      <c r="C12">
        <v>1.0029999999999999</v>
      </c>
      <c r="D12">
        <v>0.996</v>
      </c>
    </row>
    <row r="13" spans="1:14">
      <c r="A13" t="s">
        <v>19</v>
      </c>
      <c r="B13">
        <v>2443</v>
      </c>
      <c r="C13">
        <v>1.0009999999999999</v>
      </c>
      <c r="D13">
        <v>1.006</v>
      </c>
    </row>
    <row r="14" spans="1:14">
      <c r="A14" t="s">
        <v>20</v>
      </c>
      <c r="B14">
        <v>2444</v>
      </c>
      <c r="C14">
        <v>1.008</v>
      </c>
      <c r="D14">
        <v>0.98599999999999999</v>
      </c>
    </row>
    <row r="15" spans="1:14">
      <c r="A15" t="s">
        <v>21</v>
      </c>
      <c r="B15">
        <v>2445</v>
      </c>
      <c r="C15">
        <v>1.002</v>
      </c>
      <c r="D15">
        <v>0.97899999999999998</v>
      </c>
    </row>
    <row r="16" spans="1:14">
      <c r="A16" t="s">
        <v>22</v>
      </c>
      <c r="B16">
        <v>2446</v>
      </c>
      <c r="C16">
        <v>1</v>
      </c>
      <c r="D16">
        <v>0.997</v>
      </c>
    </row>
    <row r="17" spans="1:5">
      <c r="A17" t="s">
        <v>23</v>
      </c>
      <c r="B17">
        <v>2447</v>
      </c>
      <c r="C17">
        <v>1.0049999999999999</v>
      </c>
      <c r="D17">
        <v>0.98899999999999999</v>
      </c>
    </row>
    <row r="18" spans="1:5">
      <c r="A18" t="s">
        <v>24</v>
      </c>
      <c r="B18">
        <v>2448</v>
      </c>
      <c r="C18">
        <v>1.0009999999999999</v>
      </c>
      <c r="D18">
        <v>1.0029999999999999</v>
      </c>
    </row>
    <row r="19" spans="1:5">
      <c r="A19" t="s">
        <v>24</v>
      </c>
      <c r="B19">
        <v>2449</v>
      </c>
      <c r="C19">
        <v>0.99</v>
      </c>
      <c r="D19">
        <v>1</v>
      </c>
    </row>
    <row r="20" spans="1:5">
      <c r="A20" t="s">
        <v>24</v>
      </c>
      <c r="B20">
        <v>2450</v>
      </c>
      <c r="C20">
        <v>0.995</v>
      </c>
      <c r="D20">
        <v>0.97799999999999998</v>
      </c>
    </row>
    <row r="21" spans="1:5">
      <c r="A21" t="s">
        <v>25</v>
      </c>
      <c r="B21" t="s">
        <v>26</v>
      </c>
    </row>
    <row r="22" spans="1:5">
      <c r="A22" t="s">
        <v>27</v>
      </c>
    </row>
    <row r="23" spans="1:5">
      <c r="A23">
        <v>0</v>
      </c>
      <c r="B23">
        <v>0</v>
      </c>
      <c r="C23">
        <v>0</v>
      </c>
      <c r="D23">
        <v>0</v>
      </c>
      <c r="E23" t="s">
        <v>28</v>
      </c>
    </row>
    <row r="24" spans="1:5">
      <c r="A24" t="s">
        <v>29</v>
      </c>
      <c r="B24">
        <v>0.28799999999999998</v>
      </c>
    </row>
    <row r="25" spans="1:5">
      <c r="A25" t="s">
        <v>30</v>
      </c>
      <c r="B25" t="s">
        <v>31</v>
      </c>
    </row>
    <row r="26" spans="1:5">
      <c r="B26" t="s">
        <v>32</v>
      </c>
      <c r="C26" t="s">
        <v>33</v>
      </c>
    </row>
    <row r="27" spans="1:5">
      <c r="A27" t="s">
        <v>34</v>
      </c>
      <c r="B27">
        <v>0</v>
      </c>
    </row>
    <row r="28" spans="1:5">
      <c r="A28" t="s">
        <v>35</v>
      </c>
    </row>
    <row r="29" spans="1:5">
      <c r="B29">
        <v>0</v>
      </c>
      <c r="C29" t="s">
        <v>36</v>
      </c>
      <c r="D29">
        <v>0</v>
      </c>
      <c r="E29" t="s">
        <v>37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8">
      <c r="A33" t="s">
        <v>3</v>
      </c>
    </row>
    <row r="34" spans="1:28">
      <c r="A34" t="s">
        <v>2</v>
      </c>
    </row>
    <row r="35" spans="1:28">
      <c r="A35" t="s">
        <v>2</v>
      </c>
    </row>
    <row r="36" spans="1:28" ht="15.75" thickBot="1">
      <c r="A36" t="s">
        <v>38</v>
      </c>
      <c r="B36" t="s">
        <v>39</v>
      </c>
      <c r="C36" t="s">
        <v>40</v>
      </c>
      <c r="D36" t="s">
        <v>41</v>
      </c>
    </row>
    <row r="37" spans="1:28" ht="15.75" thickBot="1">
      <c r="A37" t="s">
        <v>29</v>
      </c>
      <c r="B37">
        <v>0.28799999999999998</v>
      </c>
      <c r="T37" s="1" t="s">
        <v>142</v>
      </c>
      <c r="U37" s="2"/>
      <c r="V37" s="2"/>
      <c r="W37" s="2"/>
      <c r="X37" s="2"/>
      <c r="Y37" s="2"/>
      <c r="Z37" s="3"/>
    </row>
    <row r="38" spans="1:28" ht="15.75" thickBot="1">
      <c r="A38" t="s">
        <v>11</v>
      </c>
      <c r="B38" t="s">
        <v>42</v>
      </c>
      <c r="C38">
        <v>25</v>
      </c>
      <c r="D38" t="s">
        <v>43</v>
      </c>
      <c r="E38">
        <v>77</v>
      </c>
      <c r="F38" t="s">
        <v>13</v>
      </c>
      <c r="G38" t="s">
        <v>14</v>
      </c>
      <c r="T38" s="6" t="s">
        <v>143</v>
      </c>
      <c r="U38" s="6" t="s">
        <v>144</v>
      </c>
      <c r="V38" s="6" t="s">
        <v>145</v>
      </c>
      <c r="W38" s="6" t="s">
        <v>146</v>
      </c>
      <c r="X38" s="6" t="s">
        <v>147</v>
      </c>
      <c r="Y38" s="6" t="s">
        <v>148</v>
      </c>
      <c r="Z38" s="6" t="s">
        <v>149</v>
      </c>
      <c r="AA38" s="6" t="s">
        <v>150</v>
      </c>
      <c r="AB38" s="7" t="s">
        <v>151</v>
      </c>
    </row>
    <row r="39" spans="1:28">
      <c r="B39">
        <v>640</v>
      </c>
      <c r="C39">
        <v>51</v>
      </c>
      <c r="D39">
        <v>47</v>
      </c>
      <c r="E39">
        <v>41</v>
      </c>
      <c r="F39">
        <v>47</v>
      </c>
      <c r="G39">
        <v>28</v>
      </c>
      <c r="H39">
        <v>24</v>
      </c>
      <c r="I39">
        <v>20</v>
      </c>
      <c r="J39">
        <v>10166</v>
      </c>
      <c r="K39">
        <v>2.02</v>
      </c>
      <c r="L39">
        <v>1.86</v>
      </c>
      <c r="M39">
        <v>1.63</v>
      </c>
      <c r="N39">
        <v>1.84</v>
      </c>
      <c r="O39">
        <v>1.0900000000000001</v>
      </c>
      <c r="P39">
        <v>0.93</v>
      </c>
      <c r="Q39">
        <v>0.77</v>
      </c>
      <c r="S39" s="23" t="s">
        <v>152</v>
      </c>
      <c r="T39" s="9">
        <f>(K39*9000)/J39</f>
        <v>1.7883139878024787</v>
      </c>
      <c r="U39" s="10">
        <f>(L39*9000)/J39</f>
        <v>1.6466653551052528</v>
      </c>
      <c r="V39" s="10">
        <f>(M39*9000)/J39</f>
        <v>1.4430454456029902</v>
      </c>
      <c r="W39" s="10">
        <f>(N39*9000)/J39</f>
        <v>1.6289592760180995</v>
      </c>
      <c r="X39" s="10">
        <f>(O39*9000)/J39</f>
        <v>0.96498131024985245</v>
      </c>
      <c r="Y39" s="10">
        <f>(P39*9000)/J39</f>
        <v>0.8233326775526264</v>
      </c>
      <c r="Z39" s="10">
        <f>(Q39*9000)/J39</f>
        <v>0.68168404485540035</v>
      </c>
      <c r="AA39" s="10"/>
      <c r="AB39" s="11"/>
    </row>
    <row r="40" spans="1:28">
      <c r="B40">
        <v>815</v>
      </c>
      <c r="C40">
        <v>66</v>
      </c>
      <c r="D40">
        <v>61</v>
      </c>
      <c r="E40">
        <v>54</v>
      </c>
      <c r="F40">
        <v>60</v>
      </c>
      <c r="G40">
        <v>37</v>
      </c>
      <c r="H40">
        <v>31</v>
      </c>
      <c r="I40">
        <v>25</v>
      </c>
      <c r="J40">
        <v>12954</v>
      </c>
      <c r="K40">
        <v>2.61</v>
      </c>
      <c r="L40">
        <v>2.41</v>
      </c>
      <c r="M40">
        <v>2.11</v>
      </c>
      <c r="N40">
        <v>2.37</v>
      </c>
      <c r="O40">
        <v>1.44</v>
      </c>
      <c r="P40">
        <v>1.21</v>
      </c>
      <c r="Q40">
        <v>0.98</v>
      </c>
      <c r="S40" s="24"/>
      <c r="T40" s="12">
        <f t="shared" ref="T40:T103" si="0">(K40*9000)/J40</f>
        <v>1.8133395090319593</v>
      </c>
      <c r="U40" s="8">
        <f t="shared" ref="U40:U103" si="1">(L40*9000)/J40</f>
        <v>1.6743862899490505</v>
      </c>
      <c r="V40" s="8">
        <f t="shared" ref="V40:V103" si="2">(M40*9000)/J40</f>
        <v>1.4659564613246874</v>
      </c>
      <c r="W40" s="8">
        <f t="shared" ref="W40:W103" si="3">(N40*9000)/J40</f>
        <v>1.6465956461324687</v>
      </c>
      <c r="X40" s="8">
        <f t="shared" ref="X40:X103" si="4">(O40*9000)/J40</f>
        <v>1.000463177396943</v>
      </c>
      <c r="Y40" s="8">
        <f t="shared" ref="Y40:Y103" si="5">(P40*9000)/J40</f>
        <v>0.84066697545159796</v>
      </c>
      <c r="Z40" s="8">
        <f t="shared" ref="Z40:Z103" si="6">(Q40*9000)/J40</f>
        <v>0.68087077350625291</v>
      </c>
      <c r="AA40" s="8">
        <f>(U40/W40)*100</f>
        <v>101.68776371308017</v>
      </c>
      <c r="AB40" s="26">
        <f>AVERAGE(AA40:AA44)</f>
        <v>101.0575570702153</v>
      </c>
    </row>
    <row r="41" spans="1:28">
      <c r="A41" t="s">
        <v>44</v>
      </c>
      <c r="B41" t="s">
        <v>45</v>
      </c>
      <c r="S41" s="24"/>
      <c r="T41" s="12"/>
      <c r="U41" s="8"/>
      <c r="V41" s="8"/>
      <c r="W41" s="8"/>
      <c r="X41" s="8"/>
      <c r="Y41" s="8"/>
      <c r="Z41" s="8"/>
      <c r="AA41" s="8"/>
      <c r="AB41" s="13"/>
    </row>
    <row r="42" spans="1:28">
      <c r="A42" t="s">
        <v>11</v>
      </c>
      <c r="B42" t="s">
        <v>46</v>
      </c>
      <c r="C42">
        <v>26</v>
      </c>
      <c r="D42" t="s">
        <v>47</v>
      </c>
      <c r="E42">
        <v>78</v>
      </c>
      <c r="F42" t="s">
        <v>13</v>
      </c>
      <c r="G42" t="s">
        <v>14</v>
      </c>
      <c r="S42" s="24"/>
      <c r="T42" s="12"/>
      <c r="U42" s="8"/>
      <c r="V42" s="8"/>
      <c r="W42" s="8"/>
      <c r="X42" s="8"/>
      <c r="Y42" s="8"/>
      <c r="Z42" s="8"/>
      <c r="AA42" s="8"/>
      <c r="AB42" s="13"/>
    </row>
    <row r="43" spans="1:28">
      <c r="B43">
        <v>638</v>
      </c>
      <c r="C43">
        <v>52</v>
      </c>
      <c r="D43">
        <v>46</v>
      </c>
      <c r="E43">
        <v>40</v>
      </c>
      <c r="F43">
        <v>47</v>
      </c>
      <c r="G43">
        <v>28</v>
      </c>
      <c r="H43">
        <v>24</v>
      </c>
      <c r="I43">
        <v>19</v>
      </c>
      <c r="J43">
        <v>10134</v>
      </c>
      <c r="K43">
        <v>2.06</v>
      </c>
      <c r="L43">
        <v>1.82</v>
      </c>
      <c r="M43">
        <v>1.57</v>
      </c>
      <c r="N43">
        <v>1.84</v>
      </c>
      <c r="O43">
        <v>1.1100000000000001</v>
      </c>
      <c r="P43">
        <v>0.93</v>
      </c>
      <c r="Q43">
        <v>0.74</v>
      </c>
      <c r="S43" s="24"/>
      <c r="T43" s="12">
        <f t="shared" si="0"/>
        <v>1.8294849023090587</v>
      </c>
      <c r="U43" s="8">
        <f t="shared" si="1"/>
        <v>1.6163410301953818</v>
      </c>
      <c r="V43" s="8">
        <f t="shared" si="2"/>
        <v>1.3943161634103018</v>
      </c>
      <c r="W43" s="8">
        <f t="shared" si="3"/>
        <v>1.6341030195381883</v>
      </c>
      <c r="X43" s="8">
        <f t="shared" si="4"/>
        <v>0.98579040852575484</v>
      </c>
      <c r="Y43" s="8">
        <f t="shared" si="5"/>
        <v>0.82593250444049737</v>
      </c>
      <c r="Z43" s="8">
        <f t="shared" si="6"/>
        <v>0.65719360568383656</v>
      </c>
      <c r="AA43" s="8"/>
      <c r="AB43" s="13"/>
    </row>
    <row r="44" spans="1:28" ht="15.75" thickBot="1">
      <c r="B44">
        <v>814</v>
      </c>
      <c r="C44">
        <v>67</v>
      </c>
      <c r="D44">
        <v>60</v>
      </c>
      <c r="E44">
        <v>51</v>
      </c>
      <c r="F44">
        <v>60</v>
      </c>
      <c r="G44">
        <v>37</v>
      </c>
      <c r="H44">
        <v>30</v>
      </c>
      <c r="I44">
        <v>24</v>
      </c>
      <c r="J44">
        <v>12935</v>
      </c>
      <c r="K44">
        <v>2.63</v>
      </c>
      <c r="L44">
        <v>2.34</v>
      </c>
      <c r="M44">
        <v>2.0099999999999998</v>
      </c>
      <c r="N44">
        <v>2.35</v>
      </c>
      <c r="O44">
        <v>1.46</v>
      </c>
      <c r="P44">
        <v>1.19</v>
      </c>
      <c r="Q44">
        <v>0.93</v>
      </c>
      <c r="S44" s="25"/>
      <c r="T44" s="14">
        <f t="shared" si="0"/>
        <v>1.8299188248936993</v>
      </c>
      <c r="U44" s="15">
        <f t="shared" si="1"/>
        <v>1.6281407035175879</v>
      </c>
      <c r="V44" s="15">
        <f t="shared" si="2"/>
        <v>1.3985311171240817</v>
      </c>
      <c r="W44" s="15">
        <f t="shared" si="3"/>
        <v>1.6350985697719367</v>
      </c>
      <c r="X44" s="15">
        <f t="shared" si="4"/>
        <v>1.0158484731349053</v>
      </c>
      <c r="Y44" s="15">
        <f t="shared" si="5"/>
        <v>0.82798608426749132</v>
      </c>
      <c r="Z44" s="15">
        <f t="shared" si="6"/>
        <v>0.64708156165442599</v>
      </c>
      <c r="AA44" s="15">
        <f>(W44/U44)*100</f>
        <v>100.42735042735043</v>
      </c>
      <c r="AB44" s="16"/>
    </row>
    <row r="45" spans="1:28">
      <c r="A45" t="s">
        <v>44</v>
      </c>
      <c r="B45" t="s">
        <v>48</v>
      </c>
      <c r="T45" s="20"/>
      <c r="U45" s="21"/>
      <c r="V45" s="21"/>
      <c r="W45" s="21"/>
      <c r="X45" s="21"/>
      <c r="Y45" s="21"/>
      <c r="Z45" s="21"/>
      <c r="AA45" s="21"/>
      <c r="AB45" s="22"/>
    </row>
    <row r="46" spans="1:28" ht="15.75" thickBot="1">
      <c r="A46" t="s">
        <v>11</v>
      </c>
      <c r="B46" t="s">
        <v>49</v>
      </c>
      <c r="C46">
        <v>25</v>
      </c>
      <c r="D46" t="s">
        <v>50</v>
      </c>
      <c r="E46">
        <v>77</v>
      </c>
      <c r="F46" t="s">
        <v>13</v>
      </c>
      <c r="G46" t="s">
        <v>14</v>
      </c>
      <c r="T46" s="17"/>
      <c r="U46" s="18"/>
      <c r="V46" s="18"/>
      <c r="W46" s="18"/>
      <c r="X46" s="18"/>
      <c r="Y46" s="18"/>
      <c r="Z46" s="18"/>
      <c r="AA46" s="18"/>
      <c r="AB46" s="19"/>
    </row>
    <row r="47" spans="1:28">
      <c r="B47">
        <v>638</v>
      </c>
      <c r="C47">
        <v>51</v>
      </c>
      <c r="D47">
        <v>45</v>
      </c>
      <c r="E47">
        <v>40</v>
      </c>
      <c r="F47">
        <v>45</v>
      </c>
      <c r="G47">
        <v>27</v>
      </c>
      <c r="H47">
        <v>22</v>
      </c>
      <c r="I47">
        <v>18</v>
      </c>
      <c r="J47">
        <v>10134</v>
      </c>
      <c r="K47">
        <v>1.99</v>
      </c>
      <c r="L47">
        <v>1.78</v>
      </c>
      <c r="M47">
        <v>1.57</v>
      </c>
      <c r="N47">
        <v>1.76</v>
      </c>
      <c r="O47">
        <v>1.06</v>
      </c>
      <c r="P47">
        <v>0.86</v>
      </c>
      <c r="Q47">
        <v>0.71</v>
      </c>
      <c r="S47" s="23" t="s">
        <v>153</v>
      </c>
      <c r="T47" s="9">
        <f t="shared" si="0"/>
        <v>1.7673179396092362</v>
      </c>
      <c r="U47" s="10">
        <f t="shared" si="1"/>
        <v>1.580817051509769</v>
      </c>
      <c r="V47" s="10">
        <f t="shared" si="2"/>
        <v>1.3943161634103018</v>
      </c>
      <c r="W47" s="10">
        <f t="shared" si="3"/>
        <v>1.5630550621669628</v>
      </c>
      <c r="X47" s="10">
        <f t="shared" si="4"/>
        <v>0.94138543516873885</v>
      </c>
      <c r="Y47" s="10">
        <f t="shared" si="5"/>
        <v>0.7637655417406749</v>
      </c>
      <c r="Z47" s="10">
        <f t="shared" si="6"/>
        <v>0.63055062166962694</v>
      </c>
      <c r="AA47" s="10"/>
      <c r="AB47" s="11"/>
    </row>
    <row r="48" spans="1:28">
      <c r="B48">
        <v>812</v>
      </c>
      <c r="C48">
        <v>63</v>
      </c>
      <c r="D48">
        <v>57</v>
      </c>
      <c r="E48">
        <v>49</v>
      </c>
      <c r="F48">
        <v>56</v>
      </c>
      <c r="G48">
        <v>34</v>
      </c>
      <c r="H48">
        <v>28</v>
      </c>
      <c r="I48">
        <v>23</v>
      </c>
      <c r="J48">
        <v>12903</v>
      </c>
      <c r="K48">
        <v>2.4900000000000002</v>
      </c>
      <c r="L48">
        <v>2.2400000000000002</v>
      </c>
      <c r="M48">
        <v>1.92</v>
      </c>
      <c r="N48">
        <v>2.21</v>
      </c>
      <c r="O48">
        <v>1.35</v>
      </c>
      <c r="P48">
        <v>1.1100000000000001</v>
      </c>
      <c r="Q48">
        <v>0.89</v>
      </c>
      <c r="S48" s="24"/>
      <c r="T48" s="12">
        <f t="shared" si="0"/>
        <v>1.7368053940943968</v>
      </c>
      <c r="U48" s="8">
        <f t="shared" si="1"/>
        <v>1.5624273424784936</v>
      </c>
      <c r="V48" s="8">
        <f t="shared" si="2"/>
        <v>1.3392234364101372</v>
      </c>
      <c r="W48" s="8">
        <f t="shared" si="3"/>
        <v>1.541501976284585</v>
      </c>
      <c r="X48" s="8">
        <f t="shared" si="4"/>
        <v>0.94164147872587767</v>
      </c>
      <c r="Y48" s="8">
        <f t="shared" si="5"/>
        <v>0.77423854917461055</v>
      </c>
      <c r="Z48" s="8">
        <f t="shared" si="6"/>
        <v>0.62078586375261569</v>
      </c>
      <c r="AA48" s="8"/>
      <c r="AB48" s="13"/>
    </row>
    <row r="49" spans="1:28">
      <c r="A49" t="s">
        <v>51</v>
      </c>
      <c r="B49" t="s">
        <v>45</v>
      </c>
      <c r="S49" s="24"/>
      <c r="T49" s="12"/>
      <c r="U49" s="8"/>
      <c r="V49" s="8"/>
      <c r="W49" s="8"/>
      <c r="X49" s="8"/>
      <c r="Y49" s="8"/>
      <c r="Z49" s="8"/>
      <c r="AA49" s="8"/>
      <c r="AB49" s="13"/>
    </row>
    <row r="50" spans="1:28">
      <c r="A50" t="s">
        <v>11</v>
      </c>
      <c r="B50" t="s">
        <v>52</v>
      </c>
      <c r="C50">
        <v>25</v>
      </c>
      <c r="D50" t="s">
        <v>53</v>
      </c>
      <c r="E50">
        <v>77</v>
      </c>
      <c r="F50" t="s">
        <v>13</v>
      </c>
      <c r="G50" t="s">
        <v>14</v>
      </c>
      <c r="S50" s="24"/>
      <c r="T50" s="12"/>
      <c r="U50" s="8"/>
      <c r="V50" s="8"/>
      <c r="W50" s="8"/>
      <c r="X50" s="8"/>
      <c r="Y50" s="8"/>
      <c r="Z50" s="8"/>
      <c r="AA50" s="8"/>
      <c r="AB50" s="13"/>
    </row>
    <row r="51" spans="1:28">
      <c r="B51">
        <v>635</v>
      </c>
      <c r="C51">
        <v>46</v>
      </c>
      <c r="D51">
        <v>40</v>
      </c>
      <c r="E51">
        <v>34</v>
      </c>
      <c r="F51">
        <v>41</v>
      </c>
      <c r="G51">
        <v>24</v>
      </c>
      <c r="H51">
        <v>20</v>
      </c>
      <c r="I51">
        <v>17</v>
      </c>
      <c r="J51">
        <v>10090</v>
      </c>
      <c r="K51">
        <v>1.82</v>
      </c>
      <c r="L51">
        <v>1.56</v>
      </c>
      <c r="M51">
        <v>1.33</v>
      </c>
      <c r="N51">
        <v>1.61</v>
      </c>
      <c r="O51">
        <v>0.94</v>
      </c>
      <c r="P51">
        <v>0.8</v>
      </c>
      <c r="Q51">
        <v>0.65</v>
      </c>
      <c r="S51" s="24"/>
      <c r="T51" s="12">
        <f t="shared" si="0"/>
        <v>1.6233894945490586</v>
      </c>
      <c r="U51" s="8">
        <f t="shared" si="1"/>
        <v>1.3914767096134788</v>
      </c>
      <c r="V51" s="8">
        <f t="shared" si="2"/>
        <v>1.1863230921704657</v>
      </c>
      <c r="W51" s="8">
        <f t="shared" si="3"/>
        <v>1.4360753221010902</v>
      </c>
      <c r="X51" s="8">
        <f t="shared" si="4"/>
        <v>0.83845391476709619</v>
      </c>
      <c r="Y51" s="8">
        <f t="shared" si="5"/>
        <v>0.71357779980178393</v>
      </c>
      <c r="Z51" s="8">
        <f t="shared" si="6"/>
        <v>0.57978196233894941</v>
      </c>
      <c r="AA51" s="8"/>
      <c r="AB51" s="13"/>
    </row>
    <row r="52" spans="1:28">
      <c r="B52">
        <v>821</v>
      </c>
      <c r="C52">
        <v>58</v>
      </c>
      <c r="D52">
        <v>52</v>
      </c>
      <c r="E52">
        <v>44</v>
      </c>
      <c r="F52">
        <v>53</v>
      </c>
      <c r="G52">
        <v>31</v>
      </c>
      <c r="H52">
        <v>26</v>
      </c>
      <c r="I52">
        <v>22</v>
      </c>
      <c r="J52">
        <v>13042</v>
      </c>
      <c r="K52">
        <v>2.2999999999999998</v>
      </c>
      <c r="L52">
        <v>2.04</v>
      </c>
      <c r="M52">
        <v>1.73</v>
      </c>
      <c r="N52">
        <v>2.1</v>
      </c>
      <c r="O52">
        <v>1.21</v>
      </c>
      <c r="P52">
        <v>1.02</v>
      </c>
      <c r="Q52">
        <v>0.86</v>
      </c>
      <c r="S52" s="24"/>
      <c r="T52" s="12">
        <f t="shared" si="0"/>
        <v>1.5871798803864439</v>
      </c>
      <c r="U52" s="8">
        <f t="shared" si="1"/>
        <v>1.4077595460818892</v>
      </c>
      <c r="V52" s="8">
        <f t="shared" si="2"/>
        <v>1.1938353013341512</v>
      </c>
      <c r="W52" s="8">
        <f t="shared" si="3"/>
        <v>1.4491642386137096</v>
      </c>
      <c r="X52" s="8">
        <f t="shared" si="4"/>
        <v>0.83499463272504215</v>
      </c>
      <c r="Y52" s="8">
        <f t="shared" si="5"/>
        <v>0.70387977304094462</v>
      </c>
      <c r="Z52" s="8">
        <f t="shared" si="6"/>
        <v>0.59346725962275726</v>
      </c>
      <c r="AA52" s="8">
        <f>(U52/W52)*100</f>
        <v>97.142857142857139</v>
      </c>
      <c r="AB52" s="26">
        <f>AVERAGE(AA52:AA56)</f>
        <v>100.68783068783068</v>
      </c>
    </row>
    <row r="53" spans="1:28">
      <c r="A53" t="s">
        <v>51</v>
      </c>
      <c r="B53" t="s">
        <v>54</v>
      </c>
      <c r="S53" s="24"/>
      <c r="T53" s="12"/>
      <c r="U53" s="8"/>
      <c r="V53" s="8"/>
      <c r="W53" s="8"/>
      <c r="X53" s="8"/>
      <c r="Y53" s="8"/>
      <c r="Z53" s="8"/>
      <c r="AA53" s="8"/>
      <c r="AB53" s="13"/>
    </row>
    <row r="54" spans="1:28">
      <c r="A54" t="s">
        <v>11</v>
      </c>
      <c r="B54" t="s">
        <v>55</v>
      </c>
      <c r="C54">
        <v>26</v>
      </c>
      <c r="D54" t="s">
        <v>56</v>
      </c>
      <c r="E54">
        <v>79</v>
      </c>
      <c r="F54" t="s">
        <v>13</v>
      </c>
      <c r="G54" t="s">
        <v>14</v>
      </c>
      <c r="S54" s="24"/>
      <c r="T54" s="12"/>
      <c r="U54" s="8"/>
      <c r="V54" s="8"/>
      <c r="W54" s="8"/>
      <c r="X54" s="8"/>
      <c r="Y54" s="8"/>
      <c r="Z54" s="8"/>
      <c r="AA54" s="8"/>
      <c r="AB54" s="13"/>
    </row>
    <row r="55" spans="1:28">
      <c r="B55">
        <v>640</v>
      </c>
      <c r="C55">
        <v>43</v>
      </c>
      <c r="D55">
        <v>37</v>
      </c>
      <c r="E55">
        <v>32</v>
      </c>
      <c r="F55">
        <v>39</v>
      </c>
      <c r="G55">
        <v>23</v>
      </c>
      <c r="H55">
        <v>20</v>
      </c>
      <c r="I55">
        <v>16</v>
      </c>
      <c r="J55">
        <v>10166</v>
      </c>
      <c r="K55">
        <v>1.69</v>
      </c>
      <c r="L55">
        <v>1.46</v>
      </c>
      <c r="M55">
        <v>1.28</v>
      </c>
      <c r="N55">
        <v>1.52</v>
      </c>
      <c r="O55">
        <v>0.92</v>
      </c>
      <c r="P55">
        <v>0.78</v>
      </c>
      <c r="Q55">
        <v>0.63</v>
      </c>
      <c r="S55" s="24"/>
      <c r="T55" s="12">
        <f t="shared" si="0"/>
        <v>1.4961636828644502</v>
      </c>
      <c r="U55" s="8">
        <f t="shared" si="1"/>
        <v>1.2925437733621876</v>
      </c>
      <c r="V55" s="8">
        <f t="shared" si="2"/>
        <v>1.1331890615778084</v>
      </c>
      <c r="W55" s="8">
        <f t="shared" si="3"/>
        <v>1.3456620106236474</v>
      </c>
      <c r="X55" s="8">
        <f t="shared" si="4"/>
        <v>0.81447963800904977</v>
      </c>
      <c r="Y55" s="8">
        <f t="shared" si="5"/>
        <v>0.69053708439897699</v>
      </c>
      <c r="Z55" s="8">
        <f t="shared" si="6"/>
        <v>0.55774149124532757</v>
      </c>
      <c r="AA55" s="8"/>
      <c r="AB55" s="13"/>
    </row>
    <row r="56" spans="1:28">
      <c r="B56">
        <v>816</v>
      </c>
      <c r="C56">
        <v>55</v>
      </c>
      <c r="D56">
        <v>48</v>
      </c>
      <c r="E56">
        <v>41</v>
      </c>
      <c r="F56">
        <v>50</v>
      </c>
      <c r="G56">
        <v>30</v>
      </c>
      <c r="H56">
        <v>25</v>
      </c>
      <c r="I56">
        <v>21</v>
      </c>
      <c r="J56">
        <v>12966</v>
      </c>
      <c r="K56">
        <v>2.15</v>
      </c>
      <c r="L56">
        <v>1.89</v>
      </c>
      <c r="M56">
        <v>1.63</v>
      </c>
      <c r="N56">
        <v>1.97</v>
      </c>
      <c r="O56">
        <v>1.18</v>
      </c>
      <c r="P56">
        <v>0.99</v>
      </c>
      <c r="Q56">
        <v>0.84</v>
      </c>
      <c r="S56" s="24"/>
      <c r="T56" s="12">
        <f t="shared" si="0"/>
        <v>1.4923646459972235</v>
      </c>
      <c r="U56" s="8">
        <f t="shared" si="1"/>
        <v>1.3118926422952337</v>
      </c>
      <c r="V56" s="8">
        <f t="shared" si="2"/>
        <v>1.1314206385932437</v>
      </c>
      <c r="W56" s="8">
        <f t="shared" si="3"/>
        <v>1.3674224895881537</v>
      </c>
      <c r="X56" s="8">
        <f t="shared" si="4"/>
        <v>0.8190652475705692</v>
      </c>
      <c r="Y56" s="8">
        <f t="shared" si="5"/>
        <v>0.68718186024988426</v>
      </c>
      <c r="Z56" s="8">
        <f t="shared" si="6"/>
        <v>0.58306339657565942</v>
      </c>
      <c r="AA56" s="8">
        <f>(W56/U56)*100</f>
        <v>104.23280423280423</v>
      </c>
      <c r="AB56" s="13"/>
    </row>
    <row r="57" spans="1:28">
      <c r="A57" t="s">
        <v>51</v>
      </c>
      <c r="B57" t="s">
        <v>48</v>
      </c>
      <c r="S57" s="24"/>
      <c r="T57" s="12"/>
      <c r="U57" s="8"/>
      <c r="V57" s="8"/>
      <c r="W57" s="8"/>
      <c r="X57" s="8"/>
      <c r="Y57" s="8"/>
      <c r="Z57" s="8"/>
      <c r="AA57" s="8"/>
      <c r="AB57" s="13"/>
    </row>
    <row r="58" spans="1:28">
      <c r="A58" t="s">
        <v>11</v>
      </c>
      <c r="B58" t="s">
        <v>57</v>
      </c>
      <c r="C58">
        <v>26</v>
      </c>
      <c r="D58" t="s">
        <v>58</v>
      </c>
      <c r="E58">
        <v>78</v>
      </c>
      <c r="F58" t="s">
        <v>13</v>
      </c>
      <c r="G58" t="s">
        <v>14</v>
      </c>
      <c r="S58" s="24"/>
      <c r="T58" s="12"/>
      <c r="U58" s="8"/>
      <c r="V58" s="8"/>
      <c r="W58" s="8"/>
      <c r="X58" s="8"/>
      <c r="Y58" s="8"/>
      <c r="Z58" s="8"/>
      <c r="AA58" s="8"/>
      <c r="AB58" s="13"/>
    </row>
    <row r="59" spans="1:28">
      <c r="B59">
        <v>642</v>
      </c>
      <c r="C59">
        <v>40</v>
      </c>
      <c r="D59">
        <v>35</v>
      </c>
      <c r="E59">
        <v>30</v>
      </c>
      <c r="F59">
        <v>34</v>
      </c>
      <c r="G59">
        <v>22</v>
      </c>
      <c r="H59">
        <v>19</v>
      </c>
      <c r="I59">
        <v>15</v>
      </c>
      <c r="J59">
        <v>10201</v>
      </c>
      <c r="K59">
        <v>1.57</v>
      </c>
      <c r="L59">
        <v>1.36</v>
      </c>
      <c r="M59">
        <v>1.19</v>
      </c>
      <c r="N59">
        <v>1.35</v>
      </c>
      <c r="O59">
        <v>0.88</v>
      </c>
      <c r="P59">
        <v>0.75</v>
      </c>
      <c r="Q59">
        <v>0.57999999999999996</v>
      </c>
      <c r="S59" s="24"/>
      <c r="T59" s="12">
        <f t="shared" si="0"/>
        <v>1.3851583178119793</v>
      </c>
      <c r="U59" s="8">
        <f t="shared" si="1"/>
        <v>1.1998823644740713</v>
      </c>
      <c r="V59" s="8">
        <f t="shared" si="2"/>
        <v>1.0498970689148124</v>
      </c>
      <c r="W59" s="8">
        <f t="shared" si="3"/>
        <v>1.191059700029409</v>
      </c>
      <c r="X59" s="8">
        <f t="shared" si="4"/>
        <v>0.77639447113028137</v>
      </c>
      <c r="Y59" s="8">
        <f t="shared" si="5"/>
        <v>0.66169983334967164</v>
      </c>
      <c r="Z59" s="8">
        <f t="shared" si="6"/>
        <v>0.51171453779041276</v>
      </c>
      <c r="AA59" s="8"/>
      <c r="AB59" s="13"/>
    </row>
    <row r="60" spans="1:28" ht="15.75" thickBot="1">
      <c r="B60">
        <v>820</v>
      </c>
      <c r="C60">
        <v>50</v>
      </c>
      <c r="D60">
        <v>45</v>
      </c>
      <c r="E60">
        <v>40</v>
      </c>
      <c r="F60">
        <v>45</v>
      </c>
      <c r="G60">
        <v>29</v>
      </c>
      <c r="H60">
        <v>24</v>
      </c>
      <c r="I60">
        <v>20</v>
      </c>
      <c r="J60">
        <v>13022</v>
      </c>
      <c r="K60">
        <v>1.98</v>
      </c>
      <c r="L60">
        <v>1.76</v>
      </c>
      <c r="M60">
        <v>1.56</v>
      </c>
      <c r="N60">
        <v>1.75</v>
      </c>
      <c r="O60">
        <v>1.1200000000000001</v>
      </c>
      <c r="P60">
        <v>0.95</v>
      </c>
      <c r="Q60">
        <v>0.78</v>
      </c>
      <c r="S60" s="25"/>
      <c r="T60" s="14">
        <f t="shared" si="0"/>
        <v>1.3684533865765627</v>
      </c>
      <c r="U60" s="15">
        <f t="shared" si="1"/>
        <v>1.2164030102902781</v>
      </c>
      <c r="V60" s="15">
        <f t="shared" si="2"/>
        <v>1.0781753954845645</v>
      </c>
      <c r="W60" s="15">
        <f t="shared" si="3"/>
        <v>1.2094916295499922</v>
      </c>
      <c r="X60" s="15">
        <f t="shared" si="4"/>
        <v>0.77407464291199524</v>
      </c>
      <c r="Y60" s="15">
        <f t="shared" si="5"/>
        <v>0.6565811703271387</v>
      </c>
      <c r="Z60" s="15">
        <f t="shared" si="6"/>
        <v>0.53908769774228227</v>
      </c>
      <c r="AA60" s="15"/>
      <c r="AB60" s="16"/>
    </row>
    <row r="61" spans="1:28">
      <c r="A61" t="s">
        <v>51</v>
      </c>
      <c r="B61" t="s">
        <v>45</v>
      </c>
      <c r="T61" s="20"/>
      <c r="U61" s="21"/>
      <c r="V61" s="21"/>
      <c r="W61" s="21"/>
      <c r="X61" s="21"/>
      <c r="Y61" s="21"/>
      <c r="Z61" s="21"/>
      <c r="AA61" s="21"/>
      <c r="AB61" s="22"/>
    </row>
    <row r="62" spans="1:28" ht="15.75" thickBot="1">
      <c r="A62" t="s">
        <v>11</v>
      </c>
      <c r="B62" t="s">
        <v>59</v>
      </c>
      <c r="C62">
        <v>26</v>
      </c>
      <c r="D62" t="s">
        <v>60</v>
      </c>
      <c r="E62">
        <v>78</v>
      </c>
      <c r="F62" t="s">
        <v>13</v>
      </c>
      <c r="G62" t="s">
        <v>14</v>
      </c>
      <c r="T62" s="17"/>
      <c r="U62" s="18"/>
      <c r="V62" s="18"/>
      <c r="W62" s="18"/>
      <c r="X62" s="18"/>
      <c r="Y62" s="18"/>
      <c r="Z62" s="18"/>
      <c r="AA62" s="18"/>
      <c r="AB62" s="19"/>
    </row>
    <row r="63" spans="1:28">
      <c r="B63">
        <v>641</v>
      </c>
      <c r="C63">
        <v>51</v>
      </c>
      <c r="D63">
        <v>45</v>
      </c>
      <c r="E63">
        <v>40</v>
      </c>
      <c r="F63">
        <v>45</v>
      </c>
      <c r="G63">
        <v>30</v>
      </c>
      <c r="H63">
        <v>26</v>
      </c>
      <c r="I63">
        <v>21</v>
      </c>
      <c r="J63">
        <v>10186</v>
      </c>
      <c r="K63">
        <v>2</v>
      </c>
      <c r="L63">
        <v>1.76</v>
      </c>
      <c r="M63">
        <v>1.56</v>
      </c>
      <c r="N63">
        <v>1.79</v>
      </c>
      <c r="O63">
        <v>1.17</v>
      </c>
      <c r="P63">
        <v>1</v>
      </c>
      <c r="Q63">
        <v>0.83</v>
      </c>
      <c r="S63" s="23" t="s">
        <v>154</v>
      </c>
      <c r="T63" s="9">
        <f t="shared" si="0"/>
        <v>1.7671313567641862</v>
      </c>
      <c r="U63" s="10">
        <f t="shared" si="1"/>
        <v>1.5550755939524838</v>
      </c>
      <c r="V63" s="10">
        <f t="shared" si="2"/>
        <v>1.3783624582760652</v>
      </c>
      <c r="W63" s="10">
        <f t="shared" si="3"/>
        <v>1.5815825643039465</v>
      </c>
      <c r="X63" s="10">
        <f t="shared" si="4"/>
        <v>1.0337718437070489</v>
      </c>
      <c r="Y63" s="10">
        <f t="shared" si="5"/>
        <v>0.8835656783820931</v>
      </c>
      <c r="Z63" s="10">
        <f t="shared" si="6"/>
        <v>0.7333595130571372</v>
      </c>
      <c r="AA63" s="10"/>
      <c r="AB63" s="11"/>
    </row>
    <row r="64" spans="1:28">
      <c r="B64">
        <v>813</v>
      </c>
      <c r="C64">
        <v>63</v>
      </c>
      <c r="D64">
        <v>58</v>
      </c>
      <c r="E64">
        <v>52</v>
      </c>
      <c r="F64">
        <v>59</v>
      </c>
      <c r="G64">
        <v>39</v>
      </c>
      <c r="H64">
        <v>33</v>
      </c>
      <c r="I64">
        <v>27</v>
      </c>
      <c r="J64">
        <v>12915</v>
      </c>
      <c r="K64">
        <v>2.48</v>
      </c>
      <c r="L64">
        <v>2.2799999999999998</v>
      </c>
      <c r="M64">
        <v>2.04</v>
      </c>
      <c r="N64">
        <v>2.31</v>
      </c>
      <c r="O64">
        <v>1.52</v>
      </c>
      <c r="P64">
        <v>1.31</v>
      </c>
      <c r="Q64">
        <v>1.08</v>
      </c>
      <c r="S64" s="24"/>
      <c r="T64" s="12">
        <f t="shared" si="0"/>
        <v>1.7282229965156795</v>
      </c>
      <c r="U64" s="8">
        <f t="shared" si="1"/>
        <v>1.5888501742160279</v>
      </c>
      <c r="V64" s="8">
        <f t="shared" si="2"/>
        <v>1.4216027874564461</v>
      </c>
      <c r="W64" s="8">
        <f t="shared" si="3"/>
        <v>1.6097560975609757</v>
      </c>
      <c r="X64" s="8">
        <f t="shared" si="4"/>
        <v>1.0592334494773519</v>
      </c>
      <c r="Y64" s="8">
        <f t="shared" si="5"/>
        <v>0.91289198606271782</v>
      </c>
      <c r="Z64" s="8">
        <f t="shared" si="6"/>
        <v>0.7526132404181185</v>
      </c>
      <c r="AA64" s="8"/>
      <c r="AB64" s="13"/>
    </row>
    <row r="65" spans="1:28">
      <c r="A65" t="s">
        <v>61</v>
      </c>
      <c r="B65" t="s">
        <v>45</v>
      </c>
      <c r="S65" s="24"/>
      <c r="T65" s="12"/>
      <c r="U65" s="8"/>
      <c r="V65" s="8"/>
      <c r="W65" s="8"/>
      <c r="X65" s="8"/>
      <c r="Y65" s="8"/>
      <c r="Z65" s="8"/>
      <c r="AA65" s="8"/>
      <c r="AB65" s="13"/>
    </row>
    <row r="66" spans="1:28">
      <c r="A66" t="s">
        <v>11</v>
      </c>
      <c r="B66" t="s">
        <v>62</v>
      </c>
      <c r="C66">
        <v>25</v>
      </c>
      <c r="D66" t="s">
        <v>63</v>
      </c>
      <c r="E66">
        <v>77</v>
      </c>
      <c r="F66" t="s">
        <v>13</v>
      </c>
      <c r="G66" t="s">
        <v>14</v>
      </c>
      <c r="S66" s="24"/>
      <c r="T66" s="12"/>
      <c r="U66" s="8"/>
      <c r="V66" s="8"/>
      <c r="W66" s="8"/>
      <c r="X66" s="8"/>
      <c r="Y66" s="8"/>
      <c r="Z66" s="8"/>
      <c r="AA66" s="8"/>
      <c r="AB66" s="13"/>
    </row>
    <row r="67" spans="1:28">
      <c r="B67">
        <v>642</v>
      </c>
      <c r="C67">
        <v>51</v>
      </c>
      <c r="D67">
        <v>45</v>
      </c>
      <c r="E67">
        <v>42</v>
      </c>
      <c r="F67">
        <v>45</v>
      </c>
      <c r="G67">
        <v>30</v>
      </c>
      <c r="H67">
        <v>26</v>
      </c>
      <c r="I67">
        <v>21</v>
      </c>
      <c r="J67">
        <v>10197</v>
      </c>
      <c r="K67">
        <v>2.02</v>
      </c>
      <c r="L67">
        <v>1.78</v>
      </c>
      <c r="M67">
        <v>1.64</v>
      </c>
      <c r="N67">
        <v>1.78</v>
      </c>
      <c r="O67">
        <v>1.18</v>
      </c>
      <c r="P67">
        <v>1.04</v>
      </c>
      <c r="Q67">
        <v>0.82</v>
      </c>
      <c r="S67" s="24"/>
      <c r="T67" s="12">
        <f t="shared" si="0"/>
        <v>1.7828773168578993</v>
      </c>
      <c r="U67" s="8">
        <f t="shared" si="1"/>
        <v>1.5710503089143866</v>
      </c>
      <c r="V67" s="8">
        <f t="shared" si="2"/>
        <v>1.4474845542806707</v>
      </c>
      <c r="W67" s="8">
        <f t="shared" si="3"/>
        <v>1.5710503089143866</v>
      </c>
      <c r="X67" s="8">
        <f t="shared" si="4"/>
        <v>1.0414827890556047</v>
      </c>
      <c r="Y67" s="8">
        <f t="shared" si="5"/>
        <v>0.91791703442188877</v>
      </c>
      <c r="Z67" s="8">
        <f t="shared" si="6"/>
        <v>0.72374227714033534</v>
      </c>
      <c r="AA67" s="8"/>
      <c r="AB67" s="13"/>
    </row>
    <row r="68" spans="1:28">
      <c r="B68">
        <v>816</v>
      </c>
      <c r="C68">
        <v>65</v>
      </c>
      <c r="D68">
        <v>60</v>
      </c>
      <c r="E68">
        <v>55</v>
      </c>
      <c r="F68">
        <v>58</v>
      </c>
      <c r="G68">
        <v>39</v>
      </c>
      <c r="H68">
        <v>34</v>
      </c>
      <c r="I68">
        <v>25</v>
      </c>
      <c r="J68">
        <v>12962</v>
      </c>
      <c r="K68">
        <v>2.57</v>
      </c>
      <c r="L68">
        <v>2.34</v>
      </c>
      <c r="M68">
        <v>2.16</v>
      </c>
      <c r="N68">
        <v>2.29</v>
      </c>
      <c r="O68">
        <v>1.54</v>
      </c>
      <c r="P68">
        <v>1.35</v>
      </c>
      <c r="Q68">
        <v>1</v>
      </c>
      <c r="S68" s="24"/>
      <c r="T68" s="12">
        <f t="shared" si="0"/>
        <v>1.7844468446227435</v>
      </c>
      <c r="U68" s="8">
        <f t="shared" si="1"/>
        <v>1.6247492670884123</v>
      </c>
      <c r="V68" s="8">
        <f t="shared" si="2"/>
        <v>1.4997685542354575</v>
      </c>
      <c r="W68" s="8">
        <f t="shared" si="3"/>
        <v>1.590032402407036</v>
      </c>
      <c r="X68" s="8">
        <f t="shared" si="4"/>
        <v>1.069279432186391</v>
      </c>
      <c r="Y68" s="8">
        <f t="shared" si="5"/>
        <v>0.93735534639716089</v>
      </c>
      <c r="Z68" s="8">
        <f t="shared" si="6"/>
        <v>0.69433729362752661</v>
      </c>
      <c r="AA68" s="8">
        <f>(U68/W68)*100</f>
        <v>102.18340611353712</v>
      </c>
      <c r="AB68" s="26">
        <f>AVERAGE(AA68:AA72)</f>
        <v>99.067411558792855</v>
      </c>
    </row>
    <row r="69" spans="1:28">
      <c r="A69" t="s">
        <v>61</v>
      </c>
      <c r="B69" t="s">
        <v>54</v>
      </c>
      <c r="S69" s="24"/>
      <c r="T69" s="12"/>
      <c r="U69" s="8"/>
      <c r="V69" s="8"/>
      <c r="W69" s="8"/>
      <c r="X69" s="8"/>
      <c r="Y69" s="8"/>
      <c r="Z69" s="8"/>
      <c r="AA69" s="8"/>
      <c r="AB69" s="13"/>
    </row>
    <row r="70" spans="1:28">
      <c r="A70" t="s">
        <v>11</v>
      </c>
      <c r="B70" t="s">
        <v>64</v>
      </c>
      <c r="C70">
        <v>25</v>
      </c>
      <c r="D70" t="s">
        <v>65</v>
      </c>
      <c r="E70">
        <v>77</v>
      </c>
      <c r="F70" t="s">
        <v>13</v>
      </c>
      <c r="G70" t="s">
        <v>14</v>
      </c>
      <c r="S70" s="24"/>
      <c r="T70" s="12"/>
      <c r="U70" s="8"/>
      <c r="V70" s="8"/>
      <c r="W70" s="8"/>
      <c r="X70" s="8"/>
      <c r="Y70" s="8"/>
      <c r="Z70" s="8"/>
      <c r="AA70" s="8"/>
      <c r="AB70" s="13"/>
    </row>
    <row r="71" spans="1:28">
      <c r="B71">
        <v>639</v>
      </c>
      <c r="C71">
        <v>53</v>
      </c>
      <c r="D71">
        <v>49</v>
      </c>
      <c r="E71">
        <v>44</v>
      </c>
      <c r="F71">
        <v>47</v>
      </c>
      <c r="G71">
        <v>32</v>
      </c>
      <c r="H71">
        <v>27</v>
      </c>
      <c r="I71">
        <v>22</v>
      </c>
      <c r="J71">
        <v>10150</v>
      </c>
      <c r="K71">
        <v>2.08</v>
      </c>
      <c r="L71">
        <v>1.92</v>
      </c>
      <c r="M71">
        <v>1.72</v>
      </c>
      <c r="N71">
        <v>1.85</v>
      </c>
      <c r="O71">
        <v>1.25</v>
      </c>
      <c r="P71">
        <v>1.06</v>
      </c>
      <c r="Q71">
        <v>0.85</v>
      </c>
      <c r="S71" s="24"/>
      <c r="T71" s="12">
        <f t="shared" si="0"/>
        <v>1.8443349753694582</v>
      </c>
      <c r="U71" s="8">
        <f t="shared" si="1"/>
        <v>1.7024630541871921</v>
      </c>
      <c r="V71" s="8">
        <f t="shared" si="2"/>
        <v>1.5251231527093596</v>
      </c>
      <c r="W71" s="8">
        <f t="shared" si="3"/>
        <v>1.6403940886699508</v>
      </c>
      <c r="X71" s="8">
        <f t="shared" si="4"/>
        <v>1.1083743842364533</v>
      </c>
      <c r="Y71" s="8">
        <f t="shared" si="5"/>
        <v>0.93990147783251232</v>
      </c>
      <c r="Z71" s="8">
        <f t="shared" si="6"/>
        <v>0.75369458128078815</v>
      </c>
      <c r="AA71" s="8"/>
      <c r="AB71" s="13"/>
    </row>
    <row r="72" spans="1:28">
      <c r="B72">
        <v>818</v>
      </c>
      <c r="C72">
        <v>66</v>
      </c>
      <c r="D72">
        <v>63</v>
      </c>
      <c r="E72">
        <v>56</v>
      </c>
      <c r="F72">
        <v>60</v>
      </c>
      <c r="G72">
        <v>41</v>
      </c>
      <c r="H72">
        <v>34</v>
      </c>
      <c r="I72">
        <v>28</v>
      </c>
      <c r="J72">
        <v>12994</v>
      </c>
      <c r="K72">
        <v>2.58</v>
      </c>
      <c r="L72">
        <v>2.4700000000000002</v>
      </c>
      <c r="M72">
        <v>2.2200000000000002</v>
      </c>
      <c r="N72">
        <v>2.37</v>
      </c>
      <c r="O72">
        <v>1.59</v>
      </c>
      <c r="P72">
        <v>1.34</v>
      </c>
      <c r="Q72">
        <v>1.1100000000000001</v>
      </c>
      <c r="S72" s="24"/>
      <c r="T72" s="12">
        <f t="shared" si="0"/>
        <v>1.7869786055102355</v>
      </c>
      <c r="U72" s="8">
        <f t="shared" si="1"/>
        <v>1.7107895951977836</v>
      </c>
      <c r="V72" s="8">
        <f t="shared" si="2"/>
        <v>1.5376327535785748</v>
      </c>
      <c r="W72" s="8">
        <f t="shared" si="3"/>
        <v>1.6415268585500999</v>
      </c>
      <c r="X72" s="8">
        <f t="shared" si="4"/>
        <v>1.1012775126981684</v>
      </c>
      <c r="Y72" s="8">
        <f t="shared" si="5"/>
        <v>0.92812067107895957</v>
      </c>
      <c r="Z72" s="8">
        <f t="shared" si="6"/>
        <v>0.76881637678928738</v>
      </c>
      <c r="AA72" s="8">
        <f>(W72/U72)*100</f>
        <v>95.951417004048579</v>
      </c>
      <c r="AB72" s="13"/>
    </row>
    <row r="73" spans="1:28">
      <c r="A73" t="s">
        <v>61</v>
      </c>
      <c r="B73" t="s">
        <v>48</v>
      </c>
      <c r="S73" s="24"/>
      <c r="T73" s="12"/>
      <c r="U73" s="8"/>
      <c r="V73" s="8"/>
      <c r="W73" s="8"/>
      <c r="X73" s="8"/>
      <c r="Y73" s="8"/>
      <c r="Z73" s="8"/>
      <c r="AA73" s="8"/>
      <c r="AB73" s="13"/>
    </row>
    <row r="74" spans="1:28">
      <c r="A74" t="s">
        <v>11</v>
      </c>
      <c r="B74" t="s">
        <v>66</v>
      </c>
      <c r="C74">
        <v>26</v>
      </c>
      <c r="D74" t="s">
        <v>67</v>
      </c>
      <c r="E74">
        <v>78</v>
      </c>
      <c r="F74" t="s">
        <v>13</v>
      </c>
      <c r="G74" t="s">
        <v>14</v>
      </c>
      <c r="S74" s="24"/>
      <c r="T74" s="12"/>
      <c r="U74" s="8"/>
      <c r="V74" s="8"/>
      <c r="W74" s="8"/>
      <c r="X74" s="8"/>
      <c r="Y74" s="8"/>
      <c r="Z74" s="8"/>
      <c r="AA74" s="8"/>
      <c r="AB74" s="13"/>
    </row>
    <row r="75" spans="1:28">
      <c r="B75">
        <v>637</v>
      </c>
      <c r="C75">
        <v>55</v>
      </c>
      <c r="D75">
        <v>50</v>
      </c>
      <c r="E75">
        <v>45</v>
      </c>
      <c r="F75">
        <v>48</v>
      </c>
      <c r="G75">
        <v>32</v>
      </c>
      <c r="H75">
        <v>27</v>
      </c>
      <c r="I75">
        <v>21</v>
      </c>
      <c r="J75">
        <v>10126</v>
      </c>
      <c r="K75">
        <v>2.15</v>
      </c>
      <c r="L75">
        <v>1.96</v>
      </c>
      <c r="M75">
        <v>1.75</v>
      </c>
      <c r="N75">
        <v>1.9</v>
      </c>
      <c r="O75">
        <v>1.26</v>
      </c>
      <c r="P75">
        <v>1.06</v>
      </c>
      <c r="Q75">
        <v>0.83</v>
      </c>
      <c r="S75" s="24"/>
      <c r="T75" s="12">
        <f t="shared" si="0"/>
        <v>1.910922378036737</v>
      </c>
      <c r="U75" s="8">
        <f t="shared" si="1"/>
        <v>1.7420501678846534</v>
      </c>
      <c r="V75" s="8">
        <f t="shared" si="2"/>
        <v>1.5554019356112976</v>
      </c>
      <c r="W75" s="8">
        <f t="shared" si="3"/>
        <v>1.6887221015208373</v>
      </c>
      <c r="X75" s="8">
        <f t="shared" si="4"/>
        <v>1.1198893936401344</v>
      </c>
      <c r="Y75" s="8">
        <f t="shared" si="5"/>
        <v>0.94212917242741456</v>
      </c>
      <c r="Z75" s="8">
        <f t="shared" si="6"/>
        <v>0.73770491803278693</v>
      </c>
      <c r="AA75" s="8"/>
      <c r="AB75" s="13"/>
    </row>
    <row r="76" spans="1:28" ht="15.75" thickBot="1">
      <c r="B76">
        <v>814</v>
      </c>
      <c r="C76">
        <v>68</v>
      </c>
      <c r="D76">
        <v>64</v>
      </c>
      <c r="E76">
        <v>57</v>
      </c>
      <c r="F76">
        <v>62</v>
      </c>
      <c r="G76">
        <v>42</v>
      </c>
      <c r="H76">
        <v>35</v>
      </c>
      <c r="I76">
        <v>28</v>
      </c>
      <c r="J76">
        <v>12931</v>
      </c>
      <c r="K76">
        <v>2.69</v>
      </c>
      <c r="L76">
        <v>2.52</v>
      </c>
      <c r="M76">
        <v>2.25</v>
      </c>
      <c r="N76">
        <v>2.42</v>
      </c>
      <c r="O76">
        <v>1.64</v>
      </c>
      <c r="P76">
        <v>1.38</v>
      </c>
      <c r="Q76">
        <v>1.0900000000000001</v>
      </c>
      <c r="S76" s="25"/>
      <c r="T76" s="14">
        <f t="shared" si="0"/>
        <v>1.8722449926533138</v>
      </c>
      <c r="U76" s="15">
        <f t="shared" si="1"/>
        <v>1.7539246771324724</v>
      </c>
      <c r="V76" s="15">
        <f t="shared" si="2"/>
        <v>1.5660041760111361</v>
      </c>
      <c r="W76" s="15">
        <f t="shared" si="3"/>
        <v>1.6843244915319775</v>
      </c>
      <c r="X76" s="15">
        <f t="shared" si="4"/>
        <v>1.1414430438481169</v>
      </c>
      <c r="Y76" s="15">
        <f t="shared" si="5"/>
        <v>0.96048256128682996</v>
      </c>
      <c r="Z76" s="15">
        <f t="shared" si="6"/>
        <v>0.75864202304539474</v>
      </c>
      <c r="AA76" s="15"/>
      <c r="AB76" s="16"/>
    </row>
    <row r="77" spans="1:28">
      <c r="A77" t="s">
        <v>61</v>
      </c>
      <c r="B77" t="s">
        <v>45</v>
      </c>
      <c r="T77" s="20"/>
      <c r="U77" s="21"/>
      <c r="V77" s="21"/>
      <c r="W77" s="21"/>
      <c r="X77" s="21"/>
      <c r="Y77" s="21"/>
      <c r="Z77" s="21"/>
      <c r="AA77" s="21"/>
      <c r="AB77" s="22"/>
    </row>
    <row r="78" spans="1:28" ht="15.75" thickBot="1">
      <c r="A78" t="s">
        <v>11</v>
      </c>
      <c r="B78" t="s">
        <v>68</v>
      </c>
      <c r="C78">
        <v>26</v>
      </c>
      <c r="D78" t="s">
        <v>69</v>
      </c>
      <c r="E78">
        <v>78</v>
      </c>
      <c r="F78" t="s">
        <v>13</v>
      </c>
      <c r="G78" t="s">
        <v>14</v>
      </c>
      <c r="T78" s="17"/>
      <c r="U78" s="18"/>
      <c r="V78" s="18"/>
      <c r="W78" s="18"/>
      <c r="X78" s="18"/>
      <c r="Y78" s="18"/>
      <c r="Z78" s="18"/>
      <c r="AA78" s="18"/>
      <c r="AB78" s="19"/>
    </row>
    <row r="79" spans="1:28">
      <c r="B79">
        <v>649</v>
      </c>
      <c r="C79">
        <v>48</v>
      </c>
      <c r="D79">
        <v>41</v>
      </c>
      <c r="E79">
        <v>35</v>
      </c>
      <c r="F79">
        <v>42</v>
      </c>
      <c r="G79">
        <v>25</v>
      </c>
      <c r="H79">
        <v>22</v>
      </c>
      <c r="I79">
        <v>19</v>
      </c>
      <c r="J79">
        <v>10317</v>
      </c>
      <c r="K79">
        <v>1.89</v>
      </c>
      <c r="L79">
        <v>1.62</v>
      </c>
      <c r="M79">
        <v>1.38</v>
      </c>
      <c r="N79">
        <v>1.64</v>
      </c>
      <c r="O79">
        <v>1</v>
      </c>
      <c r="P79">
        <v>0.87</v>
      </c>
      <c r="Q79">
        <v>0.73</v>
      </c>
      <c r="S79" s="23" t="s">
        <v>155</v>
      </c>
      <c r="T79" s="9">
        <f t="shared" si="0"/>
        <v>1.6487350974120383</v>
      </c>
      <c r="U79" s="10">
        <f t="shared" si="1"/>
        <v>1.4132015120674617</v>
      </c>
      <c r="V79" s="10">
        <f t="shared" si="2"/>
        <v>1.2038383250945039</v>
      </c>
      <c r="W79" s="10">
        <f t="shared" si="3"/>
        <v>1.4306484443152079</v>
      </c>
      <c r="X79" s="10">
        <f t="shared" si="4"/>
        <v>0.87234661238732192</v>
      </c>
      <c r="Y79" s="10">
        <f t="shared" si="5"/>
        <v>0.75894155277697006</v>
      </c>
      <c r="Z79" s="10">
        <f t="shared" si="6"/>
        <v>0.63681302704274501</v>
      </c>
      <c r="AA79" s="10"/>
      <c r="AB79" s="11"/>
    </row>
    <row r="80" spans="1:28">
      <c r="B80">
        <v>810</v>
      </c>
      <c r="C80">
        <v>59</v>
      </c>
      <c r="D80">
        <v>53</v>
      </c>
      <c r="E80">
        <v>46</v>
      </c>
      <c r="F80">
        <v>53</v>
      </c>
      <c r="G80">
        <v>33</v>
      </c>
      <c r="H80">
        <v>28</v>
      </c>
      <c r="I80">
        <v>24</v>
      </c>
      <c r="J80">
        <v>12863</v>
      </c>
      <c r="K80">
        <v>2.3199999999999998</v>
      </c>
      <c r="L80">
        <v>2.0699999999999998</v>
      </c>
      <c r="M80">
        <v>1.8</v>
      </c>
      <c r="N80">
        <v>2.09</v>
      </c>
      <c r="O80">
        <v>1.29</v>
      </c>
      <c r="P80">
        <v>1.1000000000000001</v>
      </c>
      <c r="Q80">
        <v>0.93</v>
      </c>
      <c r="S80" s="24"/>
      <c r="T80" s="12">
        <f t="shared" si="0"/>
        <v>1.6232605146544352</v>
      </c>
      <c r="U80" s="8">
        <f t="shared" si="1"/>
        <v>1.4483402005752934</v>
      </c>
      <c r="V80" s="8">
        <f t="shared" si="2"/>
        <v>1.2594262613698204</v>
      </c>
      <c r="W80" s="8">
        <f t="shared" si="3"/>
        <v>1.4623338257016247</v>
      </c>
      <c r="X80" s="8">
        <f t="shared" si="4"/>
        <v>0.90258882064837131</v>
      </c>
      <c r="Y80" s="8">
        <f t="shared" si="5"/>
        <v>0.76964938194822363</v>
      </c>
      <c r="Z80" s="8">
        <f t="shared" si="6"/>
        <v>0.65070356837440724</v>
      </c>
      <c r="AA80" s="8"/>
      <c r="AB80" s="13"/>
    </row>
    <row r="81" spans="1:28">
      <c r="A81" t="s">
        <v>70</v>
      </c>
      <c r="B81" t="s">
        <v>45</v>
      </c>
      <c r="S81" s="24"/>
      <c r="T81" s="12"/>
      <c r="U81" s="8"/>
      <c r="V81" s="8"/>
      <c r="W81" s="8"/>
      <c r="X81" s="8"/>
      <c r="Y81" s="8"/>
      <c r="Z81" s="8"/>
      <c r="AA81" s="8"/>
      <c r="AB81" s="13"/>
    </row>
    <row r="82" spans="1:28">
      <c r="A82" t="s">
        <v>11</v>
      </c>
      <c r="B82" t="s">
        <v>71</v>
      </c>
      <c r="C82">
        <v>26</v>
      </c>
      <c r="D82" t="s">
        <v>72</v>
      </c>
      <c r="E82">
        <v>79</v>
      </c>
      <c r="F82" t="s">
        <v>13</v>
      </c>
      <c r="G82" t="s">
        <v>14</v>
      </c>
      <c r="S82" s="24"/>
      <c r="T82" s="12"/>
      <c r="U82" s="8"/>
      <c r="V82" s="8"/>
      <c r="W82" s="8"/>
      <c r="X82" s="8"/>
      <c r="Y82" s="8"/>
      <c r="Z82" s="8"/>
      <c r="AA82" s="8"/>
      <c r="AB82" s="13"/>
    </row>
    <row r="83" spans="1:28">
      <c r="B83">
        <v>645</v>
      </c>
      <c r="C83">
        <v>47</v>
      </c>
      <c r="D83">
        <v>42</v>
      </c>
      <c r="E83">
        <v>37</v>
      </c>
      <c r="F83">
        <v>41</v>
      </c>
      <c r="G83">
        <v>26</v>
      </c>
      <c r="H83">
        <v>22</v>
      </c>
      <c r="I83">
        <v>19</v>
      </c>
      <c r="J83">
        <v>10241</v>
      </c>
      <c r="K83">
        <v>1.87</v>
      </c>
      <c r="L83">
        <v>1.67</v>
      </c>
      <c r="M83">
        <v>1.44</v>
      </c>
      <c r="N83">
        <v>1.62</v>
      </c>
      <c r="O83">
        <v>1.01</v>
      </c>
      <c r="P83">
        <v>0.86</v>
      </c>
      <c r="Q83">
        <v>0.76</v>
      </c>
      <c r="S83" s="24"/>
      <c r="T83" s="12">
        <f t="shared" si="0"/>
        <v>1.6433941997851773</v>
      </c>
      <c r="U83" s="8">
        <f t="shared" si="1"/>
        <v>1.4676301142466557</v>
      </c>
      <c r="V83" s="8">
        <f t="shared" si="2"/>
        <v>1.2655014158773557</v>
      </c>
      <c r="W83" s="8">
        <f t="shared" si="3"/>
        <v>1.4236890928620254</v>
      </c>
      <c r="X83" s="8">
        <f t="shared" si="4"/>
        <v>0.88760863196953421</v>
      </c>
      <c r="Y83" s="8">
        <f t="shared" si="5"/>
        <v>0.75578556781564299</v>
      </c>
      <c r="Z83" s="8">
        <f t="shared" si="6"/>
        <v>0.66790352504638217</v>
      </c>
      <c r="AA83" s="8"/>
      <c r="AB83" s="13"/>
    </row>
    <row r="84" spans="1:28">
      <c r="B84">
        <v>813</v>
      </c>
      <c r="C84">
        <v>59</v>
      </c>
      <c r="D84">
        <v>54</v>
      </c>
      <c r="E84">
        <v>46</v>
      </c>
      <c r="F84">
        <v>52</v>
      </c>
      <c r="G84">
        <v>33</v>
      </c>
      <c r="H84">
        <v>28</v>
      </c>
      <c r="I84">
        <v>23</v>
      </c>
      <c r="J84">
        <v>12915</v>
      </c>
      <c r="K84">
        <v>2.33</v>
      </c>
      <c r="L84">
        <v>2.12</v>
      </c>
      <c r="M84">
        <v>1.82</v>
      </c>
      <c r="N84">
        <v>2.06</v>
      </c>
      <c r="O84">
        <v>1.31</v>
      </c>
      <c r="P84">
        <v>1.0900000000000001</v>
      </c>
      <c r="Q84">
        <v>0.92</v>
      </c>
      <c r="S84" s="24"/>
      <c r="T84" s="12">
        <f t="shared" si="0"/>
        <v>1.6236933797909407</v>
      </c>
      <c r="U84" s="8">
        <f t="shared" si="1"/>
        <v>1.4773519163763067</v>
      </c>
      <c r="V84" s="8">
        <f t="shared" si="2"/>
        <v>1.2682926829268293</v>
      </c>
      <c r="W84" s="8">
        <f t="shared" si="3"/>
        <v>1.4355400696864111</v>
      </c>
      <c r="X84" s="8">
        <f t="shared" si="4"/>
        <v>0.91289198606271782</v>
      </c>
      <c r="Y84" s="8">
        <f t="shared" si="5"/>
        <v>0.75958188153310102</v>
      </c>
      <c r="Z84" s="8">
        <f t="shared" si="6"/>
        <v>0.64111498257839716</v>
      </c>
      <c r="AA84" s="8">
        <f>(U84/W84)*100</f>
        <v>102.91262135922329</v>
      </c>
      <c r="AB84" s="26">
        <f>AVERAGE(AA84:AA88)</f>
        <v>101.45631067961165</v>
      </c>
    </row>
    <row r="85" spans="1:28">
      <c r="A85" t="s">
        <v>70</v>
      </c>
      <c r="B85" t="s">
        <v>54</v>
      </c>
      <c r="S85" s="24"/>
      <c r="T85" s="12"/>
      <c r="U85" s="8"/>
      <c r="V85" s="8"/>
      <c r="W85" s="8"/>
      <c r="X85" s="8"/>
      <c r="Y85" s="8"/>
      <c r="Z85" s="8"/>
      <c r="AA85" s="8"/>
      <c r="AB85" s="13"/>
    </row>
    <row r="86" spans="1:28">
      <c r="A86" t="s">
        <v>11</v>
      </c>
      <c r="B86" t="s">
        <v>73</v>
      </c>
      <c r="C86">
        <v>26</v>
      </c>
      <c r="D86" t="s">
        <v>74</v>
      </c>
      <c r="E86">
        <v>78</v>
      </c>
      <c r="F86" t="s">
        <v>13</v>
      </c>
      <c r="G86" t="s">
        <v>14</v>
      </c>
      <c r="S86" s="24"/>
      <c r="T86" s="12"/>
      <c r="U86" s="8"/>
      <c r="V86" s="8"/>
      <c r="W86" s="8"/>
      <c r="X86" s="8"/>
      <c r="Y86" s="8"/>
      <c r="Z86" s="8"/>
      <c r="AA86" s="8"/>
      <c r="AB86" s="13"/>
    </row>
    <row r="87" spans="1:28">
      <c r="B87">
        <v>642</v>
      </c>
      <c r="C87">
        <v>47</v>
      </c>
      <c r="D87">
        <v>42</v>
      </c>
      <c r="E87">
        <v>36</v>
      </c>
      <c r="F87">
        <v>42</v>
      </c>
      <c r="G87">
        <v>26</v>
      </c>
      <c r="H87">
        <v>22</v>
      </c>
      <c r="I87">
        <v>19</v>
      </c>
      <c r="J87">
        <v>10194</v>
      </c>
      <c r="K87">
        <v>1.87</v>
      </c>
      <c r="L87">
        <v>1.65</v>
      </c>
      <c r="M87">
        <v>1.43</v>
      </c>
      <c r="N87">
        <v>1.64</v>
      </c>
      <c r="O87">
        <v>1.01</v>
      </c>
      <c r="P87">
        <v>0.86</v>
      </c>
      <c r="Q87">
        <v>0.74</v>
      </c>
      <c r="S87" s="24"/>
      <c r="T87" s="12">
        <f t="shared" si="0"/>
        <v>1.6509711595055916</v>
      </c>
      <c r="U87" s="8">
        <f t="shared" si="1"/>
        <v>1.4567392583872867</v>
      </c>
      <c r="V87" s="8">
        <f t="shared" si="2"/>
        <v>1.2625073572689818</v>
      </c>
      <c r="W87" s="8">
        <f t="shared" si="3"/>
        <v>1.4479105356091819</v>
      </c>
      <c r="X87" s="8">
        <f t="shared" si="4"/>
        <v>0.89170100058858148</v>
      </c>
      <c r="Y87" s="8">
        <f t="shared" si="5"/>
        <v>0.75927015891701</v>
      </c>
      <c r="Z87" s="8">
        <f t="shared" si="6"/>
        <v>0.65332548557975278</v>
      </c>
      <c r="AA87" s="8"/>
      <c r="AB87" s="13"/>
    </row>
    <row r="88" spans="1:28">
      <c r="B88">
        <v>818</v>
      </c>
      <c r="C88">
        <v>61</v>
      </c>
      <c r="D88">
        <v>55</v>
      </c>
      <c r="E88">
        <v>48</v>
      </c>
      <c r="F88">
        <v>55</v>
      </c>
      <c r="G88">
        <v>34</v>
      </c>
      <c r="H88">
        <v>29</v>
      </c>
      <c r="I88">
        <v>25</v>
      </c>
      <c r="J88">
        <v>12990</v>
      </c>
      <c r="K88">
        <v>2.39</v>
      </c>
      <c r="L88">
        <v>2.15</v>
      </c>
      <c r="M88">
        <v>1.87</v>
      </c>
      <c r="N88">
        <v>2.15</v>
      </c>
      <c r="O88">
        <v>1.33</v>
      </c>
      <c r="P88">
        <v>1.1200000000000001</v>
      </c>
      <c r="Q88">
        <v>0.96</v>
      </c>
      <c r="S88" s="24"/>
      <c r="T88" s="12">
        <f t="shared" si="0"/>
        <v>1.6558891454965359</v>
      </c>
      <c r="U88" s="8">
        <f t="shared" si="1"/>
        <v>1.4896073903002309</v>
      </c>
      <c r="V88" s="8">
        <f t="shared" si="2"/>
        <v>1.2956120092378753</v>
      </c>
      <c r="W88" s="8">
        <f t="shared" si="3"/>
        <v>1.4896073903002309</v>
      </c>
      <c r="X88" s="8">
        <f t="shared" si="4"/>
        <v>0.92147806004618937</v>
      </c>
      <c r="Y88" s="8">
        <f t="shared" si="5"/>
        <v>0.77598152424942279</v>
      </c>
      <c r="Z88" s="8">
        <f t="shared" si="6"/>
        <v>0.66512702078521935</v>
      </c>
      <c r="AA88" s="8">
        <f>(W88/U88)*100</f>
        <v>100</v>
      </c>
      <c r="AB88" s="13"/>
    </row>
    <row r="89" spans="1:28">
      <c r="A89" t="s">
        <v>70</v>
      </c>
      <c r="B89" t="s">
        <v>48</v>
      </c>
      <c r="S89" s="24"/>
      <c r="T89" s="12"/>
      <c r="U89" s="8"/>
      <c r="V89" s="8"/>
      <c r="W89" s="8"/>
      <c r="X89" s="8"/>
      <c r="Y89" s="8"/>
      <c r="Z89" s="8"/>
      <c r="AA89" s="8"/>
      <c r="AB89" s="13"/>
    </row>
    <row r="90" spans="1:28">
      <c r="A90" t="s">
        <v>11</v>
      </c>
      <c r="B90" t="s">
        <v>75</v>
      </c>
      <c r="C90">
        <v>26</v>
      </c>
      <c r="D90" t="s">
        <v>76</v>
      </c>
      <c r="E90">
        <v>79</v>
      </c>
      <c r="F90" t="s">
        <v>13</v>
      </c>
      <c r="G90" t="s">
        <v>14</v>
      </c>
      <c r="S90" s="24"/>
      <c r="T90" s="12"/>
      <c r="U90" s="8"/>
      <c r="V90" s="8"/>
      <c r="W90" s="8"/>
      <c r="X90" s="8"/>
      <c r="Y90" s="8"/>
      <c r="Z90" s="8"/>
      <c r="AA90" s="8"/>
      <c r="AB90" s="13"/>
    </row>
    <row r="91" spans="1:28">
      <c r="B91">
        <v>630</v>
      </c>
      <c r="C91">
        <v>49</v>
      </c>
      <c r="D91">
        <v>42</v>
      </c>
      <c r="E91">
        <v>36</v>
      </c>
      <c r="F91">
        <v>42</v>
      </c>
      <c r="G91">
        <v>25</v>
      </c>
      <c r="H91">
        <v>22</v>
      </c>
      <c r="I91">
        <v>19</v>
      </c>
      <c r="J91">
        <v>10007</v>
      </c>
      <c r="K91">
        <v>1.91</v>
      </c>
      <c r="L91">
        <v>1.67</v>
      </c>
      <c r="M91">
        <v>1.42</v>
      </c>
      <c r="N91">
        <v>1.65</v>
      </c>
      <c r="O91">
        <v>0.99</v>
      </c>
      <c r="P91">
        <v>0.87</v>
      </c>
      <c r="Q91">
        <v>0.75</v>
      </c>
      <c r="S91" s="24"/>
      <c r="T91" s="12">
        <f t="shared" si="0"/>
        <v>1.7177975417207954</v>
      </c>
      <c r="U91" s="8">
        <f t="shared" si="1"/>
        <v>1.5019486359548315</v>
      </c>
      <c r="V91" s="8">
        <f t="shared" si="2"/>
        <v>1.2771060257819526</v>
      </c>
      <c r="W91" s="8">
        <f t="shared" si="3"/>
        <v>1.4839612271410012</v>
      </c>
      <c r="X91" s="8">
        <f t="shared" si="4"/>
        <v>0.89037673628460079</v>
      </c>
      <c r="Y91" s="8">
        <f t="shared" si="5"/>
        <v>0.78245228340161888</v>
      </c>
      <c r="Z91" s="8">
        <f t="shared" si="6"/>
        <v>0.67452783051863696</v>
      </c>
      <c r="AA91" s="8"/>
      <c r="AB91" s="13"/>
    </row>
    <row r="92" spans="1:28" ht="15.75" thickBot="1">
      <c r="B92">
        <v>808</v>
      </c>
      <c r="C92">
        <v>59</v>
      </c>
      <c r="D92">
        <v>54</v>
      </c>
      <c r="E92">
        <v>47</v>
      </c>
      <c r="F92">
        <v>54</v>
      </c>
      <c r="G92">
        <v>33</v>
      </c>
      <c r="H92">
        <v>28</v>
      </c>
      <c r="I92">
        <v>25</v>
      </c>
      <c r="J92">
        <v>12835</v>
      </c>
      <c r="K92">
        <v>2.3199999999999998</v>
      </c>
      <c r="L92">
        <v>2.13</v>
      </c>
      <c r="M92">
        <v>1.83</v>
      </c>
      <c r="N92">
        <v>2.11</v>
      </c>
      <c r="O92">
        <v>1.29</v>
      </c>
      <c r="P92">
        <v>1.1100000000000001</v>
      </c>
      <c r="Q92">
        <v>0.96</v>
      </c>
      <c r="S92" s="25"/>
      <c r="T92" s="14">
        <f t="shared" si="0"/>
        <v>1.6268017140631086</v>
      </c>
      <c r="U92" s="15">
        <f t="shared" si="1"/>
        <v>1.4935722633424231</v>
      </c>
      <c r="V92" s="15">
        <f t="shared" si="2"/>
        <v>1.2832099727308142</v>
      </c>
      <c r="W92" s="15">
        <f t="shared" si="3"/>
        <v>1.4795481106349824</v>
      </c>
      <c r="X92" s="15">
        <f t="shared" si="4"/>
        <v>0.90455784962991814</v>
      </c>
      <c r="Y92" s="15">
        <f t="shared" si="5"/>
        <v>0.77834047526295291</v>
      </c>
      <c r="Z92" s="15">
        <f t="shared" si="6"/>
        <v>0.67315932995714844</v>
      </c>
      <c r="AA92" s="15"/>
      <c r="AB92" s="16"/>
    </row>
    <row r="93" spans="1:28">
      <c r="A93" t="s">
        <v>70</v>
      </c>
      <c r="B93" t="s">
        <v>45</v>
      </c>
      <c r="T93" s="20"/>
      <c r="U93" s="21"/>
      <c r="V93" s="21"/>
      <c r="W93" s="21"/>
      <c r="X93" s="21"/>
      <c r="Y93" s="21"/>
      <c r="Z93" s="21"/>
      <c r="AA93" s="21"/>
      <c r="AB93" s="22"/>
    </row>
    <row r="94" spans="1:28" ht="15.75" thickBot="1">
      <c r="A94" t="s">
        <v>11</v>
      </c>
      <c r="B94" t="s">
        <v>77</v>
      </c>
      <c r="C94">
        <v>25</v>
      </c>
      <c r="D94" t="s">
        <v>78</v>
      </c>
      <c r="E94">
        <v>77</v>
      </c>
      <c r="F94" t="s">
        <v>13</v>
      </c>
      <c r="G94" t="s">
        <v>14</v>
      </c>
      <c r="T94" s="17"/>
      <c r="U94" s="18"/>
      <c r="V94" s="18"/>
      <c r="W94" s="18"/>
      <c r="X94" s="18"/>
      <c r="Y94" s="18"/>
      <c r="Z94" s="18"/>
      <c r="AA94" s="18"/>
      <c r="AB94" s="19"/>
    </row>
    <row r="95" spans="1:28">
      <c r="B95">
        <v>640</v>
      </c>
      <c r="C95">
        <v>45</v>
      </c>
      <c r="D95">
        <v>39</v>
      </c>
      <c r="E95">
        <v>35</v>
      </c>
      <c r="F95">
        <v>40</v>
      </c>
      <c r="G95">
        <v>24</v>
      </c>
      <c r="H95">
        <v>21</v>
      </c>
      <c r="I95">
        <v>16</v>
      </c>
      <c r="J95">
        <v>10166</v>
      </c>
      <c r="K95">
        <v>1.76</v>
      </c>
      <c r="L95">
        <v>1.54</v>
      </c>
      <c r="M95">
        <v>1.37</v>
      </c>
      <c r="N95">
        <v>1.57</v>
      </c>
      <c r="O95">
        <v>0.94</v>
      </c>
      <c r="P95">
        <v>0.81</v>
      </c>
      <c r="Q95">
        <v>0.64</v>
      </c>
      <c r="S95" s="23" t="s">
        <v>156</v>
      </c>
      <c r="T95" s="9">
        <f t="shared" si="0"/>
        <v>1.5581349596694865</v>
      </c>
      <c r="U95" s="10">
        <f t="shared" si="1"/>
        <v>1.3633680897108007</v>
      </c>
      <c r="V95" s="10">
        <f t="shared" si="2"/>
        <v>1.2128664174699981</v>
      </c>
      <c r="W95" s="10">
        <f t="shared" si="3"/>
        <v>1.3899272083415306</v>
      </c>
      <c r="X95" s="10">
        <f t="shared" si="4"/>
        <v>0.83218571709620304</v>
      </c>
      <c r="Y95" s="10">
        <f t="shared" si="5"/>
        <v>0.717096203029707</v>
      </c>
      <c r="Z95" s="10">
        <f t="shared" si="6"/>
        <v>0.5665945307889042</v>
      </c>
      <c r="AA95" s="10"/>
      <c r="AB95" s="11"/>
    </row>
    <row r="96" spans="1:28">
      <c r="B96">
        <v>816</v>
      </c>
      <c r="C96">
        <v>57</v>
      </c>
      <c r="D96">
        <v>51</v>
      </c>
      <c r="E96">
        <v>45</v>
      </c>
      <c r="F96">
        <v>51</v>
      </c>
      <c r="G96">
        <v>32</v>
      </c>
      <c r="H96">
        <v>27</v>
      </c>
      <c r="I96">
        <v>22</v>
      </c>
      <c r="J96">
        <v>12966</v>
      </c>
      <c r="K96">
        <v>2.23</v>
      </c>
      <c r="L96">
        <v>2.0099999999999998</v>
      </c>
      <c r="M96">
        <v>1.78</v>
      </c>
      <c r="N96">
        <v>1.99</v>
      </c>
      <c r="O96">
        <v>1.24</v>
      </c>
      <c r="P96">
        <v>1.07</v>
      </c>
      <c r="Q96">
        <v>0.86</v>
      </c>
      <c r="S96" s="24"/>
      <c r="T96" s="12">
        <f t="shared" si="0"/>
        <v>1.5478944932901435</v>
      </c>
      <c r="U96" s="8">
        <f t="shared" si="1"/>
        <v>1.3951874132346134</v>
      </c>
      <c r="V96" s="8">
        <f t="shared" si="2"/>
        <v>1.2355391022674687</v>
      </c>
      <c r="W96" s="8">
        <f t="shared" si="3"/>
        <v>1.3813049514113835</v>
      </c>
      <c r="X96" s="8">
        <f t="shared" si="4"/>
        <v>0.86071263304025913</v>
      </c>
      <c r="Y96" s="8">
        <f t="shared" si="5"/>
        <v>0.74271170754280424</v>
      </c>
      <c r="Z96" s="8">
        <f t="shared" si="6"/>
        <v>0.59694585839888936</v>
      </c>
      <c r="AA96" s="8">
        <f>(U96/W96)*100</f>
        <v>101.00502512562812</v>
      </c>
      <c r="AB96" s="26">
        <f>AVERAGE(AA96:AA100)</f>
        <v>100.25125628140702</v>
      </c>
    </row>
    <row r="97" spans="1:28">
      <c r="A97" t="s">
        <v>79</v>
      </c>
      <c r="B97" t="s">
        <v>54</v>
      </c>
      <c r="S97" s="24"/>
      <c r="T97" s="12"/>
      <c r="U97" s="8"/>
      <c r="V97" s="8"/>
      <c r="W97" s="8"/>
      <c r="X97" s="8"/>
      <c r="Y97" s="8"/>
      <c r="Z97" s="8"/>
      <c r="AA97" s="8"/>
      <c r="AB97" s="13"/>
    </row>
    <row r="98" spans="1:28">
      <c r="A98" t="s">
        <v>11</v>
      </c>
      <c r="B98" t="s">
        <v>80</v>
      </c>
      <c r="C98">
        <v>26</v>
      </c>
      <c r="D98" t="s">
        <v>81</v>
      </c>
      <c r="E98">
        <v>78</v>
      </c>
      <c r="F98" t="s">
        <v>13</v>
      </c>
      <c r="G98" t="s">
        <v>14</v>
      </c>
      <c r="S98" s="24"/>
      <c r="T98" s="12"/>
      <c r="U98" s="8"/>
      <c r="V98" s="8"/>
      <c r="W98" s="8"/>
      <c r="X98" s="8"/>
      <c r="Y98" s="8"/>
      <c r="Z98" s="8"/>
      <c r="AA98" s="8"/>
      <c r="AB98" s="13"/>
    </row>
    <row r="99" spans="1:28">
      <c r="B99">
        <v>642</v>
      </c>
      <c r="C99">
        <v>43</v>
      </c>
      <c r="D99">
        <v>39</v>
      </c>
      <c r="E99">
        <v>35</v>
      </c>
      <c r="F99">
        <v>39</v>
      </c>
      <c r="G99">
        <v>25</v>
      </c>
      <c r="H99">
        <v>21</v>
      </c>
      <c r="I99">
        <v>17</v>
      </c>
      <c r="J99">
        <v>10197</v>
      </c>
      <c r="K99">
        <v>1.69</v>
      </c>
      <c r="L99">
        <v>1.55</v>
      </c>
      <c r="M99">
        <v>1.37</v>
      </c>
      <c r="N99">
        <v>1.54</v>
      </c>
      <c r="O99">
        <v>0.97</v>
      </c>
      <c r="P99">
        <v>0.82</v>
      </c>
      <c r="Q99">
        <v>0.68</v>
      </c>
      <c r="S99" s="24"/>
      <c r="T99" s="12">
        <f t="shared" si="0"/>
        <v>1.4916151809355693</v>
      </c>
      <c r="U99" s="8">
        <f t="shared" si="1"/>
        <v>1.3680494263018534</v>
      </c>
      <c r="V99" s="8">
        <f t="shared" si="2"/>
        <v>1.209179170344219</v>
      </c>
      <c r="W99" s="8">
        <f t="shared" si="3"/>
        <v>1.3592233009708738</v>
      </c>
      <c r="X99" s="8">
        <f t="shared" si="4"/>
        <v>0.85613415710503094</v>
      </c>
      <c r="Y99" s="8">
        <f t="shared" si="5"/>
        <v>0.72374227714033534</v>
      </c>
      <c r="Z99" s="8">
        <f t="shared" si="6"/>
        <v>0.60017652250661957</v>
      </c>
      <c r="AA99" s="8"/>
      <c r="AB99" s="13"/>
    </row>
    <row r="100" spans="1:28" ht="15.75" thickBot="1">
      <c r="B100">
        <v>816</v>
      </c>
      <c r="C100">
        <v>57</v>
      </c>
      <c r="D100">
        <v>51</v>
      </c>
      <c r="E100">
        <v>44</v>
      </c>
      <c r="F100">
        <v>50</v>
      </c>
      <c r="G100">
        <v>32</v>
      </c>
      <c r="H100">
        <v>27</v>
      </c>
      <c r="I100">
        <v>22</v>
      </c>
      <c r="J100">
        <v>12962</v>
      </c>
      <c r="K100">
        <v>2.2200000000000002</v>
      </c>
      <c r="L100">
        <v>1.99</v>
      </c>
      <c r="M100">
        <v>1.73</v>
      </c>
      <c r="N100">
        <v>1.98</v>
      </c>
      <c r="O100">
        <v>1.27</v>
      </c>
      <c r="P100">
        <v>1.07</v>
      </c>
      <c r="Q100">
        <v>0.87</v>
      </c>
      <c r="S100" s="25"/>
      <c r="T100" s="14">
        <f t="shared" si="0"/>
        <v>1.5414287918531091</v>
      </c>
      <c r="U100" s="15">
        <f t="shared" si="1"/>
        <v>1.3817312143187779</v>
      </c>
      <c r="V100" s="15">
        <f t="shared" si="2"/>
        <v>1.2012035179756211</v>
      </c>
      <c r="W100" s="15">
        <f t="shared" si="3"/>
        <v>1.3747878413825028</v>
      </c>
      <c r="X100" s="15">
        <f t="shared" si="4"/>
        <v>0.88180836290695885</v>
      </c>
      <c r="Y100" s="15">
        <f t="shared" si="5"/>
        <v>0.74294090418145353</v>
      </c>
      <c r="Z100" s="15">
        <f t="shared" si="6"/>
        <v>0.60407344545594821</v>
      </c>
      <c r="AA100" s="15">
        <f>(W100/U100)*100</f>
        <v>99.497487437185939</v>
      </c>
      <c r="AB100" s="16"/>
    </row>
    <row r="101" spans="1:28">
      <c r="A101" t="s">
        <v>79</v>
      </c>
      <c r="B101" t="s">
        <v>48</v>
      </c>
      <c r="T101" s="20"/>
      <c r="U101" s="21"/>
      <c r="V101" s="21"/>
      <c r="W101" s="21"/>
      <c r="X101" s="21"/>
      <c r="Y101" s="21"/>
      <c r="Z101" s="21"/>
      <c r="AA101" s="21"/>
      <c r="AB101" s="22"/>
    </row>
    <row r="102" spans="1:28" ht="15.75" thickBot="1">
      <c r="A102" t="s">
        <v>11</v>
      </c>
      <c r="B102" t="s">
        <v>82</v>
      </c>
      <c r="C102">
        <v>26</v>
      </c>
      <c r="D102" t="s">
        <v>83</v>
      </c>
      <c r="E102">
        <v>78</v>
      </c>
      <c r="F102" t="s">
        <v>13</v>
      </c>
      <c r="G102" t="s">
        <v>14</v>
      </c>
      <c r="T102" s="17"/>
      <c r="U102" s="18"/>
      <c r="V102" s="18"/>
      <c r="W102" s="18"/>
      <c r="X102" s="18"/>
      <c r="Y102" s="18"/>
      <c r="Z102" s="18"/>
      <c r="AA102" s="18"/>
      <c r="AB102" s="19"/>
    </row>
    <row r="103" spans="1:28">
      <c r="B103">
        <v>638</v>
      </c>
      <c r="C103">
        <v>48</v>
      </c>
      <c r="D103">
        <v>42</v>
      </c>
      <c r="E103">
        <v>37</v>
      </c>
      <c r="F103">
        <v>42</v>
      </c>
      <c r="G103">
        <v>27</v>
      </c>
      <c r="H103">
        <v>22</v>
      </c>
      <c r="I103">
        <v>18</v>
      </c>
      <c r="J103">
        <v>10142</v>
      </c>
      <c r="K103">
        <v>1.9</v>
      </c>
      <c r="L103">
        <v>1.67</v>
      </c>
      <c r="M103">
        <v>1.46</v>
      </c>
      <c r="N103">
        <v>1.64</v>
      </c>
      <c r="O103">
        <v>1.05</v>
      </c>
      <c r="P103">
        <v>0.85</v>
      </c>
      <c r="Q103">
        <v>0.7</v>
      </c>
      <c r="S103" s="23" t="s">
        <v>157</v>
      </c>
      <c r="T103" s="9">
        <f t="shared" si="0"/>
        <v>1.686057976730428</v>
      </c>
      <c r="U103" s="10">
        <f t="shared" si="1"/>
        <v>1.4819562216525339</v>
      </c>
      <c r="V103" s="10">
        <f t="shared" si="2"/>
        <v>1.2956024452770656</v>
      </c>
      <c r="W103" s="10">
        <f t="shared" si="3"/>
        <v>1.4553342535988958</v>
      </c>
      <c r="X103" s="10">
        <f t="shared" si="4"/>
        <v>0.93176888187734175</v>
      </c>
      <c r="Y103" s="10">
        <f t="shared" si="5"/>
        <v>0.75428909485308615</v>
      </c>
      <c r="Z103" s="10">
        <f t="shared" si="6"/>
        <v>0.62117925458489454</v>
      </c>
      <c r="AA103" s="10"/>
      <c r="AB103" s="11"/>
    </row>
    <row r="104" spans="1:28">
      <c r="B104">
        <v>811</v>
      </c>
      <c r="C104">
        <v>58</v>
      </c>
      <c r="D104">
        <v>54</v>
      </c>
      <c r="E104">
        <v>48</v>
      </c>
      <c r="F104">
        <v>53</v>
      </c>
      <c r="G104">
        <v>34</v>
      </c>
      <c r="H104">
        <v>28</v>
      </c>
      <c r="I104">
        <v>23</v>
      </c>
      <c r="J104">
        <v>12879</v>
      </c>
      <c r="K104">
        <v>2.29</v>
      </c>
      <c r="L104">
        <v>2.12</v>
      </c>
      <c r="M104">
        <v>1.88</v>
      </c>
      <c r="N104">
        <v>2.09</v>
      </c>
      <c r="O104">
        <v>1.35</v>
      </c>
      <c r="P104">
        <v>1.1200000000000001</v>
      </c>
      <c r="Q104">
        <v>0.91</v>
      </c>
      <c r="S104" s="24"/>
      <c r="T104" s="12">
        <f t="shared" ref="T104:T167" si="7">(K104*9000)/J104</f>
        <v>1.6002795248078268</v>
      </c>
      <c r="U104" s="8">
        <f t="shared" ref="U104:U167" si="8">(L104*9000)/J104</f>
        <v>1.4814814814814814</v>
      </c>
      <c r="V104" s="8">
        <f t="shared" ref="V104:V167" si="9">(M104*9000)/J104</f>
        <v>1.3137665967854648</v>
      </c>
      <c r="W104" s="8">
        <f t="shared" ref="W104:W167" si="10">(N104*9000)/J104</f>
        <v>1.4605171208944794</v>
      </c>
      <c r="X104" s="8">
        <f t="shared" ref="X104:X167" si="11">(O104*9000)/J104</f>
        <v>0.94339622641509435</v>
      </c>
      <c r="Y104" s="8">
        <f t="shared" ref="Y104:Y167" si="12">(P104*9000)/J104</f>
        <v>0.78266946191474507</v>
      </c>
      <c r="Z104" s="8">
        <f t="shared" ref="Z104:Z167" si="13">(Q104*9000)/J104</f>
        <v>0.63591893780573028</v>
      </c>
      <c r="AA104" s="8"/>
      <c r="AB104" s="13"/>
    </row>
    <row r="105" spans="1:28">
      <c r="A105" t="s">
        <v>84</v>
      </c>
      <c r="B105" t="s">
        <v>45</v>
      </c>
      <c r="S105" s="24"/>
      <c r="T105" s="12"/>
      <c r="U105" s="8"/>
      <c r="V105" s="8"/>
      <c r="W105" s="8"/>
      <c r="X105" s="8"/>
      <c r="Y105" s="8"/>
      <c r="Z105" s="8"/>
      <c r="AA105" s="8"/>
      <c r="AB105" s="13"/>
    </row>
    <row r="106" spans="1:28">
      <c r="A106" t="s">
        <v>11</v>
      </c>
      <c r="B106" t="s">
        <v>85</v>
      </c>
      <c r="C106">
        <v>26</v>
      </c>
      <c r="D106" t="s">
        <v>86</v>
      </c>
      <c r="E106">
        <v>79</v>
      </c>
      <c r="F106" t="s">
        <v>13</v>
      </c>
      <c r="G106" t="s">
        <v>14</v>
      </c>
      <c r="S106" s="24"/>
      <c r="T106" s="12"/>
      <c r="U106" s="8"/>
      <c r="V106" s="8"/>
      <c r="W106" s="8"/>
      <c r="X106" s="8"/>
      <c r="Y106" s="8"/>
      <c r="Z106" s="8"/>
      <c r="AA106" s="8"/>
      <c r="AB106" s="13"/>
    </row>
    <row r="107" spans="1:28">
      <c r="B107">
        <v>648</v>
      </c>
      <c r="C107">
        <v>51</v>
      </c>
      <c r="D107">
        <v>47</v>
      </c>
      <c r="E107">
        <v>42</v>
      </c>
      <c r="F107">
        <v>44</v>
      </c>
      <c r="G107">
        <v>27</v>
      </c>
      <c r="H107">
        <v>24</v>
      </c>
      <c r="I107">
        <v>18</v>
      </c>
      <c r="J107">
        <v>10293</v>
      </c>
      <c r="K107">
        <v>2.02</v>
      </c>
      <c r="L107">
        <v>1.84</v>
      </c>
      <c r="M107">
        <v>1.63</v>
      </c>
      <c r="N107">
        <v>1.74</v>
      </c>
      <c r="O107">
        <v>1.06</v>
      </c>
      <c r="P107">
        <v>0.93</v>
      </c>
      <c r="Q107">
        <v>0.72</v>
      </c>
      <c r="S107" s="24"/>
      <c r="T107" s="12">
        <f t="shared" si="7"/>
        <v>1.7662489070241911</v>
      </c>
      <c r="U107" s="8">
        <f t="shared" si="8"/>
        <v>1.6088603905566889</v>
      </c>
      <c r="V107" s="8">
        <f t="shared" si="9"/>
        <v>1.4252404546779363</v>
      </c>
      <c r="W107" s="8">
        <f t="shared" si="10"/>
        <v>1.5214223258525212</v>
      </c>
      <c r="X107" s="8">
        <f t="shared" si="11"/>
        <v>0.92684348586417953</v>
      </c>
      <c r="Y107" s="8">
        <f t="shared" si="12"/>
        <v>0.81317400174876131</v>
      </c>
      <c r="Z107" s="8">
        <f t="shared" si="13"/>
        <v>0.62955406587000873</v>
      </c>
      <c r="AA107" s="8"/>
      <c r="AB107" s="13"/>
    </row>
    <row r="108" spans="1:28">
      <c r="B108">
        <v>812</v>
      </c>
      <c r="C108">
        <v>64</v>
      </c>
      <c r="D108">
        <v>59</v>
      </c>
      <c r="E108">
        <v>52</v>
      </c>
      <c r="F108">
        <v>56</v>
      </c>
      <c r="G108">
        <v>34</v>
      </c>
      <c r="H108">
        <v>30</v>
      </c>
      <c r="I108">
        <v>22</v>
      </c>
      <c r="J108">
        <v>12895</v>
      </c>
      <c r="K108">
        <v>2.54</v>
      </c>
      <c r="L108">
        <v>2.33</v>
      </c>
      <c r="M108">
        <v>2.06</v>
      </c>
      <c r="N108">
        <v>2.21</v>
      </c>
      <c r="O108">
        <v>1.35</v>
      </c>
      <c r="P108">
        <v>1.19</v>
      </c>
      <c r="Q108">
        <v>0.87</v>
      </c>
      <c r="S108" s="24"/>
      <c r="T108" s="12">
        <f t="shared" si="7"/>
        <v>1.7727801473439317</v>
      </c>
      <c r="U108" s="8">
        <f t="shared" si="8"/>
        <v>1.6262117099651028</v>
      </c>
      <c r="V108" s="8">
        <f t="shared" si="9"/>
        <v>1.4377665761923226</v>
      </c>
      <c r="W108" s="8">
        <f t="shared" si="10"/>
        <v>1.5424583171772004</v>
      </c>
      <c r="X108" s="8">
        <f t="shared" si="11"/>
        <v>0.94222566886390069</v>
      </c>
      <c r="Y108" s="8">
        <f t="shared" si="12"/>
        <v>0.83055447848003106</v>
      </c>
      <c r="Z108" s="8">
        <f t="shared" si="13"/>
        <v>0.60721209771229157</v>
      </c>
      <c r="AA108" s="8">
        <f>(U108/W108)*100</f>
        <v>105.42986425339367</v>
      </c>
      <c r="AB108" s="26">
        <f>AVERAGE(AA108:AA112)</f>
        <v>102.49071688006006</v>
      </c>
    </row>
    <row r="109" spans="1:28">
      <c r="A109" t="s">
        <v>84</v>
      </c>
      <c r="B109" t="s">
        <v>54</v>
      </c>
      <c r="S109" s="24"/>
      <c r="T109" s="12"/>
      <c r="U109" s="8"/>
      <c r="V109" s="8"/>
      <c r="W109" s="8"/>
      <c r="X109" s="8"/>
      <c r="Y109" s="8"/>
      <c r="Z109" s="8"/>
      <c r="AA109" s="8"/>
      <c r="AB109" s="13"/>
    </row>
    <row r="110" spans="1:28">
      <c r="A110" t="s">
        <v>11</v>
      </c>
      <c r="B110" t="s">
        <v>87</v>
      </c>
      <c r="C110">
        <v>26</v>
      </c>
      <c r="D110" t="s">
        <v>86</v>
      </c>
      <c r="E110">
        <v>78</v>
      </c>
      <c r="F110" t="s">
        <v>13</v>
      </c>
      <c r="G110" t="s">
        <v>14</v>
      </c>
      <c r="S110" s="24"/>
      <c r="T110" s="12"/>
      <c r="U110" s="8"/>
      <c r="V110" s="8"/>
      <c r="W110" s="8"/>
      <c r="X110" s="8"/>
      <c r="Y110" s="8"/>
      <c r="Z110" s="8"/>
      <c r="AA110" s="8"/>
      <c r="AB110" s="13"/>
    </row>
    <row r="111" spans="1:28">
      <c r="B111">
        <v>648</v>
      </c>
      <c r="C111">
        <v>52</v>
      </c>
      <c r="D111">
        <v>45</v>
      </c>
      <c r="E111">
        <v>39</v>
      </c>
      <c r="F111">
        <v>45</v>
      </c>
      <c r="G111">
        <v>27</v>
      </c>
      <c r="H111">
        <v>22</v>
      </c>
      <c r="I111">
        <v>18</v>
      </c>
      <c r="J111">
        <v>10289</v>
      </c>
      <c r="K111">
        <v>2.04</v>
      </c>
      <c r="L111">
        <v>1.76</v>
      </c>
      <c r="M111">
        <v>1.54</v>
      </c>
      <c r="N111">
        <v>1.76</v>
      </c>
      <c r="O111">
        <v>1.07</v>
      </c>
      <c r="P111">
        <v>0.88</v>
      </c>
      <c r="Q111">
        <v>0.69</v>
      </c>
      <c r="S111" s="24"/>
      <c r="T111" s="12">
        <f t="shared" si="7"/>
        <v>1.7844299737583826</v>
      </c>
      <c r="U111" s="8">
        <f t="shared" si="8"/>
        <v>1.5395082126542909</v>
      </c>
      <c r="V111" s="8">
        <f t="shared" si="9"/>
        <v>1.3470696860725047</v>
      </c>
      <c r="W111" s="8">
        <f t="shared" si="10"/>
        <v>1.5395082126542909</v>
      </c>
      <c r="X111" s="8">
        <f t="shared" si="11"/>
        <v>0.93595101564777916</v>
      </c>
      <c r="Y111" s="8">
        <f t="shared" si="12"/>
        <v>0.76975410632714547</v>
      </c>
      <c r="Z111" s="8">
        <f t="shared" si="13"/>
        <v>0.60355719700651167</v>
      </c>
      <c r="AA111" s="8"/>
      <c r="AB111" s="13"/>
    </row>
    <row r="112" spans="1:28">
      <c r="B112">
        <v>806</v>
      </c>
      <c r="C112">
        <v>63</v>
      </c>
      <c r="D112">
        <v>57</v>
      </c>
      <c r="E112">
        <v>49</v>
      </c>
      <c r="F112">
        <v>57</v>
      </c>
      <c r="G112">
        <v>35</v>
      </c>
      <c r="H112">
        <v>28</v>
      </c>
      <c r="I112">
        <v>23</v>
      </c>
      <c r="J112">
        <v>12800</v>
      </c>
      <c r="K112">
        <v>2.48</v>
      </c>
      <c r="L112">
        <v>2.23</v>
      </c>
      <c r="M112">
        <v>1.94</v>
      </c>
      <c r="N112">
        <v>2.2200000000000002</v>
      </c>
      <c r="O112">
        <v>1.36</v>
      </c>
      <c r="P112">
        <v>1.1100000000000001</v>
      </c>
      <c r="Q112">
        <v>0.9</v>
      </c>
      <c r="S112" s="24"/>
      <c r="T112" s="12">
        <f t="shared" si="7"/>
        <v>1.7437499999999999</v>
      </c>
      <c r="U112" s="8">
        <f t="shared" si="8"/>
        <v>1.5679687499999999</v>
      </c>
      <c r="V112" s="8">
        <f t="shared" si="9"/>
        <v>1.3640625</v>
      </c>
      <c r="W112" s="8">
        <f t="shared" si="10"/>
        <v>1.5609375000000001</v>
      </c>
      <c r="X112" s="8">
        <f t="shared" si="11"/>
        <v>0.95625000000000004</v>
      </c>
      <c r="Y112" s="8">
        <f t="shared" si="12"/>
        <v>0.78046875000000004</v>
      </c>
      <c r="Z112" s="8">
        <f t="shared" si="13"/>
        <v>0.6328125</v>
      </c>
      <c r="AA112" s="8">
        <f>(W112/U112)*100</f>
        <v>99.551569506726466</v>
      </c>
      <c r="AB112" s="13"/>
    </row>
    <row r="113" spans="1:28">
      <c r="A113" t="s">
        <v>84</v>
      </c>
      <c r="B113" t="s">
        <v>48</v>
      </c>
      <c r="S113" s="24"/>
      <c r="T113" s="12"/>
      <c r="U113" s="8"/>
      <c r="V113" s="8"/>
      <c r="W113" s="8"/>
      <c r="X113" s="8"/>
      <c r="Y113" s="8"/>
      <c r="Z113" s="8"/>
      <c r="AA113" s="8"/>
      <c r="AB113" s="13"/>
    </row>
    <row r="114" spans="1:28">
      <c r="A114" t="s">
        <v>11</v>
      </c>
      <c r="B114" t="s">
        <v>88</v>
      </c>
      <c r="C114">
        <v>26</v>
      </c>
      <c r="D114" t="s">
        <v>89</v>
      </c>
      <c r="E114">
        <v>78</v>
      </c>
      <c r="F114" t="s">
        <v>13</v>
      </c>
      <c r="G114" t="s">
        <v>14</v>
      </c>
      <c r="S114" s="24"/>
      <c r="T114" s="12"/>
      <c r="U114" s="8"/>
      <c r="V114" s="8"/>
      <c r="W114" s="8"/>
      <c r="X114" s="8"/>
      <c r="Y114" s="8"/>
      <c r="Z114" s="8"/>
      <c r="AA114" s="8"/>
      <c r="AB114" s="13"/>
    </row>
    <row r="115" spans="1:28">
      <c r="B115">
        <v>645</v>
      </c>
      <c r="C115">
        <v>48</v>
      </c>
      <c r="D115">
        <v>45</v>
      </c>
      <c r="E115">
        <v>40</v>
      </c>
      <c r="F115">
        <v>45</v>
      </c>
      <c r="G115">
        <v>27</v>
      </c>
      <c r="H115">
        <v>23</v>
      </c>
      <c r="I115">
        <v>18</v>
      </c>
      <c r="J115">
        <v>10245</v>
      </c>
      <c r="K115">
        <v>1.89</v>
      </c>
      <c r="L115">
        <v>1.77</v>
      </c>
      <c r="M115">
        <v>1.59</v>
      </c>
      <c r="N115">
        <v>1.78</v>
      </c>
      <c r="O115">
        <v>1.04</v>
      </c>
      <c r="P115">
        <v>0.89</v>
      </c>
      <c r="Q115">
        <v>0.7</v>
      </c>
      <c r="S115" s="24"/>
      <c r="T115" s="12">
        <f t="shared" si="7"/>
        <v>1.6603221083455344</v>
      </c>
      <c r="U115" s="8">
        <f t="shared" si="8"/>
        <v>1.554904831625183</v>
      </c>
      <c r="V115" s="8">
        <f t="shared" si="9"/>
        <v>1.396778916544656</v>
      </c>
      <c r="W115" s="8">
        <f t="shared" si="10"/>
        <v>1.5636896046852122</v>
      </c>
      <c r="X115" s="8">
        <f t="shared" si="11"/>
        <v>0.91361639824304541</v>
      </c>
      <c r="Y115" s="8">
        <f t="shared" si="12"/>
        <v>0.78184480234260612</v>
      </c>
      <c r="Z115" s="8">
        <f t="shared" si="13"/>
        <v>0.6149341142020498</v>
      </c>
      <c r="AA115" s="8"/>
      <c r="AB115" s="13"/>
    </row>
    <row r="116" spans="1:28" ht="15.75" thickBot="1">
      <c r="B116">
        <v>798</v>
      </c>
      <c r="C116">
        <v>62</v>
      </c>
      <c r="D116">
        <v>57</v>
      </c>
      <c r="E116">
        <v>50</v>
      </c>
      <c r="F116">
        <v>57</v>
      </c>
      <c r="G116">
        <v>36</v>
      </c>
      <c r="H116">
        <v>30</v>
      </c>
      <c r="I116">
        <v>23</v>
      </c>
      <c r="J116">
        <v>12680</v>
      </c>
      <c r="K116">
        <v>2.4300000000000002</v>
      </c>
      <c r="L116">
        <v>2.25</v>
      </c>
      <c r="M116">
        <v>1.97</v>
      </c>
      <c r="N116">
        <v>2.25</v>
      </c>
      <c r="O116">
        <v>1.4</v>
      </c>
      <c r="P116">
        <v>1.1599999999999999</v>
      </c>
      <c r="Q116">
        <v>0.91</v>
      </c>
      <c r="S116" s="25"/>
      <c r="T116" s="14">
        <f t="shared" si="7"/>
        <v>1.724763406940063</v>
      </c>
      <c r="U116" s="15">
        <f t="shared" si="8"/>
        <v>1.5970031545741326</v>
      </c>
      <c r="V116" s="15">
        <f t="shared" si="9"/>
        <v>1.3982649842271293</v>
      </c>
      <c r="W116" s="15">
        <f t="shared" si="10"/>
        <v>1.5970031545741326</v>
      </c>
      <c r="X116" s="15">
        <f t="shared" si="11"/>
        <v>0.99369085173501581</v>
      </c>
      <c r="Y116" s="15">
        <f t="shared" si="12"/>
        <v>0.82334384858044163</v>
      </c>
      <c r="Z116" s="15">
        <f t="shared" si="13"/>
        <v>0.64589905362776023</v>
      </c>
      <c r="AA116" s="15"/>
      <c r="AB116" s="16"/>
    </row>
    <row r="117" spans="1:28">
      <c r="A117" t="s">
        <v>84</v>
      </c>
      <c r="B117" t="s">
        <v>45</v>
      </c>
      <c r="T117" s="20"/>
      <c r="U117" s="21"/>
      <c r="V117" s="21"/>
      <c r="W117" s="21"/>
      <c r="X117" s="21"/>
      <c r="Y117" s="21"/>
      <c r="Z117" s="21"/>
      <c r="AA117" s="21"/>
      <c r="AB117" s="22"/>
    </row>
    <row r="118" spans="1:28" ht="15.75" thickBot="1">
      <c r="A118" t="s">
        <v>11</v>
      </c>
      <c r="B118" t="s">
        <v>90</v>
      </c>
      <c r="C118">
        <v>25</v>
      </c>
      <c r="D118" t="s">
        <v>91</v>
      </c>
      <c r="E118">
        <v>77</v>
      </c>
      <c r="F118" t="s">
        <v>13</v>
      </c>
      <c r="G118" t="s">
        <v>14</v>
      </c>
      <c r="T118" s="17"/>
      <c r="U118" s="18"/>
      <c r="V118" s="18"/>
      <c r="W118" s="18"/>
      <c r="X118" s="18"/>
      <c r="Y118" s="18"/>
      <c r="Z118" s="18"/>
      <c r="AA118" s="18"/>
      <c r="AB118" s="19"/>
    </row>
    <row r="119" spans="1:28">
      <c r="B119">
        <v>653</v>
      </c>
      <c r="C119">
        <v>46</v>
      </c>
      <c r="D119">
        <v>41</v>
      </c>
      <c r="E119">
        <v>39</v>
      </c>
      <c r="F119">
        <v>41</v>
      </c>
      <c r="G119">
        <v>26</v>
      </c>
      <c r="H119">
        <v>22</v>
      </c>
      <c r="I119">
        <v>18</v>
      </c>
      <c r="J119">
        <v>10368</v>
      </c>
      <c r="K119">
        <v>1.8</v>
      </c>
      <c r="L119">
        <v>1.62</v>
      </c>
      <c r="M119">
        <v>1.55</v>
      </c>
      <c r="N119">
        <v>1.61</v>
      </c>
      <c r="O119">
        <v>1.02</v>
      </c>
      <c r="P119">
        <v>0.88</v>
      </c>
      <c r="Q119">
        <v>0.72</v>
      </c>
      <c r="S119" s="23" t="s">
        <v>158</v>
      </c>
      <c r="T119" s="9">
        <f t="shared" si="7"/>
        <v>1.5625</v>
      </c>
      <c r="U119" s="10">
        <f t="shared" si="8"/>
        <v>1.4062500000000002</v>
      </c>
      <c r="V119" s="10">
        <f t="shared" si="9"/>
        <v>1.3454861111111112</v>
      </c>
      <c r="W119" s="10">
        <f t="shared" si="10"/>
        <v>1.3975694444444444</v>
      </c>
      <c r="X119" s="10">
        <f t="shared" si="11"/>
        <v>0.88541666666666663</v>
      </c>
      <c r="Y119" s="10">
        <f t="shared" si="12"/>
        <v>0.76388888888888884</v>
      </c>
      <c r="Z119" s="10">
        <f t="shared" si="13"/>
        <v>0.625</v>
      </c>
      <c r="AA119" s="10"/>
      <c r="AB119" s="11"/>
    </row>
    <row r="120" spans="1:28">
      <c r="B120">
        <v>802</v>
      </c>
      <c r="C120">
        <v>57</v>
      </c>
      <c r="D120">
        <v>53</v>
      </c>
      <c r="E120">
        <v>52</v>
      </c>
      <c r="F120">
        <v>53</v>
      </c>
      <c r="G120">
        <v>35</v>
      </c>
      <c r="H120">
        <v>30</v>
      </c>
      <c r="I120">
        <v>24</v>
      </c>
      <c r="J120">
        <v>12748</v>
      </c>
      <c r="K120">
        <v>2.2599999999999998</v>
      </c>
      <c r="L120">
        <v>2.09</v>
      </c>
      <c r="M120">
        <v>2.04</v>
      </c>
      <c r="N120">
        <v>2.09</v>
      </c>
      <c r="O120">
        <v>1.37</v>
      </c>
      <c r="P120">
        <v>1.18</v>
      </c>
      <c r="Q120">
        <v>0.94</v>
      </c>
      <c r="S120" s="24"/>
      <c r="T120" s="12">
        <f t="shared" si="7"/>
        <v>1.5955443991214304</v>
      </c>
      <c r="U120" s="8">
        <f t="shared" si="8"/>
        <v>1.4755255726388452</v>
      </c>
      <c r="V120" s="8">
        <f t="shared" si="9"/>
        <v>1.4402259177910259</v>
      </c>
      <c r="W120" s="8">
        <f t="shared" si="10"/>
        <v>1.4755255726388452</v>
      </c>
      <c r="X120" s="8">
        <f t="shared" si="11"/>
        <v>0.96721054283024799</v>
      </c>
      <c r="Y120" s="8">
        <f t="shared" si="12"/>
        <v>0.83307185440853471</v>
      </c>
      <c r="Z120" s="8">
        <f t="shared" si="13"/>
        <v>0.66363351113900215</v>
      </c>
      <c r="AA120" s="8">
        <f>(U120/W120)*100</f>
        <v>100</v>
      </c>
      <c r="AB120" s="26">
        <f>AVERAGE(AA120:AA124)</f>
        <v>99.056603773584897</v>
      </c>
    </row>
    <row r="121" spans="1:28">
      <c r="A121" t="s">
        <v>92</v>
      </c>
      <c r="B121" t="s">
        <v>93</v>
      </c>
      <c r="C121" t="s">
        <v>94</v>
      </c>
      <c r="D121" t="s">
        <v>54</v>
      </c>
      <c r="S121" s="24"/>
      <c r="T121" s="12"/>
      <c r="U121" s="8"/>
      <c r="V121" s="8"/>
      <c r="W121" s="8"/>
      <c r="X121" s="8"/>
      <c r="Y121" s="8"/>
      <c r="Z121" s="8"/>
      <c r="AA121" s="8"/>
      <c r="AB121" s="13"/>
    </row>
    <row r="122" spans="1:28">
      <c r="A122" t="s">
        <v>11</v>
      </c>
      <c r="B122" t="s">
        <v>95</v>
      </c>
      <c r="C122">
        <v>26</v>
      </c>
      <c r="D122" t="s">
        <v>96</v>
      </c>
      <c r="E122">
        <v>79</v>
      </c>
      <c r="F122" t="s">
        <v>13</v>
      </c>
      <c r="G122" t="s">
        <v>14</v>
      </c>
      <c r="S122" s="24"/>
      <c r="T122" s="12"/>
      <c r="U122" s="8"/>
      <c r="V122" s="8"/>
      <c r="W122" s="8"/>
      <c r="X122" s="8"/>
      <c r="Y122" s="8"/>
      <c r="Z122" s="8"/>
      <c r="AA122" s="8"/>
      <c r="AB122" s="13"/>
    </row>
    <row r="123" spans="1:28">
      <c r="B123">
        <v>643</v>
      </c>
      <c r="C123">
        <v>49</v>
      </c>
      <c r="D123">
        <v>41</v>
      </c>
      <c r="E123">
        <v>36</v>
      </c>
      <c r="F123">
        <v>41</v>
      </c>
      <c r="G123">
        <v>27</v>
      </c>
      <c r="H123">
        <v>23</v>
      </c>
      <c r="I123">
        <v>19</v>
      </c>
      <c r="J123">
        <v>10209</v>
      </c>
      <c r="K123">
        <v>1.93</v>
      </c>
      <c r="L123">
        <v>1.63</v>
      </c>
      <c r="M123">
        <v>1.43</v>
      </c>
      <c r="N123">
        <v>1.61</v>
      </c>
      <c r="O123">
        <v>1.07</v>
      </c>
      <c r="P123">
        <v>0.89</v>
      </c>
      <c r="Q123">
        <v>0.75</v>
      </c>
      <c r="S123" s="24"/>
      <c r="T123" s="12">
        <f t="shared" si="7"/>
        <v>1.7014399059653247</v>
      </c>
      <c r="U123" s="8">
        <f t="shared" si="8"/>
        <v>1.4369673817220099</v>
      </c>
      <c r="V123" s="8">
        <f t="shared" si="9"/>
        <v>1.2606523655598001</v>
      </c>
      <c r="W123" s="8">
        <f t="shared" si="10"/>
        <v>1.4193358801057889</v>
      </c>
      <c r="X123" s="8">
        <f t="shared" si="11"/>
        <v>0.94328533646782253</v>
      </c>
      <c r="Y123" s="8">
        <f t="shared" si="12"/>
        <v>0.7846018219218337</v>
      </c>
      <c r="Z123" s="8">
        <f t="shared" si="13"/>
        <v>0.66118131060828678</v>
      </c>
      <c r="AA123" s="8"/>
      <c r="AB123" s="13"/>
    </row>
    <row r="124" spans="1:28" ht="15.75" thickBot="1">
      <c r="B124">
        <v>813</v>
      </c>
      <c r="C124">
        <v>60</v>
      </c>
      <c r="D124">
        <v>54</v>
      </c>
      <c r="E124">
        <v>47</v>
      </c>
      <c r="F124">
        <v>53</v>
      </c>
      <c r="G124">
        <v>35</v>
      </c>
      <c r="H124">
        <v>30</v>
      </c>
      <c r="I124">
        <v>24</v>
      </c>
      <c r="J124">
        <v>12923</v>
      </c>
      <c r="K124">
        <v>2.36</v>
      </c>
      <c r="L124">
        <v>2.12</v>
      </c>
      <c r="M124">
        <v>1.87</v>
      </c>
      <c r="N124">
        <v>2.08</v>
      </c>
      <c r="O124">
        <v>1.39</v>
      </c>
      <c r="P124">
        <v>1.17</v>
      </c>
      <c r="Q124">
        <v>0.94</v>
      </c>
      <c r="S124" s="25"/>
      <c r="T124" s="14">
        <f t="shared" si="7"/>
        <v>1.6435812117929274</v>
      </c>
      <c r="U124" s="15">
        <f t="shared" si="8"/>
        <v>1.4764373597461891</v>
      </c>
      <c r="V124" s="15">
        <f t="shared" si="9"/>
        <v>1.3023291805308366</v>
      </c>
      <c r="W124" s="15">
        <f t="shared" si="10"/>
        <v>1.4485800510717326</v>
      </c>
      <c r="X124" s="15">
        <f t="shared" si="11"/>
        <v>0.96804147643735972</v>
      </c>
      <c r="Y124" s="15">
        <f t="shared" si="12"/>
        <v>0.81482627872784952</v>
      </c>
      <c r="Z124" s="15">
        <f t="shared" si="13"/>
        <v>0.65464675384972526</v>
      </c>
      <c r="AA124" s="15">
        <f>(W124/U124)*100</f>
        <v>98.113207547169807</v>
      </c>
      <c r="AB124" s="16"/>
    </row>
    <row r="125" spans="1:28">
      <c r="A125" t="s">
        <v>92</v>
      </c>
      <c r="B125" t="s">
        <v>93</v>
      </c>
      <c r="C125" t="s">
        <v>94</v>
      </c>
      <c r="D125" t="s">
        <v>48</v>
      </c>
      <c r="T125" s="20"/>
      <c r="U125" s="21"/>
      <c r="V125" s="21"/>
      <c r="W125" s="21"/>
      <c r="X125" s="21"/>
      <c r="Y125" s="21"/>
      <c r="Z125" s="21"/>
      <c r="AA125" s="21"/>
      <c r="AB125" s="22"/>
    </row>
    <row r="126" spans="1:28" ht="15.75" thickBot="1">
      <c r="A126" t="s">
        <v>11</v>
      </c>
      <c r="B126" t="s">
        <v>97</v>
      </c>
      <c r="C126">
        <v>25</v>
      </c>
      <c r="D126" t="s">
        <v>98</v>
      </c>
      <c r="E126">
        <v>77</v>
      </c>
      <c r="F126" t="s">
        <v>13</v>
      </c>
      <c r="G126" t="s">
        <v>14</v>
      </c>
      <c r="T126" s="17"/>
      <c r="U126" s="18"/>
      <c r="V126" s="18"/>
      <c r="W126" s="18"/>
      <c r="X126" s="18"/>
      <c r="Y126" s="18"/>
      <c r="Z126" s="18"/>
      <c r="AA126" s="18"/>
      <c r="AB126" s="19"/>
    </row>
    <row r="127" spans="1:28">
      <c r="B127">
        <v>640</v>
      </c>
      <c r="C127">
        <v>60</v>
      </c>
      <c r="D127">
        <v>53</v>
      </c>
      <c r="E127">
        <v>46</v>
      </c>
      <c r="F127">
        <v>51</v>
      </c>
      <c r="G127">
        <v>33</v>
      </c>
      <c r="H127">
        <v>26</v>
      </c>
      <c r="I127">
        <v>22</v>
      </c>
      <c r="J127">
        <v>10174</v>
      </c>
      <c r="K127">
        <v>2.35</v>
      </c>
      <c r="L127">
        <v>2.08</v>
      </c>
      <c r="M127">
        <v>1.81</v>
      </c>
      <c r="N127">
        <v>2.02</v>
      </c>
      <c r="O127">
        <v>1.28</v>
      </c>
      <c r="P127">
        <v>1.04</v>
      </c>
      <c r="Q127">
        <v>0.86</v>
      </c>
      <c r="S127" s="23" t="s">
        <v>159</v>
      </c>
      <c r="T127" s="9">
        <f t="shared" si="7"/>
        <v>2.0788283860821704</v>
      </c>
      <c r="U127" s="10">
        <f t="shared" si="8"/>
        <v>1.8399842736386869</v>
      </c>
      <c r="V127" s="10">
        <f t="shared" si="9"/>
        <v>1.6011401611952034</v>
      </c>
      <c r="W127" s="10">
        <f t="shared" si="10"/>
        <v>1.7869078042068016</v>
      </c>
      <c r="X127" s="10">
        <f t="shared" si="11"/>
        <v>1.1322980145468842</v>
      </c>
      <c r="Y127" s="10">
        <f t="shared" si="12"/>
        <v>0.91999213681934344</v>
      </c>
      <c r="Z127" s="10">
        <f t="shared" si="13"/>
        <v>0.76076272852368787</v>
      </c>
      <c r="AA127" s="10"/>
      <c r="AB127" s="11"/>
    </row>
    <row r="128" spans="1:28">
      <c r="B128">
        <v>809</v>
      </c>
      <c r="C128">
        <v>74</v>
      </c>
      <c r="D128">
        <v>69</v>
      </c>
      <c r="E128">
        <v>60</v>
      </c>
      <c r="F128">
        <v>67</v>
      </c>
      <c r="G128">
        <v>42</v>
      </c>
      <c r="H128">
        <v>35</v>
      </c>
      <c r="I128">
        <v>28</v>
      </c>
      <c r="J128">
        <v>12859</v>
      </c>
      <c r="K128">
        <v>2.93</v>
      </c>
      <c r="L128">
        <v>2.7</v>
      </c>
      <c r="M128">
        <v>2.37</v>
      </c>
      <c r="N128">
        <v>2.64</v>
      </c>
      <c r="O128">
        <v>1.67</v>
      </c>
      <c r="P128">
        <v>1.37</v>
      </c>
      <c r="Q128">
        <v>1.1000000000000001</v>
      </c>
      <c r="S128" s="24"/>
      <c r="T128" s="12">
        <f t="shared" si="7"/>
        <v>2.0507037872307334</v>
      </c>
      <c r="U128" s="8">
        <f t="shared" si="8"/>
        <v>1.8897270394276382</v>
      </c>
      <c r="V128" s="8">
        <f t="shared" si="9"/>
        <v>1.6587604012753714</v>
      </c>
      <c r="W128" s="8">
        <f t="shared" si="10"/>
        <v>1.8477331052181352</v>
      </c>
      <c r="X128" s="8">
        <f t="shared" si="11"/>
        <v>1.1688311688311688</v>
      </c>
      <c r="Y128" s="8">
        <f t="shared" si="12"/>
        <v>0.95886149778365359</v>
      </c>
      <c r="Z128" s="8">
        <f t="shared" si="13"/>
        <v>0.7698887938408896</v>
      </c>
      <c r="AA128" s="8">
        <f>(U128/W128)*100</f>
        <v>102.27272727272727</v>
      </c>
      <c r="AB128" s="26">
        <f>AVERAGE(AA128:AA132)</f>
        <v>100.57874281851977</v>
      </c>
    </row>
    <row r="129" spans="1:28">
      <c r="A129" t="s">
        <v>99</v>
      </c>
      <c r="B129" t="s">
        <v>54</v>
      </c>
      <c r="S129" s="24"/>
      <c r="T129" s="12"/>
      <c r="U129" s="8"/>
      <c r="V129" s="8"/>
      <c r="W129" s="8"/>
      <c r="X129" s="8"/>
      <c r="Y129" s="8"/>
      <c r="Z129" s="8"/>
      <c r="AA129" s="8"/>
      <c r="AB129" s="13"/>
    </row>
    <row r="130" spans="1:28">
      <c r="A130" t="s">
        <v>11</v>
      </c>
      <c r="B130" t="s">
        <v>97</v>
      </c>
      <c r="C130">
        <v>26</v>
      </c>
      <c r="D130" t="s">
        <v>100</v>
      </c>
      <c r="E130">
        <v>78</v>
      </c>
      <c r="F130" t="s">
        <v>13</v>
      </c>
      <c r="G130" t="s">
        <v>14</v>
      </c>
      <c r="S130" s="24"/>
      <c r="T130" s="12"/>
      <c r="U130" s="8"/>
      <c r="V130" s="8"/>
      <c r="W130" s="8"/>
      <c r="X130" s="8"/>
      <c r="Y130" s="8"/>
      <c r="Z130" s="8"/>
      <c r="AA130" s="8"/>
      <c r="AB130" s="13"/>
    </row>
    <row r="131" spans="1:28">
      <c r="B131">
        <v>637</v>
      </c>
      <c r="C131">
        <v>59</v>
      </c>
      <c r="D131">
        <v>54</v>
      </c>
      <c r="E131">
        <v>48</v>
      </c>
      <c r="F131">
        <v>54</v>
      </c>
      <c r="G131">
        <v>32</v>
      </c>
      <c r="H131">
        <v>27</v>
      </c>
      <c r="I131">
        <v>22</v>
      </c>
      <c r="J131">
        <v>10126</v>
      </c>
      <c r="K131">
        <v>2.33</v>
      </c>
      <c r="L131">
        <v>2.13</v>
      </c>
      <c r="M131">
        <v>1.88</v>
      </c>
      <c r="N131">
        <v>2.11</v>
      </c>
      <c r="O131">
        <v>1.27</v>
      </c>
      <c r="P131">
        <v>1.05</v>
      </c>
      <c r="Q131">
        <v>0.88</v>
      </c>
      <c r="S131" s="24"/>
      <c r="T131" s="12">
        <f t="shared" si="7"/>
        <v>2.0709065771281847</v>
      </c>
      <c r="U131" s="8">
        <f t="shared" si="8"/>
        <v>1.8931463559154651</v>
      </c>
      <c r="V131" s="8">
        <f t="shared" si="9"/>
        <v>1.6709460793995654</v>
      </c>
      <c r="W131" s="8">
        <f t="shared" si="10"/>
        <v>1.8753703337941932</v>
      </c>
      <c r="X131" s="8">
        <f t="shared" si="11"/>
        <v>1.1287774047007704</v>
      </c>
      <c r="Y131" s="8">
        <f t="shared" si="12"/>
        <v>0.93324116136677859</v>
      </c>
      <c r="Z131" s="8">
        <f t="shared" si="13"/>
        <v>0.78214497333596678</v>
      </c>
      <c r="AA131" s="8"/>
      <c r="AB131" s="13"/>
    </row>
    <row r="132" spans="1:28" ht="15.75" thickBot="1">
      <c r="B132">
        <v>804</v>
      </c>
      <c r="C132">
        <v>75</v>
      </c>
      <c r="D132">
        <v>68</v>
      </c>
      <c r="E132">
        <v>59</v>
      </c>
      <c r="F132">
        <v>68</v>
      </c>
      <c r="G132">
        <v>41</v>
      </c>
      <c r="H132">
        <v>34</v>
      </c>
      <c r="I132">
        <v>28</v>
      </c>
      <c r="J132">
        <v>12776</v>
      </c>
      <c r="K132">
        <v>2.94</v>
      </c>
      <c r="L132">
        <v>2.69</v>
      </c>
      <c r="M132">
        <v>2.31</v>
      </c>
      <c r="N132">
        <v>2.66</v>
      </c>
      <c r="O132">
        <v>1.62</v>
      </c>
      <c r="P132">
        <v>1.33</v>
      </c>
      <c r="Q132">
        <v>1.0900000000000001</v>
      </c>
      <c r="S132" s="25"/>
      <c r="T132" s="14">
        <f t="shared" si="7"/>
        <v>2.0710707576706326</v>
      </c>
      <c r="U132" s="15">
        <f t="shared" si="8"/>
        <v>1.8949592986850345</v>
      </c>
      <c r="V132" s="15">
        <f t="shared" si="9"/>
        <v>1.6272698810269255</v>
      </c>
      <c r="W132" s="15">
        <f t="shared" si="10"/>
        <v>1.8738259236067627</v>
      </c>
      <c r="X132" s="15">
        <f t="shared" si="11"/>
        <v>1.1412022542266751</v>
      </c>
      <c r="Y132" s="15">
        <f t="shared" si="12"/>
        <v>0.93691296180338135</v>
      </c>
      <c r="Z132" s="15">
        <f t="shared" si="13"/>
        <v>0.76784596117720727</v>
      </c>
      <c r="AA132" s="15">
        <f>(W132/U132)*100</f>
        <v>98.884758364312262</v>
      </c>
      <c r="AB132" s="16"/>
    </row>
    <row r="133" spans="1:28">
      <c r="A133" t="s">
        <v>99</v>
      </c>
      <c r="B133" t="s">
        <v>48</v>
      </c>
      <c r="T133" s="20"/>
      <c r="U133" s="21"/>
      <c r="V133" s="21"/>
      <c r="W133" s="21"/>
      <c r="X133" s="21"/>
      <c r="Y133" s="21"/>
      <c r="Z133" s="21"/>
      <c r="AA133" s="21"/>
      <c r="AB133" s="22"/>
    </row>
    <row r="134" spans="1:28">
      <c r="A134" t="s">
        <v>101</v>
      </c>
      <c r="B134" t="s">
        <v>48</v>
      </c>
      <c r="T134" s="12"/>
      <c r="U134" s="8"/>
      <c r="V134" s="8"/>
      <c r="W134" s="8"/>
      <c r="X134" s="8"/>
      <c r="Y134" s="8"/>
      <c r="Z134" s="8"/>
      <c r="AA134" s="8"/>
      <c r="AB134" s="13"/>
    </row>
    <row r="135" spans="1:28" ht="15.75" thickBot="1">
      <c r="A135" t="s">
        <v>11</v>
      </c>
      <c r="B135" t="s">
        <v>102</v>
      </c>
      <c r="C135">
        <v>26</v>
      </c>
      <c r="D135" t="s">
        <v>103</v>
      </c>
      <c r="E135">
        <v>79</v>
      </c>
      <c r="F135" t="s">
        <v>13</v>
      </c>
      <c r="G135" t="s">
        <v>14</v>
      </c>
      <c r="T135" s="17"/>
      <c r="U135" s="18"/>
      <c r="V135" s="18"/>
      <c r="W135" s="18"/>
      <c r="X135" s="18"/>
      <c r="Y135" s="18"/>
      <c r="Z135" s="18"/>
      <c r="AA135" s="18"/>
      <c r="AB135" s="19"/>
    </row>
    <row r="136" spans="1:28">
      <c r="B136">
        <v>641</v>
      </c>
      <c r="C136">
        <v>50</v>
      </c>
      <c r="D136">
        <v>45</v>
      </c>
      <c r="E136">
        <v>39</v>
      </c>
      <c r="F136">
        <v>45</v>
      </c>
      <c r="G136">
        <v>29</v>
      </c>
      <c r="H136">
        <v>24</v>
      </c>
      <c r="I136">
        <v>19</v>
      </c>
      <c r="J136">
        <v>10178</v>
      </c>
      <c r="K136">
        <v>1.96</v>
      </c>
      <c r="L136">
        <v>1.78</v>
      </c>
      <c r="M136">
        <v>1.54</v>
      </c>
      <c r="N136">
        <v>1.77</v>
      </c>
      <c r="O136">
        <v>1.1200000000000001</v>
      </c>
      <c r="P136">
        <v>0.96</v>
      </c>
      <c r="Q136">
        <v>0.76</v>
      </c>
      <c r="S136" s="23" t="s">
        <v>160</v>
      </c>
      <c r="T136" s="9">
        <f t="shared" si="7"/>
        <v>1.7331499312242091</v>
      </c>
      <c r="U136" s="10">
        <f t="shared" si="8"/>
        <v>1.5739831008056593</v>
      </c>
      <c r="V136" s="10">
        <f t="shared" si="9"/>
        <v>1.3617606602475929</v>
      </c>
      <c r="W136" s="10">
        <f t="shared" si="10"/>
        <v>1.5651404991157398</v>
      </c>
      <c r="X136" s="10">
        <f t="shared" si="11"/>
        <v>0.99037138927097679</v>
      </c>
      <c r="Y136" s="10">
        <f t="shared" si="12"/>
        <v>0.84888976223226564</v>
      </c>
      <c r="Z136" s="10">
        <f t="shared" si="13"/>
        <v>0.67203772843387699</v>
      </c>
      <c r="AA136" s="10"/>
      <c r="AB136" s="11"/>
    </row>
    <row r="137" spans="1:28">
      <c r="B137">
        <v>811</v>
      </c>
      <c r="C137">
        <v>64</v>
      </c>
      <c r="D137">
        <v>59</v>
      </c>
      <c r="E137">
        <v>51</v>
      </c>
      <c r="F137">
        <v>58</v>
      </c>
      <c r="G137">
        <v>38</v>
      </c>
      <c r="H137">
        <v>32</v>
      </c>
      <c r="I137">
        <v>26</v>
      </c>
      <c r="J137">
        <v>12879</v>
      </c>
      <c r="K137">
        <v>2.5</v>
      </c>
      <c r="L137">
        <v>2.31</v>
      </c>
      <c r="M137">
        <v>2.0099999999999998</v>
      </c>
      <c r="N137">
        <v>2.2999999999999998</v>
      </c>
      <c r="O137">
        <v>1.5</v>
      </c>
      <c r="P137">
        <v>1.25</v>
      </c>
      <c r="Q137">
        <v>1.04</v>
      </c>
      <c r="S137" s="24"/>
      <c r="T137" s="12">
        <f t="shared" si="7"/>
        <v>1.7470300489168413</v>
      </c>
      <c r="U137" s="8">
        <f t="shared" si="8"/>
        <v>1.6142557651991614</v>
      </c>
      <c r="V137" s="8">
        <f t="shared" si="9"/>
        <v>1.4046121593291401</v>
      </c>
      <c r="W137" s="8">
        <f t="shared" si="10"/>
        <v>1.6072676450034939</v>
      </c>
      <c r="X137" s="8">
        <f t="shared" si="11"/>
        <v>1.0482180293501049</v>
      </c>
      <c r="Y137" s="8">
        <f t="shared" si="12"/>
        <v>0.87351502445842066</v>
      </c>
      <c r="Z137" s="8">
        <f t="shared" si="13"/>
        <v>0.72676450034940598</v>
      </c>
      <c r="AA137" s="8"/>
      <c r="AB137" s="13"/>
    </row>
    <row r="138" spans="1:28">
      <c r="A138" t="s">
        <v>104</v>
      </c>
      <c r="B138" t="s">
        <v>45</v>
      </c>
      <c r="S138" s="24"/>
      <c r="T138" s="12"/>
      <c r="U138" s="8"/>
      <c r="V138" s="8"/>
      <c r="W138" s="8"/>
      <c r="X138" s="8"/>
      <c r="Y138" s="8"/>
      <c r="Z138" s="8"/>
      <c r="AA138" s="8"/>
      <c r="AB138" s="13"/>
    </row>
    <row r="139" spans="1:28">
      <c r="A139" t="s">
        <v>11</v>
      </c>
      <c r="B139" t="s">
        <v>105</v>
      </c>
      <c r="C139">
        <v>26</v>
      </c>
      <c r="D139" t="s">
        <v>106</v>
      </c>
      <c r="E139">
        <v>78</v>
      </c>
      <c r="F139" t="s">
        <v>13</v>
      </c>
      <c r="G139" t="s">
        <v>14</v>
      </c>
      <c r="S139" s="24"/>
      <c r="T139" s="12"/>
      <c r="U139" s="8"/>
      <c r="V139" s="8"/>
      <c r="W139" s="8"/>
      <c r="X139" s="8"/>
      <c r="Y139" s="8"/>
      <c r="Z139" s="8"/>
      <c r="AA139" s="8"/>
      <c r="AB139" s="13"/>
    </row>
    <row r="140" spans="1:28">
      <c r="B140">
        <v>639</v>
      </c>
      <c r="C140">
        <v>52</v>
      </c>
      <c r="D140">
        <v>45</v>
      </c>
      <c r="E140">
        <v>40</v>
      </c>
      <c r="F140">
        <v>45</v>
      </c>
      <c r="G140">
        <v>29</v>
      </c>
      <c r="H140">
        <v>25</v>
      </c>
      <c r="I140">
        <v>22</v>
      </c>
      <c r="J140">
        <v>10150</v>
      </c>
      <c r="K140">
        <v>2.0299999999999998</v>
      </c>
      <c r="L140">
        <v>1.77</v>
      </c>
      <c r="M140">
        <v>1.56</v>
      </c>
      <c r="N140">
        <v>1.79</v>
      </c>
      <c r="O140">
        <v>1.1499999999999999</v>
      </c>
      <c r="P140">
        <v>0.97</v>
      </c>
      <c r="Q140">
        <v>0.85</v>
      </c>
      <c r="S140" s="24"/>
      <c r="T140" s="12">
        <f t="shared" si="7"/>
        <v>1.8</v>
      </c>
      <c r="U140" s="8">
        <f t="shared" si="8"/>
        <v>1.5694581280788178</v>
      </c>
      <c r="V140" s="8">
        <f t="shared" si="9"/>
        <v>1.3832512315270935</v>
      </c>
      <c r="W140" s="8">
        <f t="shared" si="10"/>
        <v>1.5871921182266009</v>
      </c>
      <c r="X140" s="8">
        <f t="shared" si="11"/>
        <v>1.0197044334975369</v>
      </c>
      <c r="Y140" s="8">
        <f t="shared" si="12"/>
        <v>0.86009852216748772</v>
      </c>
      <c r="Z140" s="8">
        <f t="shared" si="13"/>
        <v>0.75369458128078815</v>
      </c>
      <c r="AA140" s="8"/>
      <c r="AB140" s="13"/>
    </row>
    <row r="141" spans="1:28">
      <c r="B141">
        <v>811</v>
      </c>
      <c r="C141">
        <v>64</v>
      </c>
      <c r="D141">
        <v>58</v>
      </c>
      <c r="E141">
        <v>51</v>
      </c>
      <c r="F141">
        <v>58</v>
      </c>
      <c r="G141">
        <v>38</v>
      </c>
      <c r="H141">
        <v>32</v>
      </c>
      <c r="I141">
        <v>26</v>
      </c>
      <c r="J141">
        <v>12891</v>
      </c>
      <c r="K141">
        <v>2.52</v>
      </c>
      <c r="L141">
        <v>2.2999999999999998</v>
      </c>
      <c r="M141">
        <v>2</v>
      </c>
      <c r="N141">
        <v>2.2999999999999998</v>
      </c>
      <c r="O141">
        <v>1.49</v>
      </c>
      <c r="P141">
        <v>1.26</v>
      </c>
      <c r="Q141">
        <v>1.04</v>
      </c>
      <c r="S141" s="24"/>
      <c r="T141" s="12">
        <f t="shared" si="7"/>
        <v>1.7593670002327204</v>
      </c>
      <c r="U141" s="8">
        <f t="shared" si="8"/>
        <v>1.605771468466372</v>
      </c>
      <c r="V141" s="8">
        <f t="shared" si="9"/>
        <v>1.3963230160577147</v>
      </c>
      <c r="W141" s="8">
        <f t="shared" si="10"/>
        <v>1.605771468466372</v>
      </c>
      <c r="X141" s="8">
        <f t="shared" si="11"/>
        <v>1.0402606469629974</v>
      </c>
      <c r="Y141" s="8">
        <f t="shared" si="12"/>
        <v>0.87968350011636021</v>
      </c>
      <c r="Z141" s="8">
        <f t="shared" si="13"/>
        <v>0.72608796835001166</v>
      </c>
      <c r="AA141" s="8">
        <f>(U141/W141)*100</f>
        <v>100</v>
      </c>
      <c r="AB141" s="26">
        <f>AVERAGE(AA141:AA145)</f>
        <v>100.65789473684211</v>
      </c>
    </row>
    <row r="142" spans="1:28">
      <c r="A142" t="s">
        <v>104</v>
      </c>
      <c r="B142" t="s">
        <v>54</v>
      </c>
      <c r="S142" s="24"/>
      <c r="T142" s="12"/>
      <c r="U142" s="8"/>
      <c r="V142" s="8"/>
      <c r="W142" s="8"/>
      <c r="X142" s="8"/>
      <c r="Y142" s="8"/>
      <c r="Z142" s="8"/>
      <c r="AA142" s="8"/>
      <c r="AB142" s="13"/>
    </row>
    <row r="143" spans="1:28">
      <c r="A143" t="s">
        <v>11</v>
      </c>
      <c r="B143" t="s">
        <v>107</v>
      </c>
      <c r="C143">
        <v>26</v>
      </c>
      <c r="D143" t="s">
        <v>108</v>
      </c>
      <c r="E143">
        <v>79</v>
      </c>
      <c r="F143" t="s">
        <v>13</v>
      </c>
      <c r="G143" t="s">
        <v>14</v>
      </c>
      <c r="S143" s="24"/>
      <c r="T143" s="12"/>
      <c r="U143" s="8"/>
      <c r="V143" s="8"/>
      <c r="W143" s="8"/>
      <c r="X143" s="8"/>
      <c r="Y143" s="8"/>
      <c r="Z143" s="8"/>
      <c r="AA143" s="8"/>
      <c r="AB143" s="13"/>
    </row>
    <row r="144" spans="1:28">
      <c r="B144">
        <v>641</v>
      </c>
      <c r="C144">
        <v>50</v>
      </c>
      <c r="D144">
        <v>45</v>
      </c>
      <c r="E144">
        <v>41</v>
      </c>
      <c r="F144">
        <v>46</v>
      </c>
      <c r="G144">
        <v>30</v>
      </c>
      <c r="H144">
        <v>26</v>
      </c>
      <c r="I144">
        <v>21</v>
      </c>
      <c r="J144">
        <v>10178</v>
      </c>
      <c r="K144">
        <v>1.98</v>
      </c>
      <c r="L144">
        <v>1.79</v>
      </c>
      <c r="M144">
        <v>1.6</v>
      </c>
      <c r="N144">
        <v>1.81</v>
      </c>
      <c r="O144">
        <v>1.17</v>
      </c>
      <c r="P144">
        <v>1.02</v>
      </c>
      <c r="Q144">
        <v>0.83</v>
      </c>
      <c r="S144" s="24"/>
      <c r="T144" s="12">
        <f t="shared" si="7"/>
        <v>1.750835134604048</v>
      </c>
      <c r="U144" s="8">
        <f t="shared" si="8"/>
        <v>1.5828257024955787</v>
      </c>
      <c r="V144" s="8">
        <f t="shared" si="9"/>
        <v>1.4148162703871094</v>
      </c>
      <c r="W144" s="8">
        <f t="shared" si="10"/>
        <v>1.6005109058754177</v>
      </c>
      <c r="X144" s="8">
        <f t="shared" si="11"/>
        <v>1.0345843977205738</v>
      </c>
      <c r="Y144" s="8">
        <f t="shared" si="12"/>
        <v>0.90194537237178229</v>
      </c>
      <c r="Z144" s="8">
        <f t="shared" si="13"/>
        <v>0.73393594026331299</v>
      </c>
      <c r="AA144" s="8"/>
      <c r="AB144" s="13"/>
    </row>
    <row r="145" spans="1:28">
      <c r="B145">
        <v>807</v>
      </c>
      <c r="C145">
        <v>65</v>
      </c>
      <c r="D145">
        <v>58</v>
      </c>
      <c r="E145">
        <v>51</v>
      </c>
      <c r="F145">
        <v>59</v>
      </c>
      <c r="G145">
        <v>39</v>
      </c>
      <c r="H145">
        <v>33</v>
      </c>
      <c r="I145">
        <v>28</v>
      </c>
      <c r="J145">
        <v>12823</v>
      </c>
      <c r="K145">
        <v>2.54</v>
      </c>
      <c r="L145">
        <v>2.2799999999999998</v>
      </c>
      <c r="M145">
        <v>2</v>
      </c>
      <c r="N145">
        <v>2.31</v>
      </c>
      <c r="O145">
        <v>1.52</v>
      </c>
      <c r="P145">
        <v>1.29</v>
      </c>
      <c r="Q145">
        <v>1.08</v>
      </c>
      <c r="S145" s="24"/>
      <c r="T145" s="12">
        <f t="shared" si="7"/>
        <v>1.7827341495749824</v>
      </c>
      <c r="U145" s="8">
        <f t="shared" si="8"/>
        <v>1.6002495515869921</v>
      </c>
      <c r="V145" s="8">
        <f t="shared" si="9"/>
        <v>1.4037276768306948</v>
      </c>
      <c r="W145" s="8">
        <f t="shared" si="10"/>
        <v>1.6213054667394526</v>
      </c>
      <c r="X145" s="8">
        <f t="shared" si="11"/>
        <v>1.0668330343913281</v>
      </c>
      <c r="Y145" s="8">
        <f t="shared" si="12"/>
        <v>0.90540435155579813</v>
      </c>
      <c r="Z145" s="8">
        <f t="shared" si="13"/>
        <v>0.75801294548857523</v>
      </c>
      <c r="AA145" s="8">
        <f>(W145/U145)*100</f>
        <v>101.31578947368422</v>
      </c>
      <c r="AB145" s="13"/>
    </row>
    <row r="146" spans="1:28">
      <c r="A146" t="s">
        <v>104</v>
      </c>
      <c r="B146" t="s">
        <v>48</v>
      </c>
      <c r="S146" s="24"/>
      <c r="T146" s="12"/>
      <c r="U146" s="8"/>
      <c r="V146" s="8"/>
      <c r="W146" s="8"/>
      <c r="X146" s="8"/>
      <c r="Y146" s="8"/>
      <c r="Z146" s="8"/>
      <c r="AA146" s="8"/>
      <c r="AB146" s="13"/>
    </row>
    <row r="147" spans="1:28">
      <c r="A147" t="s">
        <v>11</v>
      </c>
      <c r="B147" t="s">
        <v>107</v>
      </c>
      <c r="C147">
        <v>26</v>
      </c>
      <c r="D147" t="s">
        <v>108</v>
      </c>
      <c r="E147">
        <v>79</v>
      </c>
      <c r="F147" t="s">
        <v>13</v>
      </c>
      <c r="G147" t="s">
        <v>14</v>
      </c>
      <c r="S147" s="24"/>
      <c r="T147" s="12"/>
      <c r="U147" s="8"/>
      <c r="V147" s="8"/>
      <c r="W147" s="8"/>
      <c r="X147" s="8"/>
      <c r="Y147" s="8"/>
      <c r="Z147" s="8"/>
      <c r="AA147" s="8"/>
      <c r="AB147" s="13"/>
    </row>
    <row r="148" spans="1:28">
      <c r="B148">
        <v>641</v>
      </c>
      <c r="C148">
        <v>52</v>
      </c>
      <c r="D148">
        <v>45</v>
      </c>
      <c r="E148">
        <v>39</v>
      </c>
      <c r="F148">
        <v>44</v>
      </c>
      <c r="G148">
        <v>29</v>
      </c>
      <c r="H148">
        <v>25</v>
      </c>
      <c r="I148">
        <v>21</v>
      </c>
      <c r="J148">
        <v>10178</v>
      </c>
      <c r="K148">
        <v>2.0299999999999998</v>
      </c>
      <c r="L148">
        <v>1.76</v>
      </c>
      <c r="M148">
        <v>1.55</v>
      </c>
      <c r="N148">
        <v>1.72</v>
      </c>
      <c r="O148">
        <v>1.1399999999999999</v>
      </c>
      <c r="P148">
        <v>0.99</v>
      </c>
      <c r="Q148">
        <v>0.81</v>
      </c>
      <c r="S148" s="24"/>
      <c r="T148" s="12">
        <f t="shared" si="7"/>
        <v>1.7950481430536451</v>
      </c>
      <c r="U148" s="8">
        <f t="shared" si="8"/>
        <v>1.5562978974258204</v>
      </c>
      <c r="V148" s="8">
        <f t="shared" si="9"/>
        <v>1.3706032619375124</v>
      </c>
      <c r="W148" s="8">
        <f t="shared" si="10"/>
        <v>1.5209274906661427</v>
      </c>
      <c r="X148" s="8">
        <f t="shared" si="11"/>
        <v>1.0080565926508154</v>
      </c>
      <c r="Y148" s="8">
        <f t="shared" si="12"/>
        <v>0.87541756730202402</v>
      </c>
      <c r="Z148" s="8">
        <f t="shared" si="13"/>
        <v>0.71625073688347429</v>
      </c>
      <c r="AA148" s="8"/>
      <c r="AB148" s="13"/>
    </row>
    <row r="149" spans="1:28" ht="15.75" thickBot="1">
      <c r="B149">
        <v>813</v>
      </c>
      <c r="C149">
        <v>64</v>
      </c>
      <c r="D149">
        <v>58</v>
      </c>
      <c r="E149">
        <v>51</v>
      </c>
      <c r="F149">
        <v>58</v>
      </c>
      <c r="G149">
        <v>38</v>
      </c>
      <c r="H149">
        <v>32</v>
      </c>
      <c r="I149">
        <v>27</v>
      </c>
      <c r="J149">
        <v>12915</v>
      </c>
      <c r="K149">
        <v>2.5299999999999998</v>
      </c>
      <c r="L149">
        <v>2.29</v>
      </c>
      <c r="M149">
        <v>2.0099999999999998</v>
      </c>
      <c r="N149">
        <v>2.2599999999999998</v>
      </c>
      <c r="O149">
        <v>1.5</v>
      </c>
      <c r="P149">
        <v>1.27</v>
      </c>
      <c r="Q149">
        <v>1.07</v>
      </c>
      <c r="S149" s="25"/>
      <c r="T149" s="14">
        <f t="shared" si="7"/>
        <v>1.7630662020905923</v>
      </c>
      <c r="U149" s="15">
        <f t="shared" si="8"/>
        <v>1.5958188153310104</v>
      </c>
      <c r="V149" s="15">
        <f t="shared" si="9"/>
        <v>1.4006968641114981</v>
      </c>
      <c r="W149" s="15">
        <f t="shared" si="10"/>
        <v>1.5749128919860624</v>
      </c>
      <c r="X149" s="15">
        <f t="shared" si="11"/>
        <v>1.0452961672473868</v>
      </c>
      <c r="Y149" s="15">
        <f t="shared" si="12"/>
        <v>0.8850174216027874</v>
      </c>
      <c r="Z149" s="15">
        <f t="shared" si="13"/>
        <v>0.74564459930313587</v>
      </c>
      <c r="AA149" s="15"/>
      <c r="AB149" s="16"/>
    </row>
    <row r="150" spans="1:28">
      <c r="A150" t="s">
        <v>104</v>
      </c>
      <c r="B150" t="s">
        <v>45</v>
      </c>
      <c r="T150" s="20"/>
      <c r="U150" s="21"/>
      <c r="V150" s="21"/>
      <c r="W150" s="21"/>
      <c r="X150" s="21"/>
      <c r="Y150" s="21"/>
      <c r="Z150" s="21"/>
      <c r="AA150" s="21"/>
      <c r="AB150" s="22"/>
    </row>
    <row r="151" spans="1:28" ht="15.75" thickBot="1">
      <c r="A151" t="s">
        <v>11</v>
      </c>
      <c r="B151" t="s">
        <v>109</v>
      </c>
      <c r="C151">
        <v>25</v>
      </c>
      <c r="D151" t="s">
        <v>110</v>
      </c>
      <c r="E151">
        <v>77</v>
      </c>
      <c r="F151" t="s">
        <v>13</v>
      </c>
      <c r="G151" t="s">
        <v>14</v>
      </c>
      <c r="T151" s="17"/>
      <c r="U151" s="18"/>
      <c r="V151" s="18"/>
      <c r="W151" s="18"/>
      <c r="X151" s="18"/>
      <c r="Y151" s="18"/>
      <c r="Z151" s="18"/>
      <c r="AA151" s="18"/>
      <c r="AB151" s="19"/>
    </row>
    <row r="152" spans="1:28">
      <c r="B152">
        <v>645</v>
      </c>
      <c r="C152">
        <v>49</v>
      </c>
      <c r="D152">
        <v>44</v>
      </c>
      <c r="E152">
        <v>39</v>
      </c>
      <c r="F152">
        <v>45</v>
      </c>
      <c r="G152">
        <v>28</v>
      </c>
      <c r="H152">
        <v>25</v>
      </c>
      <c r="I152">
        <v>19</v>
      </c>
      <c r="J152">
        <v>10253</v>
      </c>
      <c r="K152">
        <v>1.93</v>
      </c>
      <c r="L152">
        <v>1.74</v>
      </c>
      <c r="M152">
        <v>1.54</v>
      </c>
      <c r="N152">
        <v>1.76</v>
      </c>
      <c r="O152">
        <v>1.1100000000000001</v>
      </c>
      <c r="P152">
        <v>1</v>
      </c>
      <c r="Q152">
        <v>0.76</v>
      </c>
      <c r="S152" s="23" t="s">
        <v>159</v>
      </c>
      <c r="T152" s="9">
        <f t="shared" si="7"/>
        <v>1.6941383009850774</v>
      </c>
      <c r="U152" s="10">
        <f t="shared" si="8"/>
        <v>1.5273578464839559</v>
      </c>
      <c r="V152" s="10">
        <f t="shared" si="9"/>
        <v>1.3517994733248806</v>
      </c>
      <c r="W152" s="10">
        <f t="shared" si="10"/>
        <v>1.5449136837998634</v>
      </c>
      <c r="X152" s="10">
        <f t="shared" si="11"/>
        <v>0.97434897103286844</v>
      </c>
      <c r="Y152" s="10">
        <f t="shared" si="12"/>
        <v>0.87779186579537694</v>
      </c>
      <c r="Z152" s="10">
        <f t="shared" si="13"/>
        <v>0.66712181800448644</v>
      </c>
      <c r="AA152" s="10"/>
      <c r="AB152" s="11"/>
    </row>
    <row r="153" spans="1:28">
      <c r="B153">
        <v>816</v>
      </c>
      <c r="C153">
        <v>64</v>
      </c>
      <c r="D153">
        <v>57</v>
      </c>
      <c r="E153">
        <v>52</v>
      </c>
      <c r="F153">
        <v>58</v>
      </c>
      <c r="G153">
        <v>36</v>
      </c>
      <c r="H153">
        <v>32</v>
      </c>
      <c r="I153">
        <v>26</v>
      </c>
      <c r="J153">
        <v>12970</v>
      </c>
      <c r="K153">
        <v>2.5</v>
      </c>
      <c r="L153">
        <v>2.2599999999999998</v>
      </c>
      <c r="M153">
        <v>2.0299999999999998</v>
      </c>
      <c r="N153">
        <v>2.27</v>
      </c>
      <c r="O153">
        <v>1.43</v>
      </c>
      <c r="P153">
        <v>1.28</v>
      </c>
      <c r="Q153">
        <v>1.02</v>
      </c>
      <c r="S153" s="24"/>
      <c r="T153" s="12">
        <f t="shared" si="7"/>
        <v>1.7347725520431765</v>
      </c>
      <c r="U153" s="8">
        <f t="shared" si="8"/>
        <v>1.5682343870470314</v>
      </c>
      <c r="V153" s="8">
        <f t="shared" si="9"/>
        <v>1.4086353122590594</v>
      </c>
      <c r="W153" s="8">
        <f t="shared" si="10"/>
        <v>1.5751734772552044</v>
      </c>
      <c r="X153" s="8">
        <f t="shared" si="11"/>
        <v>0.99228989976869697</v>
      </c>
      <c r="Y153" s="8">
        <f t="shared" si="12"/>
        <v>0.88820354664610635</v>
      </c>
      <c r="Z153" s="8">
        <f t="shared" si="13"/>
        <v>0.70778720123361605</v>
      </c>
      <c r="AA153" s="8">
        <f>(U153/W153)*100</f>
        <v>99.559471365638757</v>
      </c>
      <c r="AB153" s="26">
        <f>AVERAGE(AA153:AA157)</f>
        <v>99.56234437847155</v>
      </c>
    </row>
    <row r="154" spans="1:28">
      <c r="A154" t="s">
        <v>99</v>
      </c>
      <c r="B154" t="s">
        <v>54</v>
      </c>
      <c r="S154" s="24"/>
      <c r="T154" s="12"/>
      <c r="U154" s="8"/>
      <c r="V154" s="8"/>
      <c r="W154" s="8"/>
      <c r="X154" s="8"/>
      <c r="Y154" s="8"/>
      <c r="Z154" s="8"/>
      <c r="AA154" s="8"/>
      <c r="AB154" s="13"/>
    </row>
    <row r="155" spans="1:28">
      <c r="A155" t="s">
        <v>11</v>
      </c>
      <c r="B155" t="s">
        <v>111</v>
      </c>
      <c r="C155">
        <v>26</v>
      </c>
      <c r="D155" t="s">
        <v>112</v>
      </c>
      <c r="E155">
        <v>78</v>
      </c>
      <c r="F155" t="s">
        <v>13</v>
      </c>
      <c r="G155" t="s">
        <v>14</v>
      </c>
      <c r="S155" s="24"/>
      <c r="T155" s="12"/>
      <c r="U155" s="8"/>
      <c r="V155" s="8"/>
      <c r="W155" s="8"/>
      <c r="X155" s="8"/>
      <c r="Y155" s="8"/>
      <c r="Z155" s="8"/>
      <c r="AA155" s="8"/>
      <c r="AB155" s="13"/>
    </row>
    <row r="156" spans="1:28">
      <c r="B156">
        <v>642</v>
      </c>
      <c r="C156">
        <v>50</v>
      </c>
      <c r="D156">
        <v>45</v>
      </c>
      <c r="E156">
        <v>39</v>
      </c>
      <c r="F156">
        <v>44</v>
      </c>
      <c r="G156">
        <v>28</v>
      </c>
      <c r="H156">
        <v>24</v>
      </c>
      <c r="I156">
        <v>20</v>
      </c>
      <c r="J156">
        <v>10197</v>
      </c>
      <c r="K156">
        <v>1.95</v>
      </c>
      <c r="L156">
        <v>1.75</v>
      </c>
      <c r="M156">
        <v>1.52</v>
      </c>
      <c r="N156">
        <v>1.73</v>
      </c>
      <c r="O156">
        <v>1.1000000000000001</v>
      </c>
      <c r="P156">
        <v>0.96</v>
      </c>
      <c r="Q156">
        <v>0.79</v>
      </c>
      <c r="S156" s="24"/>
      <c r="T156" s="12">
        <f t="shared" si="7"/>
        <v>1.7210944395410415</v>
      </c>
      <c r="U156" s="8">
        <f t="shared" si="8"/>
        <v>1.5445719329214476</v>
      </c>
      <c r="V156" s="8">
        <f t="shared" si="9"/>
        <v>1.3415710503089144</v>
      </c>
      <c r="W156" s="8">
        <f t="shared" si="10"/>
        <v>1.5269196822594882</v>
      </c>
      <c r="X156" s="8">
        <f t="shared" si="11"/>
        <v>0.970873786407767</v>
      </c>
      <c r="Y156" s="8">
        <f t="shared" si="12"/>
        <v>0.84730803177405123</v>
      </c>
      <c r="Z156" s="8">
        <f t="shared" si="13"/>
        <v>0.69726390114739634</v>
      </c>
      <c r="AA156" s="8"/>
      <c r="AB156" s="13"/>
    </row>
    <row r="157" spans="1:28" ht="15.75" thickBot="1">
      <c r="B157">
        <v>814</v>
      </c>
      <c r="C157">
        <v>64</v>
      </c>
      <c r="D157">
        <v>58</v>
      </c>
      <c r="E157">
        <v>50</v>
      </c>
      <c r="F157">
        <v>58</v>
      </c>
      <c r="G157">
        <v>37</v>
      </c>
      <c r="H157">
        <v>31</v>
      </c>
      <c r="I157">
        <v>27</v>
      </c>
      <c r="J157">
        <v>12931</v>
      </c>
      <c r="K157">
        <v>2.52</v>
      </c>
      <c r="L157">
        <v>2.2999999999999998</v>
      </c>
      <c r="M157">
        <v>1.98</v>
      </c>
      <c r="N157">
        <v>2.29</v>
      </c>
      <c r="O157">
        <v>1.45</v>
      </c>
      <c r="P157">
        <v>1.24</v>
      </c>
      <c r="Q157">
        <v>1.06</v>
      </c>
      <c r="S157" s="25"/>
      <c r="T157" s="14">
        <f t="shared" si="7"/>
        <v>1.7539246771324724</v>
      </c>
      <c r="U157" s="15">
        <f t="shared" si="8"/>
        <v>1.6008042688113835</v>
      </c>
      <c r="V157" s="15">
        <f t="shared" si="9"/>
        <v>1.3780836748897998</v>
      </c>
      <c r="W157" s="15">
        <f t="shared" si="10"/>
        <v>1.5938442502513339</v>
      </c>
      <c r="X157" s="15">
        <f t="shared" si="11"/>
        <v>1.0092026912071765</v>
      </c>
      <c r="Y157" s="15">
        <f t="shared" si="12"/>
        <v>0.86304230144613714</v>
      </c>
      <c r="Z157" s="15">
        <f t="shared" si="13"/>
        <v>0.73776196736524635</v>
      </c>
      <c r="AA157" s="15">
        <f>(W157/U157)*100</f>
        <v>99.565217391304344</v>
      </c>
      <c r="AB157" s="16"/>
    </row>
    <row r="158" spans="1:28">
      <c r="A158" t="s">
        <v>99</v>
      </c>
      <c r="B158" t="s">
        <v>48</v>
      </c>
      <c r="T158" s="20"/>
      <c r="U158" s="21"/>
      <c r="V158" s="21"/>
      <c r="W158" s="21"/>
      <c r="X158" s="21"/>
      <c r="Y158" s="21"/>
      <c r="Z158" s="21"/>
      <c r="AA158" s="21"/>
      <c r="AB158" s="22"/>
    </row>
    <row r="159" spans="1:28" ht="15.75" thickBot="1">
      <c r="A159" t="s">
        <v>11</v>
      </c>
      <c r="B159" t="s">
        <v>113</v>
      </c>
      <c r="C159">
        <v>26</v>
      </c>
      <c r="D159" t="s">
        <v>114</v>
      </c>
      <c r="E159">
        <v>78</v>
      </c>
      <c r="F159" t="s">
        <v>13</v>
      </c>
      <c r="G159" t="s">
        <v>14</v>
      </c>
      <c r="T159" s="17"/>
      <c r="U159" s="18"/>
      <c r="V159" s="18"/>
      <c r="W159" s="18"/>
      <c r="X159" s="18"/>
      <c r="Y159" s="18"/>
      <c r="Z159" s="18"/>
      <c r="AA159" s="18"/>
      <c r="AB159" s="19"/>
    </row>
    <row r="160" spans="1:28">
      <c r="B160">
        <v>649</v>
      </c>
      <c r="C160">
        <v>68</v>
      </c>
      <c r="D160">
        <v>60</v>
      </c>
      <c r="E160">
        <v>54</v>
      </c>
      <c r="F160">
        <v>60</v>
      </c>
      <c r="G160">
        <v>39</v>
      </c>
      <c r="H160">
        <v>32</v>
      </c>
      <c r="I160">
        <v>25</v>
      </c>
      <c r="J160">
        <v>10317</v>
      </c>
      <c r="K160">
        <v>2.66</v>
      </c>
      <c r="L160">
        <v>2.35</v>
      </c>
      <c r="M160">
        <v>2.13</v>
      </c>
      <c r="N160">
        <v>2.38</v>
      </c>
      <c r="O160">
        <v>1.53</v>
      </c>
      <c r="P160">
        <v>1.28</v>
      </c>
      <c r="Q160">
        <v>1</v>
      </c>
      <c r="S160" s="23" t="s">
        <v>161</v>
      </c>
      <c r="T160" s="9">
        <f t="shared" si="7"/>
        <v>2.3204419889502761</v>
      </c>
      <c r="U160" s="10">
        <f t="shared" si="8"/>
        <v>2.0500145391102063</v>
      </c>
      <c r="V160" s="10">
        <f t="shared" si="9"/>
        <v>1.8580982843849956</v>
      </c>
      <c r="W160" s="10">
        <f t="shared" si="10"/>
        <v>2.076184937481826</v>
      </c>
      <c r="X160" s="10">
        <f t="shared" si="11"/>
        <v>1.3346903169526025</v>
      </c>
      <c r="Y160" s="10">
        <f t="shared" si="12"/>
        <v>1.1166036638557719</v>
      </c>
      <c r="Z160" s="10">
        <f t="shared" si="13"/>
        <v>0.87234661238732192</v>
      </c>
      <c r="AA160" s="10"/>
      <c r="AB160" s="11"/>
    </row>
    <row r="161" spans="1:28">
      <c r="B161">
        <v>808</v>
      </c>
      <c r="C161">
        <v>84</v>
      </c>
      <c r="D161">
        <v>79</v>
      </c>
      <c r="E161">
        <v>71</v>
      </c>
      <c r="F161">
        <v>79</v>
      </c>
      <c r="G161">
        <v>52</v>
      </c>
      <c r="H161">
        <v>42</v>
      </c>
      <c r="I161">
        <v>35</v>
      </c>
      <c r="J161">
        <v>12835</v>
      </c>
      <c r="K161">
        <v>3.31</v>
      </c>
      <c r="L161">
        <v>3.09</v>
      </c>
      <c r="M161">
        <v>2.8</v>
      </c>
      <c r="N161">
        <v>3.12</v>
      </c>
      <c r="O161">
        <v>2.04</v>
      </c>
      <c r="P161">
        <v>1.67</v>
      </c>
      <c r="Q161">
        <v>1.37</v>
      </c>
      <c r="S161" s="24"/>
      <c r="T161" s="12">
        <f t="shared" si="7"/>
        <v>2.3209972730814181</v>
      </c>
      <c r="U161" s="8">
        <f t="shared" si="8"/>
        <v>2.1667315932995717</v>
      </c>
      <c r="V161" s="8">
        <f t="shared" si="9"/>
        <v>1.963381379041683</v>
      </c>
      <c r="W161" s="8">
        <f t="shared" si="10"/>
        <v>2.1877678223607324</v>
      </c>
      <c r="X161" s="8">
        <f t="shared" si="11"/>
        <v>1.4304635761589404</v>
      </c>
      <c r="Y161" s="8">
        <f t="shared" si="12"/>
        <v>1.1710167510712894</v>
      </c>
      <c r="Z161" s="8">
        <f t="shared" si="13"/>
        <v>0.96065446045968073</v>
      </c>
      <c r="AA161" s="8"/>
      <c r="AB161" s="13"/>
    </row>
    <row r="162" spans="1:28">
      <c r="A162" t="s">
        <v>115</v>
      </c>
      <c r="B162" t="s">
        <v>45</v>
      </c>
      <c r="S162" s="24"/>
      <c r="T162" s="12"/>
      <c r="U162" s="8"/>
      <c r="V162" s="8"/>
      <c r="W162" s="8"/>
      <c r="X162" s="8"/>
      <c r="Y162" s="8"/>
      <c r="Z162" s="8"/>
      <c r="AA162" s="8"/>
      <c r="AB162" s="13"/>
    </row>
    <row r="163" spans="1:28">
      <c r="A163" t="s">
        <v>11</v>
      </c>
      <c r="B163" t="s">
        <v>116</v>
      </c>
      <c r="C163">
        <v>26</v>
      </c>
      <c r="D163" t="s">
        <v>117</v>
      </c>
      <c r="E163">
        <v>78</v>
      </c>
      <c r="F163" t="s">
        <v>13</v>
      </c>
      <c r="G163" t="s">
        <v>14</v>
      </c>
      <c r="S163" s="24"/>
      <c r="T163" s="12"/>
      <c r="U163" s="8"/>
      <c r="V163" s="8"/>
      <c r="W163" s="8"/>
      <c r="X163" s="8"/>
      <c r="Y163" s="8"/>
      <c r="Z163" s="8"/>
      <c r="AA163" s="8"/>
      <c r="AB163" s="13"/>
    </row>
    <row r="164" spans="1:28">
      <c r="B164">
        <v>646</v>
      </c>
      <c r="C164">
        <v>67</v>
      </c>
      <c r="D164">
        <v>60</v>
      </c>
      <c r="E164">
        <v>52</v>
      </c>
      <c r="F164">
        <v>60</v>
      </c>
      <c r="G164">
        <v>37</v>
      </c>
      <c r="H164">
        <v>30</v>
      </c>
      <c r="I164">
        <v>24</v>
      </c>
      <c r="J164">
        <v>10261</v>
      </c>
      <c r="K164">
        <v>2.63</v>
      </c>
      <c r="L164">
        <v>2.35</v>
      </c>
      <c r="M164">
        <v>2.04</v>
      </c>
      <c r="N164">
        <v>2.35</v>
      </c>
      <c r="O164">
        <v>1.45</v>
      </c>
      <c r="P164">
        <v>1.18</v>
      </c>
      <c r="Q164">
        <v>0.96</v>
      </c>
      <c r="S164" s="24"/>
      <c r="T164" s="12">
        <f t="shared" si="7"/>
        <v>2.3067927102621577</v>
      </c>
      <c r="U164" s="8">
        <f>(L164*9000)/J164</f>
        <v>2.0612026118312055</v>
      </c>
      <c r="V164" s="8">
        <f t="shared" ref="V162:V164" si="14">(M164*9000)/J164</f>
        <v>1.7892992885683656</v>
      </c>
      <c r="W164" s="8">
        <f t="shared" ref="W162:W164" si="15">(N164*9000)/J164</f>
        <v>2.0612026118312055</v>
      </c>
      <c r="X164" s="8">
        <f t="shared" ref="X162:X164" si="16">(O164*9000)/J164</f>
        <v>1.2718058668745735</v>
      </c>
      <c r="Y164" s="8">
        <f t="shared" ref="Y162:Y164" si="17">(P164*9000)/J164</f>
        <v>1.034986843387584</v>
      </c>
      <c r="Z164" s="8">
        <f t="shared" ref="Z162:Z164" si="18">(Q164*9000)/J164</f>
        <v>0.84202319462040742</v>
      </c>
      <c r="AA164" s="8"/>
      <c r="AB164" s="13"/>
    </row>
    <row r="165" spans="1:28">
      <c r="B165">
        <v>808</v>
      </c>
      <c r="C165">
        <v>85</v>
      </c>
      <c r="D165">
        <v>78</v>
      </c>
      <c r="E165">
        <v>68</v>
      </c>
      <c r="F165">
        <v>78</v>
      </c>
      <c r="G165">
        <v>48</v>
      </c>
      <c r="H165">
        <v>40</v>
      </c>
      <c r="I165">
        <v>33</v>
      </c>
      <c r="J165">
        <v>12839</v>
      </c>
      <c r="K165">
        <v>3.33</v>
      </c>
      <c r="L165">
        <v>3.07</v>
      </c>
      <c r="M165">
        <v>2.67</v>
      </c>
      <c r="N165">
        <v>3.05</v>
      </c>
      <c r="O165">
        <v>1.91</v>
      </c>
      <c r="P165">
        <v>1.58</v>
      </c>
      <c r="Q165">
        <v>1.29</v>
      </c>
      <c r="S165" s="24"/>
      <c r="T165" s="12">
        <f t="shared" si="7"/>
        <v>2.3342939481268012</v>
      </c>
      <c r="U165" s="8">
        <f t="shared" si="8"/>
        <v>2.1520367629877715</v>
      </c>
      <c r="V165" s="8">
        <f t="shared" si="9"/>
        <v>1.8716410935431109</v>
      </c>
      <c r="W165" s="8">
        <f t="shared" si="10"/>
        <v>2.1380169795155384</v>
      </c>
      <c r="X165" s="8">
        <f t="shared" si="11"/>
        <v>1.3388893215982554</v>
      </c>
      <c r="Y165" s="8">
        <f t="shared" si="12"/>
        <v>1.1075628943064102</v>
      </c>
      <c r="Z165" s="8">
        <f t="shared" si="13"/>
        <v>0.90427603395903111</v>
      </c>
      <c r="AA165" s="8">
        <f>(U165/W165)*100</f>
        <v>100.65573770491802</v>
      </c>
      <c r="AB165" s="26">
        <f>AVERAGE(AA165:AA169)</f>
        <v>101.52649898944532</v>
      </c>
    </row>
    <row r="166" spans="1:28">
      <c r="A166" t="s">
        <v>115</v>
      </c>
      <c r="B166" t="s">
        <v>54</v>
      </c>
      <c r="S166" s="24"/>
      <c r="T166" s="12"/>
      <c r="U166" s="8"/>
      <c r="V166" s="8"/>
      <c r="W166" s="8"/>
      <c r="X166" s="8"/>
      <c r="Y166" s="8"/>
      <c r="Z166" s="8"/>
      <c r="AA166" s="8"/>
      <c r="AB166" s="13"/>
    </row>
    <row r="167" spans="1:28">
      <c r="A167" t="s">
        <v>11</v>
      </c>
      <c r="B167" t="s">
        <v>118</v>
      </c>
      <c r="C167">
        <v>26</v>
      </c>
      <c r="D167" t="s">
        <v>119</v>
      </c>
      <c r="E167">
        <v>79</v>
      </c>
      <c r="F167" t="s">
        <v>13</v>
      </c>
      <c r="G167" t="s">
        <v>14</v>
      </c>
      <c r="S167" s="24"/>
      <c r="T167" s="12"/>
      <c r="U167" s="8"/>
      <c r="V167" s="8"/>
      <c r="W167" s="8"/>
      <c r="X167" s="8"/>
      <c r="Y167" s="8"/>
      <c r="Z167" s="8"/>
      <c r="AA167" s="8"/>
      <c r="AB167" s="13"/>
    </row>
    <row r="168" spans="1:28">
      <c r="B168">
        <v>638</v>
      </c>
      <c r="C168">
        <v>69</v>
      </c>
      <c r="D168">
        <v>57</v>
      </c>
      <c r="E168">
        <v>49</v>
      </c>
      <c r="F168">
        <v>58</v>
      </c>
      <c r="G168">
        <v>35</v>
      </c>
      <c r="H168">
        <v>29</v>
      </c>
      <c r="I168">
        <v>24</v>
      </c>
      <c r="J168">
        <v>10138</v>
      </c>
      <c r="K168">
        <v>2.72</v>
      </c>
      <c r="L168">
        <v>2.2400000000000002</v>
      </c>
      <c r="M168">
        <v>1.94</v>
      </c>
      <c r="N168">
        <v>2.29</v>
      </c>
      <c r="O168">
        <v>1.37</v>
      </c>
      <c r="P168">
        <v>1.1399999999999999</v>
      </c>
      <c r="Q168">
        <v>0.96</v>
      </c>
      <c r="S168" s="24"/>
      <c r="T168" s="12">
        <f t="shared" ref="T168:T205" si="19">(K168*9000)/J168</f>
        <v>2.4146774511738016</v>
      </c>
      <c r="U168" s="8">
        <f t="shared" ref="U168:U205" si="20">(L168*9000)/J168</f>
        <v>1.9885579009666605</v>
      </c>
      <c r="V168" s="8">
        <f t="shared" ref="V168:V205" si="21">(M168*9000)/J168</f>
        <v>1.7222331820871968</v>
      </c>
      <c r="W168" s="8">
        <f t="shared" ref="W168:W205" si="22">(N168*9000)/J168</f>
        <v>2.0329453541132372</v>
      </c>
      <c r="X168" s="8">
        <f t="shared" ref="X168:X205" si="23">(O168*9000)/J168</f>
        <v>1.2162162162162165</v>
      </c>
      <c r="Y168" s="8">
        <f t="shared" ref="Y168:Y205" si="24">(P168*9000)/J168</f>
        <v>1.0120339317419609</v>
      </c>
      <c r="Z168" s="8">
        <f t="shared" ref="Z168:Z205" si="25">(Q168*9000)/J168</f>
        <v>0.85223910041428286</v>
      </c>
      <c r="AA168" s="8"/>
      <c r="AB168" s="13"/>
    </row>
    <row r="169" spans="1:28">
      <c r="B169">
        <v>812</v>
      </c>
      <c r="C169">
        <v>84</v>
      </c>
      <c r="D169">
        <v>74</v>
      </c>
      <c r="E169">
        <v>64</v>
      </c>
      <c r="F169">
        <v>76</v>
      </c>
      <c r="G169">
        <v>46</v>
      </c>
      <c r="H169">
        <v>38</v>
      </c>
      <c r="I169">
        <v>32</v>
      </c>
      <c r="J169">
        <v>12895</v>
      </c>
      <c r="K169">
        <v>3.31</v>
      </c>
      <c r="L169">
        <v>2.92</v>
      </c>
      <c r="M169">
        <v>2.5099999999999998</v>
      </c>
      <c r="N169">
        <v>2.99</v>
      </c>
      <c r="O169">
        <v>1.79</v>
      </c>
      <c r="P169">
        <v>1.5</v>
      </c>
      <c r="Q169">
        <v>1.27</v>
      </c>
      <c r="S169" s="24"/>
      <c r="T169" s="12">
        <f t="shared" si="19"/>
        <v>2.3101977510663048</v>
      </c>
      <c r="U169" s="8">
        <f t="shared" si="20"/>
        <v>2.0379992245056222</v>
      </c>
      <c r="V169" s="8">
        <f t="shared" si="21"/>
        <v>1.7518417991469559</v>
      </c>
      <c r="W169" s="8">
        <f t="shared" si="22"/>
        <v>2.0868553702985655</v>
      </c>
      <c r="X169" s="8">
        <f t="shared" si="23"/>
        <v>1.2493214424195425</v>
      </c>
      <c r="Y169" s="8">
        <f t="shared" si="24"/>
        <v>1.0469174098487786</v>
      </c>
      <c r="Z169" s="8">
        <f t="shared" si="25"/>
        <v>0.88639007367196587</v>
      </c>
      <c r="AA169" s="8">
        <f>(W169/U169)*100</f>
        <v>102.39726027397262</v>
      </c>
      <c r="AB169" s="13"/>
    </row>
    <row r="170" spans="1:28">
      <c r="A170" t="s">
        <v>115</v>
      </c>
      <c r="B170" t="s">
        <v>48</v>
      </c>
      <c r="S170" s="24"/>
      <c r="T170" s="12"/>
      <c r="U170" s="8"/>
      <c r="V170" s="8"/>
      <c r="W170" s="8"/>
      <c r="X170" s="8"/>
      <c r="Y170" s="8"/>
      <c r="Z170" s="8"/>
      <c r="AA170" s="8"/>
      <c r="AB170" s="13"/>
    </row>
    <row r="171" spans="1:28">
      <c r="A171" t="s">
        <v>11</v>
      </c>
      <c r="B171" t="s">
        <v>120</v>
      </c>
      <c r="C171">
        <v>26</v>
      </c>
      <c r="D171" t="s">
        <v>121</v>
      </c>
      <c r="E171">
        <v>78</v>
      </c>
      <c r="F171" t="s">
        <v>13</v>
      </c>
      <c r="G171" t="s">
        <v>14</v>
      </c>
      <c r="S171" s="24"/>
      <c r="T171" s="12"/>
      <c r="U171" s="8"/>
      <c r="V171" s="8"/>
      <c r="W171" s="8"/>
      <c r="X171" s="8"/>
      <c r="Y171" s="8"/>
      <c r="Z171" s="8"/>
      <c r="AA171" s="8"/>
      <c r="AB171" s="13"/>
    </row>
    <row r="172" spans="1:28">
      <c r="B172">
        <v>649</v>
      </c>
      <c r="C172">
        <v>65</v>
      </c>
      <c r="D172">
        <v>55</v>
      </c>
      <c r="E172">
        <v>48</v>
      </c>
      <c r="F172">
        <v>57</v>
      </c>
      <c r="G172">
        <v>34</v>
      </c>
      <c r="H172">
        <v>29</v>
      </c>
      <c r="I172">
        <v>24</v>
      </c>
      <c r="J172">
        <v>10313</v>
      </c>
      <c r="K172">
        <v>2.57</v>
      </c>
      <c r="L172">
        <v>2.1800000000000002</v>
      </c>
      <c r="M172">
        <v>1.87</v>
      </c>
      <c r="N172">
        <v>2.2599999999999998</v>
      </c>
      <c r="O172">
        <v>1.34</v>
      </c>
      <c r="P172">
        <v>1.1299999999999999</v>
      </c>
      <c r="Q172">
        <v>0.96</v>
      </c>
      <c r="S172" s="24"/>
      <c r="T172" s="12">
        <f t="shared" si="19"/>
        <v>2.2428003490739843</v>
      </c>
      <c r="U172" s="8">
        <f t="shared" si="20"/>
        <v>1.9024532143896054</v>
      </c>
      <c r="V172" s="8">
        <f t="shared" si="21"/>
        <v>1.6319208765635607</v>
      </c>
      <c r="W172" s="8">
        <f t="shared" si="22"/>
        <v>1.9722680112479392</v>
      </c>
      <c r="X172" s="8">
        <f t="shared" si="23"/>
        <v>1.169397847377097</v>
      </c>
      <c r="Y172" s="8">
        <f t="shared" si="24"/>
        <v>0.98613400562396958</v>
      </c>
      <c r="Z172" s="8">
        <f t="shared" si="25"/>
        <v>0.83777756230000966</v>
      </c>
      <c r="AA172" s="8"/>
      <c r="AB172" s="13"/>
    </row>
    <row r="173" spans="1:28" ht="15.75" thickBot="1">
      <c r="B173">
        <v>808</v>
      </c>
      <c r="C173">
        <v>80</v>
      </c>
      <c r="D173">
        <v>72</v>
      </c>
      <c r="E173">
        <v>62</v>
      </c>
      <c r="F173">
        <v>74</v>
      </c>
      <c r="G173">
        <v>44</v>
      </c>
      <c r="H173">
        <v>38</v>
      </c>
      <c r="I173">
        <v>32</v>
      </c>
      <c r="J173">
        <v>12831</v>
      </c>
      <c r="K173">
        <v>3.15</v>
      </c>
      <c r="L173">
        <v>2.83</v>
      </c>
      <c r="M173">
        <v>2.4300000000000002</v>
      </c>
      <c r="N173">
        <v>2.93</v>
      </c>
      <c r="O173">
        <v>1.75</v>
      </c>
      <c r="P173">
        <v>1.49</v>
      </c>
      <c r="Q173">
        <v>1.25</v>
      </c>
      <c r="S173" s="25"/>
      <c r="T173" s="14">
        <f t="shared" si="19"/>
        <v>2.2094926350245498</v>
      </c>
      <c r="U173" s="15">
        <f t="shared" si="20"/>
        <v>1.9850362403553894</v>
      </c>
      <c r="V173" s="15">
        <f t="shared" si="21"/>
        <v>1.7044657470189386</v>
      </c>
      <c r="W173" s="15">
        <f t="shared" si="22"/>
        <v>2.0551788636895019</v>
      </c>
      <c r="X173" s="15">
        <f t="shared" si="23"/>
        <v>1.2274959083469721</v>
      </c>
      <c r="Y173" s="15">
        <f t="shared" si="24"/>
        <v>1.0451250876782792</v>
      </c>
      <c r="Z173" s="15">
        <f t="shared" si="25"/>
        <v>0.87678279167640871</v>
      </c>
      <c r="AA173" s="15"/>
      <c r="AB173" s="16"/>
    </row>
    <row r="174" spans="1:28">
      <c r="A174" t="s">
        <v>115</v>
      </c>
      <c r="B174" t="s">
        <v>45</v>
      </c>
      <c r="T174" s="20"/>
      <c r="U174" s="21"/>
      <c r="V174" s="21"/>
      <c r="W174" s="21"/>
      <c r="X174" s="21"/>
      <c r="Y174" s="21"/>
      <c r="Z174" s="21"/>
      <c r="AA174" s="21"/>
      <c r="AB174" s="22"/>
    </row>
    <row r="175" spans="1:28" ht="15.75" thickBot="1">
      <c r="A175" t="s">
        <v>11</v>
      </c>
      <c r="B175" t="s">
        <v>122</v>
      </c>
      <c r="C175">
        <v>26</v>
      </c>
      <c r="D175" t="s">
        <v>123</v>
      </c>
      <c r="E175">
        <v>79</v>
      </c>
      <c r="F175" t="s">
        <v>13</v>
      </c>
      <c r="G175" t="s">
        <v>14</v>
      </c>
      <c r="T175" s="17"/>
      <c r="U175" s="18"/>
      <c r="V175" s="18"/>
      <c r="W175" s="18"/>
      <c r="X175" s="18"/>
      <c r="Y175" s="18"/>
      <c r="Z175" s="18"/>
      <c r="AA175" s="18"/>
      <c r="AB175" s="19"/>
    </row>
    <row r="176" spans="1:28">
      <c r="B176">
        <v>655</v>
      </c>
      <c r="C176">
        <v>53</v>
      </c>
      <c r="D176">
        <v>51</v>
      </c>
      <c r="E176">
        <v>48</v>
      </c>
      <c r="F176">
        <v>49</v>
      </c>
      <c r="G176">
        <v>35</v>
      </c>
      <c r="H176">
        <v>30</v>
      </c>
      <c r="I176">
        <v>23</v>
      </c>
      <c r="J176">
        <v>10412</v>
      </c>
      <c r="K176">
        <v>2.08</v>
      </c>
      <c r="L176">
        <v>2.02</v>
      </c>
      <c r="M176">
        <v>1.88</v>
      </c>
      <c r="N176">
        <v>1.94</v>
      </c>
      <c r="O176">
        <v>1.37</v>
      </c>
      <c r="P176">
        <v>1.17</v>
      </c>
      <c r="Q176">
        <v>0.91</v>
      </c>
      <c r="S176" s="23" t="s">
        <v>162</v>
      </c>
      <c r="T176" s="9">
        <f t="shared" si="19"/>
        <v>1.7979254706108336</v>
      </c>
      <c r="U176" s="10">
        <f t="shared" si="20"/>
        <v>1.7460622358816751</v>
      </c>
      <c r="V176" s="10">
        <f t="shared" si="21"/>
        <v>1.625048021513638</v>
      </c>
      <c r="W176" s="10">
        <f t="shared" si="22"/>
        <v>1.6769112562427968</v>
      </c>
      <c r="X176" s="10">
        <f t="shared" si="23"/>
        <v>1.1842105263157896</v>
      </c>
      <c r="Y176" s="10">
        <f t="shared" si="24"/>
        <v>1.011333077218594</v>
      </c>
      <c r="Z176" s="10">
        <f t="shared" si="25"/>
        <v>0.78659239339223974</v>
      </c>
      <c r="AA176" s="10"/>
      <c r="AB176" s="11"/>
    </row>
    <row r="177" spans="1:28">
      <c r="B177">
        <v>809</v>
      </c>
      <c r="C177">
        <v>67</v>
      </c>
      <c r="D177">
        <v>65</v>
      </c>
      <c r="E177">
        <v>60</v>
      </c>
      <c r="F177">
        <v>64</v>
      </c>
      <c r="G177">
        <v>44</v>
      </c>
      <c r="H177">
        <v>38</v>
      </c>
      <c r="I177">
        <v>29</v>
      </c>
      <c r="J177">
        <v>12851</v>
      </c>
      <c r="K177">
        <v>2.65</v>
      </c>
      <c r="L177">
        <v>2.5499999999999998</v>
      </c>
      <c r="M177">
        <v>2.35</v>
      </c>
      <c r="N177">
        <v>2.52</v>
      </c>
      <c r="O177">
        <v>1.72</v>
      </c>
      <c r="P177">
        <v>1.49</v>
      </c>
      <c r="Q177">
        <v>1.1599999999999999</v>
      </c>
      <c r="S177" s="24"/>
      <c r="T177" s="12">
        <f t="shared" si="19"/>
        <v>1.8558867014240137</v>
      </c>
      <c r="U177" s="8">
        <f t="shared" si="20"/>
        <v>1.7858532409929189</v>
      </c>
      <c r="V177" s="8">
        <f t="shared" si="21"/>
        <v>1.6457863201307292</v>
      </c>
      <c r="W177" s="8">
        <f t="shared" si="22"/>
        <v>1.7648432028635903</v>
      </c>
      <c r="X177" s="8">
        <f t="shared" si="23"/>
        <v>1.2045755194148315</v>
      </c>
      <c r="Y177" s="8">
        <f t="shared" si="24"/>
        <v>1.0434985604233133</v>
      </c>
      <c r="Z177" s="8">
        <f t="shared" si="25"/>
        <v>0.81238814100070034</v>
      </c>
      <c r="AA177" s="8"/>
      <c r="AB177" s="13"/>
    </row>
    <row r="178" spans="1:28">
      <c r="A178" t="s">
        <v>124</v>
      </c>
      <c r="B178" t="s">
        <v>45</v>
      </c>
      <c r="S178" s="24"/>
      <c r="T178" s="12"/>
      <c r="U178" s="8"/>
      <c r="V178" s="8"/>
      <c r="W178" s="8"/>
      <c r="X178" s="8"/>
      <c r="Y178" s="8"/>
      <c r="Z178" s="8"/>
      <c r="AA178" s="8"/>
      <c r="AB178" s="13"/>
    </row>
    <row r="179" spans="1:28">
      <c r="A179" t="s">
        <v>11</v>
      </c>
      <c r="B179" t="s">
        <v>125</v>
      </c>
      <c r="C179">
        <v>27</v>
      </c>
      <c r="D179" t="s">
        <v>126</v>
      </c>
      <c r="E179">
        <v>80</v>
      </c>
      <c r="F179" t="s">
        <v>13</v>
      </c>
      <c r="G179" t="s">
        <v>14</v>
      </c>
      <c r="S179" s="24"/>
      <c r="T179" s="12"/>
      <c r="U179" s="8"/>
      <c r="V179" s="8"/>
      <c r="W179" s="8"/>
      <c r="X179" s="8"/>
      <c r="Y179" s="8"/>
      <c r="Z179" s="8"/>
      <c r="AA179" s="8"/>
      <c r="AB179" s="13"/>
    </row>
    <row r="180" spans="1:28">
      <c r="B180">
        <v>649</v>
      </c>
      <c r="C180">
        <v>52</v>
      </c>
      <c r="D180">
        <v>48</v>
      </c>
      <c r="E180">
        <v>43</v>
      </c>
      <c r="F180">
        <v>47</v>
      </c>
      <c r="G180">
        <v>32</v>
      </c>
      <c r="H180">
        <v>27</v>
      </c>
      <c r="I180">
        <v>23</v>
      </c>
      <c r="J180">
        <v>10317</v>
      </c>
      <c r="K180">
        <v>2.06</v>
      </c>
      <c r="L180">
        <v>1.88</v>
      </c>
      <c r="M180">
        <v>1.68</v>
      </c>
      <c r="N180">
        <v>1.86</v>
      </c>
      <c r="O180">
        <v>1.26</v>
      </c>
      <c r="P180">
        <v>1.07</v>
      </c>
      <c r="Q180">
        <v>0.91</v>
      </c>
      <c r="S180" s="24"/>
      <c r="T180" s="12">
        <f t="shared" si="19"/>
        <v>1.7970340215178831</v>
      </c>
      <c r="U180" s="8">
        <f t="shared" si="20"/>
        <v>1.6400116312881652</v>
      </c>
      <c r="V180" s="8">
        <f t="shared" si="21"/>
        <v>1.4655423088107007</v>
      </c>
      <c r="W180" s="8">
        <f t="shared" si="22"/>
        <v>1.6225646990404188</v>
      </c>
      <c r="X180" s="8">
        <f t="shared" si="23"/>
        <v>1.0991567316080255</v>
      </c>
      <c r="Y180" s="8">
        <f t="shared" si="24"/>
        <v>0.93341087525443445</v>
      </c>
      <c r="Z180" s="8">
        <f t="shared" si="25"/>
        <v>0.79383541727246287</v>
      </c>
      <c r="AA180" s="8"/>
      <c r="AB180" s="13"/>
    </row>
    <row r="181" spans="1:28">
      <c r="B181">
        <v>808</v>
      </c>
      <c r="C181">
        <v>66</v>
      </c>
      <c r="D181">
        <v>62</v>
      </c>
      <c r="E181">
        <v>55</v>
      </c>
      <c r="F181">
        <v>61</v>
      </c>
      <c r="G181">
        <v>41</v>
      </c>
      <c r="H181">
        <v>35</v>
      </c>
      <c r="I181">
        <v>30</v>
      </c>
      <c r="J181">
        <v>12843</v>
      </c>
      <c r="K181">
        <v>2.61</v>
      </c>
      <c r="L181">
        <v>2.44</v>
      </c>
      <c r="M181">
        <v>2.16</v>
      </c>
      <c r="N181">
        <v>2.41</v>
      </c>
      <c r="O181">
        <v>1.61</v>
      </c>
      <c r="P181">
        <v>1.39</v>
      </c>
      <c r="Q181">
        <v>1.17</v>
      </c>
      <c r="S181" s="24"/>
      <c r="T181" s="12">
        <f t="shared" si="19"/>
        <v>1.8290119131044149</v>
      </c>
      <c r="U181" s="8">
        <f t="shared" si="20"/>
        <v>1.7098808689558513</v>
      </c>
      <c r="V181" s="8">
        <f t="shared" si="21"/>
        <v>1.5136650315346882</v>
      </c>
      <c r="W181" s="8">
        <f t="shared" si="22"/>
        <v>1.6888577435178695</v>
      </c>
      <c r="X181" s="8">
        <f t="shared" si="23"/>
        <v>1.1282410651716888</v>
      </c>
      <c r="Y181" s="8">
        <f t="shared" si="24"/>
        <v>0.97407147862648913</v>
      </c>
      <c r="Z181" s="8">
        <f t="shared" si="25"/>
        <v>0.81990189208128939</v>
      </c>
      <c r="AA181" s="8">
        <f>(U181/W181)*100</f>
        <v>101.24481327800829</v>
      </c>
      <c r="AB181" s="26">
        <f>AVERAGE(AA181:AA185)</f>
        <v>99.819193787598522</v>
      </c>
    </row>
    <row r="182" spans="1:28">
      <c r="A182" t="s">
        <v>124</v>
      </c>
      <c r="B182" t="s">
        <v>54</v>
      </c>
      <c r="S182" s="24"/>
      <c r="T182" s="12"/>
      <c r="U182" s="8"/>
      <c r="V182" s="8"/>
      <c r="W182" s="8"/>
      <c r="X182" s="8"/>
      <c r="Y182" s="8"/>
      <c r="Z182" s="8"/>
      <c r="AA182" s="8"/>
      <c r="AB182" s="13"/>
    </row>
    <row r="183" spans="1:28">
      <c r="A183" t="s">
        <v>11</v>
      </c>
      <c r="B183" t="s">
        <v>127</v>
      </c>
      <c r="C183">
        <v>25</v>
      </c>
      <c r="D183" t="s">
        <v>128</v>
      </c>
      <c r="E183">
        <v>77</v>
      </c>
      <c r="F183" t="s">
        <v>13</v>
      </c>
      <c r="G183" t="s">
        <v>14</v>
      </c>
      <c r="S183" s="24"/>
      <c r="T183" s="12"/>
      <c r="U183" s="8"/>
      <c r="V183" s="8"/>
      <c r="W183" s="8"/>
      <c r="X183" s="8"/>
      <c r="Y183" s="8"/>
      <c r="Z183" s="8"/>
      <c r="AA183" s="8"/>
      <c r="AB183" s="13"/>
    </row>
    <row r="184" spans="1:28">
      <c r="B184">
        <v>646</v>
      </c>
      <c r="C184">
        <v>55</v>
      </c>
      <c r="D184">
        <v>49</v>
      </c>
      <c r="E184">
        <v>45</v>
      </c>
      <c r="F184">
        <v>48</v>
      </c>
      <c r="G184">
        <v>33</v>
      </c>
      <c r="H184">
        <v>27</v>
      </c>
      <c r="I184">
        <v>21</v>
      </c>
      <c r="J184">
        <v>10265</v>
      </c>
      <c r="K184">
        <v>2.15</v>
      </c>
      <c r="L184">
        <v>1.94</v>
      </c>
      <c r="M184">
        <v>1.78</v>
      </c>
      <c r="N184">
        <v>1.88</v>
      </c>
      <c r="O184">
        <v>1.28</v>
      </c>
      <c r="P184">
        <v>1.06</v>
      </c>
      <c r="Q184">
        <v>0.84</v>
      </c>
      <c r="S184" s="24"/>
      <c r="T184" s="12">
        <f t="shared" si="19"/>
        <v>1.8850462737457379</v>
      </c>
      <c r="U184" s="8">
        <f t="shared" si="20"/>
        <v>1.7009254749147589</v>
      </c>
      <c r="V184" s="8">
        <f t="shared" si="21"/>
        <v>1.5606429615197273</v>
      </c>
      <c r="W184" s="8">
        <f t="shared" si="22"/>
        <v>1.648319532391622</v>
      </c>
      <c r="X184" s="8">
        <f t="shared" si="23"/>
        <v>1.1222601071602534</v>
      </c>
      <c r="Y184" s="8">
        <f t="shared" si="24"/>
        <v>0.92937165124208476</v>
      </c>
      <c r="Z184" s="8">
        <f t="shared" si="25"/>
        <v>0.73648319532391626</v>
      </c>
      <c r="AA184" s="8"/>
      <c r="AB184" s="13"/>
    </row>
    <row r="185" spans="1:28">
      <c r="B185">
        <v>814</v>
      </c>
      <c r="C185">
        <v>67</v>
      </c>
      <c r="D185">
        <v>63</v>
      </c>
      <c r="E185">
        <v>57</v>
      </c>
      <c r="F185">
        <v>62</v>
      </c>
      <c r="G185">
        <v>43</v>
      </c>
      <c r="H185">
        <v>35</v>
      </c>
      <c r="I185">
        <v>28</v>
      </c>
      <c r="J185">
        <v>12927</v>
      </c>
      <c r="K185">
        <v>2.65</v>
      </c>
      <c r="L185">
        <v>2.4900000000000002</v>
      </c>
      <c r="M185">
        <v>2.2400000000000002</v>
      </c>
      <c r="N185">
        <v>2.4500000000000002</v>
      </c>
      <c r="O185">
        <v>1.68</v>
      </c>
      <c r="P185">
        <v>1.39</v>
      </c>
      <c r="Q185">
        <v>1.1200000000000001</v>
      </c>
      <c r="S185" s="24"/>
      <c r="T185" s="12">
        <f t="shared" si="19"/>
        <v>1.8449756323973079</v>
      </c>
      <c r="U185" s="8">
        <f t="shared" si="20"/>
        <v>1.7335808772336971</v>
      </c>
      <c r="V185" s="8">
        <f t="shared" si="21"/>
        <v>1.5595265722905549</v>
      </c>
      <c r="W185" s="8">
        <f t="shared" si="22"/>
        <v>1.7057321884427941</v>
      </c>
      <c r="X185" s="8">
        <f t="shared" si="23"/>
        <v>1.1696449292179161</v>
      </c>
      <c r="Y185" s="8">
        <f t="shared" si="24"/>
        <v>0.967741935483871</v>
      </c>
      <c r="Z185" s="8">
        <f t="shared" si="25"/>
        <v>0.77976328614527746</v>
      </c>
      <c r="AA185" s="8">
        <f>(W185/U185)*100</f>
        <v>98.393574297188735</v>
      </c>
      <c r="AB185" s="13"/>
    </row>
    <row r="186" spans="1:28">
      <c r="A186" t="s">
        <v>124</v>
      </c>
      <c r="B186" t="s">
        <v>48</v>
      </c>
      <c r="S186" s="24"/>
      <c r="T186" s="12"/>
      <c r="U186" s="8"/>
      <c r="V186" s="8"/>
      <c r="W186" s="8"/>
      <c r="X186" s="8"/>
      <c r="Y186" s="8"/>
      <c r="Z186" s="8"/>
      <c r="AA186" s="8"/>
      <c r="AB186" s="13"/>
    </row>
    <row r="187" spans="1:28">
      <c r="A187" t="s">
        <v>11</v>
      </c>
      <c r="B187" t="s">
        <v>127</v>
      </c>
      <c r="C187">
        <v>26</v>
      </c>
      <c r="D187" t="s">
        <v>129</v>
      </c>
      <c r="E187">
        <v>78</v>
      </c>
      <c r="F187" t="s">
        <v>13</v>
      </c>
      <c r="G187" t="s">
        <v>14</v>
      </c>
      <c r="S187" s="24"/>
      <c r="T187" s="12"/>
      <c r="U187" s="8"/>
      <c r="V187" s="8"/>
      <c r="W187" s="8"/>
      <c r="X187" s="8"/>
      <c r="Y187" s="8"/>
      <c r="Z187" s="8"/>
      <c r="AA187" s="8"/>
      <c r="AB187" s="13"/>
    </row>
    <row r="188" spans="1:28">
      <c r="B188">
        <v>639</v>
      </c>
      <c r="C188">
        <v>52</v>
      </c>
      <c r="D188">
        <v>48</v>
      </c>
      <c r="E188">
        <v>41</v>
      </c>
      <c r="F188">
        <v>46</v>
      </c>
      <c r="G188">
        <v>29</v>
      </c>
      <c r="H188">
        <v>27</v>
      </c>
      <c r="I188">
        <v>21</v>
      </c>
      <c r="J188">
        <v>10158</v>
      </c>
      <c r="K188">
        <v>2.04</v>
      </c>
      <c r="L188">
        <v>1.9</v>
      </c>
      <c r="M188">
        <v>1.61</v>
      </c>
      <c r="N188">
        <v>1.82</v>
      </c>
      <c r="O188">
        <v>1.1299999999999999</v>
      </c>
      <c r="P188">
        <v>1.07</v>
      </c>
      <c r="Q188">
        <v>0.81</v>
      </c>
      <c r="S188" s="24"/>
      <c r="T188" s="12">
        <f t="shared" si="19"/>
        <v>1.8074424099232131</v>
      </c>
      <c r="U188" s="8">
        <f t="shared" si="20"/>
        <v>1.6834022445363261</v>
      </c>
      <c r="V188" s="8">
        <f t="shared" si="21"/>
        <v>1.4264619019492026</v>
      </c>
      <c r="W188" s="8">
        <f t="shared" si="22"/>
        <v>1.6125221500295335</v>
      </c>
      <c r="X188" s="8">
        <f t="shared" si="23"/>
        <v>1.0011813349084464</v>
      </c>
      <c r="Y188" s="8">
        <f t="shared" si="24"/>
        <v>0.94802126402835207</v>
      </c>
      <c r="Z188" s="8">
        <f t="shared" si="25"/>
        <v>0.71766095688127596</v>
      </c>
      <c r="AA188" s="8"/>
      <c r="AB188" s="13"/>
    </row>
    <row r="189" spans="1:28" ht="15.75" thickBot="1">
      <c r="B189">
        <v>815</v>
      </c>
      <c r="C189">
        <v>68</v>
      </c>
      <c r="D189">
        <v>63</v>
      </c>
      <c r="E189">
        <v>57</v>
      </c>
      <c r="F189">
        <v>61</v>
      </c>
      <c r="G189">
        <v>43</v>
      </c>
      <c r="H189">
        <v>36</v>
      </c>
      <c r="I189">
        <v>30</v>
      </c>
      <c r="J189">
        <v>12946</v>
      </c>
      <c r="K189">
        <v>2.68</v>
      </c>
      <c r="L189">
        <v>2.48</v>
      </c>
      <c r="M189">
        <v>2.2200000000000002</v>
      </c>
      <c r="N189">
        <v>2.42</v>
      </c>
      <c r="O189">
        <v>1.68</v>
      </c>
      <c r="P189">
        <v>1.43</v>
      </c>
      <c r="Q189">
        <v>1.17</v>
      </c>
      <c r="S189" s="25"/>
      <c r="T189" s="14">
        <f t="shared" si="19"/>
        <v>1.8631237447860343</v>
      </c>
      <c r="U189" s="15">
        <f t="shared" si="20"/>
        <v>1.7240846593542407</v>
      </c>
      <c r="V189" s="15">
        <f t="shared" si="21"/>
        <v>1.5433338482929091</v>
      </c>
      <c r="W189" s="15">
        <f t="shared" si="22"/>
        <v>1.6823729337247026</v>
      </c>
      <c r="X189" s="15">
        <f t="shared" si="23"/>
        <v>1.1679283176270663</v>
      </c>
      <c r="Y189" s="15">
        <f t="shared" si="24"/>
        <v>0.99412946083732423</v>
      </c>
      <c r="Z189" s="15">
        <f t="shared" si="25"/>
        <v>0.81337864977599261</v>
      </c>
      <c r="AA189" s="15"/>
      <c r="AB189" s="16"/>
    </row>
    <row r="190" spans="1:28">
      <c r="A190" t="s">
        <v>124</v>
      </c>
      <c r="B190" t="s">
        <v>45</v>
      </c>
      <c r="T190" s="20"/>
      <c r="U190" s="21"/>
      <c r="V190" s="21"/>
      <c r="W190" s="21"/>
      <c r="X190" s="21"/>
      <c r="Y190" s="21"/>
      <c r="Z190" s="21"/>
      <c r="AA190" s="21"/>
      <c r="AB190" s="22"/>
    </row>
    <row r="191" spans="1:28" ht="15.75" thickBot="1">
      <c r="A191" t="s">
        <v>11</v>
      </c>
      <c r="B191" t="s">
        <v>130</v>
      </c>
      <c r="C191">
        <v>26</v>
      </c>
      <c r="D191" t="s">
        <v>131</v>
      </c>
      <c r="E191">
        <v>79</v>
      </c>
      <c r="F191" t="s">
        <v>13</v>
      </c>
      <c r="G191" t="s">
        <v>14</v>
      </c>
      <c r="T191" s="17"/>
      <c r="U191" s="18"/>
      <c r="V191" s="18"/>
      <c r="W191" s="18"/>
      <c r="X191" s="18"/>
      <c r="Y191" s="18"/>
      <c r="Z191" s="18"/>
      <c r="AA191" s="18"/>
      <c r="AB191" s="19"/>
    </row>
    <row r="192" spans="1:28">
      <c r="B192">
        <v>640</v>
      </c>
      <c r="C192">
        <v>57</v>
      </c>
      <c r="D192">
        <v>52</v>
      </c>
      <c r="E192">
        <v>48</v>
      </c>
      <c r="F192">
        <v>51</v>
      </c>
      <c r="G192">
        <v>36</v>
      </c>
      <c r="H192">
        <v>32</v>
      </c>
      <c r="I192">
        <v>28</v>
      </c>
      <c r="J192">
        <v>10170</v>
      </c>
      <c r="K192">
        <v>2.2200000000000002</v>
      </c>
      <c r="L192">
        <v>2.06</v>
      </c>
      <c r="M192">
        <v>1.87</v>
      </c>
      <c r="N192">
        <v>2.02</v>
      </c>
      <c r="O192">
        <v>1.42</v>
      </c>
      <c r="P192">
        <v>1.28</v>
      </c>
      <c r="Q192">
        <v>1.08</v>
      </c>
      <c r="S192" s="23" t="s">
        <v>163</v>
      </c>
      <c r="T192" s="9">
        <f t="shared" si="19"/>
        <v>1.9646017699115044</v>
      </c>
      <c r="U192" s="10">
        <f t="shared" si="20"/>
        <v>1.8230088495575221</v>
      </c>
      <c r="V192" s="10">
        <f t="shared" si="21"/>
        <v>1.654867256637168</v>
      </c>
      <c r="W192" s="10">
        <f t="shared" si="22"/>
        <v>1.7876106194690264</v>
      </c>
      <c r="X192" s="10">
        <f t="shared" si="23"/>
        <v>1.2566371681415929</v>
      </c>
      <c r="Y192" s="10">
        <f t="shared" si="24"/>
        <v>1.1327433628318584</v>
      </c>
      <c r="Z192" s="10">
        <f t="shared" si="25"/>
        <v>0.95575221238938057</v>
      </c>
      <c r="AA192" s="10"/>
      <c r="AB192" s="11"/>
    </row>
    <row r="193" spans="1:28">
      <c r="B193">
        <v>821</v>
      </c>
      <c r="C193">
        <v>73</v>
      </c>
      <c r="D193">
        <v>68</v>
      </c>
      <c r="E193">
        <v>62</v>
      </c>
      <c r="F193">
        <v>67</v>
      </c>
      <c r="G193">
        <v>48</v>
      </c>
      <c r="H193">
        <v>43</v>
      </c>
      <c r="I193">
        <v>33</v>
      </c>
      <c r="J193">
        <v>13038</v>
      </c>
      <c r="K193">
        <v>2.85</v>
      </c>
      <c r="L193">
        <v>2.68</v>
      </c>
      <c r="M193">
        <v>2.46</v>
      </c>
      <c r="N193">
        <v>2.65</v>
      </c>
      <c r="O193">
        <v>1.89</v>
      </c>
      <c r="P193">
        <v>1.67</v>
      </c>
      <c r="Q193">
        <v>1.3</v>
      </c>
      <c r="S193" s="24"/>
      <c r="T193" s="12">
        <f t="shared" si="19"/>
        <v>1.9673262770363553</v>
      </c>
      <c r="U193" s="8">
        <f t="shared" si="20"/>
        <v>1.8499769903359411</v>
      </c>
      <c r="V193" s="8">
        <f t="shared" si="21"/>
        <v>1.6981132075471699</v>
      </c>
      <c r="W193" s="8">
        <f t="shared" si="22"/>
        <v>1.8292682926829269</v>
      </c>
      <c r="X193" s="8">
        <f t="shared" si="23"/>
        <v>1.3046479521398988</v>
      </c>
      <c r="Y193" s="8">
        <f t="shared" si="24"/>
        <v>1.1527841693511274</v>
      </c>
      <c r="Z193" s="8">
        <f t="shared" si="25"/>
        <v>0.89737689829728484</v>
      </c>
      <c r="AA193" s="8"/>
      <c r="AB193" s="13"/>
    </row>
    <row r="194" spans="1:28">
      <c r="A194" t="s">
        <v>132</v>
      </c>
      <c r="B194" t="s">
        <v>45</v>
      </c>
      <c r="S194" s="24"/>
      <c r="T194" s="12"/>
      <c r="U194" s="8"/>
      <c r="V194" s="8"/>
      <c r="W194" s="8"/>
      <c r="X194" s="8"/>
      <c r="Y194" s="8"/>
      <c r="Z194" s="8"/>
      <c r="AA194" s="8"/>
      <c r="AB194" s="13"/>
    </row>
    <row r="195" spans="1:28">
      <c r="A195" t="s">
        <v>11</v>
      </c>
      <c r="B195" t="s">
        <v>133</v>
      </c>
      <c r="C195">
        <v>26</v>
      </c>
      <c r="D195" t="s">
        <v>134</v>
      </c>
      <c r="E195">
        <v>79</v>
      </c>
      <c r="F195" t="s">
        <v>13</v>
      </c>
      <c r="G195" t="s">
        <v>14</v>
      </c>
      <c r="S195" s="24"/>
      <c r="T195" s="12"/>
      <c r="U195" s="8"/>
      <c r="V195" s="8"/>
      <c r="W195" s="8"/>
      <c r="X195" s="8"/>
      <c r="Y195" s="8"/>
      <c r="Z195" s="8"/>
      <c r="AA195" s="8"/>
      <c r="AB195" s="13"/>
    </row>
    <row r="196" spans="1:28">
      <c r="B196">
        <v>636</v>
      </c>
      <c r="C196">
        <v>60</v>
      </c>
      <c r="D196">
        <v>55</v>
      </c>
      <c r="E196">
        <v>54</v>
      </c>
      <c r="F196">
        <v>52</v>
      </c>
      <c r="G196">
        <v>39</v>
      </c>
      <c r="H196">
        <v>35</v>
      </c>
      <c r="I196">
        <v>30</v>
      </c>
      <c r="J196">
        <v>10098</v>
      </c>
      <c r="K196">
        <v>2.37</v>
      </c>
      <c r="L196">
        <v>2.17</v>
      </c>
      <c r="M196">
        <v>2.11</v>
      </c>
      <c r="N196">
        <v>2.06</v>
      </c>
      <c r="O196">
        <v>1.52</v>
      </c>
      <c r="P196">
        <v>1.39</v>
      </c>
      <c r="Q196">
        <v>1.18</v>
      </c>
      <c r="S196" s="24"/>
      <c r="T196" s="12">
        <f t="shared" si="19"/>
        <v>2.1122994652406417</v>
      </c>
      <c r="U196" s="8">
        <f t="shared" si="20"/>
        <v>1.9340463458110517</v>
      </c>
      <c r="V196" s="8">
        <f t="shared" si="21"/>
        <v>1.8805704099821747</v>
      </c>
      <c r="W196" s="8">
        <f t="shared" si="22"/>
        <v>1.8360071301247771</v>
      </c>
      <c r="X196" s="8">
        <f t="shared" si="23"/>
        <v>1.3547237076648841</v>
      </c>
      <c r="Y196" s="8">
        <f t="shared" si="24"/>
        <v>1.2388591800356505</v>
      </c>
      <c r="Z196" s="8">
        <f t="shared" si="25"/>
        <v>1.0516934046345812</v>
      </c>
      <c r="AA196" s="8"/>
      <c r="AB196" s="13"/>
    </row>
    <row r="197" spans="1:28">
      <c r="B197">
        <v>818</v>
      </c>
      <c r="C197">
        <v>76</v>
      </c>
      <c r="D197">
        <v>70</v>
      </c>
      <c r="E197">
        <v>67</v>
      </c>
      <c r="F197">
        <v>67</v>
      </c>
      <c r="G197">
        <v>50</v>
      </c>
      <c r="H197">
        <v>44</v>
      </c>
      <c r="I197">
        <v>36</v>
      </c>
      <c r="J197">
        <v>12994</v>
      </c>
      <c r="K197">
        <v>2.98</v>
      </c>
      <c r="L197">
        <v>2.76</v>
      </c>
      <c r="M197">
        <v>2.63</v>
      </c>
      <c r="N197">
        <v>2.64</v>
      </c>
      <c r="O197">
        <v>1.97</v>
      </c>
      <c r="P197">
        <v>1.75</v>
      </c>
      <c r="Q197">
        <v>1.4</v>
      </c>
      <c r="S197" s="24"/>
      <c r="T197" s="12">
        <f t="shared" si="19"/>
        <v>2.0640295521009695</v>
      </c>
      <c r="U197" s="8">
        <f t="shared" si="20"/>
        <v>1.9116515314760656</v>
      </c>
      <c r="V197" s="8">
        <f t="shared" si="21"/>
        <v>1.8216099738340772</v>
      </c>
      <c r="W197" s="8">
        <f t="shared" si="22"/>
        <v>1.8285362474988456</v>
      </c>
      <c r="X197" s="8">
        <f t="shared" si="23"/>
        <v>1.3644759119593659</v>
      </c>
      <c r="Y197" s="8">
        <f t="shared" si="24"/>
        <v>1.212097891334462</v>
      </c>
      <c r="Z197" s="8">
        <f t="shared" si="25"/>
        <v>0.96967831306756969</v>
      </c>
      <c r="AA197" s="8">
        <f>(U197/W197)*100</f>
        <v>104.54545454545455</v>
      </c>
      <c r="AB197" s="26">
        <f>AVERAGE(AA197:AA201)</f>
        <v>100.48061257738678</v>
      </c>
    </row>
    <row r="198" spans="1:28">
      <c r="A198" t="s">
        <v>132</v>
      </c>
      <c r="B198" t="s">
        <v>54</v>
      </c>
      <c r="S198" s="24"/>
      <c r="T198" s="12"/>
      <c r="U198" s="8"/>
      <c r="V198" s="8"/>
      <c r="W198" s="8"/>
      <c r="X198" s="8"/>
      <c r="Y198" s="8"/>
      <c r="Z198" s="8"/>
      <c r="AA198" s="8"/>
      <c r="AB198" s="13"/>
    </row>
    <row r="199" spans="1:28">
      <c r="A199" t="s">
        <v>11</v>
      </c>
      <c r="B199" t="s">
        <v>135</v>
      </c>
      <c r="C199">
        <v>26</v>
      </c>
      <c r="D199" t="s">
        <v>136</v>
      </c>
      <c r="E199">
        <v>79</v>
      </c>
      <c r="F199" t="s">
        <v>13</v>
      </c>
      <c r="G199" t="s">
        <v>14</v>
      </c>
      <c r="S199" s="24"/>
      <c r="T199" s="12"/>
      <c r="U199" s="8"/>
      <c r="V199" s="8"/>
      <c r="W199" s="8"/>
      <c r="X199" s="8"/>
      <c r="Y199" s="8"/>
      <c r="Z199" s="8"/>
      <c r="AA199" s="8"/>
      <c r="AB199" s="13"/>
    </row>
    <row r="200" spans="1:28">
      <c r="B200">
        <v>637</v>
      </c>
      <c r="C200">
        <v>58</v>
      </c>
      <c r="D200">
        <v>54</v>
      </c>
      <c r="E200">
        <v>48</v>
      </c>
      <c r="F200">
        <v>52</v>
      </c>
      <c r="G200">
        <v>37</v>
      </c>
      <c r="H200">
        <v>34</v>
      </c>
      <c r="I200">
        <v>27</v>
      </c>
      <c r="J200">
        <v>10114</v>
      </c>
      <c r="K200">
        <v>2.27</v>
      </c>
      <c r="L200">
        <v>2.11</v>
      </c>
      <c r="M200">
        <v>1.91</v>
      </c>
      <c r="N200">
        <v>2.06</v>
      </c>
      <c r="O200">
        <v>1.44</v>
      </c>
      <c r="P200">
        <v>1.33</v>
      </c>
      <c r="Q200">
        <v>1.05</v>
      </c>
      <c r="S200" s="24"/>
      <c r="T200" s="12">
        <f t="shared" si="19"/>
        <v>2.0199723156021356</v>
      </c>
      <c r="U200" s="8">
        <f t="shared" si="20"/>
        <v>1.8775954122997824</v>
      </c>
      <c r="V200" s="8">
        <f t="shared" si="21"/>
        <v>1.6996242831718411</v>
      </c>
      <c r="W200" s="8">
        <f t="shared" si="22"/>
        <v>1.8331026300177971</v>
      </c>
      <c r="X200" s="8">
        <f t="shared" si="23"/>
        <v>1.2813921297211786</v>
      </c>
      <c r="Y200" s="8">
        <f t="shared" si="24"/>
        <v>1.1835080087008107</v>
      </c>
      <c r="Z200" s="8">
        <f t="shared" si="25"/>
        <v>0.9343484279216927</v>
      </c>
      <c r="AA200" s="8"/>
      <c r="AB200" s="13"/>
    </row>
    <row r="201" spans="1:28">
      <c r="B201">
        <v>818</v>
      </c>
      <c r="C201">
        <v>75</v>
      </c>
      <c r="D201">
        <v>71</v>
      </c>
      <c r="E201">
        <v>64</v>
      </c>
      <c r="F201">
        <v>68</v>
      </c>
      <c r="G201">
        <v>49</v>
      </c>
      <c r="H201">
        <v>45</v>
      </c>
      <c r="I201">
        <v>36</v>
      </c>
      <c r="J201">
        <v>12990</v>
      </c>
      <c r="K201">
        <v>2.95</v>
      </c>
      <c r="L201">
        <v>2.79</v>
      </c>
      <c r="M201">
        <v>2.54</v>
      </c>
      <c r="N201">
        <v>2.69</v>
      </c>
      <c r="O201">
        <v>1.92</v>
      </c>
      <c r="P201">
        <v>1.76</v>
      </c>
      <c r="Q201">
        <v>1.41</v>
      </c>
      <c r="S201" s="24"/>
      <c r="T201" s="12">
        <f t="shared" si="19"/>
        <v>2.043879907621247</v>
      </c>
      <c r="U201" s="8">
        <f t="shared" si="20"/>
        <v>1.9330254041570438</v>
      </c>
      <c r="V201" s="8">
        <f t="shared" si="21"/>
        <v>1.7598152424942264</v>
      </c>
      <c r="W201" s="8">
        <f t="shared" si="22"/>
        <v>1.8637413394919169</v>
      </c>
      <c r="X201" s="8">
        <f t="shared" si="23"/>
        <v>1.3302540415704387</v>
      </c>
      <c r="Y201" s="8">
        <f t="shared" si="24"/>
        <v>1.2193995381062355</v>
      </c>
      <c r="Z201" s="8">
        <f t="shared" si="25"/>
        <v>0.97690531177829099</v>
      </c>
      <c r="AA201" s="8">
        <f>(W201/U201)*100</f>
        <v>96.415770609318997</v>
      </c>
      <c r="AB201" s="13"/>
    </row>
    <row r="202" spans="1:28">
      <c r="A202" t="s">
        <v>132</v>
      </c>
      <c r="B202" t="s">
        <v>48</v>
      </c>
      <c r="S202" s="24"/>
      <c r="T202" s="12"/>
      <c r="U202" s="8"/>
      <c r="V202" s="8"/>
      <c r="W202" s="8"/>
      <c r="X202" s="8"/>
      <c r="Y202" s="8"/>
      <c r="Z202" s="8"/>
      <c r="AA202" s="8"/>
      <c r="AB202" s="13"/>
    </row>
    <row r="203" spans="1:28">
      <c r="A203" t="s">
        <v>11</v>
      </c>
      <c r="B203" t="s">
        <v>12</v>
      </c>
      <c r="C203">
        <v>26</v>
      </c>
      <c r="D203" t="s">
        <v>137</v>
      </c>
      <c r="E203">
        <v>78</v>
      </c>
      <c r="F203" t="s">
        <v>13</v>
      </c>
      <c r="G203" t="s">
        <v>14</v>
      </c>
      <c r="S203" s="24"/>
      <c r="T203" s="12"/>
      <c r="U203" s="8"/>
      <c r="V203" s="8"/>
      <c r="W203" s="8"/>
      <c r="X203" s="8"/>
      <c r="Y203" s="8"/>
      <c r="Z203" s="8"/>
      <c r="AA203" s="8"/>
      <c r="AB203" s="13"/>
    </row>
    <row r="204" spans="1:28">
      <c r="B204">
        <v>635</v>
      </c>
      <c r="C204">
        <v>61</v>
      </c>
      <c r="D204">
        <v>55</v>
      </c>
      <c r="E204">
        <v>51</v>
      </c>
      <c r="F204">
        <v>52</v>
      </c>
      <c r="G204">
        <v>39</v>
      </c>
      <c r="H204">
        <v>37</v>
      </c>
      <c r="I204">
        <v>28</v>
      </c>
      <c r="J204">
        <v>10090</v>
      </c>
      <c r="K204">
        <v>2.41</v>
      </c>
      <c r="L204">
        <v>2.15</v>
      </c>
      <c r="M204">
        <v>2</v>
      </c>
      <c r="N204">
        <v>2.0499999999999998</v>
      </c>
      <c r="O204">
        <v>1.53</v>
      </c>
      <c r="P204">
        <v>1.44</v>
      </c>
      <c r="Q204">
        <v>1.1200000000000001</v>
      </c>
      <c r="S204" s="24"/>
      <c r="T204" s="12">
        <f t="shared" si="19"/>
        <v>2.1496531219028743</v>
      </c>
      <c r="U204" s="8">
        <f t="shared" si="20"/>
        <v>1.9177403369672943</v>
      </c>
      <c r="V204" s="8">
        <f t="shared" si="21"/>
        <v>1.7839444995044598</v>
      </c>
      <c r="W204" s="8">
        <f t="shared" si="22"/>
        <v>1.8285431119920714</v>
      </c>
      <c r="X204" s="8">
        <f t="shared" si="23"/>
        <v>1.3647175421209119</v>
      </c>
      <c r="Y204" s="8">
        <f t="shared" si="24"/>
        <v>1.2844400396432112</v>
      </c>
      <c r="Z204" s="8">
        <f t="shared" si="25"/>
        <v>0.99900891972249772</v>
      </c>
      <c r="AA204" s="8"/>
      <c r="AB204" s="13"/>
    </row>
    <row r="205" spans="1:28" ht="15.75" thickBot="1">
      <c r="B205">
        <v>820</v>
      </c>
      <c r="C205">
        <v>76</v>
      </c>
      <c r="D205">
        <v>70</v>
      </c>
      <c r="E205">
        <v>66</v>
      </c>
      <c r="F205">
        <v>67</v>
      </c>
      <c r="G205">
        <v>50</v>
      </c>
      <c r="H205">
        <v>46</v>
      </c>
      <c r="I205">
        <v>35</v>
      </c>
      <c r="J205">
        <v>13034</v>
      </c>
      <c r="K205">
        <v>2.98</v>
      </c>
      <c r="L205">
        <v>2.77</v>
      </c>
      <c r="M205">
        <v>2.59</v>
      </c>
      <c r="N205">
        <v>2.64</v>
      </c>
      <c r="O205">
        <v>1.97</v>
      </c>
      <c r="P205">
        <v>1.8</v>
      </c>
      <c r="Q205">
        <v>1.38</v>
      </c>
      <c r="S205" s="25"/>
      <c r="T205" s="14">
        <f t="shared" si="19"/>
        <v>2.0576952585545496</v>
      </c>
      <c r="U205" s="15">
        <f t="shared" si="20"/>
        <v>1.9126898879852694</v>
      </c>
      <c r="V205" s="15">
        <f t="shared" si="21"/>
        <v>1.7883995703544575</v>
      </c>
      <c r="W205" s="15">
        <f t="shared" si="22"/>
        <v>1.8229246585852386</v>
      </c>
      <c r="X205" s="15">
        <f t="shared" si="23"/>
        <v>1.3602884762927727</v>
      </c>
      <c r="Y205" s="15">
        <f t="shared" si="24"/>
        <v>1.2429031763081173</v>
      </c>
      <c r="Z205" s="15">
        <f t="shared" si="25"/>
        <v>0.95289243516955635</v>
      </c>
      <c r="AA205" s="15"/>
      <c r="AB205" s="16"/>
    </row>
    <row r="206" spans="1:28">
      <c r="A206" t="s">
        <v>132</v>
      </c>
      <c r="B206" t="s">
        <v>45</v>
      </c>
    </row>
    <row r="207" spans="1:28">
      <c r="A207" t="s">
        <v>138</v>
      </c>
      <c r="B207" t="s">
        <v>139</v>
      </c>
    </row>
    <row r="208" spans="1:28">
      <c r="A208" t="s">
        <v>140</v>
      </c>
    </row>
    <row r="209" spans="1:1">
      <c r="A209" t="s">
        <v>141</v>
      </c>
    </row>
  </sheetData>
  <mergeCells count="14">
    <mergeCell ref="S79:S92"/>
    <mergeCell ref="S63:S76"/>
    <mergeCell ref="S47:S60"/>
    <mergeCell ref="S39:S44"/>
    <mergeCell ref="T37:Z37"/>
    <mergeCell ref="S192:S205"/>
    <mergeCell ref="S176:S189"/>
    <mergeCell ref="S160:S173"/>
    <mergeCell ref="S152:S157"/>
    <mergeCell ref="S136:S149"/>
    <mergeCell ref="S127:S132"/>
    <mergeCell ref="S119:S124"/>
    <mergeCell ref="S103:S116"/>
    <mergeCell ref="S95:S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24I104LTE021810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2012-02-21T01:56:05Z</dcterms:created>
  <dcterms:modified xsi:type="dcterms:W3CDTF">2012-02-21T01:56:05Z</dcterms:modified>
</cp:coreProperties>
</file>