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15" windowWidth="23580" windowHeight="12465"/>
  </bookViews>
  <sheets>
    <sheet name="24I104LTE083110" sheetId="1" r:id="rId1"/>
  </sheets>
  <calcPr calcId="125725"/>
</workbook>
</file>

<file path=xl/calcChain.xml><?xml version="1.0" encoding="utf-8"?>
<calcChain xmlns="http://schemas.openxmlformats.org/spreadsheetml/2006/main">
  <c r="AA173" i="1"/>
  <c r="AA170"/>
  <c r="AB170" s="1"/>
  <c r="AA160"/>
  <c r="AB157"/>
  <c r="AA157"/>
  <c r="AA147"/>
  <c r="AA144"/>
  <c r="AB144" s="1"/>
  <c r="AA137"/>
  <c r="AA134"/>
  <c r="AB134" s="1"/>
  <c r="AA130"/>
  <c r="AB127"/>
  <c r="AA127"/>
  <c r="AA120"/>
  <c r="AA117"/>
  <c r="AB117" s="1"/>
  <c r="AA113"/>
  <c r="AB109"/>
  <c r="AA109"/>
  <c r="AA102"/>
  <c r="AB99"/>
  <c r="AA99"/>
  <c r="AA92"/>
  <c r="AA89"/>
  <c r="AB89" s="1"/>
  <c r="AA82"/>
  <c r="AA69"/>
  <c r="AA56"/>
  <c r="AB79"/>
  <c r="AA79"/>
  <c r="AA66"/>
  <c r="AB66" s="1"/>
  <c r="AA53"/>
  <c r="AB53" s="1"/>
  <c r="AB43"/>
  <c r="AA45"/>
  <c r="AA43"/>
  <c r="T43"/>
  <c r="U43"/>
  <c r="V43"/>
  <c r="W43"/>
  <c r="X43"/>
  <c r="Y43"/>
  <c r="Z43"/>
  <c r="T45"/>
  <c r="U45"/>
  <c r="V45"/>
  <c r="W45"/>
  <c r="X45"/>
  <c r="Y45"/>
  <c r="Z45"/>
  <c r="T46"/>
  <c r="U46"/>
  <c r="V46"/>
  <c r="W46"/>
  <c r="X46"/>
  <c r="Y46"/>
  <c r="Z46"/>
  <c r="T49"/>
  <c r="U49"/>
  <c r="V49"/>
  <c r="W49"/>
  <c r="X49"/>
  <c r="Y49"/>
  <c r="Z49"/>
  <c r="T50"/>
  <c r="U50"/>
  <c r="V50"/>
  <c r="W50"/>
  <c r="X50"/>
  <c r="Y50"/>
  <c r="Z50"/>
  <c r="T52"/>
  <c r="U52"/>
  <c r="V52"/>
  <c r="W52"/>
  <c r="X52"/>
  <c r="Y52"/>
  <c r="Z52"/>
  <c r="T53"/>
  <c r="U53"/>
  <c r="V53"/>
  <c r="W53"/>
  <c r="X53"/>
  <c r="Y53"/>
  <c r="Z53"/>
  <c r="T55"/>
  <c r="U55"/>
  <c r="V55"/>
  <c r="W55"/>
  <c r="X55"/>
  <c r="Y55"/>
  <c r="Z55"/>
  <c r="T56"/>
  <c r="U56"/>
  <c r="V56"/>
  <c r="W56"/>
  <c r="X56"/>
  <c r="Y56"/>
  <c r="Z56"/>
  <c r="T58"/>
  <c r="U58"/>
  <c r="V58"/>
  <c r="W58"/>
  <c r="X58"/>
  <c r="Y58"/>
  <c r="Z58"/>
  <c r="T59"/>
  <c r="U59"/>
  <c r="V59"/>
  <c r="W59"/>
  <c r="X59"/>
  <c r="Y59"/>
  <c r="Z59"/>
  <c r="T62"/>
  <c r="U62"/>
  <c r="V62"/>
  <c r="W62"/>
  <c r="X62"/>
  <c r="Y62"/>
  <c r="Z62"/>
  <c r="T63"/>
  <c r="U63"/>
  <c r="V63"/>
  <c r="W63"/>
  <c r="X63"/>
  <c r="Y63"/>
  <c r="Z63"/>
  <c r="T65"/>
  <c r="U65"/>
  <c r="V65"/>
  <c r="W65"/>
  <c r="X65"/>
  <c r="Y65"/>
  <c r="Z65"/>
  <c r="T66"/>
  <c r="U66"/>
  <c r="V66"/>
  <c r="W66"/>
  <c r="X66"/>
  <c r="Y66"/>
  <c r="Z66"/>
  <c r="T68"/>
  <c r="U68"/>
  <c r="V68"/>
  <c r="W68"/>
  <c r="X68"/>
  <c r="Y68"/>
  <c r="Z68"/>
  <c r="T69"/>
  <c r="U69"/>
  <c r="V69"/>
  <c r="W69"/>
  <c r="X69"/>
  <c r="Y69"/>
  <c r="Z69"/>
  <c r="T71"/>
  <c r="U71"/>
  <c r="V71"/>
  <c r="W71"/>
  <c r="X71"/>
  <c r="Y71"/>
  <c r="Z71"/>
  <c r="T72"/>
  <c r="U72"/>
  <c r="V72"/>
  <c r="W72"/>
  <c r="X72"/>
  <c r="Y72"/>
  <c r="Z72"/>
  <c r="T75"/>
  <c r="U75"/>
  <c r="V75"/>
  <c r="W75"/>
  <c r="X75"/>
  <c r="Y75"/>
  <c r="Z75"/>
  <c r="T76"/>
  <c r="U76"/>
  <c r="V76"/>
  <c r="W76"/>
  <c r="X76"/>
  <c r="Y76"/>
  <c r="Z76"/>
  <c r="T78"/>
  <c r="U78"/>
  <c r="V78"/>
  <c r="W78"/>
  <c r="X78"/>
  <c r="Y78"/>
  <c r="Z78"/>
  <c r="T79"/>
  <c r="U79"/>
  <c r="V79"/>
  <c r="W79"/>
  <c r="X79"/>
  <c r="Y79"/>
  <c r="Z79"/>
  <c r="T81"/>
  <c r="U81"/>
  <c r="V81"/>
  <c r="W81"/>
  <c r="X81"/>
  <c r="Y81"/>
  <c r="Z81"/>
  <c r="T82"/>
  <c r="U82"/>
  <c r="V82"/>
  <c r="W82"/>
  <c r="X82"/>
  <c r="Y82"/>
  <c r="Z82"/>
  <c r="T84"/>
  <c r="U84"/>
  <c r="V84"/>
  <c r="W84"/>
  <c r="X84"/>
  <c r="Y84"/>
  <c r="Z84"/>
  <c r="T85"/>
  <c r="U85"/>
  <c r="V85"/>
  <c r="W85"/>
  <c r="X85"/>
  <c r="Y85"/>
  <c r="Z85"/>
  <c r="T88"/>
  <c r="U88"/>
  <c r="V88"/>
  <c r="W88"/>
  <c r="X88"/>
  <c r="Y88"/>
  <c r="Z88"/>
  <c r="T89"/>
  <c r="U89"/>
  <c r="V89"/>
  <c r="W89"/>
  <c r="X89"/>
  <c r="Y89"/>
  <c r="Z89"/>
  <c r="T91"/>
  <c r="U91"/>
  <c r="V91"/>
  <c r="W91"/>
  <c r="X91"/>
  <c r="Y91"/>
  <c r="Z91"/>
  <c r="T92"/>
  <c r="U92"/>
  <c r="V92"/>
  <c r="W92"/>
  <c r="X92"/>
  <c r="Y92"/>
  <c r="Z92"/>
  <c r="T95"/>
  <c r="U95"/>
  <c r="V95"/>
  <c r="W95"/>
  <c r="X95"/>
  <c r="Y95"/>
  <c r="Z95"/>
  <c r="T96"/>
  <c r="U96"/>
  <c r="V96"/>
  <c r="W96"/>
  <c r="X96"/>
  <c r="Y96"/>
  <c r="Z96"/>
  <c r="T98"/>
  <c r="U98"/>
  <c r="V98"/>
  <c r="W98"/>
  <c r="X98"/>
  <c r="Y98"/>
  <c r="Z98"/>
  <c r="T99"/>
  <c r="U99"/>
  <c r="V99"/>
  <c r="W99"/>
  <c r="X99"/>
  <c r="Y99"/>
  <c r="Z99"/>
  <c r="T101"/>
  <c r="U101"/>
  <c r="V101"/>
  <c r="W101"/>
  <c r="X101"/>
  <c r="Y101"/>
  <c r="Z101"/>
  <c r="T102"/>
  <c r="U102"/>
  <c r="V102"/>
  <c r="W102"/>
  <c r="X102"/>
  <c r="Y102"/>
  <c r="Z102"/>
  <c r="T104"/>
  <c r="U104"/>
  <c r="V104"/>
  <c r="W104"/>
  <c r="X104"/>
  <c r="Y104"/>
  <c r="Z104"/>
  <c r="T105"/>
  <c r="U105"/>
  <c r="V105"/>
  <c r="W105"/>
  <c r="X105"/>
  <c r="Y105"/>
  <c r="Z105"/>
  <c r="T108"/>
  <c r="U108"/>
  <c r="V108"/>
  <c r="W108"/>
  <c r="X108"/>
  <c r="Y108"/>
  <c r="Z108"/>
  <c r="T109"/>
  <c r="U109"/>
  <c r="V109"/>
  <c r="W109"/>
  <c r="X109"/>
  <c r="Y109"/>
  <c r="Z109"/>
  <c r="T112"/>
  <c r="U112"/>
  <c r="V112"/>
  <c r="W112"/>
  <c r="X112"/>
  <c r="Y112"/>
  <c r="Z112"/>
  <c r="T113"/>
  <c r="U113"/>
  <c r="V113"/>
  <c r="W113"/>
  <c r="X113"/>
  <c r="Y113"/>
  <c r="Z113"/>
  <c r="T116"/>
  <c r="U116"/>
  <c r="V116"/>
  <c r="W116"/>
  <c r="X116"/>
  <c r="Y116"/>
  <c r="Z116"/>
  <c r="T117"/>
  <c r="U117"/>
  <c r="V117"/>
  <c r="W117"/>
  <c r="X117"/>
  <c r="Y117"/>
  <c r="Z117"/>
  <c r="T119"/>
  <c r="U119"/>
  <c r="V119"/>
  <c r="W119"/>
  <c r="X119"/>
  <c r="Y119"/>
  <c r="Z119"/>
  <c r="T120"/>
  <c r="U120"/>
  <c r="V120"/>
  <c r="W120"/>
  <c r="X120"/>
  <c r="Y120"/>
  <c r="Z120"/>
  <c r="T123"/>
  <c r="U123"/>
  <c r="V123"/>
  <c r="W123"/>
  <c r="X123"/>
  <c r="Y123"/>
  <c r="Z123"/>
  <c r="T124"/>
  <c r="U124"/>
  <c r="V124"/>
  <c r="W124"/>
  <c r="X124"/>
  <c r="Y124"/>
  <c r="Z124"/>
  <c r="T126"/>
  <c r="U126"/>
  <c r="V126"/>
  <c r="W126"/>
  <c r="X126"/>
  <c r="Y126"/>
  <c r="Z126"/>
  <c r="T127"/>
  <c r="U127"/>
  <c r="V127"/>
  <c r="W127"/>
  <c r="X127"/>
  <c r="Y127"/>
  <c r="Z127"/>
  <c r="T129"/>
  <c r="U129"/>
  <c r="V129"/>
  <c r="W129"/>
  <c r="X129"/>
  <c r="Y129"/>
  <c r="Z129"/>
  <c r="T130"/>
  <c r="U130"/>
  <c r="V130"/>
  <c r="W130"/>
  <c r="X130"/>
  <c r="Y130"/>
  <c r="Z130"/>
  <c r="T133"/>
  <c r="U133"/>
  <c r="V133"/>
  <c r="W133"/>
  <c r="X133"/>
  <c r="Y133"/>
  <c r="Z133"/>
  <c r="T134"/>
  <c r="U134"/>
  <c r="V134"/>
  <c r="W134"/>
  <c r="X134"/>
  <c r="Y134"/>
  <c r="Z134"/>
  <c r="T136"/>
  <c r="U136"/>
  <c r="V136"/>
  <c r="W136"/>
  <c r="X136"/>
  <c r="Y136"/>
  <c r="Z136"/>
  <c r="T137"/>
  <c r="U137"/>
  <c r="V137"/>
  <c r="W137"/>
  <c r="X137"/>
  <c r="Y137"/>
  <c r="Z137"/>
  <c r="T140"/>
  <c r="U140"/>
  <c r="V140"/>
  <c r="W140"/>
  <c r="X140"/>
  <c r="Y140"/>
  <c r="Z140"/>
  <c r="T141"/>
  <c r="U141"/>
  <c r="V141"/>
  <c r="W141"/>
  <c r="X141"/>
  <c r="Y141"/>
  <c r="Z141"/>
  <c r="T143"/>
  <c r="U143"/>
  <c r="V143"/>
  <c r="W143"/>
  <c r="X143"/>
  <c r="Y143"/>
  <c r="Z143"/>
  <c r="T144"/>
  <c r="U144"/>
  <c r="V144"/>
  <c r="W144"/>
  <c r="X144"/>
  <c r="Y144"/>
  <c r="Z144"/>
  <c r="T146"/>
  <c r="U146"/>
  <c r="V146"/>
  <c r="W146"/>
  <c r="X146"/>
  <c r="Y146"/>
  <c r="Z146"/>
  <c r="T147"/>
  <c r="U147"/>
  <c r="V147"/>
  <c r="W147"/>
  <c r="X147"/>
  <c r="Y147"/>
  <c r="Z147"/>
  <c r="T149"/>
  <c r="U149"/>
  <c r="V149"/>
  <c r="W149"/>
  <c r="X149"/>
  <c r="Y149"/>
  <c r="Z149"/>
  <c r="T150"/>
  <c r="U150"/>
  <c r="V150"/>
  <c r="W150"/>
  <c r="X150"/>
  <c r="Y150"/>
  <c r="Z150"/>
  <c r="T153"/>
  <c r="U153"/>
  <c r="V153"/>
  <c r="W153"/>
  <c r="X153"/>
  <c r="Y153"/>
  <c r="Z153"/>
  <c r="T154"/>
  <c r="U154"/>
  <c r="V154"/>
  <c r="W154"/>
  <c r="X154"/>
  <c r="Y154"/>
  <c r="Z154"/>
  <c r="T156"/>
  <c r="U156"/>
  <c r="V156"/>
  <c r="W156"/>
  <c r="X156"/>
  <c r="Y156"/>
  <c r="Z156"/>
  <c r="T157"/>
  <c r="U157"/>
  <c r="V157"/>
  <c r="W157"/>
  <c r="X157"/>
  <c r="Y157"/>
  <c r="Z157"/>
  <c r="T159"/>
  <c r="U159"/>
  <c r="V159"/>
  <c r="W159"/>
  <c r="X159"/>
  <c r="Y159"/>
  <c r="Z159"/>
  <c r="T160"/>
  <c r="U160"/>
  <c r="V160"/>
  <c r="W160"/>
  <c r="X160"/>
  <c r="Y160"/>
  <c r="Z160"/>
  <c r="T162"/>
  <c r="U162"/>
  <c r="V162"/>
  <c r="W162"/>
  <c r="X162"/>
  <c r="Y162"/>
  <c r="Z162"/>
  <c r="T163"/>
  <c r="U163"/>
  <c r="V163"/>
  <c r="W163"/>
  <c r="X163"/>
  <c r="Y163"/>
  <c r="Z163"/>
  <c r="T166"/>
  <c r="U166"/>
  <c r="V166"/>
  <c r="W166"/>
  <c r="X166"/>
  <c r="Y166"/>
  <c r="Z166"/>
  <c r="T167"/>
  <c r="U167"/>
  <c r="V167"/>
  <c r="W167"/>
  <c r="X167"/>
  <c r="Y167"/>
  <c r="Z167"/>
  <c r="T169"/>
  <c r="U169"/>
  <c r="V169"/>
  <c r="W169"/>
  <c r="X169"/>
  <c r="Y169"/>
  <c r="Z169"/>
  <c r="T170"/>
  <c r="U170"/>
  <c r="V170"/>
  <c r="W170"/>
  <c r="X170"/>
  <c r="Y170"/>
  <c r="Z170"/>
  <c r="T172"/>
  <c r="U172"/>
  <c r="V172"/>
  <c r="W172"/>
  <c r="X172"/>
  <c r="Y172"/>
  <c r="Z172"/>
  <c r="T173"/>
  <c r="U173"/>
  <c r="V173"/>
  <c r="W173"/>
  <c r="X173"/>
  <c r="Y173"/>
  <c r="Z173"/>
  <c r="Z42"/>
  <c r="Y42"/>
  <c r="X42"/>
  <c r="W42"/>
  <c r="V42"/>
  <c r="U42"/>
  <c r="T42"/>
</calcChain>
</file>

<file path=xl/sharedStrings.xml><?xml version="1.0" encoding="utf-8"?>
<sst xmlns="http://schemas.openxmlformats.org/spreadsheetml/2006/main" count="305" uniqueCount="148">
  <si>
    <t>1234............................................................................</t>
  </si>
  <si>
    <t>BB231111111111111111111111111111111111111111111111111111111111114444444444444444</t>
  </si>
  <si>
    <t>................................................................................</t>
  </si>
  <si>
    <t>..******************************************************************************</t>
  </si>
  <si>
    <t>24_I_10_LTE</t>
  </si>
  <si>
    <t>4_FWD</t>
  </si>
  <si>
    <t>R80</t>
  </si>
  <si>
    <t>100831I10LTE4</t>
  </si>
  <si>
    <t>36F20</t>
  </si>
  <si>
    <t>711031008002-04669708.5502211</t>
  </si>
  <si>
    <t>C:\24_I_10_LTE</t>
  </si>
  <si>
    <t>4_FWD\</t>
  </si>
  <si>
    <t>.FWD</t>
  </si>
  <si>
    <t>I</t>
  </si>
  <si>
    <t>IV</t>
  </si>
  <si>
    <t>S</t>
  </si>
  <si>
    <t>387L1</t>
  </si>
  <si>
    <t>Heights</t>
  </si>
  <si>
    <t>............................</t>
  </si>
  <si>
    <t>444L1</t>
  </si>
  <si>
    <t>800.208027463758.006</t>
  </si>
  <si>
    <t>Ld</t>
  </si>
  <si>
    <t>D1</t>
  </si>
  <si>
    <t>D2</t>
  </si>
  <si>
    <t>D3</t>
  </si>
  <si>
    <t>D4</t>
  </si>
  <si>
    <t>D5</t>
  </si>
  <si>
    <t>D6</t>
  </si>
  <si>
    <t>D7</t>
  </si>
  <si>
    <t>D0</t>
  </si>
  <si>
    <t>GILBERT</t>
  </si>
  <si>
    <t>CANGAS</t>
  </si>
  <si>
    <t>11020600........................</t>
  </si>
  <si>
    <t>...............</t>
  </si>
  <si>
    <t>*0000</t>
  </si>
  <si>
    <t>SH</t>
  </si>
  <si>
    <t>................................</t>
  </si>
  <si>
    <t>0Peak...32</t>
  </si>
  <si>
    <t>......</t>
  </si>
  <si>
    <t>MOON</t>
  </si>
  <si>
    <t>PROJECT</t>
  </si>
  <si>
    <t>32L1</t>
  </si>
  <si>
    <t>I62300</t>
  </si>
  <si>
    <t>34L1</t>
  </si>
  <si>
    <t>I62301</t>
  </si>
  <si>
    <t>'S</t>
  </si>
  <si>
    <t>69L1</t>
  </si>
  <si>
    <t>I62302</t>
  </si>
  <si>
    <t>74L1</t>
  </si>
  <si>
    <t>I62303</t>
  </si>
  <si>
    <t>76L1</t>
  </si>
  <si>
    <t>I62304</t>
  </si>
  <si>
    <t>78L1</t>
  </si>
  <si>
    <t>I62305</t>
  </si>
  <si>
    <t>'L</t>
  </si>
  <si>
    <t>124L1</t>
  </si>
  <si>
    <t>I62307</t>
  </si>
  <si>
    <t>126L1</t>
  </si>
  <si>
    <t>I62308</t>
  </si>
  <si>
    <t>I62309</t>
  </si>
  <si>
    <t>127L1</t>
  </si>
  <si>
    <t>I62310</t>
  </si>
  <si>
    <t>'M</t>
  </si>
  <si>
    <t>363L1</t>
  </si>
  <si>
    <t>I62312</t>
  </si>
  <si>
    <t>367L1</t>
  </si>
  <si>
    <t>I62313</t>
  </si>
  <si>
    <t>368L1</t>
  </si>
  <si>
    <t>I62314</t>
  </si>
  <si>
    <t>370L1</t>
  </si>
  <si>
    <t>I62315</t>
  </si>
  <si>
    <t>419L1</t>
  </si>
  <si>
    <t>I62317</t>
  </si>
  <si>
    <t>417L1</t>
  </si>
  <si>
    <t>I62318</t>
  </si>
  <si>
    <t>421L1</t>
  </si>
  <si>
    <t>I62319</t>
  </si>
  <si>
    <t>423L1</t>
  </si>
  <si>
    <t>I62320</t>
  </si>
  <si>
    <t>424L1</t>
  </si>
  <si>
    <t>I62321</t>
  </si>
  <si>
    <t>425L1</t>
  </si>
  <si>
    <t>I62322</t>
  </si>
  <si>
    <t>501L1</t>
  </si>
  <si>
    <t>I62324</t>
  </si>
  <si>
    <t>'U</t>
  </si>
  <si>
    <t>C</t>
  </si>
  <si>
    <t>J</t>
  </si>
  <si>
    <t>I62325</t>
  </si>
  <si>
    <t>'D</t>
  </si>
  <si>
    <t>564L1</t>
  </si>
  <si>
    <t>I62327</t>
  </si>
  <si>
    <t>565L1</t>
  </si>
  <si>
    <t>I62328</t>
  </si>
  <si>
    <t>II</t>
  </si>
  <si>
    <t>601L1</t>
  </si>
  <si>
    <t>I62329</t>
  </si>
  <si>
    <t>602L1</t>
  </si>
  <si>
    <t>I62331</t>
  </si>
  <si>
    <t>I62332</t>
  </si>
  <si>
    <t>632L1</t>
  </si>
  <si>
    <t>I62334</t>
  </si>
  <si>
    <t>631L1</t>
  </si>
  <si>
    <t>I62335</t>
  </si>
  <si>
    <t>366L1</t>
  </si>
  <si>
    <t>I62337</t>
  </si>
  <si>
    <t>361L1</t>
  </si>
  <si>
    <t>I62338</t>
  </si>
  <si>
    <t>I62339</t>
  </si>
  <si>
    <t>360L1</t>
  </si>
  <si>
    <t>I62340</t>
  </si>
  <si>
    <t>334L1</t>
  </si>
  <si>
    <t>I62341</t>
  </si>
  <si>
    <t>337L1</t>
  </si>
  <si>
    <t>I62342</t>
  </si>
  <si>
    <t>336L1</t>
  </si>
  <si>
    <t>I62345</t>
  </si>
  <si>
    <t>I62346</t>
  </si>
  <si>
    <t>385L1</t>
  </si>
  <si>
    <t>I62347</t>
  </si>
  <si>
    <t>386L1</t>
  </si>
  <si>
    <t>I62349</t>
  </si>
  <si>
    <t>I62350</t>
  </si>
  <si>
    <t>EOF</t>
  </si>
  <si>
    <t>_x001A_</t>
  </si>
  <si>
    <t>9000 LBS</t>
  </si>
  <si>
    <t>W1</t>
  </si>
  <si>
    <t>W2</t>
  </si>
  <si>
    <t>W3</t>
  </si>
  <si>
    <t>W4</t>
  </si>
  <si>
    <t>W5</t>
  </si>
  <si>
    <t>W6</t>
  </si>
  <si>
    <t>W7</t>
  </si>
  <si>
    <t>LTE</t>
  </si>
  <si>
    <t>Avg. LTE</t>
  </si>
  <si>
    <t>S-I-1</t>
  </si>
  <si>
    <t>L-I-1</t>
  </si>
  <si>
    <t>M-I-1</t>
  </si>
  <si>
    <t>L-I-2</t>
  </si>
  <si>
    <t>S-I-2</t>
  </si>
  <si>
    <t>M-I-2</t>
  </si>
  <si>
    <t>TCJ</t>
  </si>
  <si>
    <t>S-II-1</t>
  </si>
  <si>
    <t>M-II-1</t>
  </si>
  <si>
    <t>S-II-2</t>
  </si>
  <si>
    <t>L-II-1</t>
  </si>
  <si>
    <t>L-II-2</t>
  </si>
  <si>
    <t>M-II-2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</si>
</sst>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2" fontId="16" fillId="0" borderId="10" xfId="0" applyNumberFormat="1" applyFont="1" applyBorder="1" applyAlignment="1">
      <alignment horizontal="center"/>
    </xf>
    <xf numFmtId="2" fontId="16" fillId="0" borderId="11" xfId="0" applyNumberFormat="1" applyFont="1" applyBorder="1" applyAlignment="1">
      <alignment horizontal="center"/>
    </xf>
    <xf numFmtId="2" fontId="16" fillId="0" borderId="12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16" fillId="0" borderId="13" xfId="0" applyNumberFormat="1" applyFont="1" applyBorder="1" applyAlignment="1">
      <alignment horizontal="center"/>
    </xf>
    <xf numFmtId="2" fontId="16" fillId="0" borderId="13" xfId="0" applyNumberFormat="1" applyFont="1" applyFill="1" applyBorder="1" applyAlignment="1">
      <alignment horizontal="center"/>
    </xf>
    <xf numFmtId="164" fontId="16" fillId="0" borderId="1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14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16" fillId="33" borderId="21" xfId="0" applyNumberFormat="1" applyFont="1" applyFill="1" applyBorder="1" applyAlignment="1">
      <alignment horizont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cols>
    <col min="18" max="18" width="3.85546875" customWidth="1"/>
    <col min="19" max="19" width="9.140625" style="9"/>
    <col min="20" max="26" width="4.5703125" style="4" bestFit="1" customWidth="1"/>
    <col min="27" max="27" width="6.5703125" style="4" bestFit="1" customWidth="1"/>
    <col min="28" max="28" width="8.140625" style="5" bestFit="1" customWidth="1"/>
  </cols>
  <sheetData>
    <row r="1" spans="1:14">
      <c r="A1" t="s">
        <v>4</v>
      </c>
      <c r="B1" t="s">
        <v>5</v>
      </c>
    </row>
    <row r="4" spans="1:14">
      <c r="A4" t="s">
        <v>6</v>
      </c>
      <c r="B4">
        <v>175</v>
      </c>
      <c r="C4" t="s">
        <v>7</v>
      </c>
      <c r="D4" t="s">
        <v>8</v>
      </c>
    </row>
    <row r="5" spans="1:14">
      <c r="A5" t="s">
        <v>9</v>
      </c>
      <c r="B5">
        <v>8</v>
      </c>
    </row>
    <row r="6" spans="1:14">
      <c r="A6">
        <v>150</v>
      </c>
      <c r="B6">
        <v>0</v>
      </c>
      <c r="C6">
        <v>305</v>
      </c>
      <c r="D6">
        <v>610</v>
      </c>
      <c r="E6">
        <v>914</v>
      </c>
      <c r="F6">
        <v>121915241829</v>
      </c>
      <c r="G6">
        <v>5.9</v>
      </c>
      <c r="H6">
        <v>0</v>
      </c>
      <c r="I6">
        <v>12</v>
      </c>
      <c r="J6">
        <v>24</v>
      </c>
      <c r="K6">
        <v>36</v>
      </c>
      <c r="L6">
        <v>48</v>
      </c>
      <c r="M6">
        <v>60</v>
      </c>
      <c r="N6">
        <v>72</v>
      </c>
    </row>
    <row r="7" spans="1:14">
      <c r="A7" t="s">
        <v>10</v>
      </c>
      <c r="B7" t="s">
        <v>11</v>
      </c>
      <c r="C7" t="s">
        <v>12</v>
      </c>
    </row>
    <row r="8" spans="1:14">
      <c r="A8">
        <v>24</v>
      </c>
      <c r="B8" t="s">
        <v>13</v>
      </c>
      <c r="C8">
        <v>10</v>
      </c>
      <c r="D8" t="s">
        <v>14</v>
      </c>
    </row>
    <row r="9" spans="1:14">
      <c r="A9" t="s">
        <v>15</v>
      </c>
      <c r="B9" t="s">
        <v>16</v>
      </c>
      <c r="C9">
        <v>29</v>
      </c>
      <c r="D9">
        <v>176</v>
      </c>
      <c r="E9">
        <v>83</v>
      </c>
      <c r="F9" t="s">
        <v>17</v>
      </c>
      <c r="G9" t="s">
        <v>18</v>
      </c>
    </row>
    <row r="10" spans="1:14">
      <c r="A10" t="s">
        <v>15</v>
      </c>
      <c r="B10" t="s">
        <v>19</v>
      </c>
      <c r="C10">
        <v>29</v>
      </c>
      <c r="D10">
        <v>176</v>
      </c>
      <c r="E10">
        <v>83</v>
      </c>
      <c r="F10" t="s">
        <v>17</v>
      </c>
      <c r="G10" t="s">
        <v>18</v>
      </c>
    </row>
    <row r="11" spans="1:14">
      <c r="A11" t="s">
        <v>20</v>
      </c>
      <c r="B11">
        <v>0.12</v>
      </c>
    </row>
    <row r="12" spans="1:14">
      <c r="A12">
        <v>18</v>
      </c>
      <c r="B12">
        <v>15</v>
      </c>
      <c r="C12">
        <v>3.5</v>
      </c>
      <c r="D12">
        <v>5</v>
      </c>
      <c r="E12">
        <v>3</v>
      </c>
      <c r="F12">
        <v>15</v>
      </c>
      <c r="G12">
        <v>3</v>
      </c>
      <c r="H12">
        <v>8</v>
      </c>
    </row>
    <row r="13" spans="1:14">
      <c r="A13" t="s">
        <v>21</v>
      </c>
      <c r="B13">
        <v>424</v>
      </c>
      <c r="C13">
        <v>1.0369999999999999</v>
      </c>
      <c r="D13">
        <v>83.6</v>
      </c>
    </row>
    <row r="14" spans="1:14">
      <c r="A14" t="s">
        <v>22</v>
      </c>
      <c r="B14">
        <v>538</v>
      </c>
      <c r="C14">
        <v>1.0129999999999999</v>
      </c>
      <c r="D14">
        <v>1.004</v>
      </c>
    </row>
    <row r="15" spans="1:14">
      <c r="A15" t="s">
        <v>23</v>
      </c>
      <c r="B15">
        <v>975</v>
      </c>
      <c r="C15">
        <v>1.04</v>
      </c>
      <c r="D15">
        <v>0.97970000000000002</v>
      </c>
    </row>
    <row r="16" spans="1:14">
      <c r="A16" t="s">
        <v>24</v>
      </c>
      <c r="B16">
        <v>543</v>
      </c>
      <c r="C16">
        <v>1.0980000000000001</v>
      </c>
      <c r="D16">
        <v>1.044</v>
      </c>
    </row>
    <row r="17" spans="1:5">
      <c r="A17" t="s">
        <v>25</v>
      </c>
      <c r="B17">
        <v>952</v>
      </c>
      <c r="C17">
        <v>1.0920000000000001</v>
      </c>
      <c r="D17">
        <v>0.98370000000000002</v>
      </c>
    </row>
    <row r="18" spans="1:5">
      <c r="A18" t="s">
        <v>26</v>
      </c>
      <c r="B18">
        <v>1212</v>
      </c>
      <c r="C18">
        <v>1.087</v>
      </c>
      <c r="D18">
        <v>1.0209999999999999</v>
      </c>
    </row>
    <row r="19" spans="1:5">
      <c r="A19" t="s">
        <v>27</v>
      </c>
      <c r="B19">
        <v>3545</v>
      </c>
      <c r="C19">
        <v>1.24</v>
      </c>
      <c r="D19">
        <v>0.98299999999999998</v>
      </c>
    </row>
    <row r="20" spans="1:5">
      <c r="A20" t="s">
        <v>28</v>
      </c>
      <c r="B20">
        <v>545</v>
      </c>
      <c r="C20">
        <v>1.2030000000000001</v>
      </c>
      <c r="D20">
        <v>1.004</v>
      </c>
    </row>
    <row r="21" spans="1:5">
      <c r="A21" t="s">
        <v>29</v>
      </c>
      <c r="B21">
        <v>549</v>
      </c>
      <c r="C21">
        <v>1.125</v>
      </c>
      <c r="D21">
        <v>0.98370000000000002</v>
      </c>
    </row>
    <row r="22" spans="1:5">
      <c r="A22" t="s">
        <v>29</v>
      </c>
      <c r="B22">
        <v>2453</v>
      </c>
      <c r="C22">
        <v>0.96699999999999997</v>
      </c>
      <c r="D22">
        <v>1.016</v>
      </c>
    </row>
    <row r="23" spans="1:5">
      <c r="B23">
        <v>0</v>
      </c>
      <c r="C23">
        <v>1.0089999999999999</v>
      </c>
    </row>
    <row r="24" spans="1:5">
      <c r="A24" t="s">
        <v>30</v>
      </c>
      <c r="B24" t="s">
        <v>31</v>
      </c>
    </row>
    <row r="25" spans="1:5">
      <c r="A25" t="s">
        <v>32</v>
      </c>
    </row>
    <row r="26" spans="1:5">
      <c r="A26">
        <v>0</v>
      </c>
      <c r="B26">
        <v>0</v>
      </c>
      <c r="C26">
        <v>0</v>
      </c>
      <c r="D26">
        <v>0</v>
      </c>
      <c r="E26" t="s">
        <v>33</v>
      </c>
    </row>
    <row r="27" spans="1:5">
      <c r="A27" t="s">
        <v>34</v>
      </c>
      <c r="B27">
        <v>0</v>
      </c>
    </row>
    <row r="28" spans="1:5">
      <c r="A28">
        <v>17026</v>
      </c>
      <c r="B28" t="s">
        <v>35</v>
      </c>
      <c r="C28">
        <v>21</v>
      </c>
    </row>
    <row r="29" spans="1:5">
      <c r="B29">
        <v>26</v>
      </c>
      <c r="C29" t="s">
        <v>35</v>
      </c>
    </row>
    <row r="30" spans="1:5">
      <c r="A30" t="s">
        <v>34</v>
      </c>
      <c r="B30">
        <v>0</v>
      </c>
    </row>
    <row r="31" spans="1:5">
      <c r="A31" t="s">
        <v>36</v>
      </c>
    </row>
    <row r="32" spans="1:5">
      <c r="B32">
        <v>0</v>
      </c>
      <c r="C32" t="s">
        <v>37</v>
      </c>
      <c r="D32">
        <v>0</v>
      </c>
      <c r="E32" t="s">
        <v>38</v>
      </c>
    </row>
    <row r="33" spans="1:28">
      <c r="A33" t="s">
        <v>0</v>
      </c>
    </row>
    <row r="34" spans="1:28">
      <c r="A34" t="s">
        <v>1</v>
      </c>
    </row>
    <row r="35" spans="1:28">
      <c r="A35" t="s">
        <v>2</v>
      </c>
    </row>
    <row r="36" spans="1:28">
      <c r="A36" t="s">
        <v>3</v>
      </c>
    </row>
    <row r="37" spans="1:28">
      <c r="A37" t="s">
        <v>2</v>
      </c>
    </row>
    <row r="38" spans="1:28">
      <c r="A38" t="s">
        <v>2</v>
      </c>
    </row>
    <row r="39" spans="1:28" ht="15.75" thickBot="1">
      <c r="A39" t="s">
        <v>39</v>
      </c>
      <c r="B39">
        <v>2</v>
      </c>
      <c r="C39" t="s">
        <v>40</v>
      </c>
    </row>
    <row r="40" spans="1:28" ht="15.75" thickBot="1">
      <c r="A40" t="s">
        <v>34</v>
      </c>
      <c r="B40">
        <v>0</v>
      </c>
      <c r="T40" s="1" t="s">
        <v>125</v>
      </c>
      <c r="U40" s="2"/>
      <c r="V40" s="2"/>
      <c r="W40" s="2"/>
      <c r="X40" s="2"/>
      <c r="Y40" s="2"/>
      <c r="Z40" s="3"/>
    </row>
    <row r="41" spans="1:28" ht="15.75" thickBot="1">
      <c r="A41" t="s">
        <v>15</v>
      </c>
      <c r="B41" t="s">
        <v>41</v>
      </c>
      <c r="C41">
        <v>31</v>
      </c>
      <c r="D41" t="s">
        <v>42</v>
      </c>
      <c r="E41">
        <v>87</v>
      </c>
      <c r="F41" t="s">
        <v>17</v>
      </c>
      <c r="G41" t="s">
        <v>18</v>
      </c>
      <c r="T41" s="6" t="s">
        <v>126</v>
      </c>
      <c r="U41" s="6" t="s">
        <v>127</v>
      </c>
      <c r="V41" s="6" t="s">
        <v>128</v>
      </c>
      <c r="W41" s="6" t="s">
        <v>129</v>
      </c>
      <c r="X41" s="6" t="s">
        <v>130</v>
      </c>
      <c r="Y41" s="6" t="s">
        <v>131</v>
      </c>
      <c r="Z41" s="6" t="s">
        <v>132</v>
      </c>
      <c r="AA41" s="7" t="s">
        <v>133</v>
      </c>
      <c r="AB41" s="8" t="s">
        <v>134</v>
      </c>
    </row>
    <row r="42" spans="1:28">
      <c r="B42">
        <v>624</v>
      </c>
      <c r="C42">
        <v>40</v>
      </c>
      <c r="D42">
        <v>34</v>
      </c>
      <c r="E42">
        <v>30</v>
      </c>
      <c r="F42">
        <v>35</v>
      </c>
      <c r="G42">
        <v>21</v>
      </c>
      <c r="H42">
        <v>20</v>
      </c>
      <c r="I42">
        <v>17</v>
      </c>
      <c r="J42">
        <v>9915</v>
      </c>
      <c r="K42">
        <v>1.57</v>
      </c>
      <c r="L42">
        <v>1.35</v>
      </c>
      <c r="M42">
        <v>1.2</v>
      </c>
      <c r="N42">
        <v>1.36</v>
      </c>
      <c r="O42">
        <v>0.83</v>
      </c>
      <c r="P42">
        <v>0.8</v>
      </c>
      <c r="Q42">
        <v>0.67</v>
      </c>
      <c r="S42" s="20" t="s">
        <v>135</v>
      </c>
      <c r="T42" s="14">
        <f>(K42*9000)/J42</f>
        <v>1.4251134644478063</v>
      </c>
      <c r="U42" s="14">
        <f>(L42*9000)/J42</f>
        <v>1.2254160363086233</v>
      </c>
      <c r="V42" s="14">
        <f>(M42*9000)/J42</f>
        <v>1.0892586989409985</v>
      </c>
      <c r="W42" s="14">
        <f>(N42*9000)/J42</f>
        <v>1.2344931921331317</v>
      </c>
      <c r="X42" s="14">
        <f>(O42*9000)/J42</f>
        <v>0.75340393343419065</v>
      </c>
      <c r="Y42" s="14">
        <f>(P42*9000)/J42</f>
        <v>0.72617246596066565</v>
      </c>
      <c r="Z42" s="14">
        <f>(Q42*9000)/J42</f>
        <v>0.60816944024205744</v>
      </c>
      <c r="AA42" s="14"/>
      <c r="AB42" s="15"/>
    </row>
    <row r="43" spans="1:28">
      <c r="B43">
        <v>767</v>
      </c>
      <c r="C43">
        <v>51</v>
      </c>
      <c r="D43">
        <v>44</v>
      </c>
      <c r="E43">
        <v>40</v>
      </c>
      <c r="F43">
        <v>45</v>
      </c>
      <c r="G43">
        <v>27</v>
      </c>
      <c r="H43">
        <v>26</v>
      </c>
      <c r="I43">
        <v>22</v>
      </c>
      <c r="J43">
        <v>12192</v>
      </c>
      <c r="K43">
        <v>2.02</v>
      </c>
      <c r="L43">
        <v>1.74</v>
      </c>
      <c r="M43">
        <v>1.56</v>
      </c>
      <c r="N43">
        <v>1.78</v>
      </c>
      <c r="O43">
        <v>1.07</v>
      </c>
      <c r="P43">
        <v>1.04</v>
      </c>
      <c r="Q43">
        <v>0.87</v>
      </c>
      <c r="S43" s="21"/>
      <c r="T43" s="10">
        <f t="shared" ref="T43:T106" si="0">(K43*9000)/J43</f>
        <v>1.4911417322834646</v>
      </c>
      <c r="U43" s="10">
        <f t="shared" ref="U43:U106" si="1">(L43*9000)/J43</f>
        <v>1.2844488188976377</v>
      </c>
      <c r="V43" s="10">
        <f t="shared" ref="V43:V106" si="2">(M43*9000)/J43</f>
        <v>1.1515748031496063</v>
      </c>
      <c r="W43" s="10">
        <f t="shared" ref="W43:W106" si="3">(N43*9000)/J43</f>
        <v>1.313976377952756</v>
      </c>
      <c r="X43" s="10">
        <f t="shared" ref="X43:X106" si="4">(O43*9000)/J43</f>
        <v>0.78986220472440949</v>
      </c>
      <c r="Y43" s="10">
        <f t="shared" ref="Y43:Y106" si="5">(P43*9000)/J43</f>
        <v>0.76771653543307083</v>
      </c>
      <c r="Z43" s="10">
        <f t="shared" ref="Z43:Z106" si="6">(Q43*9000)/J43</f>
        <v>0.64222440944881887</v>
      </c>
      <c r="AA43" s="10">
        <f>(U43/W43)*100</f>
        <v>97.752808988764031</v>
      </c>
      <c r="AB43" s="19">
        <f>AVERAGE(AA43:AA45)</f>
        <v>101.88392329137449</v>
      </c>
    </row>
    <row r="44" spans="1:28">
      <c r="A44" t="s">
        <v>15</v>
      </c>
      <c r="B44" t="s">
        <v>43</v>
      </c>
      <c r="C44">
        <v>31</v>
      </c>
      <c r="D44" t="s">
        <v>44</v>
      </c>
      <c r="E44">
        <v>87</v>
      </c>
      <c r="F44" t="s">
        <v>17</v>
      </c>
      <c r="G44" t="s">
        <v>18</v>
      </c>
      <c r="S44" s="21"/>
      <c r="T44" s="10"/>
      <c r="U44" s="10"/>
      <c r="V44" s="10"/>
      <c r="W44" s="10"/>
      <c r="X44" s="10"/>
      <c r="Y44" s="10"/>
      <c r="Z44" s="10"/>
      <c r="AA44" s="10"/>
      <c r="AB44" s="16"/>
    </row>
    <row r="45" spans="1:28">
      <c r="B45">
        <v>626</v>
      </c>
      <c r="C45">
        <v>46</v>
      </c>
      <c r="D45">
        <v>34</v>
      </c>
      <c r="E45">
        <v>30</v>
      </c>
      <c r="F45">
        <v>36</v>
      </c>
      <c r="G45">
        <v>22</v>
      </c>
      <c r="H45">
        <v>21</v>
      </c>
      <c r="I45">
        <v>17</v>
      </c>
      <c r="J45">
        <v>9939</v>
      </c>
      <c r="K45">
        <v>1.8</v>
      </c>
      <c r="L45">
        <v>1.33</v>
      </c>
      <c r="M45">
        <v>1.2</v>
      </c>
      <c r="N45">
        <v>1.41</v>
      </c>
      <c r="O45">
        <v>0.85</v>
      </c>
      <c r="P45">
        <v>0.84</v>
      </c>
      <c r="Q45">
        <v>0.68</v>
      </c>
      <c r="S45" s="21"/>
      <c r="T45" s="10">
        <f t="shared" si="0"/>
        <v>1.6299426501660126</v>
      </c>
      <c r="U45" s="10">
        <f t="shared" si="1"/>
        <v>1.2043465137337761</v>
      </c>
      <c r="V45" s="10">
        <f t="shared" si="2"/>
        <v>1.0866284334440084</v>
      </c>
      <c r="W45" s="10">
        <f t="shared" si="3"/>
        <v>1.2767884092967099</v>
      </c>
      <c r="X45" s="10">
        <f t="shared" si="4"/>
        <v>0.7696951403561727</v>
      </c>
      <c r="Y45" s="10">
        <f t="shared" si="5"/>
        <v>0.7606399034108059</v>
      </c>
      <c r="Z45" s="10">
        <f t="shared" si="6"/>
        <v>0.6157561122849381</v>
      </c>
      <c r="AA45" s="10">
        <f>(W45/U45)*100</f>
        <v>106.01503759398496</v>
      </c>
      <c r="AB45" s="16"/>
    </row>
    <row r="46" spans="1:28" ht="15.75" thickBot="1">
      <c r="B46">
        <v>768</v>
      </c>
      <c r="C46">
        <v>52</v>
      </c>
      <c r="D46">
        <v>44</v>
      </c>
      <c r="E46">
        <v>39</v>
      </c>
      <c r="F46">
        <v>46</v>
      </c>
      <c r="G46">
        <v>28</v>
      </c>
      <c r="H46">
        <v>27</v>
      </c>
      <c r="I46">
        <v>23</v>
      </c>
      <c r="J46">
        <v>12208</v>
      </c>
      <c r="K46">
        <v>2.0499999999999998</v>
      </c>
      <c r="L46">
        <v>1.72</v>
      </c>
      <c r="M46">
        <v>1.53</v>
      </c>
      <c r="N46">
        <v>1.8</v>
      </c>
      <c r="O46">
        <v>1.0900000000000001</v>
      </c>
      <c r="P46">
        <v>1.07</v>
      </c>
      <c r="Q46">
        <v>0.89</v>
      </c>
      <c r="S46" s="22"/>
      <c r="T46" s="17">
        <f t="shared" si="0"/>
        <v>1.5113040629095675</v>
      </c>
      <c r="U46" s="17">
        <f t="shared" si="1"/>
        <v>1.2680209698558322</v>
      </c>
      <c r="V46" s="17">
        <f t="shared" si="2"/>
        <v>1.1279488859764089</v>
      </c>
      <c r="W46" s="17">
        <f t="shared" si="3"/>
        <v>1.3269986893840104</v>
      </c>
      <c r="X46" s="17">
        <f t="shared" si="4"/>
        <v>0.8035714285714286</v>
      </c>
      <c r="Y46" s="17">
        <f t="shared" si="5"/>
        <v>0.788826998689384</v>
      </c>
      <c r="Z46" s="17">
        <f t="shared" si="6"/>
        <v>0.65612712975098297</v>
      </c>
      <c r="AA46" s="17"/>
      <c r="AB46" s="18"/>
    </row>
    <row r="47" spans="1:28">
      <c r="A47" t="s">
        <v>45</v>
      </c>
      <c r="B47" t="s">
        <v>13</v>
      </c>
      <c r="C47">
        <v>1</v>
      </c>
      <c r="T47" s="12"/>
      <c r="U47" s="12"/>
      <c r="V47" s="12"/>
      <c r="W47" s="12"/>
      <c r="X47" s="12"/>
      <c r="Y47" s="12"/>
      <c r="Z47" s="12"/>
      <c r="AA47" s="12"/>
      <c r="AB47" s="13"/>
    </row>
    <row r="48" spans="1:28" ht="15.75" thickBot="1">
      <c r="A48" t="s">
        <v>15</v>
      </c>
      <c r="B48" t="s">
        <v>46</v>
      </c>
      <c r="C48">
        <v>31</v>
      </c>
      <c r="D48" t="s">
        <v>47</v>
      </c>
      <c r="E48">
        <v>87</v>
      </c>
      <c r="F48" t="s">
        <v>17</v>
      </c>
      <c r="G48" t="s">
        <v>18</v>
      </c>
      <c r="T48" s="10"/>
      <c r="U48" s="10"/>
      <c r="V48" s="10"/>
      <c r="W48" s="10"/>
      <c r="X48" s="10"/>
      <c r="Y48" s="10"/>
      <c r="Z48" s="10"/>
      <c r="AA48" s="10"/>
      <c r="AB48" s="11"/>
    </row>
    <row r="49" spans="1:28">
      <c r="B49">
        <v>615</v>
      </c>
      <c r="C49">
        <v>34</v>
      </c>
      <c r="D49">
        <v>30</v>
      </c>
      <c r="E49">
        <v>27</v>
      </c>
      <c r="F49">
        <v>31</v>
      </c>
      <c r="G49">
        <v>20</v>
      </c>
      <c r="H49">
        <v>19</v>
      </c>
      <c r="I49">
        <v>16</v>
      </c>
      <c r="J49">
        <v>9768</v>
      </c>
      <c r="K49">
        <v>1.32</v>
      </c>
      <c r="L49">
        <v>1.17</v>
      </c>
      <c r="M49">
        <v>1.06</v>
      </c>
      <c r="N49">
        <v>1.21</v>
      </c>
      <c r="O49">
        <v>0.77</v>
      </c>
      <c r="P49">
        <v>0.76</v>
      </c>
      <c r="Q49">
        <v>0.62</v>
      </c>
      <c r="S49" s="20" t="s">
        <v>136</v>
      </c>
      <c r="T49" s="14">
        <f t="shared" si="0"/>
        <v>1.2162162162162162</v>
      </c>
      <c r="U49" s="14">
        <f t="shared" si="1"/>
        <v>1.078009828009828</v>
      </c>
      <c r="V49" s="14">
        <f t="shared" si="2"/>
        <v>0.9766584766584766</v>
      </c>
      <c r="W49" s="14">
        <f t="shared" si="3"/>
        <v>1.1148648648648649</v>
      </c>
      <c r="X49" s="14">
        <f t="shared" si="4"/>
        <v>0.70945945945945943</v>
      </c>
      <c r="Y49" s="14">
        <f t="shared" si="5"/>
        <v>0.70024570024570021</v>
      </c>
      <c r="Z49" s="14">
        <f t="shared" si="6"/>
        <v>0.57125307125307123</v>
      </c>
      <c r="AA49" s="14"/>
      <c r="AB49" s="15"/>
    </row>
    <row r="50" spans="1:28">
      <c r="B50">
        <v>776</v>
      </c>
      <c r="C50">
        <v>45</v>
      </c>
      <c r="D50">
        <v>40</v>
      </c>
      <c r="E50">
        <v>36</v>
      </c>
      <c r="F50">
        <v>41</v>
      </c>
      <c r="G50">
        <v>26</v>
      </c>
      <c r="H50">
        <v>25</v>
      </c>
      <c r="I50">
        <v>21</v>
      </c>
      <c r="J50">
        <v>12331</v>
      </c>
      <c r="K50">
        <v>1.76</v>
      </c>
      <c r="L50">
        <v>1.56</v>
      </c>
      <c r="M50">
        <v>1.43</v>
      </c>
      <c r="N50">
        <v>1.6</v>
      </c>
      <c r="O50">
        <v>1.03</v>
      </c>
      <c r="P50">
        <v>0.99</v>
      </c>
      <c r="Q50">
        <v>0.84</v>
      </c>
      <c r="S50" s="21"/>
      <c r="T50" s="10">
        <f t="shared" si="0"/>
        <v>1.2845673505798394</v>
      </c>
      <c r="U50" s="10">
        <f t="shared" si="1"/>
        <v>1.1385937880139485</v>
      </c>
      <c r="V50" s="10">
        <f t="shared" si="2"/>
        <v>1.0437109723461195</v>
      </c>
      <c r="W50" s="10">
        <f t="shared" si="3"/>
        <v>1.1677885005271267</v>
      </c>
      <c r="X50" s="10">
        <f t="shared" si="4"/>
        <v>0.75176384721433787</v>
      </c>
      <c r="Y50" s="10">
        <f t="shared" si="5"/>
        <v>0.72256913470115969</v>
      </c>
      <c r="Z50" s="10">
        <f t="shared" si="6"/>
        <v>0.61308896277674152</v>
      </c>
      <c r="AA50" s="10"/>
      <c r="AB50" s="16"/>
    </row>
    <row r="51" spans="1:28">
      <c r="A51" t="s">
        <v>15</v>
      </c>
      <c r="B51" t="s">
        <v>48</v>
      </c>
      <c r="C51">
        <v>30</v>
      </c>
      <c r="D51" t="s">
        <v>49</v>
      </c>
      <c r="E51">
        <v>85</v>
      </c>
      <c r="F51" t="s">
        <v>17</v>
      </c>
      <c r="G51" t="s">
        <v>18</v>
      </c>
      <c r="S51" s="21"/>
      <c r="T51" s="10"/>
      <c r="U51" s="10"/>
      <c r="V51" s="10"/>
      <c r="W51" s="10"/>
      <c r="X51" s="10"/>
      <c r="Y51" s="10"/>
      <c r="Z51" s="10"/>
      <c r="AA51" s="10"/>
      <c r="AB51" s="16"/>
    </row>
    <row r="52" spans="1:28">
      <c r="B52">
        <v>617</v>
      </c>
      <c r="C52">
        <v>34</v>
      </c>
      <c r="D52">
        <v>31</v>
      </c>
      <c r="E52">
        <v>28</v>
      </c>
      <c r="F52">
        <v>31</v>
      </c>
      <c r="G52">
        <v>20</v>
      </c>
      <c r="H52">
        <v>20</v>
      </c>
      <c r="I52">
        <v>16</v>
      </c>
      <c r="J52">
        <v>9808</v>
      </c>
      <c r="K52">
        <v>1.35</v>
      </c>
      <c r="L52">
        <v>1.2</v>
      </c>
      <c r="M52">
        <v>1.08</v>
      </c>
      <c r="N52">
        <v>1.2</v>
      </c>
      <c r="O52">
        <v>0.8</v>
      </c>
      <c r="P52">
        <v>0.78</v>
      </c>
      <c r="Q52">
        <v>0.65</v>
      </c>
      <c r="S52" s="21"/>
      <c r="T52" s="10">
        <f t="shared" si="0"/>
        <v>1.238784665579119</v>
      </c>
      <c r="U52" s="10">
        <f t="shared" si="1"/>
        <v>1.1011419249592169</v>
      </c>
      <c r="V52" s="10">
        <f t="shared" si="2"/>
        <v>0.99102773246329523</v>
      </c>
      <c r="W52" s="10">
        <f t="shared" si="3"/>
        <v>1.1011419249592169</v>
      </c>
      <c r="X52" s="10">
        <f t="shared" si="4"/>
        <v>0.73409461663947795</v>
      </c>
      <c r="Y52" s="10">
        <f t="shared" si="5"/>
        <v>0.715742251223491</v>
      </c>
      <c r="Z52" s="10">
        <f t="shared" si="6"/>
        <v>0.59645187601957583</v>
      </c>
      <c r="AA52" s="10"/>
      <c r="AB52" s="16"/>
    </row>
    <row r="53" spans="1:28">
      <c r="B53">
        <v>768</v>
      </c>
      <c r="C53">
        <v>44</v>
      </c>
      <c r="D53">
        <v>40</v>
      </c>
      <c r="E53">
        <v>36</v>
      </c>
      <c r="F53">
        <v>40</v>
      </c>
      <c r="G53">
        <v>26</v>
      </c>
      <c r="H53">
        <v>26</v>
      </c>
      <c r="I53">
        <v>22</v>
      </c>
      <c r="J53">
        <v>12208</v>
      </c>
      <c r="K53">
        <v>1.72</v>
      </c>
      <c r="L53">
        <v>1.57</v>
      </c>
      <c r="M53">
        <v>1.4</v>
      </c>
      <c r="N53">
        <v>1.58</v>
      </c>
      <c r="O53">
        <v>1.02</v>
      </c>
      <c r="P53">
        <v>1.01</v>
      </c>
      <c r="Q53">
        <v>0.85</v>
      </c>
      <c r="S53" s="21"/>
      <c r="T53" s="10">
        <f t="shared" si="0"/>
        <v>1.2680209698558322</v>
      </c>
      <c r="U53" s="10">
        <f t="shared" si="1"/>
        <v>1.1574377457404981</v>
      </c>
      <c r="V53" s="10">
        <f t="shared" si="2"/>
        <v>1.0321100917431192</v>
      </c>
      <c r="W53" s="10">
        <f t="shared" si="3"/>
        <v>1.1648099606815203</v>
      </c>
      <c r="X53" s="10">
        <f t="shared" si="4"/>
        <v>0.75196592398427264</v>
      </c>
      <c r="Y53" s="10">
        <f t="shared" si="5"/>
        <v>0.74459370904325028</v>
      </c>
      <c r="Z53" s="10">
        <f t="shared" si="6"/>
        <v>0.62663826998689387</v>
      </c>
      <c r="AA53" s="10">
        <f>(U53/W53)*100</f>
        <v>99.367088607594951</v>
      </c>
      <c r="AB53" s="19">
        <f>AVERAGE(AA53:AA55)</f>
        <v>99.367088607594951</v>
      </c>
    </row>
    <row r="54" spans="1:28">
      <c r="A54" t="s">
        <v>15</v>
      </c>
      <c r="B54" t="s">
        <v>50</v>
      </c>
      <c r="C54">
        <v>29</v>
      </c>
      <c r="D54" t="s">
        <v>51</v>
      </c>
      <c r="E54">
        <v>84</v>
      </c>
      <c r="F54" t="s">
        <v>17</v>
      </c>
      <c r="G54" t="s">
        <v>18</v>
      </c>
      <c r="S54" s="21"/>
      <c r="T54" s="10"/>
      <c r="U54" s="10"/>
      <c r="V54" s="10"/>
      <c r="W54" s="10"/>
      <c r="X54" s="10"/>
      <c r="Y54" s="10"/>
      <c r="Z54" s="10"/>
      <c r="AA54" s="10"/>
      <c r="AB54" s="16"/>
    </row>
    <row r="55" spans="1:28">
      <c r="B55">
        <v>614</v>
      </c>
      <c r="C55">
        <v>33</v>
      </c>
      <c r="D55">
        <v>30</v>
      </c>
      <c r="E55">
        <v>26</v>
      </c>
      <c r="F55">
        <v>31</v>
      </c>
      <c r="G55">
        <v>20</v>
      </c>
      <c r="H55">
        <v>20</v>
      </c>
      <c r="I55">
        <v>17</v>
      </c>
      <c r="J55">
        <v>9757</v>
      </c>
      <c r="K55">
        <v>1.3</v>
      </c>
      <c r="L55">
        <v>1.2</v>
      </c>
      <c r="M55">
        <v>1.02</v>
      </c>
      <c r="N55">
        <v>1.2</v>
      </c>
      <c r="O55">
        <v>0.78</v>
      </c>
      <c r="P55">
        <v>0.79</v>
      </c>
      <c r="Q55">
        <v>0.65</v>
      </c>
      <c r="S55" s="21"/>
      <c r="T55" s="10">
        <f t="shared" si="0"/>
        <v>1.1991390796351338</v>
      </c>
      <c r="U55" s="10">
        <f t="shared" si="1"/>
        <v>1.1068976119708926</v>
      </c>
      <c r="V55" s="10">
        <f t="shared" si="2"/>
        <v>0.94086297017525877</v>
      </c>
      <c r="W55" s="10">
        <f t="shared" si="3"/>
        <v>1.1068976119708926</v>
      </c>
      <c r="X55" s="10">
        <f t="shared" si="4"/>
        <v>0.7194834477810802</v>
      </c>
      <c r="Y55" s="10">
        <f t="shared" si="5"/>
        <v>0.72870759454750433</v>
      </c>
      <c r="Z55" s="10">
        <f t="shared" si="6"/>
        <v>0.59956953981756689</v>
      </c>
      <c r="AA55" s="10"/>
      <c r="AB55" s="16"/>
    </row>
    <row r="56" spans="1:28">
      <c r="B56">
        <v>769</v>
      </c>
      <c r="C56">
        <v>43</v>
      </c>
      <c r="D56">
        <v>39</v>
      </c>
      <c r="E56">
        <v>36</v>
      </c>
      <c r="F56">
        <v>40</v>
      </c>
      <c r="G56">
        <v>27</v>
      </c>
      <c r="H56">
        <v>26</v>
      </c>
      <c r="I56">
        <v>22</v>
      </c>
      <c r="J56">
        <v>12220</v>
      </c>
      <c r="K56">
        <v>1.7</v>
      </c>
      <c r="L56">
        <v>1.53</v>
      </c>
      <c r="M56">
        <v>1.4</v>
      </c>
      <c r="N56">
        <v>1.58</v>
      </c>
      <c r="O56">
        <v>1.04</v>
      </c>
      <c r="P56">
        <v>1.01</v>
      </c>
      <c r="Q56">
        <v>0.86</v>
      </c>
      <c r="S56" s="21"/>
      <c r="T56" s="10">
        <f t="shared" si="0"/>
        <v>1.2520458265139116</v>
      </c>
      <c r="U56" s="10">
        <f t="shared" si="1"/>
        <v>1.1268412438625204</v>
      </c>
      <c r="V56" s="10">
        <f t="shared" si="2"/>
        <v>1.0310965630114566</v>
      </c>
      <c r="W56" s="10">
        <f t="shared" si="3"/>
        <v>1.1636661211129296</v>
      </c>
      <c r="X56" s="10">
        <f t="shared" si="4"/>
        <v>0.76595744680851063</v>
      </c>
      <c r="Y56" s="10">
        <f t="shared" si="5"/>
        <v>0.74386252045826518</v>
      </c>
      <c r="Z56" s="10">
        <f t="shared" si="6"/>
        <v>0.63338788870703766</v>
      </c>
      <c r="AA56" s="10">
        <f>(W56/U56)*100</f>
        <v>103.26797385620917</v>
      </c>
      <c r="AB56" s="16"/>
    </row>
    <row r="57" spans="1:28">
      <c r="A57" t="s">
        <v>15</v>
      </c>
      <c r="B57" t="s">
        <v>52</v>
      </c>
      <c r="C57">
        <v>30</v>
      </c>
      <c r="D57" t="s">
        <v>53</v>
      </c>
      <c r="E57">
        <v>85</v>
      </c>
      <c r="F57" t="s">
        <v>17</v>
      </c>
      <c r="G57" t="s">
        <v>18</v>
      </c>
      <c r="S57" s="21"/>
      <c r="T57" s="10"/>
      <c r="U57" s="10"/>
      <c r="V57" s="10"/>
      <c r="W57" s="10"/>
      <c r="X57" s="10"/>
      <c r="Y57" s="10"/>
      <c r="Z57" s="10"/>
      <c r="AA57" s="10"/>
      <c r="AB57" s="16"/>
    </row>
    <row r="58" spans="1:28">
      <c r="B58">
        <v>609</v>
      </c>
      <c r="C58">
        <v>33</v>
      </c>
      <c r="D58">
        <v>30</v>
      </c>
      <c r="E58">
        <v>27</v>
      </c>
      <c r="F58">
        <v>31</v>
      </c>
      <c r="G58">
        <v>20</v>
      </c>
      <c r="H58">
        <v>19</v>
      </c>
      <c r="I58">
        <v>16</v>
      </c>
      <c r="J58">
        <v>9673</v>
      </c>
      <c r="K58">
        <v>1.31</v>
      </c>
      <c r="L58">
        <v>1.17</v>
      </c>
      <c r="M58">
        <v>1.07</v>
      </c>
      <c r="N58">
        <v>1.21</v>
      </c>
      <c r="O58">
        <v>0.77</v>
      </c>
      <c r="P58">
        <v>0.76</v>
      </c>
      <c r="Q58">
        <v>0.63</v>
      </c>
      <c r="S58" s="21"/>
      <c r="T58" s="10">
        <f t="shared" si="0"/>
        <v>1.2188566111857748</v>
      </c>
      <c r="U58" s="10">
        <f t="shared" si="1"/>
        <v>1.0885971260208829</v>
      </c>
      <c r="V58" s="10">
        <f t="shared" si="2"/>
        <v>0.99555463661738863</v>
      </c>
      <c r="W58" s="10">
        <f t="shared" si="3"/>
        <v>1.1258141217822806</v>
      </c>
      <c r="X58" s="10">
        <f t="shared" si="4"/>
        <v>0.71642716840690579</v>
      </c>
      <c r="Y58" s="10">
        <f t="shared" si="5"/>
        <v>0.70712291946655637</v>
      </c>
      <c r="Z58" s="10">
        <f t="shared" si="6"/>
        <v>0.58616768324201385</v>
      </c>
      <c r="AA58" s="10"/>
      <c r="AB58" s="16"/>
    </row>
    <row r="59" spans="1:28" ht="15.75" thickBot="1">
      <c r="B59">
        <v>777</v>
      </c>
      <c r="C59">
        <v>43</v>
      </c>
      <c r="D59">
        <v>39</v>
      </c>
      <c r="E59">
        <v>36</v>
      </c>
      <c r="F59">
        <v>40</v>
      </c>
      <c r="G59">
        <v>26</v>
      </c>
      <c r="H59">
        <v>25</v>
      </c>
      <c r="I59">
        <v>21</v>
      </c>
      <c r="J59">
        <v>12339</v>
      </c>
      <c r="K59">
        <v>1.7</v>
      </c>
      <c r="L59">
        <v>1.55</v>
      </c>
      <c r="M59">
        <v>1.41</v>
      </c>
      <c r="N59">
        <v>1.57</v>
      </c>
      <c r="O59">
        <v>1.02</v>
      </c>
      <c r="P59">
        <v>0.99</v>
      </c>
      <c r="Q59">
        <v>0.84</v>
      </c>
      <c r="S59" s="22"/>
      <c r="T59" s="17">
        <f t="shared" si="0"/>
        <v>1.2399708242159009</v>
      </c>
      <c r="U59" s="17">
        <f t="shared" si="1"/>
        <v>1.1305616338439095</v>
      </c>
      <c r="V59" s="17">
        <f t="shared" si="2"/>
        <v>1.0284463894967177</v>
      </c>
      <c r="W59" s="17">
        <f t="shared" si="3"/>
        <v>1.1451495258935085</v>
      </c>
      <c r="X59" s="17">
        <f t="shared" si="4"/>
        <v>0.74398249452954046</v>
      </c>
      <c r="Y59" s="17">
        <f t="shared" si="5"/>
        <v>0.72210065645514221</v>
      </c>
      <c r="Z59" s="17">
        <f t="shared" si="6"/>
        <v>0.61269146608315095</v>
      </c>
      <c r="AA59" s="17"/>
      <c r="AB59" s="18"/>
    </row>
    <row r="60" spans="1:28">
      <c r="A60" t="s">
        <v>54</v>
      </c>
      <c r="B60" t="s">
        <v>13</v>
      </c>
      <c r="C60">
        <v>1</v>
      </c>
      <c r="T60" s="12"/>
      <c r="U60" s="12"/>
      <c r="V60" s="12"/>
      <c r="W60" s="12"/>
      <c r="X60" s="12"/>
      <c r="Y60" s="12"/>
      <c r="Z60" s="12"/>
      <c r="AA60" s="12"/>
      <c r="AB60" s="13"/>
    </row>
    <row r="61" spans="1:28" ht="15.75" thickBot="1">
      <c r="A61" t="s">
        <v>15</v>
      </c>
      <c r="B61" t="s">
        <v>55</v>
      </c>
      <c r="C61">
        <v>29</v>
      </c>
      <c r="D61" t="s">
        <v>56</v>
      </c>
      <c r="E61">
        <v>84</v>
      </c>
      <c r="F61" t="s">
        <v>17</v>
      </c>
      <c r="G61" t="s">
        <v>18</v>
      </c>
      <c r="T61" s="10"/>
      <c r="U61" s="10"/>
      <c r="V61" s="10"/>
      <c r="W61" s="10"/>
      <c r="X61" s="10"/>
      <c r="Y61" s="10"/>
      <c r="Z61" s="10"/>
      <c r="AA61" s="10"/>
      <c r="AB61" s="11"/>
    </row>
    <row r="62" spans="1:28">
      <c r="B62">
        <v>614</v>
      </c>
      <c r="C62">
        <v>35</v>
      </c>
      <c r="D62">
        <v>33</v>
      </c>
      <c r="E62">
        <v>30</v>
      </c>
      <c r="F62">
        <v>34</v>
      </c>
      <c r="G62">
        <v>23</v>
      </c>
      <c r="H62">
        <v>23</v>
      </c>
      <c r="I62">
        <v>19</v>
      </c>
      <c r="J62">
        <v>9757</v>
      </c>
      <c r="K62">
        <v>1.37</v>
      </c>
      <c r="L62">
        <v>1.3</v>
      </c>
      <c r="M62">
        <v>1.2</v>
      </c>
      <c r="N62">
        <v>1.33</v>
      </c>
      <c r="O62">
        <v>0.9</v>
      </c>
      <c r="P62">
        <v>0.89</v>
      </c>
      <c r="Q62">
        <v>0.73</v>
      </c>
      <c r="S62" s="20" t="s">
        <v>137</v>
      </c>
      <c r="T62" s="14">
        <f t="shared" si="0"/>
        <v>1.2637081070001026</v>
      </c>
      <c r="U62" s="14">
        <f t="shared" si="1"/>
        <v>1.1991390796351338</v>
      </c>
      <c r="V62" s="14">
        <f t="shared" si="2"/>
        <v>1.1068976119708926</v>
      </c>
      <c r="W62" s="14">
        <f t="shared" si="3"/>
        <v>1.2268115199344061</v>
      </c>
      <c r="X62" s="14">
        <f t="shared" si="4"/>
        <v>0.83017320897816949</v>
      </c>
      <c r="Y62" s="14">
        <f t="shared" si="5"/>
        <v>0.82094906221174546</v>
      </c>
      <c r="Z62" s="14">
        <f t="shared" si="6"/>
        <v>0.67336271394895975</v>
      </c>
      <c r="AA62" s="14"/>
      <c r="AB62" s="15"/>
    </row>
    <row r="63" spans="1:28">
      <c r="B63">
        <v>769</v>
      </c>
      <c r="C63">
        <v>49</v>
      </c>
      <c r="D63">
        <v>43</v>
      </c>
      <c r="E63">
        <v>40</v>
      </c>
      <c r="F63">
        <v>44</v>
      </c>
      <c r="G63">
        <v>30</v>
      </c>
      <c r="H63">
        <v>30</v>
      </c>
      <c r="I63">
        <v>25</v>
      </c>
      <c r="J63">
        <v>12216</v>
      </c>
      <c r="K63">
        <v>1.92</v>
      </c>
      <c r="L63">
        <v>1.69</v>
      </c>
      <c r="M63">
        <v>1.57</v>
      </c>
      <c r="N63">
        <v>1.74</v>
      </c>
      <c r="O63">
        <v>1.19</v>
      </c>
      <c r="P63">
        <v>1.17</v>
      </c>
      <c r="Q63">
        <v>0.97</v>
      </c>
      <c r="S63" s="21"/>
      <c r="T63" s="10">
        <f t="shared" si="0"/>
        <v>1.4145383104125737</v>
      </c>
      <c r="U63" s="10">
        <f t="shared" si="1"/>
        <v>1.2450884086444007</v>
      </c>
      <c r="V63" s="10">
        <f t="shared" si="2"/>
        <v>1.1566797642436148</v>
      </c>
      <c r="W63" s="10">
        <f t="shared" si="3"/>
        <v>1.2819253438113949</v>
      </c>
      <c r="X63" s="10">
        <f t="shared" si="4"/>
        <v>0.87671905697445973</v>
      </c>
      <c r="Y63" s="10">
        <f t="shared" si="5"/>
        <v>0.86198428290766205</v>
      </c>
      <c r="Z63" s="10">
        <f t="shared" si="6"/>
        <v>0.71463654223968565</v>
      </c>
      <c r="AA63" s="10"/>
      <c r="AB63" s="16"/>
    </row>
    <row r="64" spans="1:28">
      <c r="A64" t="s">
        <v>15</v>
      </c>
      <c r="B64" t="s">
        <v>57</v>
      </c>
      <c r="C64">
        <v>29</v>
      </c>
      <c r="D64" t="s">
        <v>58</v>
      </c>
      <c r="E64">
        <v>84</v>
      </c>
      <c r="F64" t="s">
        <v>17</v>
      </c>
      <c r="G64" t="s">
        <v>18</v>
      </c>
      <c r="S64" s="21"/>
      <c r="T64" s="10"/>
      <c r="U64" s="10"/>
      <c r="V64" s="10"/>
      <c r="W64" s="10"/>
      <c r="X64" s="10"/>
      <c r="Y64" s="10"/>
      <c r="Z64" s="10"/>
      <c r="AA64" s="10"/>
      <c r="AB64" s="16"/>
    </row>
    <row r="65" spans="1:28">
      <c r="B65">
        <v>625</v>
      </c>
      <c r="C65">
        <v>37</v>
      </c>
      <c r="D65">
        <v>34</v>
      </c>
      <c r="E65">
        <v>31</v>
      </c>
      <c r="F65">
        <v>35</v>
      </c>
      <c r="G65">
        <v>23</v>
      </c>
      <c r="H65">
        <v>22</v>
      </c>
      <c r="I65">
        <v>18</v>
      </c>
      <c r="J65">
        <v>9931</v>
      </c>
      <c r="K65">
        <v>1.44</v>
      </c>
      <c r="L65">
        <v>1.33</v>
      </c>
      <c r="M65">
        <v>1.22</v>
      </c>
      <c r="N65">
        <v>1.36</v>
      </c>
      <c r="O65">
        <v>0.9</v>
      </c>
      <c r="P65">
        <v>0.87</v>
      </c>
      <c r="Q65">
        <v>0.69</v>
      </c>
      <c r="S65" s="21"/>
      <c r="T65" s="10">
        <f t="shared" si="0"/>
        <v>1.3050045312657335</v>
      </c>
      <c r="U65" s="10">
        <f t="shared" si="1"/>
        <v>1.2053166851273789</v>
      </c>
      <c r="V65" s="10">
        <f t="shared" si="2"/>
        <v>1.1056288389890243</v>
      </c>
      <c r="W65" s="10">
        <f t="shared" si="3"/>
        <v>1.2325042795287484</v>
      </c>
      <c r="X65" s="10">
        <f t="shared" si="4"/>
        <v>0.81562783204108347</v>
      </c>
      <c r="Y65" s="10">
        <f t="shared" si="5"/>
        <v>0.78844023763971405</v>
      </c>
      <c r="Z65" s="10">
        <f t="shared" si="6"/>
        <v>0.6253146712314972</v>
      </c>
      <c r="AA65" s="10"/>
      <c r="AB65" s="16"/>
    </row>
    <row r="66" spans="1:28">
      <c r="B66">
        <v>774</v>
      </c>
      <c r="C66">
        <v>48</v>
      </c>
      <c r="D66">
        <v>44</v>
      </c>
      <c r="E66">
        <v>40</v>
      </c>
      <c r="F66">
        <v>44</v>
      </c>
      <c r="G66">
        <v>29</v>
      </c>
      <c r="H66">
        <v>28</v>
      </c>
      <c r="I66">
        <v>23</v>
      </c>
      <c r="J66">
        <v>12303</v>
      </c>
      <c r="K66">
        <v>1.89</v>
      </c>
      <c r="L66">
        <v>1.73</v>
      </c>
      <c r="M66">
        <v>1.57</v>
      </c>
      <c r="N66">
        <v>1.75</v>
      </c>
      <c r="O66">
        <v>1.1499999999999999</v>
      </c>
      <c r="P66">
        <v>1.1100000000000001</v>
      </c>
      <c r="Q66">
        <v>0.9</v>
      </c>
      <c r="S66" s="21"/>
      <c r="T66" s="10">
        <f t="shared" si="0"/>
        <v>1.3825896122896855</v>
      </c>
      <c r="U66" s="10">
        <f t="shared" si="1"/>
        <v>1.2655449890270665</v>
      </c>
      <c r="V66" s="10">
        <f t="shared" si="2"/>
        <v>1.1485003657644477</v>
      </c>
      <c r="W66" s="10">
        <f t="shared" si="3"/>
        <v>1.280175566934894</v>
      </c>
      <c r="X66" s="10">
        <f t="shared" si="4"/>
        <v>0.84125822970007313</v>
      </c>
      <c r="Y66" s="10">
        <f t="shared" si="5"/>
        <v>0.81199707388441844</v>
      </c>
      <c r="Z66" s="10">
        <f t="shared" si="6"/>
        <v>0.65837600585223122</v>
      </c>
      <c r="AA66" s="10">
        <f>(U66/W66)*100</f>
        <v>98.857142857142847</v>
      </c>
      <c r="AB66" s="19">
        <f>AVERAGE(AA66:AA68)</f>
        <v>98.857142857142847</v>
      </c>
    </row>
    <row r="67" spans="1:28">
      <c r="A67" t="s">
        <v>15</v>
      </c>
      <c r="B67" t="s">
        <v>57</v>
      </c>
      <c r="C67">
        <v>30</v>
      </c>
      <c r="D67" t="s">
        <v>59</v>
      </c>
      <c r="E67">
        <v>85</v>
      </c>
      <c r="F67" t="s">
        <v>17</v>
      </c>
      <c r="G67" t="s">
        <v>18</v>
      </c>
      <c r="S67" s="21"/>
      <c r="T67" s="10"/>
      <c r="U67" s="10"/>
      <c r="V67" s="10"/>
      <c r="W67" s="10"/>
      <c r="X67" s="10"/>
      <c r="Y67" s="10"/>
      <c r="Z67" s="10"/>
      <c r="AA67" s="10"/>
      <c r="AB67" s="16"/>
    </row>
    <row r="68" spans="1:28">
      <c r="B68">
        <v>610</v>
      </c>
      <c r="C68">
        <v>35</v>
      </c>
      <c r="D68">
        <v>34</v>
      </c>
      <c r="E68">
        <v>31</v>
      </c>
      <c r="F68">
        <v>34</v>
      </c>
      <c r="G68">
        <v>23</v>
      </c>
      <c r="H68">
        <v>23</v>
      </c>
      <c r="I68">
        <v>19</v>
      </c>
      <c r="J68">
        <v>9697</v>
      </c>
      <c r="K68">
        <v>1.38</v>
      </c>
      <c r="L68">
        <v>1.33</v>
      </c>
      <c r="M68">
        <v>1.23</v>
      </c>
      <c r="N68">
        <v>1.35</v>
      </c>
      <c r="O68">
        <v>0.92</v>
      </c>
      <c r="P68">
        <v>0.89</v>
      </c>
      <c r="Q68">
        <v>0.73</v>
      </c>
      <c r="S68" s="21"/>
      <c r="T68" s="10">
        <f t="shared" si="0"/>
        <v>1.2808084974734453</v>
      </c>
      <c r="U68" s="10">
        <f t="shared" si="1"/>
        <v>1.2344023924925234</v>
      </c>
      <c r="V68" s="10">
        <f t="shared" si="2"/>
        <v>1.1415901825306796</v>
      </c>
      <c r="W68" s="10">
        <f t="shared" si="3"/>
        <v>1.2529648344848923</v>
      </c>
      <c r="X68" s="10">
        <f t="shared" si="4"/>
        <v>0.85387233164896359</v>
      </c>
      <c r="Y68" s="10">
        <f t="shared" si="5"/>
        <v>0.82602866866041047</v>
      </c>
      <c r="Z68" s="10">
        <f t="shared" si="6"/>
        <v>0.6775291327214602</v>
      </c>
      <c r="AA68" s="10"/>
      <c r="AB68" s="16"/>
    </row>
    <row r="69" spans="1:28">
      <c r="B69">
        <v>769</v>
      </c>
      <c r="C69">
        <v>50</v>
      </c>
      <c r="D69">
        <v>45</v>
      </c>
      <c r="E69">
        <v>41</v>
      </c>
      <c r="F69">
        <v>45</v>
      </c>
      <c r="G69">
        <v>30</v>
      </c>
      <c r="H69">
        <v>30</v>
      </c>
      <c r="I69">
        <v>25</v>
      </c>
      <c r="J69">
        <v>12216</v>
      </c>
      <c r="K69">
        <v>1.97</v>
      </c>
      <c r="L69">
        <v>1.77</v>
      </c>
      <c r="M69">
        <v>1.62</v>
      </c>
      <c r="N69">
        <v>1.78</v>
      </c>
      <c r="O69">
        <v>1.17</v>
      </c>
      <c r="P69">
        <v>1.17</v>
      </c>
      <c r="Q69">
        <v>0.97</v>
      </c>
      <c r="S69" s="21"/>
      <c r="T69" s="10">
        <f t="shared" si="0"/>
        <v>1.4513752455795679</v>
      </c>
      <c r="U69" s="10">
        <f t="shared" si="1"/>
        <v>1.3040275049115913</v>
      </c>
      <c r="V69" s="10">
        <f t="shared" si="2"/>
        <v>1.1935166994106092</v>
      </c>
      <c r="W69" s="10">
        <f t="shared" si="3"/>
        <v>1.3113948919449903</v>
      </c>
      <c r="X69" s="10">
        <f t="shared" si="4"/>
        <v>0.86198428290766205</v>
      </c>
      <c r="Y69" s="10">
        <f t="shared" si="5"/>
        <v>0.86198428290766205</v>
      </c>
      <c r="Z69" s="10">
        <f t="shared" si="6"/>
        <v>0.71463654223968565</v>
      </c>
      <c r="AA69" s="10">
        <f>(W69/U69)*100</f>
        <v>100.56497175141243</v>
      </c>
      <c r="AB69" s="16"/>
    </row>
    <row r="70" spans="1:28">
      <c r="A70" t="s">
        <v>15</v>
      </c>
      <c r="B70" t="s">
        <v>60</v>
      </c>
      <c r="C70">
        <v>29</v>
      </c>
      <c r="D70" t="s">
        <v>61</v>
      </c>
      <c r="E70">
        <v>83</v>
      </c>
      <c r="F70" t="s">
        <v>17</v>
      </c>
      <c r="G70" t="s">
        <v>18</v>
      </c>
      <c r="S70" s="21"/>
      <c r="T70" s="10"/>
      <c r="U70" s="10"/>
      <c r="V70" s="10"/>
      <c r="W70" s="10"/>
      <c r="X70" s="10"/>
      <c r="Y70" s="10"/>
      <c r="Z70" s="10"/>
      <c r="AA70" s="10"/>
      <c r="AB70" s="16"/>
    </row>
    <row r="71" spans="1:28">
      <c r="B71">
        <v>614</v>
      </c>
      <c r="C71">
        <v>35</v>
      </c>
      <c r="D71">
        <v>35</v>
      </c>
      <c r="E71">
        <v>32</v>
      </c>
      <c r="F71">
        <v>35</v>
      </c>
      <c r="G71">
        <v>23</v>
      </c>
      <c r="H71">
        <v>23</v>
      </c>
      <c r="I71">
        <v>19</v>
      </c>
      <c r="J71">
        <v>9757</v>
      </c>
      <c r="K71">
        <v>1.39</v>
      </c>
      <c r="L71">
        <v>1.37</v>
      </c>
      <c r="M71">
        <v>1.27</v>
      </c>
      <c r="N71">
        <v>1.37</v>
      </c>
      <c r="O71">
        <v>0.92</v>
      </c>
      <c r="P71">
        <v>0.92</v>
      </c>
      <c r="Q71">
        <v>0.74</v>
      </c>
      <c r="S71" s="21"/>
      <c r="T71" s="10">
        <f t="shared" si="0"/>
        <v>1.2821564005329507</v>
      </c>
      <c r="U71" s="10">
        <f t="shared" si="1"/>
        <v>1.2637081070001026</v>
      </c>
      <c r="V71" s="10">
        <f t="shared" si="2"/>
        <v>1.1714666393358615</v>
      </c>
      <c r="W71" s="10">
        <f t="shared" si="3"/>
        <v>1.2637081070001026</v>
      </c>
      <c r="X71" s="10">
        <f t="shared" si="4"/>
        <v>0.84862150251101776</v>
      </c>
      <c r="Y71" s="10">
        <f t="shared" si="5"/>
        <v>0.84862150251101776</v>
      </c>
      <c r="Z71" s="10">
        <f t="shared" si="6"/>
        <v>0.68258686071538388</v>
      </c>
      <c r="AA71" s="10"/>
      <c r="AB71" s="16"/>
    </row>
    <row r="72" spans="1:28" ht="15.75" thickBot="1">
      <c r="B72">
        <v>771</v>
      </c>
      <c r="C72">
        <v>48</v>
      </c>
      <c r="D72">
        <v>45</v>
      </c>
      <c r="E72">
        <v>42</v>
      </c>
      <c r="F72">
        <v>46</v>
      </c>
      <c r="G72">
        <v>31</v>
      </c>
      <c r="H72">
        <v>29</v>
      </c>
      <c r="I72">
        <v>24</v>
      </c>
      <c r="J72">
        <v>12243</v>
      </c>
      <c r="K72">
        <v>1.88</v>
      </c>
      <c r="L72">
        <v>1.78</v>
      </c>
      <c r="M72">
        <v>1.64</v>
      </c>
      <c r="N72">
        <v>1.81</v>
      </c>
      <c r="O72">
        <v>1.2</v>
      </c>
      <c r="P72">
        <v>1.1499999999999999</v>
      </c>
      <c r="Q72">
        <v>0.96</v>
      </c>
      <c r="S72" s="22"/>
      <c r="T72" s="17">
        <f t="shared" si="0"/>
        <v>1.3820142122028916</v>
      </c>
      <c r="U72" s="17">
        <f t="shared" si="1"/>
        <v>1.3085028179367801</v>
      </c>
      <c r="V72" s="17">
        <f t="shared" si="2"/>
        <v>1.2055868659642244</v>
      </c>
      <c r="W72" s="17">
        <f t="shared" si="3"/>
        <v>1.3305562362166137</v>
      </c>
      <c r="X72" s="17">
        <f t="shared" si="4"/>
        <v>0.88213673119333502</v>
      </c>
      <c r="Y72" s="17">
        <f t="shared" si="5"/>
        <v>0.84538103406027931</v>
      </c>
      <c r="Z72" s="17">
        <f t="shared" si="6"/>
        <v>0.70570938495466795</v>
      </c>
      <c r="AA72" s="17"/>
      <c r="AB72" s="18"/>
    </row>
    <row r="73" spans="1:28">
      <c r="A73" t="s">
        <v>62</v>
      </c>
      <c r="B73" t="s">
        <v>13</v>
      </c>
      <c r="C73">
        <v>1</v>
      </c>
      <c r="T73" s="12"/>
      <c r="U73" s="12"/>
      <c r="V73" s="12"/>
      <c r="W73" s="12"/>
      <c r="X73" s="12"/>
      <c r="Y73" s="12"/>
      <c r="Z73" s="12"/>
      <c r="AA73" s="12"/>
      <c r="AB73" s="13"/>
    </row>
    <row r="74" spans="1:28" ht="15.75" thickBot="1">
      <c r="A74" t="s">
        <v>15</v>
      </c>
      <c r="B74" t="s">
        <v>63</v>
      </c>
      <c r="C74">
        <v>29</v>
      </c>
      <c r="D74" t="s">
        <v>64</v>
      </c>
      <c r="E74">
        <v>84</v>
      </c>
      <c r="F74" t="s">
        <v>17</v>
      </c>
      <c r="G74" t="s">
        <v>18</v>
      </c>
      <c r="T74" s="10"/>
      <c r="U74" s="10"/>
      <c r="V74" s="10"/>
      <c r="W74" s="10"/>
      <c r="X74" s="10"/>
      <c r="Y74" s="10"/>
      <c r="Z74" s="10"/>
      <c r="AA74" s="10"/>
      <c r="AB74" s="11"/>
    </row>
    <row r="75" spans="1:28">
      <c r="B75">
        <v>630</v>
      </c>
      <c r="C75">
        <v>40</v>
      </c>
      <c r="D75">
        <v>33</v>
      </c>
      <c r="E75">
        <v>29</v>
      </c>
      <c r="F75">
        <v>33</v>
      </c>
      <c r="G75">
        <v>22</v>
      </c>
      <c r="H75">
        <v>23</v>
      </c>
      <c r="I75">
        <v>18</v>
      </c>
      <c r="J75">
        <v>10011</v>
      </c>
      <c r="K75">
        <v>1.57</v>
      </c>
      <c r="L75">
        <v>1.31</v>
      </c>
      <c r="M75">
        <v>1.1499999999999999</v>
      </c>
      <c r="N75">
        <v>1.3</v>
      </c>
      <c r="O75">
        <v>0.86</v>
      </c>
      <c r="P75">
        <v>0.92</v>
      </c>
      <c r="Q75">
        <v>0.71</v>
      </c>
      <c r="S75" s="20" t="s">
        <v>138</v>
      </c>
      <c r="T75" s="14">
        <f t="shared" si="0"/>
        <v>1.4114474078513635</v>
      </c>
      <c r="U75" s="14">
        <f t="shared" si="1"/>
        <v>1.1777045250224754</v>
      </c>
      <c r="V75" s="14">
        <f t="shared" si="2"/>
        <v>1.0338627509739287</v>
      </c>
      <c r="W75" s="14">
        <f t="shared" si="3"/>
        <v>1.1687144141444412</v>
      </c>
      <c r="X75" s="14">
        <f t="shared" si="4"/>
        <v>0.77314953551093801</v>
      </c>
      <c r="Y75" s="14">
        <f t="shared" si="5"/>
        <v>0.82709020077914297</v>
      </c>
      <c r="Z75" s="14">
        <f t="shared" si="6"/>
        <v>0.63829787234042556</v>
      </c>
      <c r="AA75" s="14"/>
      <c r="AB75" s="15"/>
    </row>
    <row r="76" spans="1:28">
      <c r="B76">
        <v>772</v>
      </c>
      <c r="C76">
        <v>51</v>
      </c>
      <c r="D76">
        <v>42</v>
      </c>
      <c r="E76">
        <v>39</v>
      </c>
      <c r="F76">
        <v>44</v>
      </c>
      <c r="G76">
        <v>29</v>
      </c>
      <c r="H76">
        <v>29</v>
      </c>
      <c r="I76">
        <v>25</v>
      </c>
      <c r="J76">
        <v>12263</v>
      </c>
      <c r="K76">
        <v>2.0099999999999998</v>
      </c>
      <c r="L76">
        <v>1.67</v>
      </c>
      <c r="M76">
        <v>1.53</v>
      </c>
      <c r="N76">
        <v>1.74</v>
      </c>
      <c r="O76">
        <v>1.1399999999999999</v>
      </c>
      <c r="P76">
        <v>1.1599999999999999</v>
      </c>
      <c r="Q76">
        <v>0.96</v>
      </c>
      <c r="S76" s="21"/>
      <c r="T76" s="10">
        <f t="shared" si="0"/>
        <v>1.4751692081872296</v>
      </c>
      <c r="U76" s="10">
        <f t="shared" si="1"/>
        <v>1.2256380983446138</v>
      </c>
      <c r="V76" s="10">
        <f t="shared" si="2"/>
        <v>1.1228899942917721</v>
      </c>
      <c r="W76" s="10">
        <f t="shared" si="3"/>
        <v>1.2770121503710348</v>
      </c>
      <c r="X76" s="10">
        <f t="shared" si="4"/>
        <v>0.83666313300171247</v>
      </c>
      <c r="Y76" s="10">
        <f t="shared" si="5"/>
        <v>0.85134143358068992</v>
      </c>
      <c r="Z76" s="10">
        <f t="shared" si="6"/>
        <v>0.70455842779091571</v>
      </c>
      <c r="AA76" s="10"/>
      <c r="AB76" s="16"/>
    </row>
    <row r="77" spans="1:28">
      <c r="A77" t="s">
        <v>15</v>
      </c>
      <c r="B77" t="s">
        <v>65</v>
      </c>
      <c r="C77">
        <v>29</v>
      </c>
      <c r="D77" t="s">
        <v>66</v>
      </c>
      <c r="E77">
        <v>84</v>
      </c>
      <c r="F77" t="s">
        <v>17</v>
      </c>
      <c r="G77" t="s">
        <v>18</v>
      </c>
      <c r="S77" s="21"/>
      <c r="T77" s="10"/>
      <c r="U77" s="10"/>
      <c r="V77" s="10"/>
      <c r="W77" s="10"/>
      <c r="X77" s="10"/>
      <c r="Y77" s="10"/>
      <c r="Z77" s="10"/>
      <c r="AA77" s="10"/>
      <c r="AB77" s="16"/>
    </row>
    <row r="78" spans="1:28">
      <c r="B78">
        <v>624</v>
      </c>
      <c r="C78">
        <v>38</v>
      </c>
      <c r="D78">
        <v>32</v>
      </c>
      <c r="E78">
        <v>30</v>
      </c>
      <c r="F78">
        <v>33</v>
      </c>
      <c r="G78">
        <v>22</v>
      </c>
      <c r="H78">
        <v>22</v>
      </c>
      <c r="I78">
        <v>18</v>
      </c>
      <c r="J78">
        <v>9908</v>
      </c>
      <c r="K78">
        <v>1.51</v>
      </c>
      <c r="L78">
        <v>1.26</v>
      </c>
      <c r="M78">
        <v>1.17</v>
      </c>
      <c r="N78">
        <v>1.29</v>
      </c>
      <c r="O78">
        <v>0.86</v>
      </c>
      <c r="P78">
        <v>0.88</v>
      </c>
      <c r="Q78">
        <v>0.69</v>
      </c>
      <c r="S78" s="21"/>
      <c r="T78" s="10">
        <f t="shared" si="0"/>
        <v>1.3716188938231733</v>
      </c>
      <c r="U78" s="10">
        <f t="shared" si="1"/>
        <v>1.144529672991522</v>
      </c>
      <c r="V78" s="10">
        <f t="shared" si="2"/>
        <v>1.0627775534921275</v>
      </c>
      <c r="W78" s="10">
        <f t="shared" si="3"/>
        <v>1.1717803794913202</v>
      </c>
      <c r="X78" s="10">
        <f t="shared" si="4"/>
        <v>0.78118691966088005</v>
      </c>
      <c r="Y78" s="10">
        <f t="shared" si="5"/>
        <v>0.79935405732741216</v>
      </c>
      <c r="Z78" s="10">
        <f t="shared" si="6"/>
        <v>0.6267662494953572</v>
      </c>
      <c r="AA78" s="10"/>
      <c r="AB78" s="16"/>
    </row>
    <row r="79" spans="1:28">
      <c r="B79">
        <v>771</v>
      </c>
      <c r="C79">
        <v>49</v>
      </c>
      <c r="D79">
        <v>42</v>
      </c>
      <c r="E79">
        <v>39</v>
      </c>
      <c r="F79">
        <v>43</v>
      </c>
      <c r="G79">
        <v>29</v>
      </c>
      <c r="H79">
        <v>29</v>
      </c>
      <c r="I79">
        <v>24</v>
      </c>
      <c r="J79">
        <v>12247</v>
      </c>
      <c r="K79">
        <v>1.93</v>
      </c>
      <c r="L79">
        <v>1.65</v>
      </c>
      <c r="M79">
        <v>1.52</v>
      </c>
      <c r="N79">
        <v>1.7</v>
      </c>
      <c r="O79">
        <v>1.1399999999999999</v>
      </c>
      <c r="P79">
        <v>1.1299999999999999</v>
      </c>
      <c r="Q79">
        <v>0.96</v>
      </c>
      <c r="S79" s="21"/>
      <c r="T79" s="10">
        <f t="shared" si="0"/>
        <v>1.4183065240467052</v>
      </c>
      <c r="U79" s="10">
        <f t="shared" si="1"/>
        <v>1.2125418469829345</v>
      </c>
      <c r="V79" s="10">
        <f t="shared" si="2"/>
        <v>1.1170082469176126</v>
      </c>
      <c r="W79" s="10">
        <f t="shared" si="3"/>
        <v>1.2492855393157507</v>
      </c>
      <c r="X79" s="10">
        <f t="shared" si="4"/>
        <v>0.83775618518820938</v>
      </c>
      <c r="Y79" s="10">
        <f t="shared" si="5"/>
        <v>0.83040744672164601</v>
      </c>
      <c r="Z79" s="10">
        <f t="shared" si="6"/>
        <v>0.70547889279007103</v>
      </c>
      <c r="AA79" s="10">
        <f>(U79/W79)*100</f>
        <v>97.058823529411768</v>
      </c>
      <c r="AB79" s="19">
        <f>AVERAGE(AA79:AA81)</f>
        <v>97.058823529411768</v>
      </c>
    </row>
    <row r="80" spans="1:28">
      <c r="A80" t="s">
        <v>15</v>
      </c>
      <c r="B80" t="s">
        <v>67</v>
      </c>
      <c r="C80">
        <v>29</v>
      </c>
      <c r="D80" t="s">
        <v>68</v>
      </c>
      <c r="E80">
        <v>83</v>
      </c>
      <c r="F80" t="s">
        <v>17</v>
      </c>
      <c r="G80" t="s">
        <v>18</v>
      </c>
      <c r="S80" s="21"/>
      <c r="T80" s="10"/>
      <c r="U80" s="10"/>
      <c r="V80" s="10"/>
      <c r="W80" s="10"/>
      <c r="X80" s="10"/>
      <c r="Y80" s="10"/>
      <c r="Z80" s="10"/>
      <c r="AA80" s="10"/>
      <c r="AB80" s="16"/>
    </row>
    <row r="81" spans="1:28">
      <c r="B81">
        <v>617</v>
      </c>
      <c r="C81">
        <v>39</v>
      </c>
      <c r="D81">
        <v>33</v>
      </c>
      <c r="E81">
        <v>29</v>
      </c>
      <c r="F81">
        <v>33</v>
      </c>
      <c r="G81">
        <v>22</v>
      </c>
      <c r="H81">
        <v>23</v>
      </c>
      <c r="I81">
        <v>19</v>
      </c>
      <c r="J81">
        <v>9808</v>
      </c>
      <c r="K81">
        <v>1.52</v>
      </c>
      <c r="L81">
        <v>1.28</v>
      </c>
      <c r="M81">
        <v>1.1599999999999999</v>
      </c>
      <c r="N81">
        <v>1.31</v>
      </c>
      <c r="O81">
        <v>0.87</v>
      </c>
      <c r="P81">
        <v>0.91</v>
      </c>
      <c r="Q81">
        <v>0.75</v>
      </c>
      <c r="S81" s="21"/>
      <c r="T81" s="10">
        <f t="shared" si="0"/>
        <v>1.3947797716150081</v>
      </c>
      <c r="U81" s="10">
        <f t="shared" si="1"/>
        <v>1.1745513866231647</v>
      </c>
      <c r="V81" s="10">
        <f t="shared" si="2"/>
        <v>1.064437194127243</v>
      </c>
      <c r="W81" s="10">
        <f t="shared" si="3"/>
        <v>1.2020799347471451</v>
      </c>
      <c r="X81" s="10">
        <f t="shared" si="4"/>
        <v>0.79832789559543227</v>
      </c>
      <c r="Y81" s="10">
        <f t="shared" si="5"/>
        <v>0.83503262642740617</v>
      </c>
      <c r="Z81" s="10">
        <f t="shared" si="6"/>
        <v>0.68821370309951058</v>
      </c>
      <c r="AA81" s="10"/>
      <c r="AB81" s="16"/>
    </row>
    <row r="82" spans="1:28">
      <c r="B82">
        <v>771</v>
      </c>
      <c r="C82">
        <v>50</v>
      </c>
      <c r="D82">
        <v>42</v>
      </c>
      <c r="E82">
        <v>38</v>
      </c>
      <c r="F82">
        <v>43</v>
      </c>
      <c r="G82">
        <v>28</v>
      </c>
      <c r="H82">
        <v>29</v>
      </c>
      <c r="I82">
        <v>24</v>
      </c>
      <c r="J82">
        <v>12255</v>
      </c>
      <c r="K82">
        <v>1.96</v>
      </c>
      <c r="L82">
        <v>1.64</v>
      </c>
      <c r="M82">
        <v>1.5</v>
      </c>
      <c r="N82">
        <v>1.69</v>
      </c>
      <c r="O82">
        <v>1.1200000000000001</v>
      </c>
      <c r="P82">
        <v>1.1299999999999999</v>
      </c>
      <c r="Q82">
        <v>0.96</v>
      </c>
      <c r="S82" s="21"/>
      <c r="T82" s="10">
        <f t="shared" si="0"/>
        <v>1.4394124847001224</v>
      </c>
      <c r="U82" s="10">
        <f t="shared" si="1"/>
        <v>1.2044063647490819</v>
      </c>
      <c r="V82" s="10">
        <f t="shared" si="2"/>
        <v>1.1015911872705018</v>
      </c>
      <c r="W82" s="10">
        <f t="shared" si="3"/>
        <v>1.241126070991432</v>
      </c>
      <c r="X82" s="10">
        <f t="shared" si="4"/>
        <v>0.82252141982864146</v>
      </c>
      <c r="Y82" s="10">
        <f t="shared" si="5"/>
        <v>0.82986536107711129</v>
      </c>
      <c r="Z82" s="10">
        <f t="shared" si="6"/>
        <v>0.70501835985312122</v>
      </c>
      <c r="AA82" s="10">
        <f>(W82/U82)*100</f>
        <v>103.04878048780488</v>
      </c>
      <c r="AB82" s="16"/>
    </row>
    <row r="83" spans="1:28">
      <c r="A83" t="s">
        <v>15</v>
      </c>
      <c r="B83" t="s">
        <v>69</v>
      </c>
      <c r="C83">
        <v>29</v>
      </c>
      <c r="D83" t="s">
        <v>70</v>
      </c>
      <c r="E83">
        <v>83</v>
      </c>
      <c r="F83" t="s">
        <v>17</v>
      </c>
      <c r="G83" t="s">
        <v>18</v>
      </c>
      <c r="S83" s="21"/>
      <c r="T83" s="10"/>
      <c r="U83" s="10"/>
      <c r="V83" s="10"/>
      <c r="W83" s="10"/>
      <c r="X83" s="10"/>
      <c r="Y83" s="10"/>
      <c r="Z83" s="10"/>
      <c r="AA83" s="10"/>
      <c r="AB83" s="16"/>
    </row>
    <row r="84" spans="1:28">
      <c r="B84">
        <v>612</v>
      </c>
      <c r="C84">
        <v>33</v>
      </c>
      <c r="D84">
        <v>33</v>
      </c>
      <c r="E84">
        <v>30</v>
      </c>
      <c r="F84">
        <v>33</v>
      </c>
      <c r="G84">
        <v>23</v>
      </c>
      <c r="H84">
        <v>23</v>
      </c>
      <c r="I84">
        <v>19</v>
      </c>
      <c r="J84">
        <v>9717</v>
      </c>
      <c r="K84">
        <v>1.31</v>
      </c>
      <c r="L84">
        <v>1.28</v>
      </c>
      <c r="M84">
        <v>1.1599999999999999</v>
      </c>
      <c r="N84">
        <v>1.31</v>
      </c>
      <c r="O84">
        <v>0.89</v>
      </c>
      <c r="P84">
        <v>0.89</v>
      </c>
      <c r="Q84">
        <v>0.74</v>
      </c>
      <c r="S84" s="21"/>
      <c r="T84" s="10">
        <f t="shared" si="0"/>
        <v>1.2133374498301945</v>
      </c>
      <c r="U84" s="10">
        <f t="shared" si="1"/>
        <v>1.1855510960172893</v>
      </c>
      <c r="V84" s="10">
        <f t="shared" si="2"/>
        <v>1.0744056807656683</v>
      </c>
      <c r="W84" s="10">
        <f t="shared" si="3"/>
        <v>1.2133374498301945</v>
      </c>
      <c r="X84" s="10">
        <f t="shared" si="4"/>
        <v>0.82432849644952144</v>
      </c>
      <c r="Y84" s="10">
        <f t="shared" si="5"/>
        <v>0.82432849644952144</v>
      </c>
      <c r="Z84" s="10">
        <f t="shared" si="6"/>
        <v>0.68539672738499535</v>
      </c>
      <c r="AA84" s="10"/>
      <c r="AB84" s="16"/>
    </row>
    <row r="85" spans="1:28" ht="15.75" thickBot="1">
      <c r="B85">
        <v>771</v>
      </c>
      <c r="C85">
        <v>50</v>
      </c>
      <c r="D85">
        <v>42</v>
      </c>
      <c r="E85">
        <v>39</v>
      </c>
      <c r="F85">
        <v>43</v>
      </c>
      <c r="G85">
        <v>29</v>
      </c>
      <c r="H85">
        <v>29</v>
      </c>
      <c r="I85">
        <v>25</v>
      </c>
      <c r="J85">
        <v>12255</v>
      </c>
      <c r="K85">
        <v>1.97</v>
      </c>
      <c r="L85">
        <v>1.65</v>
      </c>
      <c r="M85">
        <v>1.53</v>
      </c>
      <c r="N85">
        <v>1.7</v>
      </c>
      <c r="O85">
        <v>1.1399999999999999</v>
      </c>
      <c r="P85">
        <v>1.1299999999999999</v>
      </c>
      <c r="Q85">
        <v>0.96</v>
      </c>
      <c r="S85" s="22"/>
      <c r="T85" s="17">
        <f t="shared" si="0"/>
        <v>1.4467564259485923</v>
      </c>
      <c r="U85" s="17">
        <f t="shared" si="1"/>
        <v>1.2117503059975521</v>
      </c>
      <c r="V85" s="17">
        <f t="shared" si="2"/>
        <v>1.1236230110159118</v>
      </c>
      <c r="W85" s="17">
        <f t="shared" si="3"/>
        <v>1.2484700122399022</v>
      </c>
      <c r="X85" s="17">
        <f t="shared" si="4"/>
        <v>0.83720930232558144</v>
      </c>
      <c r="Y85" s="17">
        <f t="shared" si="5"/>
        <v>0.82986536107711129</v>
      </c>
      <c r="Z85" s="17">
        <f t="shared" si="6"/>
        <v>0.70501835985312122</v>
      </c>
      <c r="AA85" s="17"/>
      <c r="AB85" s="18"/>
    </row>
    <row r="86" spans="1:28">
      <c r="A86" t="s">
        <v>54</v>
      </c>
      <c r="B86" t="s">
        <v>13</v>
      </c>
      <c r="C86">
        <v>2</v>
      </c>
      <c r="T86" s="12"/>
      <c r="U86" s="12"/>
      <c r="V86" s="12"/>
      <c r="W86" s="12"/>
      <c r="X86" s="12"/>
      <c r="Y86" s="12"/>
      <c r="Z86" s="12"/>
      <c r="AA86" s="12"/>
      <c r="AB86" s="13"/>
    </row>
    <row r="87" spans="1:28" ht="15.75" thickBot="1">
      <c r="A87" t="s">
        <v>15</v>
      </c>
      <c r="B87" t="s">
        <v>71</v>
      </c>
      <c r="C87">
        <v>29</v>
      </c>
      <c r="D87" t="s">
        <v>72</v>
      </c>
      <c r="E87">
        <v>84</v>
      </c>
      <c r="F87" t="s">
        <v>17</v>
      </c>
      <c r="G87" t="s">
        <v>18</v>
      </c>
      <c r="T87" s="10"/>
      <c r="U87" s="10"/>
      <c r="V87" s="10"/>
      <c r="W87" s="10"/>
      <c r="X87" s="10"/>
      <c r="Y87" s="10"/>
      <c r="Z87" s="10"/>
      <c r="AA87" s="10"/>
      <c r="AB87" s="11"/>
    </row>
    <row r="88" spans="1:28">
      <c r="B88">
        <v>606</v>
      </c>
      <c r="C88">
        <v>36</v>
      </c>
      <c r="D88">
        <v>32</v>
      </c>
      <c r="E88">
        <v>28</v>
      </c>
      <c r="F88">
        <v>32</v>
      </c>
      <c r="G88">
        <v>20</v>
      </c>
      <c r="H88">
        <v>20</v>
      </c>
      <c r="I88">
        <v>17</v>
      </c>
      <c r="J88">
        <v>9625</v>
      </c>
      <c r="K88">
        <v>1.41</v>
      </c>
      <c r="L88">
        <v>1.24</v>
      </c>
      <c r="M88">
        <v>1.1100000000000001</v>
      </c>
      <c r="N88">
        <v>1.26</v>
      </c>
      <c r="O88">
        <v>0.8</v>
      </c>
      <c r="P88">
        <v>0.8</v>
      </c>
      <c r="Q88">
        <v>0.66</v>
      </c>
      <c r="S88" s="20" t="s">
        <v>139</v>
      </c>
      <c r="T88" s="14">
        <f t="shared" si="0"/>
        <v>1.3184415584415585</v>
      </c>
      <c r="U88" s="14">
        <f t="shared" si="1"/>
        <v>1.1594805194805196</v>
      </c>
      <c r="V88" s="14">
        <f t="shared" si="2"/>
        <v>1.0379220779220779</v>
      </c>
      <c r="W88" s="14">
        <f t="shared" si="3"/>
        <v>1.1781818181818182</v>
      </c>
      <c r="X88" s="14">
        <f t="shared" si="4"/>
        <v>0.74805194805194808</v>
      </c>
      <c r="Y88" s="14">
        <f t="shared" si="5"/>
        <v>0.74805194805194808</v>
      </c>
      <c r="Z88" s="14">
        <f t="shared" si="6"/>
        <v>0.6171428571428571</v>
      </c>
      <c r="AA88" s="14"/>
      <c r="AB88" s="15"/>
    </row>
    <row r="89" spans="1:28">
      <c r="B89">
        <v>770</v>
      </c>
      <c r="C89">
        <v>50</v>
      </c>
      <c r="D89">
        <v>41</v>
      </c>
      <c r="E89">
        <v>37</v>
      </c>
      <c r="F89">
        <v>42</v>
      </c>
      <c r="G89">
        <v>26</v>
      </c>
      <c r="H89">
        <v>25</v>
      </c>
      <c r="I89">
        <v>21</v>
      </c>
      <c r="J89">
        <v>12235</v>
      </c>
      <c r="K89">
        <v>1.97</v>
      </c>
      <c r="L89">
        <v>1.61</v>
      </c>
      <c r="M89">
        <v>1.44</v>
      </c>
      <c r="N89">
        <v>1.63</v>
      </c>
      <c r="O89">
        <v>1.03</v>
      </c>
      <c r="P89">
        <v>1</v>
      </c>
      <c r="Q89">
        <v>0.84</v>
      </c>
      <c r="S89" s="21"/>
      <c r="T89" s="10">
        <f t="shared" si="0"/>
        <v>1.4491213731099306</v>
      </c>
      <c r="U89" s="10">
        <f t="shared" si="1"/>
        <v>1.1843073150796894</v>
      </c>
      <c r="V89" s="10">
        <f t="shared" si="2"/>
        <v>1.0592562321209644</v>
      </c>
      <c r="W89" s="10">
        <f t="shared" si="3"/>
        <v>1.1990192071924803</v>
      </c>
      <c r="X89" s="10">
        <f t="shared" si="4"/>
        <v>0.75766244380874537</v>
      </c>
      <c r="Y89" s="10">
        <f t="shared" si="5"/>
        <v>0.7355946056395587</v>
      </c>
      <c r="Z89" s="10">
        <f t="shared" si="6"/>
        <v>0.61789946873722923</v>
      </c>
      <c r="AA89" s="10">
        <f>(U89/W89)*100</f>
        <v>98.77300613496935</v>
      </c>
      <c r="AB89" s="19">
        <f>AVERAGE(AA89:AA91)</f>
        <v>98.77300613496935</v>
      </c>
    </row>
    <row r="90" spans="1:28">
      <c r="A90" t="s">
        <v>15</v>
      </c>
      <c r="B90" t="s">
        <v>73</v>
      </c>
      <c r="C90">
        <v>28</v>
      </c>
      <c r="D90" t="s">
        <v>74</v>
      </c>
      <c r="E90">
        <v>82</v>
      </c>
      <c r="F90" t="s">
        <v>17</v>
      </c>
      <c r="G90" t="s">
        <v>18</v>
      </c>
      <c r="S90" s="21"/>
      <c r="T90" s="10"/>
      <c r="U90" s="10"/>
      <c r="V90" s="10"/>
      <c r="W90" s="10"/>
      <c r="X90" s="10"/>
      <c r="Y90" s="10"/>
      <c r="Z90" s="10"/>
      <c r="AA90" s="10"/>
      <c r="AB90" s="16"/>
    </row>
    <row r="91" spans="1:28">
      <c r="B91">
        <v>603</v>
      </c>
      <c r="C91">
        <v>36</v>
      </c>
      <c r="D91">
        <v>32</v>
      </c>
      <c r="E91">
        <v>28</v>
      </c>
      <c r="F91">
        <v>32</v>
      </c>
      <c r="G91">
        <v>21</v>
      </c>
      <c r="H91">
        <v>20</v>
      </c>
      <c r="I91">
        <v>17</v>
      </c>
      <c r="J91">
        <v>9586</v>
      </c>
      <c r="K91">
        <v>1.4</v>
      </c>
      <c r="L91">
        <v>1.26</v>
      </c>
      <c r="M91">
        <v>1.1200000000000001</v>
      </c>
      <c r="N91">
        <v>1.27</v>
      </c>
      <c r="O91">
        <v>0.81</v>
      </c>
      <c r="P91">
        <v>0.78</v>
      </c>
      <c r="Q91">
        <v>0.65</v>
      </c>
      <c r="S91" s="21"/>
      <c r="T91" s="10">
        <f t="shared" si="0"/>
        <v>1.3144168579177968</v>
      </c>
      <c r="U91" s="10">
        <f t="shared" si="1"/>
        <v>1.1829751721260171</v>
      </c>
      <c r="V91" s="10">
        <f t="shared" si="2"/>
        <v>1.0515334863342376</v>
      </c>
      <c r="W91" s="10">
        <f t="shared" si="3"/>
        <v>1.192363863968287</v>
      </c>
      <c r="X91" s="10">
        <f t="shared" si="4"/>
        <v>0.7604840392238682</v>
      </c>
      <c r="Y91" s="10">
        <f t="shared" si="5"/>
        <v>0.73231796369705826</v>
      </c>
      <c r="Z91" s="10">
        <f t="shared" si="6"/>
        <v>0.61026496974754851</v>
      </c>
      <c r="AA91" s="10"/>
      <c r="AB91" s="16"/>
    </row>
    <row r="92" spans="1:28" ht="15.75" thickBot="1">
      <c r="B92">
        <v>771</v>
      </c>
      <c r="C92">
        <v>48</v>
      </c>
      <c r="D92">
        <v>41</v>
      </c>
      <c r="E92">
        <v>37</v>
      </c>
      <c r="F92">
        <v>42</v>
      </c>
      <c r="G92">
        <v>26</v>
      </c>
      <c r="H92">
        <v>25</v>
      </c>
      <c r="I92">
        <v>21</v>
      </c>
      <c r="J92">
        <v>12243</v>
      </c>
      <c r="K92">
        <v>1.87</v>
      </c>
      <c r="L92">
        <v>1.62</v>
      </c>
      <c r="M92">
        <v>1.45</v>
      </c>
      <c r="N92">
        <v>1.64</v>
      </c>
      <c r="O92">
        <v>1.02</v>
      </c>
      <c r="P92">
        <v>0.99</v>
      </c>
      <c r="Q92">
        <v>0.82</v>
      </c>
      <c r="S92" s="22"/>
      <c r="T92" s="17">
        <f t="shared" si="0"/>
        <v>1.3746630727762803</v>
      </c>
      <c r="U92" s="17">
        <f t="shared" si="1"/>
        <v>1.1908845871110023</v>
      </c>
      <c r="V92" s="17">
        <f t="shared" si="2"/>
        <v>1.065915216858613</v>
      </c>
      <c r="W92" s="17">
        <f t="shared" si="3"/>
        <v>1.2055868659642244</v>
      </c>
      <c r="X92" s="17">
        <f t="shared" si="4"/>
        <v>0.74981622151433469</v>
      </c>
      <c r="Y92" s="17">
        <f t="shared" si="5"/>
        <v>0.72776280323450138</v>
      </c>
      <c r="Z92" s="17">
        <f t="shared" si="6"/>
        <v>0.60279343298211219</v>
      </c>
      <c r="AA92" s="10">
        <f>(W92/U92)*100</f>
        <v>101.23456790123456</v>
      </c>
      <c r="AB92" s="16"/>
    </row>
    <row r="93" spans="1:28">
      <c r="A93" t="s">
        <v>45</v>
      </c>
      <c r="B93" t="s">
        <v>13</v>
      </c>
      <c r="C93">
        <v>2</v>
      </c>
      <c r="T93" s="12"/>
      <c r="U93" s="12"/>
      <c r="V93" s="12"/>
      <c r="W93" s="12"/>
      <c r="X93" s="12"/>
      <c r="Y93" s="12"/>
      <c r="Z93" s="12"/>
      <c r="AA93" s="12"/>
      <c r="AB93" s="13"/>
    </row>
    <row r="94" spans="1:28" ht="15.75" thickBot="1">
      <c r="A94" t="s">
        <v>15</v>
      </c>
      <c r="B94" t="s">
        <v>75</v>
      </c>
      <c r="C94">
        <v>29</v>
      </c>
      <c r="D94" t="s">
        <v>76</v>
      </c>
      <c r="E94">
        <v>84</v>
      </c>
      <c r="F94" t="s">
        <v>17</v>
      </c>
      <c r="G94" t="s">
        <v>18</v>
      </c>
      <c r="T94" s="10"/>
      <c r="U94" s="10"/>
      <c r="V94" s="10"/>
      <c r="W94" s="10"/>
      <c r="X94" s="10"/>
      <c r="Y94" s="10"/>
      <c r="Z94" s="10"/>
      <c r="AA94" s="10"/>
      <c r="AB94" s="11"/>
    </row>
    <row r="95" spans="1:28">
      <c r="B95">
        <v>623</v>
      </c>
      <c r="C95">
        <v>35</v>
      </c>
      <c r="D95">
        <v>32</v>
      </c>
      <c r="E95">
        <v>29</v>
      </c>
      <c r="F95">
        <v>34</v>
      </c>
      <c r="G95">
        <v>21</v>
      </c>
      <c r="H95">
        <v>20</v>
      </c>
      <c r="I95">
        <v>16</v>
      </c>
      <c r="J95">
        <v>9900</v>
      </c>
      <c r="K95">
        <v>1.39</v>
      </c>
      <c r="L95">
        <v>1.26</v>
      </c>
      <c r="M95">
        <v>1.1499999999999999</v>
      </c>
      <c r="N95">
        <v>1.32</v>
      </c>
      <c r="O95">
        <v>0.81</v>
      </c>
      <c r="P95">
        <v>0.78</v>
      </c>
      <c r="Q95">
        <v>0.63</v>
      </c>
      <c r="S95" s="20" t="s">
        <v>140</v>
      </c>
      <c r="T95" s="14">
        <f t="shared" si="0"/>
        <v>1.2636363636363637</v>
      </c>
      <c r="U95" s="14">
        <f t="shared" si="1"/>
        <v>1.1454545454545455</v>
      </c>
      <c r="V95" s="14">
        <f t="shared" si="2"/>
        <v>1.0454545454545454</v>
      </c>
      <c r="W95" s="14">
        <f t="shared" si="3"/>
        <v>1.2</v>
      </c>
      <c r="X95" s="14">
        <f t="shared" si="4"/>
        <v>0.73636363636363644</v>
      </c>
      <c r="Y95" s="14">
        <f t="shared" si="5"/>
        <v>0.70909090909090911</v>
      </c>
      <c r="Z95" s="14">
        <f t="shared" si="6"/>
        <v>0.57272727272727275</v>
      </c>
      <c r="AA95" s="14"/>
      <c r="AB95" s="15"/>
    </row>
    <row r="96" spans="1:28">
      <c r="B96">
        <v>774</v>
      </c>
      <c r="C96">
        <v>49</v>
      </c>
      <c r="D96">
        <v>43</v>
      </c>
      <c r="E96">
        <v>38</v>
      </c>
      <c r="F96">
        <v>43</v>
      </c>
      <c r="G96">
        <v>26</v>
      </c>
      <c r="H96">
        <v>25</v>
      </c>
      <c r="I96">
        <v>21</v>
      </c>
      <c r="J96">
        <v>12303</v>
      </c>
      <c r="K96">
        <v>1.93</v>
      </c>
      <c r="L96">
        <v>1.68</v>
      </c>
      <c r="M96">
        <v>1.49</v>
      </c>
      <c r="N96">
        <v>1.68</v>
      </c>
      <c r="O96">
        <v>1.04</v>
      </c>
      <c r="P96">
        <v>0.99</v>
      </c>
      <c r="Q96">
        <v>0.84</v>
      </c>
      <c r="S96" s="21"/>
      <c r="T96" s="10">
        <f t="shared" si="0"/>
        <v>1.4118507681053403</v>
      </c>
      <c r="U96" s="10">
        <f t="shared" si="1"/>
        <v>1.2289685442574982</v>
      </c>
      <c r="V96" s="10">
        <f t="shared" si="2"/>
        <v>1.0899780541331383</v>
      </c>
      <c r="W96" s="10">
        <f t="shared" si="3"/>
        <v>1.2289685442574982</v>
      </c>
      <c r="X96" s="10">
        <f t="shared" si="4"/>
        <v>0.7607900512070227</v>
      </c>
      <c r="Y96" s="10">
        <f t="shared" si="5"/>
        <v>0.72421360643745425</v>
      </c>
      <c r="Z96" s="10">
        <f t="shared" si="6"/>
        <v>0.61448427212874912</v>
      </c>
      <c r="AA96" s="10"/>
      <c r="AB96" s="16"/>
    </row>
    <row r="97" spans="1:28">
      <c r="A97" t="s">
        <v>15</v>
      </c>
      <c r="B97" t="s">
        <v>77</v>
      </c>
      <c r="C97">
        <v>28</v>
      </c>
      <c r="D97" t="s">
        <v>78</v>
      </c>
      <c r="E97">
        <v>82</v>
      </c>
      <c r="F97" t="s">
        <v>17</v>
      </c>
      <c r="G97" t="s">
        <v>18</v>
      </c>
      <c r="S97" s="21"/>
      <c r="T97" s="10"/>
      <c r="U97" s="10"/>
      <c r="V97" s="10"/>
      <c r="W97" s="10"/>
      <c r="X97" s="10"/>
      <c r="Y97" s="10"/>
      <c r="Z97" s="10"/>
      <c r="AA97" s="10"/>
      <c r="AB97" s="16"/>
    </row>
    <row r="98" spans="1:28">
      <c r="B98">
        <v>640</v>
      </c>
      <c r="C98">
        <v>33</v>
      </c>
      <c r="D98">
        <v>32</v>
      </c>
      <c r="E98">
        <v>30</v>
      </c>
      <c r="F98">
        <v>34</v>
      </c>
      <c r="G98">
        <v>22</v>
      </c>
      <c r="H98">
        <v>21</v>
      </c>
      <c r="I98">
        <v>15</v>
      </c>
      <c r="J98">
        <v>10170</v>
      </c>
      <c r="K98">
        <v>1.3</v>
      </c>
      <c r="L98">
        <v>1.27</v>
      </c>
      <c r="M98">
        <v>1.1599999999999999</v>
      </c>
      <c r="N98">
        <v>1.32</v>
      </c>
      <c r="O98">
        <v>0.85</v>
      </c>
      <c r="P98">
        <v>0.84</v>
      </c>
      <c r="Q98">
        <v>0.6</v>
      </c>
      <c r="S98" s="21"/>
      <c r="T98" s="10">
        <f t="shared" si="0"/>
        <v>1.1504424778761062</v>
      </c>
      <c r="U98" s="10">
        <f t="shared" si="1"/>
        <v>1.1238938053097345</v>
      </c>
      <c r="V98" s="10">
        <f t="shared" si="2"/>
        <v>1.0265486725663717</v>
      </c>
      <c r="W98" s="10">
        <f t="shared" si="3"/>
        <v>1.168141592920354</v>
      </c>
      <c r="X98" s="10">
        <f t="shared" si="4"/>
        <v>0.75221238938053092</v>
      </c>
      <c r="Y98" s="10">
        <f t="shared" si="5"/>
        <v>0.74336283185840712</v>
      </c>
      <c r="Z98" s="10">
        <f t="shared" si="6"/>
        <v>0.53097345132743368</v>
      </c>
      <c r="AA98" s="10"/>
      <c r="AB98" s="16"/>
    </row>
    <row r="99" spans="1:28">
      <c r="B99">
        <v>780</v>
      </c>
      <c r="C99">
        <v>49</v>
      </c>
      <c r="D99">
        <v>42</v>
      </c>
      <c r="E99">
        <v>38</v>
      </c>
      <c r="F99">
        <v>45</v>
      </c>
      <c r="G99">
        <v>27</v>
      </c>
      <c r="H99">
        <v>27</v>
      </c>
      <c r="I99">
        <v>20</v>
      </c>
      <c r="J99">
        <v>12386</v>
      </c>
      <c r="K99">
        <v>1.93</v>
      </c>
      <c r="L99">
        <v>1.64</v>
      </c>
      <c r="M99">
        <v>1.49</v>
      </c>
      <c r="N99">
        <v>1.78</v>
      </c>
      <c r="O99">
        <v>1.08</v>
      </c>
      <c r="P99">
        <v>1.06</v>
      </c>
      <c r="Q99">
        <v>0.8</v>
      </c>
      <c r="S99" s="21"/>
      <c r="T99" s="10">
        <f t="shared" si="0"/>
        <v>1.4023897949297595</v>
      </c>
      <c r="U99" s="10">
        <f t="shared" si="1"/>
        <v>1.1916680122719199</v>
      </c>
      <c r="V99" s="10">
        <f t="shared" si="2"/>
        <v>1.0826739867592443</v>
      </c>
      <c r="W99" s="10">
        <f t="shared" si="3"/>
        <v>1.2933957694170839</v>
      </c>
      <c r="X99" s="10">
        <f t="shared" si="4"/>
        <v>0.78475698369126434</v>
      </c>
      <c r="Y99" s="10">
        <f t="shared" si="5"/>
        <v>0.77022444695624093</v>
      </c>
      <c r="Z99" s="10">
        <f t="shared" si="6"/>
        <v>0.58130146940093652</v>
      </c>
      <c r="AA99" s="10">
        <f>(U99/W99)*100</f>
        <v>92.13483146067415</v>
      </c>
      <c r="AB99" s="19">
        <f>AVERAGE(AA99:AA101)</f>
        <v>92.13483146067415</v>
      </c>
    </row>
    <row r="100" spans="1:28">
      <c r="A100" t="s">
        <v>15</v>
      </c>
      <c r="B100" t="s">
        <v>79</v>
      </c>
      <c r="C100">
        <v>29</v>
      </c>
      <c r="D100" t="s">
        <v>80</v>
      </c>
      <c r="E100">
        <v>83</v>
      </c>
      <c r="F100" t="s">
        <v>17</v>
      </c>
      <c r="G100" t="s">
        <v>18</v>
      </c>
      <c r="S100" s="21"/>
      <c r="T100" s="10"/>
      <c r="U100" s="10"/>
      <c r="V100" s="10"/>
      <c r="W100" s="10"/>
      <c r="X100" s="10"/>
      <c r="Y100" s="10"/>
      <c r="Z100" s="10"/>
      <c r="AA100" s="10"/>
      <c r="AB100" s="16"/>
    </row>
    <row r="101" spans="1:28">
      <c r="B101">
        <v>626</v>
      </c>
      <c r="C101">
        <v>38</v>
      </c>
      <c r="D101">
        <v>33</v>
      </c>
      <c r="E101">
        <v>29</v>
      </c>
      <c r="F101">
        <v>34</v>
      </c>
      <c r="G101">
        <v>22</v>
      </c>
      <c r="H101">
        <v>21</v>
      </c>
      <c r="I101">
        <v>17</v>
      </c>
      <c r="J101">
        <v>9939</v>
      </c>
      <c r="K101">
        <v>1.48</v>
      </c>
      <c r="L101">
        <v>1.28</v>
      </c>
      <c r="M101">
        <v>1.1499999999999999</v>
      </c>
      <c r="N101">
        <v>1.32</v>
      </c>
      <c r="O101">
        <v>0.85</v>
      </c>
      <c r="P101">
        <v>0.81</v>
      </c>
      <c r="Q101">
        <v>0.67</v>
      </c>
      <c r="S101" s="21"/>
      <c r="T101" s="10">
        <f t="shared" si="0"/>
        <v>1.340175067914277</v>
      </c>
      <c r="U101" s="10">
        <f t="shared" si="1"/>
        <v>1.1590703290069424</v>
      </c>
      <c r="V101" s="10">
        <f t="shared" si="2"/>
        <v>1.0413522487171747</v>
      </c>
      <c r="W101" s="10">
        <f t="shared" si="3"/>
        <v>1.1952912767884094</v>
      </c>
      <c r="X101" s="10">
        <f t="shared" si="4"/>
        <v>0.7696951403561727</v>
      </c>
      <c r="Y101" s="10">
        <f t="shared" si="5"/>
        <v>0.73347419257470581</v>
      </c>
      <c r="Z101" s="10">
        <f t="shared" si="6"/>
        <v>0.6067008753395714</v>
      </c>
      <c r="AA101" s="10"/>
      <c r="AB101" s="16"/>
    </row>
    <row r="102" spans="1:28">
      <c r="B102">
        <v>769</v>
      </c>
      <c r="C102">
        <v>49</v>
      </c>
      <c r="D102">
        <v>41</v>
      </c>
      <c r="E102">
        <v>37</v>
      </c>
      <c r="F102">
        <v>42</v>
      </c>
      <c r="G102">
        <v>26</v>
      </c>
      <c r="H102">
        <v>25</v>
      </c>
      <c r="I102">
        <v>21</v>
      </c>
      <c r="J102">
        <v>12223</v>
      </c>
      <c r="K102">
        <v>1.94</v>
      </c>
      <c r="L102">
        <v>1.63</v>
      </c>
      <c r="M102">
        <v>1.46</v>
      </c>
      <c r="N102">
        <v>1.67</v>
      </c>
      <c r="O102">
        <v>1.03</v>
      </c>
      <c r="P102">
        <v>1</v>
      </c>
      <c r="Q102">
        <v>0.81</v>
      </c>
      <c r="S102" s="21"/>
      <c r="T102" s="10">
        <f t="shared" si="0"/>
        <v>1.4284545528920887</v>
      </c>
      <c r="U102" s="10">
        <f t="shared" si="1"/>
        <v>1.2001963511412908</v>
      </c>
      <c r="V102" s="10">
        <f t="shared" si="2"/>
        <v>1.075022498568273</v>
      </c>
      <c r="W102" s="10">
        <f t="shared" si="3"/>
        <v>1.2296490223349423</v>
      </c>
      <c r="X102" s="10">
        <f t="shared" si="4"/>
        <v>0.75840628323652126</v>
      </c>
      <c r="Y102" s="10">
        <f t="shared" si="5"/>
        <v>0.73631677984128285</v>
      </c>
      <c r="Z102" s="10">
        <f t="shared" si="6"/>
        <v>0.59641659167143912</v>
      </c>
      <c r="AA102" s="10">
        <f>(W102/U102)*100</f>
        <v>102.45398773006139</v>
      </c>
      <c r="AB102" s="16"/>
    </row>
    <row r="103" spans="1:28">
      <c r="A103" t="s">
        <v>15</v>
      </c>
      <c r="B103" t="s">
        <v>81</v>
      </c>
      <c r="C103">
        <v>29</v>
      </c>
      <c r="D103" t="s">
        <v>82</v>
      </c>
      <c r="E103">
        <v>83</v>
      </c>
      <c r="F103" t="s">
        <v>17</v>
      </c>
      <c r="G103" t="s">
        <v>18</v>
      </c>
      <c r="S103" s="21"/>
      <c r="T103" s="10"/>
      <c r="U103" s="10"/>
      <c r="V103" s="10"/>
      <c r="W103" s="10"/>
      <c r="X103" s="10"/>
      <c r="Y103" s="10"/>
      <c r="Z103" s="10"/>
      <c r="AA103" s="10"/>
      <c r="AB103" s="16"/>
    </row>
    <row r="104" spans="1:28">
      <c r="B104">
        <v>616</v>
      </c>
      <c r="C104">
        <v>36</v>
      </c>
      <c r="D104">
        <v>32</v>
      </c>
      <c r="E104">
        <v>29</v>
      </c>
      <c r="F104">
        <v>33</v>
      </c>
      <c r="G104">
        <v>21</v>
      </c>
      <c r="H104">
        <v>20</v>
      </c>
      <c r="I104">
        <v>16</v>
      </c>
      <c r="J104">
        <v>9792</v>
      </c>
      <c r="K104">
        <v>1.43</v>
      </c>
      <c r="L104">
        <v>1.26</v>
      </c>
      <c r="M104">
        <v>1.1499999999999999</v>
      </c>
      <c r="N104">
        <v>1.29</v>
      </c>
      <c r="O104">
        <v>0.81</v>
      </c>
      <c r="P104">
        <v>0.8</v>
      </c>
      <c r="Q104">
        <v>0.65</v>
      </c>
      <c r="S104" s="21"/>
      <c r="T104" s="10">
        <f t="shared" si="0"/>
        <v>1.3143382352941178</v>
      </c>
      <c r="U104" s="10">
        <f t="shared" si="1"/>
        <v>1.1580882352941178</v>
      </c>
      <c r="V104" s="10">
        <f t="shared" si="2"/>
        <v>1.056985294117647</v>
      </c>
      <c r="W104" s="10">
        <f t="shared" si="3"/>
        <v>1.1856617647058822</v>
      </c>
      <c r="X104" s="10">
        <f t="shared" si="4"/>
        <v>0.74448529411764719</v>
      </c>
      <c r="Y104" s="10">
        <f t="shared" si="5"/>
        <v>0.73529411764705888</v>
      </c>
      <c r="Z104" s="10">
        <f t="shared" si="6"/>
        <v>0.59742647058823528</v>
      </c>
      <c r="AA104" s="10"/>
      <c r="AB104" s="16"/>
    </row>
    <row r="105" spans="1:28" ht="15.75" thickBot="1">
      <c r="B105">
        <v>771</v>
      </c>
      <c r="C105">
        <v>48</v>
      </c>
      <c r="D105">
        <v>42</v>
      </c>
      <c r="E105">
        <v>38</v>
      </c>
      <c r="F105">
        <v>42</v>
      </c>
      <c r="G105">
        <v>27</v>
      </c>
      <c r="H105">
        <v>26</v>
      </c>
      <c r="I105">
        <v>22</v>
      </c>
      <c r="J105">
        <v>12251</v>
      </c>
      <c r="K105">
        <v>1.9</v>
      </c>
      <c r="L105">
        <v>1.65</v>
      </c>
      <c r="M105">
        <v>1.5</v>
      </c>
      <c r="N105">
        <v>1.66</v>
      </c>
      <c r="O105">
        <v>1.07</v>
      </c>
      <c r="P105">
        <v>1.02</v>
      </c>
      <c r="Q105">
        <v>0.86</v>
      </c>
      <c r="S105" s="22"/>
      <c r="T105" s="17">
        <f t="shared" si="0"/>
        <v>1.3958044241286425</v>
      </c>
      <c r="U105" s="17">
        <f t="shared" si="1"/>
        <v>1.2121459472696106</v>
      </c>
      <c r="V105" s="17">
        <f t="shared" si="2"/>
        <v>1.1019508611541915</v>
      </c>
      <c r="W105" s="17">
        <f t="shared" si="3"/>
        <v>1.2194922863439719</v>
      </c>
      <c r="X105" s="17">
        <f t="shared" si="4"/>
        <v>0.78605828095665664</v>
      </c>
      <c r="Y105" s="17">
        <f t="shared" si="5"/>
        <v>0.74932658558485021</v>
      </c>
      <c r="Z105" s="17">
        <f t="shared" si="6"/>
        <v>0.63178516039506982</v>
      </c>
      <c r="AA105" s="17"/>
      <c r="AB105" s="18"/>
    </row>
    <row r="106" spans="1:28">
      <c r="A106" t="s">
        <v>62</v>
      </c>
      <c r="B106" t="s">
        <v>13</v>
      </c>
      <c r="C106">
        <v>2</v>
      </c>
      <c r="T106" s="12"/>
      <c r="U106" s="12"/>
      <c r="V106" s="12"/>
      <c r="W106" s="12"/>
      <c r="X106" s="12"/>
      <c r="Y106" s="12"/>
      <c r="Z106" s="12"/>
      <c r="AA106" s="12"/>
      <c r="AB106" s="13"/>
    </row>
    <row r="107" spans="1:28" ht="15.75" thickBot="1">
      <c r="A107" t="s">
        <v>15</v>
      </c>
      <c r="B107" t="s">
        <v>83</v>
      </c>
      <c r="C107">
        <v>29</v>
      </c>
      <c r="D107" t="s">
        <v>84</v>
      </c>
      <c r="E107">
        <v>83</v>
      </c>
      <c r="F107" t="s">
        <v>17</v>
      </c>
      <c r="G107" t="s">
        <v>18</v>
      </c>
      <c r="T107" s="10"/>
      <c r="U107" s="10"/>
      <c r="V107" s="10"/>
      <c r="W107" s="10"/>
      <c r="X107" s="10"/>
      <c r="Y107" s="10"/>
      <c r="Z107" s="10"/>
      <c r="AA107" s="10"/>
      <c r="AB107" s="11"/>
    </row>
    <row r="108" spans="1:28">
      <c r="B108">
        <v>631</v>
      </c>
      <c r="C108">
        <v>48</v>
      </c>
      <c r="D108">
        <v>38</v>
      </c>
      <c r="E108">
        <v>34</v>
      </c>
      <c r="F108">
        <v>39</v>
      </c>
      <c r="G108">
        <v>24</v>
      </c>
      <c r="H108">
        <v>23</v>
      </c>
      <c r="I108">
        <v>20</v>
      </c>
      <c r="J108">
        <v>10027</v>
      </c>
      <c r="K108">
        <v>1.87</v>
      </c>
      <c r="L108">
        <v>1.49</v>
      </c>
      <c r="M108">
        <v>1.33</v>
      </c>
      <c r="N108">
        <v>1.55</v>
      </c>
      <c r="O108">
        <v>0.95</v>
      </c>
      <c r="P108">
        <v>0.92</v>
      </c>
      <c r="Q108">
        <v>0.77</v>
      </c>
      <c r="S108" s="20" t="s">
        <v>141</v>
      </c>
      <c r="T108" s="14">
        <f t="shared" ref="T107:T170" si="7">(K108*9000)/J108</f>
        <v>1.6784681360327116</v>
      </c>
      <c r="U108" s="14">
        <f t="shared" ref="U107:U170" si="8">(L108*9000)/J108</f>
        <v>1.3373890495661713</v>
      </c>
      <c r="V108" s="14">
        <f t="shared" ref="V107:V170" si="9">(M108*9000)/J108</f>
        <v>1.1937768026328912</v>
      </c>
      <c r="W108" s="14">
        <f t="shared" ref="W107:W170" si="10">(N108*9000)/J108</f>
        <v>1.3912436421661514</v>
      </c>
      <c r="X108" s="14">
        <f t="shared" ref="X107:X170" si="11">(O108*9000)/J108</f>
        <v>0.85269771616635082</v>
      </c>
      <c r="Y108" s="14">
        <f t="shared" ref="Y107:Y170" si="12">(P108*9000)/J108</f>
        <v>0.82577041986636079</v>
      </c>
      <c r="Z108" s="14">
        <f t="shared" ref="Z107:Z170" si="13">(Q108*9000)/J108</f>
        <v>0.69113393836641068</v>
      </c>
      <c r="AA108" s="14"/>
      <c r="AB108" s="15"/>
    </row>
    <row r="109" spans="1:28">
      <c r="B109">
        <v>772</v>
      </c>
      <c r="C109">
        <v>59</v>
      </c>
      <c r="D109">
        <v>49</v>
      </c>
      <c r="E109">
        <v>44</v>
      </c>
      <c r="F109">
        <v>50</v>
      </c>
      <c r="G109">
        <v>32</v>
      </c>
      <c r="H109">
        <v>30</v>
      </c>
      <c r="I109">
        <v>25</v>
      </c>
      <c r="J109">
        <v>12267</v>
      </c>
      <c r="K109">
        <v>2.31</v>
      </c>
      <c r="L109">
        <v>1.93</v>
      </c>
      <c r="M109">
        <v>1.71</v>
      </c>
      <c r="N109">
        <v>1.96</v>
      </c>
      <c r="O109">
        <v>1.24</v>
      </c>
      <c r="P109">
        <v>1.2</v>
      </c>
      <c r="Q109">
        <v>0.98</v>
      </c>
      <c r="S109" s="21"/>
      <c r="T109" s="10">
        <f t="shared" si="7"/>
        <v>1.6947909024211298</v>
      </c>
      <c r="U109" s="10">
        <f t="shared" si="8"/>
        <v>1.4159941305942774</v>
      </c>
      <c r="V109" s="10">
        <f t="shared" si="9"/>
        <v>1.2545854732208364</v>
      </c>
      <c r="W109" s="10">
        <f t="shared" si="10"/>
        <v>1.4380044020542919</v>
      </c>
      <c r="X109" s="10">
        <f t="shared" si="11"/>
        <v>0.90975788701393989</v>
      </c>
      <c r="Y109" s="10">
        <f t="shared" si="12"/>
        <v>0.88041085840058697</v>
      </c>
      <c r="Z109" s="10">
        <f t="shared" si="13"/>
        <v>0.71900220102714596</v>
      </c>
      <c r="AA109" s="10">
        <f>(U109/W109)*100</f>
        <v>98.469387755102048</v>
      </c>
      <c r="AB109" s="19">
        <f>AVERAGE(AA109:AA111)</f>
        <v>98.469387755102048</v>
      </c>
    </row>
    <row r="110" spans="1:28">
      <c r="A110" t="s">
        <v>85</v>
      </c>
      <c r="B110" t="s">
        <v>86</v>
      </c>
      <c r="C110" t="s">
        <v>87</v>
      </c>
      <c r="S110" s="21"/>
      <c r="T110" s="10"/>
      <c r="U110" s="10"/>
      <c r="V110" s="10"/>
      <c r="W110" s="10"/>
      <c r="X110" s="10"/>
      <c r="Y110" s="10"/>
      <c r="Z110" s="10"/>
      <c r="AA110" s="10"/>
      <c r="AB110" s="16"/>
    </row>
    <row r="111" spans="1:28">
      <c r="A111" t="s">
        <v>15</v>
      </c>
      <c r="B111" t="s">
        <v>83</v>
      </c>
      <c r="C111">
        <v>29</v>
      </c>
      <c r="D111" t="s">
        <v>88</v>
      </c>
      <c r="E111">
        <v>84</v>
      </c>
      <c r="F111" t="s">
        <v>17</v>
      </c>
      <c r="G111" t="s">
        <v>18</v>
      </c>
      <c r="S111" s="21"/>
      <c r="T111" s="10"/>
      <c r="U111" s="10"/>
      <c r="V111" s="10"/>
      <c r="W111" s="10"/>
      <c r="X111" s="10"/>
      <c r="Y111" s="10"/>
      <c r="Z111" s="10"/>
      <c r="AA111" s="10"/>
      <c r="AB111" s="16"/>
    </row>
    <row r="112" spans="1:28">
      <c r="B112">
        <v>600</v>
      </c>
      <c r="C112">
        <v>38</v>
      </c>
      <c r="D112">
        <v>36</v>
      </c>
      <c r="E112">
        <v>33</v>
      </c>
      <c r="F112">
        <v>37</v>
      </c>
      <c r="G112">
        <v>23</v>
      </c>
      <c r="H112">
        <v>23</v>
      </c>
      <c r="I112">
        <v>19</v>
      </c>
      <c r="J112">
        <v>9538</v>
      </c>
      <c r="K112">
        <v>1.49</v>
      </c>
      <c r="L112">
        <v>1.43</v>
      </c>
      <c r="M112">
        <v>1.3</v>
      </c>
      <c r="N112">
        <v>1.47</v>
      </c>
      <c r="O112">
        <v>0.92</v>
      </c>
      <c r="P112">
        <v>0.9</v>
      </c>
      <c r="Q112">
        <v>0.75</v>
      </c>
      <c r="S112" s="21"/>
      <c r="T112" s="10">
        <f t="shared" si="7"/>
        <v>1.4059551268609771</v>
      </c>
      <c r="U112" s="10">
        <f t="shared" si="8"/>
        <v>1.3493394841685888</v>
      </c>
      <c r="V112" s="10">
        <f t="shared" si="9"/>
        <v>1.2266722583350806</v>
      </c>
      <c r="W112" s="10">
        <f t="shared" si="10"/>
        <v>1.3870832459635143</v>
      </c>
      <c r="X112" s="10">
        <f t="shared" si="11"/>
        <v>0.86810652128328791</v>
      </c>
      <c r="Y112" s="10">
        <f t="shared" si="12"/>
        <v>0.84923464038582508</v>
      </c>
      <c r="Z112" s="10">
        <f t="shared" si="13"/>
        <v>0.70769553365485427</v>
      </c>
      <c r="AA112" s="10"/>
      <c r="AB112" s="16"/>
    </row>
    <row r="113" spans="1:28" ht="15.75" thickBot="1">
      <c r="B113">
        <v>774</v>
      </c>
      <c r="C113">
        <v>52</v>
      </c>
      <c r="D113">
        <v>48</v>
      </c>
      <c r="E113">
        <v>43</v>
      </c>
      <c r="F113">
        <v>49</v>
      </c>
      <c r="G113">
        <v>31</v>
      </c>
      <c r="H113">
        <v>30</v>
      </c>
      <c r="I113">
        <v>25</v>
      </c>
      <c r="J113">
        <v>12303</v>
      </c>
      <c r="K113">
        <v>2.06</v>
      </c>
      <c r="L113">
        <v>1.9</v>
      </c>
      <c r="M113">
        <v>1.7</v>
      </c>
      <c r="N113">
        <v>1.93</v>
      </c>
      <c r="O113">
        <v>1.21</v>
      </c>
      <c r="P113">
        <v>1.17</v>
      </c>
      <c r="Q113">
        <v>0.96</v>
      </c>
      <c r="S113" s="22"/>
      <c r="T113" s="17">
        <f t="shared" si="7"/>
        <v>1.5069495245062179</v>
      </c>
      <c r="U113" s="17">
        <f t="shared" si="8"/>
        <v>1.3899049012435991</v>
      </c>
      <c r="V113" s="17">
        <f t="shared" si="9"/>
        <v>1.2435991221653255</v>
      </c>
      <c r="W113" s="17">
        <f t="shared" si="10"/>
        <v>1.4118507681053403</v>
      </c>
      <c r="X113" s="17">
        <f t="shared" si="11"/>
        <v>0.88514996342355523</v>
      </c>
      <c r="Y113" s="17">
        <f t="shared" si="12"/>
        <v>0.85588880760790054</v>
      </c>
      <c r="Z113" s="17">
        <f t="shared" si="13"/>
        <v>0.7022677395757132</v>
      </c>
      <c r="AA113" s="10">
        <f>(W113/U113)*100</f>
        <v>101.57894736842105</v>
      </c>
      <c r="AB113" s="18"/>
    </row>
    <row r="114" spans="1:28">
      <c r="A114" t="s">
        <v>89</v>
      </c>
      <c r="B114" t="s">
        <v>86</v>
      </c>
      <c r="C114" t="s">
        <v>87</v>
      </c>
      <c r="T114" s="12"/>
      <c r="U114" s="12"/>
      <c r="V114" s="12"/>
      <c r="W114" s="12"/>
      <c r="X114" s="12"/>
      <c r="Y114" s="12"/>
      <c r="Z114" s="12"/>
      <c r="AA114" s="12"/>
      <c r="AB114" s="13"/>
    </row>
    <row r="115" spans="1:28" ht="15.75" thickBot="1">
      <c r="A115" t="s">
        <v>15</v>
      </c>
      <c r="B115" t="s">
        <v>90</v>
      </c>
      <c r="C115">
        <v>29</v>
      </c>
      <c r="D115" t="s">
        <v>91</v>
      </c>
      <c r="E115">
        <v>83</v>
      </c>
      <c r="F115" t="s">
        <v>17</v>
      </c>
      <c r="G115" t="s">
        <v>18</v>
      </c>
      <c r="T115" s="10"/>
      <c r="U115" s="10"/>
      <c r="V115" s="10"/>
      <c r="W115" s="10"/>
      <c r="X115" s="10"/>
      <c r="Y115" s="10"/>
      <c r="Z115" s="10"/>
      <c r="AA115" s="10"/>
      <c r="AB115" s="11"/>
    </row>
    <row r="116" spans="1:28">
      <c r="B116">
        <v>618</v>
      </c>
      <c r="C116">
        <v>49</v>
      </c>
      <c r="D116">
        <v>44</v>
      </c>
      <c r="E116">
        <v>39</v>
      </c>
      <c r="F116">
        <v>44</v>
      </c>
      <c r="G116">
        <v>29</v>
      </c>
      <c r="H116">
        <v>28</v>
      </c>
      <c r="I116">
        <v>23</v>
      </c>
      <c r="J116">
        <v>9816</v>
      </c>
      <c r="K116">
        <v>1.94</v>
      </c>
      <c r="L116">
        <v>1.73</v>
      </c>
      <c r="M116">
        <v>1.55</v>
      </c>
      <c r="N116">
        <v>1.73</v>
      </c>
      <c r="O116">
        <v>1.1299999999999999</v>
      </c>
      <c r="P116">
        <v>1.1100000000000001</v>
      </c>
      <c r="Q116">
        <v>0.9</v>
      </c>
      <c r="S116" s="20" t="s">
        <v>142</v>
      </c>
      <c r="T116" s="14">
        <f t="shared" si="7"/>
        <v>1.7787286063569683</v>
      </c>
      <c r="U116" s="14">
        <f t="shared" si="8"/>
        <v>1.5861858190709046</v>
      </c>
      <c r="V116" s="14">
        <f t="shared" si="9"/>
        <v>1.4211491442542787</v>
      </c>
      <c r="W116" s="14">
        <f t="shared" si="10"/>
        <v>1.5861858190709046</v>
      </c>
      <c r="X116" s="14">
        <f t="shared" si="11"/>
        <v>1.0360635696821514</v>
      </c>
      <c r="Y116" s="14">
        <f t="shared" si="12"/>
        <v>1.0177261613691932</v>
      </c>
      <c r="Z116" s="14">
        <f t="shared" si="13"/>
        <v>0.82518337408312958</v>
      </c>
      <c r="AA116" s="14"/>
      <c r="AB116" s="15"/>
    </row>
    <row r="117" spans="1:28">
      <c r="B117">
        <v>769</v>
      </c>
      <c r="C117">
        <v>63</v>
      </c>
      <c r="D117">
        <v>57</v>
      </c>
      <c r="E117">
        <v>51</v>
      </c>
      <c r="F117">
        <v>58</v>
      </c>
      <c r="G117">
        <v>37</v>
      </c>
      <c r="H117">
        <v>36</v>
      </c>
      <c r="I117">
        <v>30</v>
      </c>
      <c r="J117">
        <v>12216</v>
      </c>
      <c r="K117">
        <v>2.4900000000000002</v>
      </c>
      <c r="L117">
        <v>2.23</v>
      </c>
      <c r="M117">
        <v>2.02</v>
      </c>
      <c r="N117">
        <v>2.2799999999999998</v>
      </c>
      <c r="O117">
        <v>1.46</v>
      </c>
      <c r="P117">
        <v>1.43</v>
      </c>
      <c r="Q117">
        <v>1.19</v>
      </c>
      <c r="S117" s="21"/>
      <c r="T117" s="10">
        <f t="shared" si="7"/>
        <v>1.8344793713163068</v>
      </c>
      <c r="U117" s="10">
        <f t="shared" si="8"/>
        <v>1.6429273084479372</v>
      </c>
      <c r="V117" s="10">
        <f t="shared" si="9"/>
        <v>1.4882121807465618</v>
      </c>
      <c r="W117" s="10">
        <f t="shared" si="10"/>
        <v>1.6797642436149312</v>
      </c>
      <c r="X117" s="10">
        <f t="shared" si="11"/>
        <v>1.075638506876228</v>
      </c>
      <c r="Y117" s="10">
        <f t="shared" si="12"/>
        <v>1.0535363457760314</v>
      </c>
      <c r="Z117" s="10">
        <f t="shared" si="13"/>
        <v>0.87671905697445973</v>
      </c>
      <c r="AA117" s="10">
        <f>(U117/W117)*100</f>
        <v>97.807017543859658</v>
      </c>
      <c r="AB117" s="19">
        <f>AVERAGE(AA117:AA119)</f>
        <v>97.807017543859658</v>
      </c>
    </row>
    <row r="118" spans="1:28">
      <c r="A118" t="s">
        <v>15</v>
      </c>
      <c r="B118" t="s">
        <v>92</v>
      </c>
      <c r="C118">
        <v>29</v>
      </c>
      <c r="D118" t="s">
        <v>93</v>
      </c>
      <c r="E118">
        <v>83</v>
      </c>
      <c r="F118" t="s">
        <v>17</v>
      </c>
      <c r="G118" t="s">
        <v>18</v>
      </c>
      <c r="S118" s="21"/>
      <c r="T118" s="10"/>
      <c r="U118" s="10"/>
      <c r="V118" s="10"/>
      <c r="W118" s="10"/>
      <c r="X118" s="10"/>
      <c r="Y118" s="10"/>
      <c r="Z118" s="10"/>
      <c r="AA118" s="10"/>
      <c r="AB118" s="16"/>
    </row>
    <row r="119" spans="1:28">
      <c r="B119">
        <v>622</v>
      </c>
      <c r="C119">
        <v>53</v>
      </c>
      <c r="D119">
        <v>44</v>
      </c>
      <c r="E119">
        <v>39</v>
      </c>
      <c r="F119">
        <v>45</v>
      </c>
      <c r="G119">
        <v>28</v>
      </c>
      <c r="H119">
        <v>27</v>
      </c>
      <c r="I119">
        <v>22</v>
      </c>
      <c r="J119">
        <v>9880</v>
      </c>
      <c r="K119">
        <v>2.08</v>
      </c>
      <c r="L119">
        <v>1.74</v>
      </c>
      <c r="M119">
        <v>1.55</v>
      </c>
      <c r="N119">
        <v>1.76</v>
      </c>
      <c r="O119">
        <v>1.0900000000000001</v>
      </c>
      <c r="P119">
        <v>1.07</v>
      </c>
      <c r="Q119">
        <v>0.87</v>
      </c>
      <c r="S119" s="21"/>
      <c r="T119" s="10">
        <f t="shared" si="7"/>
        <v>1.8947368421052631</v>
      </c>
      <c r="U119" s="10">
        <f t="shared" si="8"/>
        <v>1.5850202429149798</v>
      </c>
      <c r="V119" s="10">
        <f t="shared" si="9"/>
        <v>1.4119433198380567</v>
      </c>
      <c r="W119" s="10">
        <f t="shared" si="10"/>
        <v>1.6032388663967612</v>
      </c>
      <c r="X119" s="10">
        <f t="shared" si="11"/>
        <v>0.99291497975708498</v>
      </c>
      <c r="Y119" s="10">
        <f t="shared" si="12"/>
        <v>0.9746963562753036</v>
      </c>
      <c r="Z119" s="10">
        <f t="shared" si="13"/>
        <v>0.79251012145748989</v>
      </c>
      <c r="AA119" s="10"/>
      <c r="AB119" s="16"/>
    </row>
    <row r="120" spans="1:28" ht="15.75" thickBot="1">
      <c r="B120">
        <v>774</v>
      </c>
      <c r="C120">
        <v>64</v>
      </c>
      <c r="D120">
        <v>56</v>
      </c>
      <c r="E120">
        <v>52</v>
      </c>
      <c r="F120">
        <v>59</v>
      </c>
      <c r="G120">
        <v>38</v>
      </c>
      <c r="H120">
        <v>36</v>
      </c>
      <c r="I120">
        <v>31</v>
      </c>
      <c r="J120">
        <v>12299</v>
      </c>
      <c r="K120">
        <v>2.52</v>
      </c>
      <c r="L120">
        <v>2.2200000000000002</v>
      </c>
      <c r="M120">
        <v>2.04</v>
      </c>
      <c r="N120">
        <v>2.31</v>
      </c>
      <c r="O120">
        <v>1.48</v>
      </c>
      <c r="P120">
        <v>1.43</v>
      </c>
      <c r="Q120">
        <v>1.2</v>
      </c>
      <c r="S120" s="22"/>
      <c r="T120" s="17">
        <f t="shared" si="7"/>
        <v>1.8440523619806488</v>
      </c>
      <c r="U120" s="17">
        <f t="shared" si="8"/>
        <v>1.6245223188877145</v>
      </c>
      <c r="V120" s="17">
        <f t="shared" si="9"/>
        <v>1.4928042930319538</v>
      </c>
      <c r="W120" s="17">
        <f t="shared" si="10"/>
        <v>1.6903813318155947</v>
      </c>
      <c r="X120" s="17">
        <f t="shared" si="11"/>
        <v>1.0830148792584764</v>
      </c>
      <c r="Y120" s="17">
        <f t="shared" si="12"/>
        <v>1.0464265387429872</v>
      </c>
      <c r="Z120" s="17">
        <f t="shared" si="13"/>
        <v>0.87812017237173756</v>
      </c>
      <c r="AA120" s="10">
        <f>(W120/U120)*100</f>
        <v>104.05405405405406</v>
      </c>
      <c r="AB120" s="16"/>
    </row>
    <row r="121" spans="1:28">
      <c r="A121" t="s">
        <v>45</v>
      </c>
      <c r="B121" t="s">
        <v>94</v>
      </c>
      <c r="C121">
        <v>1</v>
      </c>
      <c r="T121" s="12"/>
      <c r="U121" s="12"/>
      <c r="V121" s="12"/>
      <c r="W121" s="12"/>
      <c r="X121" s="12"/>
      <c r="Y121" s="12"/>
      <c r="Z121" s="12"/>
      <c r="AA121" s="12"/>
      <c r="AB121" s="13"/>
    </row>
    <row r="122" spans="1:28" ht="15.75" thickBot="1">
      <c r="A122" t="s">
        <v>15</v>
      </c>
      <c r="B122" t="s">
        <v>95</v>
      </c>
      <c r="C122">
        <v>28</v>
      </c>
      <c r="D122" t="s">
        <v>96</v>
      </c>
      <c r="E122">
        <v>82</v>
      </c>
      <c r="F122" t="s">
        <v>17</v>
      </c>
      <c r="G122" t="s">
        <v>18</v>
      </c>
      <c r="T122" s="10"/>
      <c r="U122" s="10"/>
      <c r="V122" s="10"/>
      <c r="W122" s="10"/>
      <c r="X122" s="10"/>
      <c r="Y122" s="10"/>
      <c r="Z122" s="10"/>
      <c r="AA122" s="10"/>
      <c r="AB122" s="11"/>
    </row>
    <row r="123" spans="1:28">
      <c r="B123">
        <v>610</v>
      </c>
      <c r="C123">
        <v>39</v>
      </c>
      <c r="D123">
        <v>40</v>
      </c>
      <c r="E123">
        <v>37</v>
      </c>
      <c r="F123">
        <v>41</v>
      </c>
      <c r="G123">
        <v>28</v>
      </c>
      <c r="H123">
        <v>28</v>
      </c>
      <c r="I123">
        <v>23</v>
      </c>
      <c r="J123">
        <v>9689</v>
      </c>
      <c r="K123">
        <v>1.54</v>
      </c>
      <c r="L123">
        <v>1.56</v>
      </c>
      <c r="M123">
        <v>1.44</v>
      </c>
      <c r="N123">
        <v>1.62</v>
      </c>
      <c r="O123">
        <v>1.0900000000000001</v>
      </c>
      <c r="P123">
        <v>1.0900000000000001</v>
      </c>
      <c r="Q123">
        <v>0.89</v>
      </c>
      <c r="S123" s="20" t="s">
        <v>143</v>
      </c>
      <c r="T123" s="14">
        <f t="shared" si="7"/>
        <v>1.4304881824749716</v>
      </c>
      <c r="U123" s="14">
        <f t="shared" si="8"/>
        <v>1.4490659510785426</v>
      </c>
      <c r="V123" s="14">
        <f t="shared" si="9"/>
        <v>1.3375993394571164</v>
      </c>
      <c r="W123" s="14">
        <f t="shared" si="10"/>
        <v>1.5047992568892561</v>
      </c>
      <c r="X123" s="14">
        <f t="shared" si="11"/>
        <v>1.0124883888946228</v>
      </c>
      <c r="Y123" s="14">
        <f t="shared" si="12"/>
        <v>1.0124883888946228</v>
      </c>
      <c r="Z123" s="14">
        <f t="shared" si="13"/>
        <v>0.82671070285891213</v>
      </c>
      <c r="AA123" s="14"/>
      <c r="AB123" s="15"/>
    </row>
    <row r="124" spans="1:28">
      <c r="B124">
        <v>778</v>
      </c>
      <c r="C124">
        <v>58</v>
      </c>
      <c r="D124">
        <v>52</v>
      </c>
      <c r="E124">
        <v>48</v>
      </c>
      <c r="F124">
        <v>54</v>
      </c>
      <c r="G124">
        <v>36</v>
      </c>
      <c r="H124">
        <v>36</v>
      </c>
      <c r="I124">
        <v>30</v>
      </c>
      <c r="J124">
        <v>12363</v>
      </c>
      <c r="K124">
        <v>2.29</v>
      </c>
      <c r="L124">
        <v>2.04</v>
      </c>
      <c r="M124">
        <v>1.87</v>
      </c>
      <c r="N124">
        <v>2.12</v>
      </c>
      <c r="O124">
        <v>1.41</v>
      </c>
      <c r="P124">
        <v>1.4</v>
      </c>
      <c r="Q124">
        <v>1.17</v>
      </c>
      <c r="S124" s="21"/>
      <c r="T124" s="10">
        <f t="shared" si="7"/>
        <v>1.6670710992477553</v>
      </c>
      <c r="U124" s="10">
        <f t="shared" si="8"/>
        <v>1.4850764377578258</v>
      </c>
      <c r="V124" s="10">
        <f t="shared" si="9"/>
        <v>1.3613200679446735</v>
      </c>
      <c r="W124" s="10">
        <f t="shared" si="10"/>
        <v>1.5433147294346032</v>
      </c>
      <c r="X124" s="10">
        <f t="shared" si="11"/>
        <v>1.0264498908032031</v>
      </c>
      <c r="Y124" s="10">
        <f t="shared" si="12"/>
        <v>1.0191701043436059</v>
      </c>
      <c r="Z124" s="10">
        <f t="shared" si="13"/>
        <v>0.8517350157728707</v>
      </c>
      <c r="AA124" s="10"/>
      <c r="AB124" s="16"/>
    </row>
    <row r="125" spans="1:28">
      <c r="A125" t="s">
        <v>15</v>
      </c>
      <c r="B125" t="s">
        <v>97</v>
      </c>
      <c r="C125">
        <v>28</v>
      </c>
      <c r="D125" t="s">
        <v>98</v>
      </c>
      <c r="E125">
        <v>81</v>
      </c>
      <c r="F125" t="s">
        <v>17</v>
      </c>
      <c r="G125" t="s">
        <v>18</v>
      </c>
      <c r="S125" s="21"/>
      <c r="T125" s="10"/>
      <c r="U125" s="10"/>
      <c r="V125" s="10"/>
      <c r="W125" s="10"/>
      <c r="X125" s="10"/>
      <c r="Y125" s="10"/>
      <c r="Z125" s="10"/>
      <c r="AA125" s="10"/>
      <c r="AB125" s="16"/>
    </row>
    <row r="126" spans="1:28">
      <c r="B126">
        <v>612</v>
      </c>
      <c r="C126">
        <v>45</v>
      </c>
      <c r="D126">
        <v>40</v>
      </c>
      <c r="E126">
        <v>38</v>
      </c>
      <c r="F126">
        <v>41</v>
      </c>
      <c r="G126">
        <v>28</v>
      </c>
      <c r="H126">
        <v>28</v>
      </c>
      <c r="I126">
        <v>21</v>
      </c>
      <c r="J126">
        <v>9717</v>
      </c>
      <c r="K126">
        <v>1.79</v>
      </c>
      <c r="L126">
        <v>1.57</v>
      </c>
      <c r="M126">
        <v>1.48</v>
      </c>
      <c r="N126">
        <v>1.61</v>
      </c>
      <c r="O126">
        <v>1.1100000000000001</v>
      </c>
      <c r="P126">
        <v>1.1000000000000001</v>
      </c>
      <c r="Q126">
        <v>0.83</v>
      </c>
      <c r="S126" s="21"/>
      <c r="T126" s="10">
        <f t="shared" si="7"/>
        <v>1.657919110836678</v>
      </c>
      <c r="U126" s="10">
        <f t="shared" si="8"/>
        <v>1.4541525162087063</v>
      </c>
      <c r="V126" s="10">
        <f t="shared" si="9"/>
        <v>1.3707934547699907</v>
      </c>
      <c r="W126" s="10">
        <f t="shared" si="10"/>
        <v>1.4912009879592467</v>
      </c>
      <c r="X126" s="10">
        <f t="shared" si="11"/>
        <v>1.0280950910774931</v>
      </c>
      <c r="Y126" s="10">
        <f t="shared" si="12"/>
        <v>1.018832973139858</v>
      </c>
      <c r="Z126" s="10">
        <f t="shared" si="13"/>
        <v>0.76875578882371098</v>
      </c>
      <c r="AA126" s="10"/>
      <c r="AB126" s="16"/>
    </row>
    <row r="127" spans="1:28">
      <c r="B127">
        <v>780</v>
      </c>
      <c r="C127">
        <v>60</v>
      </c>
      <c r="D127">
        <v>52</v>
      </c>
      <c r="E127">
        <v>48</v>
      </c>
      <c r="F127">
        <v>53</v>
      </c>
      <c r="G127">
        <v>36</v>
      </c>
      <c r="H127">
        <v>35</v>
      </c>
      <c r="I127">
        <v>30</v>
      </c>
      <c r="J127">
        <v>12386</v>
      </c>
      <c r="K127">
        <v>2.37</v>
      </c>
      <c r="L127">
        <v>2.0499999999999998</v>
      </c>
      <c r="M127">
        <v>1.9</v>
      </c>
      <c r="N127">
        <v>2.09</v>
      </c>
      <c r="O127">
        <v>1.42</v>
      </c>
      <c r="P127">
        <v>1.39</v>
      </c>
      <c r="Q127">
        <v>1.18</v>
      </c>
      <c r="S127" s="21"/>
      <c r="T127" s="10">
        <f t="shared" si="7"/>
        <v>1.7221056031002746</v>
      </c>
      <c r="U127" s="10">
        <f t="shared" si="8"/>
        <v>1.4895850153399</v>
      </c>
      <c r="V127" s="10">
        <f t="shared" si="9"/>
        <v>1.3805909898272244</v>
      </c>
      <c r="W127" s="10">
        <f t="shared" si="10"/>
        <v>1.5186500888099468</v>
      </c>
      <c r="X127" s="10">
        <f t="shared" si="11"/>
        <v>1.0318101081866624</v>
      </c>
      <c r="Y127" s="10">
        <f t="shared" si="12"/>
        <v>1.0100113030841273</v>
      </c>
      <c r="Z127" s="10">
        <f t="shared" si="13"/>
        <v>0.85741966736638142</v>
      </c>
      <c r="AA127" s="10">
        <f>(U127/W127)*100</f>
        <v>98.086124401913878</v>
      </c>
      <c r="AB127" s="19">
        <f>AVERAGE(AA127:AA129)</f>
        <v>98.086124401913878</v>
      </c>
    </row>
    <row r="128" spans="1:28">
      <c r="A128" t="s">
        <v>15</v>
      </c>
      <c r="B128" t="s">
        <v>97</v>
      </c>
      <c r="C128">
        <v>29</v>
      </c>
      <c r="D128" t="s">
        <v>99</v>
      </c>
      <c r="E128">
        <v>84</v>
      </c>
      <c r="F128" t="s">
        <v>17</v>
      </c>
      <c r="G128" t="s">
        <v>18</v>
      </c>
      <c r="S128" s="21"/>
      <c r="T128" s="10"/>
      <c r="U128" s="10"/>
      <c r="V128" s="10"/>
      <c r="W128" s="10"/>
      <c r="X128" s="10"/>
      <c r="Y128" s="10"/>
      <c r="Z128" s="10"/>
      <c r="AA128" s="10"/>
      <c r="AB128" s="16"/>
    </row>
    <row r="129" spans="1:28">
      <c r="B129">
        <v>608</v>
      </c>
      <c r="C129">
        <v>46</v>
      </c>
      <c r="D129">
        <v>40</v>
      </c>
      <c r="E129">
        <v>38</v>
      </c>
      <c r="F129">
        <v>40</v>
      </c>
      <c r="G129">
        <v>28</v>
      </c>
      <c r="H129">
        <v>28</v>
      </c>
      <c r="I129">
        <v>23</v>
      </c>
      <c r="J129">
        <v>9665</v>
      </c>
      <c r="K129">
        <v>1.8</v>
      </c>
      <c r="L129">
        <v>1.59</v>
      </c>
      <c r="M129">
        <v>1.48</v>
      </c>
      <c r="N129">
        <v>1.59</v>
      </c>
      <c r="O129">
        <v>1.08</v>
      </c>
      <c r="P129">
        <v>1.1100000000000001</v>
      </c>
      <c r="Q129">
        <v>0.89</v>
      </c>
      <c r="S129" s="21"/>
      <c r="T129" s="10">
        <f t="shared" si="7"/>
        <v>1.6761510605276773</v>
      </c>
      <c r="U129" s="10">
        <f t="shared" si="8"/>
        <v>1.4806001034661149</v>
      </c>
      <c r="V129" s="10">
        <f t="shared" si="9"/>
        <v>1.3781686497672012</v>
      </c>
      <c r="W129" s="10">
        <f t="shared" si="10"/>
        <v>1.4806001034661149</v>
      </c>
      <c r="X129" s="10">
        <f t="shared" si="11"/>
        <v>1.0056906363166063</v>
      </c>
      <c r="Y129" s="10">
        <f t="shared" si="12"/>
        <v>1.0336264873254009</v>
      </c>
      <c r="Z129" s="10">
        <f t="shared" si="13"/>
        <v>0.82876357992757377</v>
      </c>
      <c r="AA129" s="10"/>
      <c r="AB129" s="16"/>
    </row>
    <row r="130" spans="1:28" ht="15.75" thickBot="1">
      <c r="B130">
        <v>772</v>
      </c>
      <c r="C130">
        <v>57</v>
      </c>
      <c r="D130">
        <v>52</v>
      </c>
      <c r="E130">
        <v>48</v>
      </c>
      <c r="F130">
        <v>53</v>
      </c>
      <c r="G130">
        <v>36</v>
      </c>
      <c r="H130">
        <v>36</v>
      </c>
      <c r="I130">
        <v>29</v>
      </c>
      <c r="J130">
        <v>12263</v>
      </c>
      <c r="K130">
        <v>2.2200000000000002</v>
      </c>
      <c r="L130">
        <v>2.0299999999999998</v>
      </c>
      <c r="M130">
        <v>1.89</v>
      </c>
      <c r="N130">
        <v>2.0699999999999998</v>
      </c>
      <c r="O130">
        <v>1.41</v>
      </c>
      <c r="P130">
        <v>1.41</v>
      </c>
      <c r="Q130">
        <v>1.1499999999999999</v>
      </c>
      <c r="S130" s="22"/>
      <c r="T130" s="17">
        <f t="shared" si="7"/>
        <v>1.6292913642664928</v>
      </c>
      <c r="U130" s="17">
        <f t="shared" si="8"/>
        <v>1.4898475087662073</v>
      </c>
      <c r="V130" s="17">
        <f t="shared" si="9"/>
        <v>1.3870994047133653</v>
      </c>
      <c r="W130" s="17">
        <f t="shared" si="10"/>
        <v>1.5192041099241622</v>
      </c>
      <c r="X130" s="17">
        <f t="shared" si="11"/>
        <v>1.0348201908179075</v>
      </c>
      <c r="Y130" s="17">
        <f t="shared" si="12"/>
        <v>1.0348201908179075</v>
      </c>
      <c r="Z130" s="17">
        <f t="shared" si="13"/>
        <v>0.84400228329120119</v>
      </c>
      <c r="AA130" s="10">
        <f>(W130/U130)*100</f>
        <v>101.97044334975369</v>
      </c>
      <c r="AB130" s="16"/>
    </row>
    <row r="131" spans="1:28">
      <c r="A131" t="s">
        <v>62</v>
      </c>
      <c r="B131" t="s">
        <v>94</v>
      </c>
      <c r="C131">
        <v>1</v>
      </c>
      <c r="T131" s="12"/>
      <c r="U131" s="12"/>
      <c r="V131" s="12"/>
      <c r="W131" s="12"/>
      <c r="X131" s="12"/>
      <c r="Y131" s="12"/>
      <c r="Z131" s="12"/>
      <c r="AA131" s="12"/>
      <c r="AB131" s="13"/>
    </row>
    <row r="132" spans="1:28" ht="15.75" thickBot="1">
      <c r="A132" t="s">
        <v>15</v>
      </c>
      <c r="B132" t="s">
        <v>100</v>
      </c>
      <c r="C132">
        <v>28</v>
      </c>
      <c r="D132" t="s">
        <v>101</v>
      </c>
      <c r="E132">
        <v>82</v>
      </c>
      <c r="F132" t="s">
        <v>17</v>
      </c>
      <c r="G132" t="s">
        <v>18</v>
      </c>
      <c r="T132" s="10"/>
      <c r="U132" s="10"/>
      <c r="V132" s="10"/>
      <c r="W132" s="10"/>
      <c r="X132" s="10"/>
      <c r="Y132" s="10"/>
      <c r="Z132" s="10"/>
      <c r="AA132" s="10"/>
      <c r="AB132" s="11"/>
    </row>
    <row r="133" spans="1:28">
      <c r="B133">
        <v>616</v>
      </c>
      <c r="C133">
        <v>46</v>
      </c>
      <c r="D133">
        <v>40</v>
      </c>
      <c r="E133">
        <v>36</v>
      </c>
      <c r="F133">
        <v>41</v>
      </c>
      <c r="G133">
        <v>26</v>
      </c>
      <c r="H133">
        <v>27</v>
      </c>
      <c r="I133">
        <v>21</v>
      </c>
      <c r="J133">
        <v>9780</v>
      </c>
      <c r="K133">
        <v>1.82</v>
      </c>
      <c r="L133">
        <v>1.56</v>
      </c>
      <c r="M133">
        <v>1.42</v>
      </c>
      <c r="N133">
        <v>1.63</v>
      </c>
      <c r="O133">
        <v>1.04</v>
      </c>
      <c r="P133">
        <v>1.05</v>
      </c>
      <c r="Q133">
        <v>0.84</v>
      </c>
      <c r="S133" s="20" t="s">
        <v>144</v>
      </c>
      <c r="T133" s="14">
        <f t="shared" si="7"/>
        <v>1.6748466257668713</v>
      </c>
      <c r="U133" s="14">
        <f t="shared" si="8"/>
        <v>1.4355828220858895</v>
      </c>
      <c r="V133" s="14">
        <f t="shared" si="9"/>
        <v>1.3067484662576687</v>
      </c>
      <c r="W133" s="14">
        <f t="shared" si="10"/>
        <v>1.4999999999999998</v>
      </c>
      <c r="X133" s="14">
        <f t="shared" si="11"/>
        <v>0.95705521472392641</v>
      </c>
      <c r="Y133" s="14">
        <f t="shared" si="12"/>
        <v>0.96625766871165641</v>
      </c>
      <c r="Z133" s="14">
        <f t="shared" si="13"/>
        <v>0.77300613496932513</v>
      </c>
      <c r="AA133" s="14"/>
      <c r="AB133" s="15"/>
    </row>
    <row r="134" spans="1:28">
      <c r="B134">
        <v>768</v>
      </c>
      <c r="C134">
        <v>59</v>
      </c>
      <c r="D134">
        <v>52</v>
      </c>
      <c r="E134">
        <v>48</v>
      </c>
      <c r="F134">
        <v>54</v>
      </c>
      <c r="G134">
        <v>35</v>
      </c>
      <c r="H134">
        <v>35</v>
      </c>
      <c r="I134">
        <v>30</v>
      </c>
      <c r="J134">
        <v>12208</v>
      </c>
      <c r="K134">
        <v>2.31</v>
      </c>
      <c r="L134">
        <v>2.06</v>
      </c>
      <c r="M134">
        <v>1.87</v>
      </c>
      <c r="N134">
        <v>2.14</v>
      </c>
      <c r="O134">
        <v>1.37</v>
      </c>
      <c r="P134">
        <v>1.36</v>
      </c>
      <c r="Q134">
        <v>1.17</v>
      </c>
      <c r="S134" s="21"/>
      <c r="T134" s="10">
        <f t="shared" si="7"/>
        <v>1.7029816513761469</v>
      </c>
      <c r="U134" s="10">
        <f t="shared" si="8"/>
        <v>1.5186762778505898</v>
      </c>
      <c r="V134" s="10">
        <f t="shared" si="9"/>
        <v>1.3786041939711664</v>
      </c>
      <c r="W134" s="10">
        <f t="shared" si="10"/>
        <v>1.577653997378768</v>
      </c>
      <c r="X134" s="10">
        <f t="shared" si="11"/>
        <v>1.0099934469200527</v>
      </c>
      <c r="Y134" s="10">
        <f t="shared" si="12"/>
        <v>1.0026212319790302</v>
      </c>
      <c r="Z134" s="10">
        <f t="shared" si="13"/>
        <v>0.86254914809960681</v>
      </c>
      <c r="AA134" s="10">
        <f>(U134/W134)*100</f>
        <v>96.261682242990659</v>
      </c>
      <c r="AB134" s="19">
        <f>AVERAGE(AA134:AA136)</f>
        <v>96.261682242990659</v>
      </c>
    </row>
    <row r="135" spans="1:28">
      <c r="A135" t="s">
        <v>15</v>
      </c>
      <c r="B135" t="s">
        <v>102</v>
      </c>
      <c r="C135">
        <v>29</v>
      </c>
      <c r="D135" t="s">
        <v>103</v>
      </c>
      <c r="E135">
        <v>83</v>
      </c>
      <c r="F135" t="s">
        <v>17</v>
      </c>
      <c r="G135" t="s">
        <v>18</v>
      </c>
      <c r="S135" s="21"/>
      <c r="T135" s="10"/>
      <c r="U135" s="10"/>
      <c r="V135" s="10"/>
      <c r="W135" s="10"/>
      <c r="X135" s="10"/>
      <c r="Y135" s="10"/>
      <c r="Z135" s="10"/>
      <c r="AA135" s="10"/>
      <c r="AB135" s="16"/>
    </row>
    <row r="136" spans="1:28">
      <c r="B136">
        <v>616</v>
      </c>
      <c r="C136">
        <v>45</v>
      </c>
      <c r="D136">
        <v>40</v>
      </c>
      <c r="E136">
        <v>36</v>
      </c>
      <c r="F136">
        <v>41</v>
      </c>
      <c r="G136">
        <v>27</v>
      </c>
      <c r="H136">
        <v>26</v>
      </c>
      <c r="I136">
        <v>22</v>
      </c>
      <c r="J136">
        <v>9788</v>
      </c>
      <c r="K136">
        <v>1.76</v>
      </c>
      <c r="L136">
        <v>1.56</v>
      </c>
      <c r="M136">
        <v>1.42</v>
      </c>
      <c r="N136">
        <v>1.6</v>
      </c>
      <c r="O136">
        <v>1.05</v>
      </c>
      <c r="P136">
        <v>1.04</v>
      </c>
      <c r="Q136">
        <v>0.85</v>
      </c>
      <c r="S136" s="21"/>
      <c r="T136" s="10">
        <f t="shared" si="7"/>
        <v>1.618308132407029</v>
      </c>
      <c r="U136" s="10">
        <f t="shared" si="8"/>
        <v>1.4344094809971393</v>
      </c>
      <c r="V136" s="10">
        <f t="shared" si="9"/>
        <v>1.3056804250102165</v>
      </c>
      <c r="W136" s="10">
        <f t="shared" si="10"/>
        <v>1.4711892112791174</v>
      </c>
      <c r="X136" s="10">
        <f t="shared" si="11"/>
        <v>0.96546791990192071</v>
      </c>
      <c r="Y136" s="10">
        <f t="shared" si="12"/>
        <v>0.95627298733142618</v>
      </c>
      <c r="Z136" s="10">
        <f t="shared" si="13"/>
        <v>0.78156926849203101</v>
      </c>
      <c r="AA136" s="10"/>
      <c r="AB136" s="16"/>
    </row>
    <row r="137" spans="1:28" ht="15.75" thickBot="1">
      <c r="B137">
        <v>772</v>
      </c>
      <c r="C137">
        <v>57</v>
      </c>
      <c r="D137">
        <v>52</v>
      </c>
      <c r="E137">
        <v>47</v>
      </c>
      <c r="F137">
        <v>53</v>
      </c>
      <c r="G137">
        <v>35</v>
      </c>
      <c r="H137">
        <v>35</v>
      </c>
      <c r="I137">
        <v>29</v>
      </c>
      <c r="J137">
        <v>12259</v>
      </c>
      <c r="K137">
        <v>2.2400000000000002</v>
      </c>
      <c r="L137">
        <v>2.0299999999999998</v>
      </c>
      <c r="M137">
        <v>1.86</v>
      </c>
      <c r="N137">
        <v>2.0699999999999998</v>
      </c>
      <c r="O137">
        <v>1.37</v>
      </c>
      <c r="P137">
        <v>1.36</v>
      </c>
      <c r="Q137">
        <v>1.1200000000000001</v>
      </c>
      <c r="S137" s="22"/>
      <c r="T137" s="17">
        <f t="shared" si="7"/>
        <v>1.6445060771677953</v>
      </c>
      <c r="U137" s="17">
        <f t="shared" si="8"/>
        <v>1.4903336324333143</v>
      </c>
      <c r="V137" s="17">
        <f t="shared" si="9"/>
        <v>1.3655273676482584</v>
      </c>
      <c r="W137" s="17">
        <f t="shared" si="10"/>
        <v>1.5196998123827392</v>
      </c>
      <c r="X137" s="17">
        <f t="shared" si="11"/>
        <v>1.0057916632678034</v>
      </c>
      <c r="Y137" s="17">
        <f t="shared" si="12"/>
        <v>0.99845011828044705</v>
      </c>
      <c r="Z137" s="17">
        <f t="shared" si="13"/>
        <v>0.82225303858389764</v>
      </c>
      <c r="AA137" s="10">
        <f>(W137/U137)*100</f>
        <v>101.97044334975369</v>
      </c>
      <c r="AB137" s="16"/>
    </row>
    <row r="138" spans="1:28">
      <c r="A138" t="s">
        <v>45</v>
      </c>
      <c r="B138" t="s">
        <v>94</v>
      </c>
      <c r="C138">
        <v>2</v>
      </c>
      <c r="T138" s="12"/>
      <c r="U138" s="12"/>
      <c r="V138" s="12"/>
      <c r="W138" s="12"/>
      <c r="X138" s="12"/>
      <c r="Y138" s="12"/>
      <c r="Z138" s="12"/>
      <c r="AA138" s="12"/>
      <c r="AB138" s="13"/>
    </row>
    <row r="139" spans="1:28" ht="15.75" thickBot="1">
      <c r="A139" t="s">
        <v>15</v>
      </c>
      <c r="B139" t="s">
        <v>104</v>
      </c>
      <c r="C139">
        <v>29</v>
      </c>
      <c r="D139" t="s">
        <v>105</v>
      </c>
      <c r="E139">
        <v>84</v>
      </c>
      <c r="F139" t="s">
        <v>17</v>
      </c>
      <c r="G139" t="s">
        <v>18</v>
      </c>
      <c r="T139" s="10"/>
      <c r="U139" s="10"/>
      <c r="V139" s="10"/>
      <c r="W139" s="10"/>
      <c r="X139" s="10"/>
      <c r="Y139" s="10"/>
      <c r="Z139" s="10"/>
      <c r="AA139" s="10"/>
      <c r="AB139" s="11"/>
    </row>
    <row r="140" spans="1:28">
      <c r="B140">
        <v>635</v>
      </c>
      <c r="C140">
        <v>63</v>
      </c>
      <c r="D140">
        <v>51</v>
      </c>
      <c r="E140">
        <v>47</v>
      </c>
      <c r="F140">
        <v>52</v>
      </c>
      <c r="G140">
        <v>34</v>
      </c>
      <c r="H140">
        <v>33</v>
      </c>
      <c r="I140">
        <v>27</v>
      </c>
      <c r="J140">
        <v>10094</v>
      </c>
      <c r="K140">
        <v>2.4700000000000002</v>
      </c>
      <c r="L140">
        <v>1.99</v>
      </c>
      <c r="M140">
        <v>1.84</v>
      </c>
      <c r="N140">
        <v>2.06</v>
      </c>
      <c r="O140">
        <v>1.33</v>
      </c>
      <c r="P140">
        <v>1.31</v>
      </c>
      <c r="Q140">
        <v>1.06</v>
      </c>
      <c r="S140" s="20" t="s">
        <v>145</v>
      </c>
      <c r="T140" s="14">
        <f t="shared" si="7"/>
        <v>2.2022983950861899</v>
      </c>
      <c r="U140" s="14">
        <f t="shared" si="8"/>
        <v>1.7743213790370518</v>
      </c>
      <c r="V140" s="14">
        <f t="shared" si="9"/>
        <v>1.6405785615216961</v>
      </c>
      <c r="W140" s="14">
        <f t="shared" si="10"/>
        <v>1.8367346938775511</v>
      </c>
      <c r="X140" s="14">
        <f t="shared" si="11"/>
        <v>1.1858529819694867</v>
      </c>
      <c r="Y140" s="14">
        <f t="shared" si="12"/>
        <v>1.1680206063007728</v>
      </c>
      <c r="Z140" s="14">
        <f t="shared" si="13"/>
        <v>0.94511591044184662</v>
      </c>
      <c r="AA140" s="14"/>
      <c r="AB140" s="15"/>
    </row>
    <row r="141" spans="1:28">
      <c r="B141">
        <v>779</v>
      </c>
      <c r="C141">
        <v>78</v>
      </c>
      <c r="D141">
        <v>66</v>
      </c>
      <c r="E141">
        <v>61</v>
      </c>
      <c r="F141">
        <v>68</v>
      </c>
      <c r="G141">
        <v>45</v>
      </c>
      <c r="H141">
        <v>43</v>
      </c>
      <c r="I141">
        <v>36</v>
      </c>
      <c r="J141">
        <v>12374</v>
      </c>
      <c r="K141">
        <v>3.06</v>
      </c>
      <c r="L141">
        <v>2.59</v>
      </c>
      <c r="M141">
        <v>2.4</v>
      </c>
      <c r="N141">
        <v>2.68</v>
      </c>
      <c r="O141">
        <v>1.77</v>
      </c>
      <c r="P141">
        <v>1.7</v>
      </c>
      <c r="Q141">
        <v>1.41</v>
      </c>
      <c r="S141" s="21"/>
      <c r="T141" s="10">
        <f t="shared" si="7"/>
        <v>2.2256343946985613</v>
      </c>
      <c r="U141" s="10">
        <f t="shared" si="8"/>
        <v>1.8837885889768871</v>
      </c>
      <c r="V141" s="10">
        <f t="shared" si="9"/>
        <v>1.7455956036851463</v>
      </c>
      <c r="W141" s="10">
        <f t="shared" si="10"/>
        <v>1.94924842411508</v>
      </c>
      <c r="X141" s="10">
        <f t="shared" si="11"/>
        <v>1.2873767577177955</v>
      </c>
      <c r="Y141" s="10">
        <f t="shared" si="12"/>
        <v>1.236463552610312</v>
      </c>
      <c r="Z141" s="10">
        <f t="shared" si="13"/>
        <v>1.0255374171650233</v>
      </c>
      <c r="AA141" s="10"/>
      <c r="AB141" s="16"/>
    </row>
    <row r="142" spans="1:28">
      <c r="A142" t="s">
        <v>15</v>
      </c>
      <c r="B142" t="s">
        <v>106</v>
      </c>
      <c r="C142">
        <v>30</v>
      </c>
      <c r="D142" t="s">
        <v>107</v>
      </c>
      <c r="E142">
        <v>85</v>
      </c>
      <c r="F142" t="s">
        <v>17</v>
      </c>
      <c r="G142" t="s">
        <v>18</v>
      </c>
      <c r="S142" s="21"/>
      <c r="T142" s="10"/>
      <c r="U142" s="10"/>
      <c r="V142" s="10"/>
      <c r="W142" s="10"/>
      <c r="X142" s="10"/>
      <c r="Y142" s="10"/>
      <c r="Z142" s="10"/>
      <c r="AA142" s="10"/>
      <c r="AB142" s="16"/>
    </row>
    <row r="143" spans="1:28">
      <c r="B143">
        <v>620</v>
      </c>
      <c r="C143">
        <v>58</v>
      </c>
      <c r="D143">
        <v>49</v>
      </c>
      <c r="E143">
        <v>45</v>
      </c>
      <c r="F143">
        <v>51</v>
      </c>
      <c r="G143">
        <v>33</v>
      </c>
      <c r="H143">
        <v>32</v>
      </c>
      <c r="I143">
        <v>27</v>
      </c>
      <c r="J143">
        <v>9856</v>
      </c>
      <c r="K143">
        <v>2.27</v>
      </c>
      <c r="L143">
        <v>1.94</v>
      </c>
      <c r="M143">
        <v>1.79</v>
      </c>
      <c r="N143">
        <v>2</v>
      </c>
      <c r="O143">
        <v>1.3</v>
      </c>
      <c r="P143">
        <v>1.27</v>
      </c>
      <c r="Q143">
        <v>1.05</v>
      </c>
      <c r="S143" s="21"/>
      <c r="T143" s="10">
        <f t="shared" si="7"/>
        <v>2.0728490259740258</v>
      </c>
      <c r="U143" s="10">
        <f t="shared" si="8"/>
        <v>1.7715097402597402</v>
      </c>
      <c r="V143" s="10">
        <f t="shared" si="9"/>
        <v>1.6345373376623376</v>
      </c>
      <c r="W143" s="10">
        <f t="shared" si="10"/>
        <v>1.8262987012987013</v>
      </c>
      <c r="X143" s="10">
        <f t="shared" si="11"/>
        <v>1.1870941558441559</v>
      </c>
      <c r="Y143" s="10">
        <f t="shared" si="12"/>
        <v>1.1596996753246753</v>
      </c>
      <c r="Z143" s="10">
        <f t="shared" si="13"/>
        <v>0.95880681818181823</v>
      </c>
      <c r="AA143" s="10"/>
      <c r="AB143" s="16"/>
    </row>
    <row r="144" spans="1:28">
      <c r="B144">
        <v>769</v>
      </c>
      <c r="C144">
        <v>68</v>
      </c>
      <c r="D144">
        <v>64</v>
      </c>
      <c r="E144">
        <v>59</v>
      </c>
      <c r="F144">
        <v>66</v>
      </c>
      <c r="G144">
        <v>44</v>
      </c>
      <c r="H144">
        <v>42</v>
      </c>
      <c r="I144">
        <v>35</v>
      </c>
      <c r="J144">
        <v>12220</v>
      </c>
      <c r="K144">
        <v>2.66</v>
      </c>
      <c r="L144">
        <v>2.5299999999999998</v>
      </c>
      <c r="M144">
        <v>2.3199999999999998</v>
      </c>
      <c r="N144">
        <v>2.6</v>
      </c>
      <c r="O144">
        <v>1.72</v>
      </c>
      <c r="P144">
        <v>1.66</v>
      </c>
      <c r="Q144">
        <v>1.38</v>
      </c>
      <c r="S144" s="21"/>
      <c r="T144" s="10">
        <f t="shared" si="7"/>
        <v>1.9590834697217676</v>
      </c>
      <c r="U144" s="10">
        <f t="shared" si="8"/>
        <v>1.8633387888707038</v>
      </c>
      <c r="V144" s="10">
        <f t="shared" si="9"/>
        <v>1.7086743044189854</v>
      </c>
      <c r="W144" s="10">
        <f t="shared" si="10"/>
        <v>1.9148936170212767</v>
      </c>
      <c r="X144" s="10">
        <f t="shared" si="11"/>
        <v>1.2667757774140753</v>
      </c>
      <c r="Y144" s="10">
        <f t="shared" si="12"/>
        <v>1.2225859247135842</v>
      </c>
      <c r="Z144" s="10">
        <f t="shared" si="13"/>
        <v>1.0163666121112929</v>
      </c>
      <c r="AA144" s="10">
        <f>(U144/W144)*100</f>
        <v>97.307692307692307</v>
      </c>
      <c r="AB144" s="19">
        <f>AVERAGE(AA144:AA146)</f>
        <v>97.307692307692307</v>
      </c>
    </row>
    <row r="145" spans="1:28">
      <c r="A145" t="s">
        <v>15</v>
      </c>
      <c r="B145" t="s">
        <v>106</v>
      </c>
      <c r="C145">
        <v>29</v>
      </c>
      <c r="D145" t="s">
        <v>108</v>
      </c>
      <c r="E145">
        <v>84</v>
      </c>
      <c r="F145" t="s">
        <v>17</v>
      </c>
      <c r="G145" t="s">
        <v>18</v>
      </c>
      <c r="S145" s="21"/>
      <c r="T145" s="10"/>
      <c r="U145" s="10"/>
      <c r="V145" s="10"/>
      <c r="W145" s="10"/>
      <c r="X145" s="10"/>
      <c r="Y145" s="10"/>
      <c r="Z145" s="10"/>
      <c r="AA145" s="10"/>
      <c r="AB145" s="16"/>
    </row>
    <row r="146" spans="1:28">
      <c r="B146">
        <v>615</v>
      </c>
      <c r="C146">
        <v>52</v>
      </c>
      <c r="D146">
        <v>48</v>
      </c>
      <c r="E146">
        <v>44</v>
      </c>
      <c r="F146">
        <v>50</v>
      </c>
      <c r="G146">
        <v>32</v>
      </c>
      <c r="H146">
        <v>32</v>
      </c>
      <c r="I146">
        <v>26</v>
      </c>
      <c r="J146">
        <v>9764</v>
      </c>
      <c r="K146">
        <v>2.0299999999999998</v>
      </c>
      <c r="L146">
        <v>1.89</v>
      </c>
      <c r="M146">
        <v>1.74</v>
      </c>
      <c r="N146">
        <v>1.96</v>
      </c>
      <c r="O146">
        <v>1.27</v>
      </c>
      <c r="P146">
        <v>1.24</v>
      </c>
      <c r="Q146">
        <v>1.02</v>
      </c>
      <c r="S146" s="21"/>
      <c r="T146" s="10">
        <f t="shared" si="7"/>
        <v>1.8711593609176567</v>
      </c>
      <c r="U146" s="10">
        <f t="shared" si="8"/>
        <v>1.7421138877509217</v>
      </c>
      <c r="V146" s="10">
        <f t="shared" si="9"/>
        <v>1.6038508807865628</v>
      </c>
      <c r="W146" s="10">
        <f t="shared" si="10"/>
        <v>1.8066366243342893</v>
      </c>
      <c r="X146" s="10">
        <f t="shared" si="11"/>
        <v>1.1706267922982385</v>
      </c>
      <c r="Y146" s="10">
        <f t="shared" si="12"/>
        <v>1.1429741909053666</v>
      </c>
      <c r="Z146" s="10">
        <f t="shared" si="13"/>
        <v>0.94018844735764029</v>
      </c>
      <c r="AA146" s="10"/>
      <c r="AB146" s="16"/>
    </row>
    <row r="147" spans="1:28">
      <c r="B147">
        <v>773</v>
      </c>
      <c r="C147">
        <v>68</v>
      </c>
      <c r="D147">
        <v>63</v>
      </c>
      <c r="E147">
        <v>58</v>
      </c>
      <c r="F147">
        <v>65</v>
      </c>
      <c r="G147">
        <v>42</v>
      </c>
      <c r="H147">
        <v>42</v>
      </c>
      <c r="I147">
        <v>35</v>
      </c>
      <c r="J147">
        <v>12287</v>
      </c>
      <c r="K147">
        <v>2.69</v>
      </c>
      <c r="L147">
        <v>2.4700000000000002</v>
      </c>
      <c r="M147">
        <v>2.2799999999999998</v>
      </c>
      <c r="N147">
        <v>2.56</v>
      </c>
      <c r="O147">
        <v>1.67</v>
      </c>
      <c r="P147">
        <v>1.63</v>
      </c>
      <c r="Q147">
        <v>1.36</v>
      </c>
      <c r="S147" s="21"/>
      <c r="T147" s="10">
        <f t="shared" si="7"/>
        <v>1.970375193293725</v>
      </c>
      <c r="U147" s="10">
        <f t="shared" si="8"/>
        <v>1.8092292667046472</v>
      </c>
      <c r="V147" s="10">
        <f t="shared" si="9"/>
        <v>1.6700577846504436</v>
      </c>
      <c r="W147" s="10">
        <f t="shared" si="10"/>
        <v>1.87515260030927</v>
      </c>
      <c r="X147" s="10">
        <f t="shared" si="11"/>
        <v>1.2232440791080004</v>
      </c>
      <c r="Y147" s="10">
        <f t="shared" si="12"/>
        <v>1.1939448197281679</v>
      </c>
      <c r="Z147" s="10">
        <f t="shared" si="13"/>
        <v>0.99617481891429971</v>
      </c>
      <c r="AA147" s="10">
        <f>(W147/U147)*100</f>
        <v>103.64372469635627</v>
      </c>
      <c r="AB147" s="16"/>
    </row>
    <row r="148" spans="1:28">
      <c r="A148" t="s">
        <v>15</v>
      </c>
      <c r="B148" t="s">
        <v>109</v>
      </c>
      <c r="C148">
        <v>29</v>
      </c>
      <c r="D148" t="s">
        <v>110</v>
      </c>
      <c r="E148">
        <v>83</v>
      </c>
      <c r="F148" t="s">
        <v>17</v>
      </c>
      <c r="G148" t="s">
        <v>18</v>
      </c>
      <c r="S148" s="21"/>
      <c r="T148" s="10"/>
      <c r="U148" s="10"/>
      <c r="V148" s="10"/>
      <c r="W148" s="10"/>
      <c r="X148" s="10"/>
      <c r="Y148" s="10"/>
      <c r="Z148" s="10"/>
      <c r="AA148" s="10"/>
      <c r="AB148" s="16"/>
    </row>
    <row r="149" spans="1:28">
      <c r="B149">
        <v>615</v>
      </c>
      <c r="C149">
        <v>54</v>
      </c>
      <c r="D149">
        <v>50</v>
      </c>
      <c r="E149">
        <v>46</v>
      </c>
      <c r="F149">
        <v>52</v>
      </c>
      <c r="G149">
        <v>35</v>
      </c>
      <c r="H149">
        <v>35</v>
      </c>
      <c r="I149">
        <v>29</v>
      </c>
      <c r="J149">
        <v>9764</v>
      </c>
      <c r="K149">
        <v>2.12</v>
      </c>
      <c r="L149">
        <v>1.98</v>
      </c>
      <c r="M149">
        <v>1.81</v>
      </c>
      <c r="N149">
        <v>2.0499999999999998</v>
      </c>
      <c r="O149">
        <v>1.37</v>
      </c>
      <c r="P149">
        <v>1.38</v>
      </c>
      <c r="Q149">
        <v>1.1399999999999999</v>
      </c>
      <c r="S149" s="21"/>
      <c r="T149" s="10">
        <f t="shared" si="7"/>
        <v>1.9541171650962721</v>
      </c>
      <c r="U149" s="10">
        <f t="shared" si="8"/>
        <v>1.8250716919295371</v>
      </c>
      <c r="V149" s="10">
        <f t="shared" si="9"/>
        <v>1.6683736173699304</v>
      </c>
      <c r="W149" s="10">
        <f t="shared" si="10"/>
        <v>1.8895944285129045</v>
      </c>
      <c r="X149" s="10">
        <f t="shared" si="11"/>
        <v>1.2628021302744779</v>
      </c>
      <c r="Y149" s="10">
        <f t="shared" si="12"/>
        <v>1.2720196640721013</v>
      </c>
      <c r="Z149" s="10">
        <f t="shared" si="13"/>
        <v>1.0507988529291274</v>
      </c>
      <c r="AA149" s="10"/>
      <c r="AB149" s="16"/>
    </row>
    <row r="150" spans="1:28" ht="15.75" thickBot="1">
      <c r="B150">
        <v>773</v>
      </c>
      <c r="C150">
        <v>67</v>
      </c>
      <c r="D150">
        <v>63</v>
      </c>
      <c r="E150">
        <v>57</v>
      </c>
      <c r="F150">
        <v>65</v>
      </c>
      <c r="G150">
        <v>42</v>
      </c>
      <c r="H150">
        <v>41</v>
      </c>
      <c r="I150">
        <v>35</v>
      </c>
      <c r="J150">
        <v>12283</v>
      </c>
      <c r="K150">
        <v>2.64</v>
      </c>
      <c r="L150">
        <v>2.4700000000000002</v>
      </c>
      <c r="M150">
        <v>2.25</v>
      </c>
      <c r="N150">
        <v>2.5499999999999998</v>
      </c>
      <c r="O150">
        <v>1.64</v>
      </c>
      <c r="P150">
        <v>1.62</v>
      </c>
      <c r="Q150">
        <v>1.39</v>
      </c>
      <c r="S150" s="22"/>
      <c r="T150" s="17">
        <f t="shared" si="7"/>
        <v>1.9343808515834893</v>
      </c>
      <c r="U150" s="17">
        <f t="shared" si="8"/>
        <v>1.8098184482618254</v>
      </c>
      <c r="V150" s="17">
        <f t="shared" si="9"/>
        <v>1.6486200439632013</v>
      </c>
      <c r="W150" s="17">
        <f t="shared" si="10"/>
        <v>1.8684360498249613</v>
      </c>
      <c r="X150" s="17">
        <f t="shared" si="11"/>
        <v>1.2016608320442888</v>
      </c>
      <c r="Y150" s="17">
        <f t="shared" si="12"/>
        <v>1.1870064316535049</v>
      </c>
      <c r="Z150" s="17">
        <f t="shared" si="13"/>
        <v>1.0184808271594887</v>
      </c>
      <c r="AA150" s="17"/>
      <c r="AB150" s="18"/>
    </row>
    <row r="151" spans="1:28">
      <c r="A151" t="s">
        <v>54</v>
      </c>
      <c r="B151" t="s">
        <v>94</v>
      </c>
      <c r="C151">
        <v>1</v>
      </c>
      <c r="T151" s="12"/>
      <c r="U151" s="12"/>
      <c r="V151" s="12"/>
      <c r="W151" s="12"/>
      <c r="X151" s="12"/>
      <c r="Y151" s="12"/>
      <c r="Z151" s="12"/>
      <c r="AA151" s="12"/>
      <c r="AB151" s="13"/>
    </row>
    <row r="152" spans="1:28" ht="15.75" thickBot="1">
      <c r="A152" t="s">
        <v>15</v>
      </c>
      <c r="B152" t="s">
        <v>111</v>
      </c>
      <c r="C152">
        <v>29</v>
      </c>
      <c r="D152" t="s">
        <v>112</v>
      </c>
      <c r="E152">
        <v>84</v>
      </c>
      <c r="F152" t="s">
        <v>17</v>
      </c>
      <c r="G152" t="s">
        <v>18</v>
      </c>
      <c r="T152" s="10"/>
      <c r="U152" s="10"/>
      <c r="V152" s="10"/>
      <c r="W152" s="10"/>
      <c r="X152" s="10"/>
      <c r="Y152" s="10"/>
      <c r="Z152" s="10"/>
      <c r="AA152" s="10"/>
      <c r="AB152" s="11"/>
    </row>
    <row r="153" spans="1:28">
      <c r="B153">
        <v>622</v>
      </c>
      <c r="C153">
        <v>48</v>
      </c>
      <c r="D153">
        <v>45</v>
      </c>
      <c r="E153">
        <v>42</v>
      </c>
      <c r="F153">
        <v>46</v>
      </c>
      <c r="G153">
        <v>32</v>
      </c>
      <c r="H153">
        <v>31</v>
      </c>
      <c r="I153">
        <v>26</v>
      </c>
      <c r="J153">
        <v>9884</v>
      </c>
      <c r="K153">
        <v>1.87</v>
      </c>
      <c r="L153">
        <v>1.75</v>
      </c>
      <c r="M153">
        <v>1.64</v>
      </c>
      <c r="N153">
        <v>1.82</v>
      </c>
      <c r="O153">
        <v>1.24</v>
      </c>
      <c r="P153">
        <v>1.23</v>
      </c>
      <c r="Q153">
        <v>1.03</v>
      </c>
      <c r="S153" s="20" t="s">
        <v>146</v>
      </c>
      <c r="T153" s="14">
        <f t="shared" si="7"/>
        <v>1.7027519222986645</v>
      </c>
      <c r="U153" s="14">
        <f t="shared" si="8"/>
        <v>1.5934844192634561</v>
      </c>
      <c r="V153" s="14">
        <f t="shared" si="9"/>
        <v>1.4933225414811817</v>
      </c>
      <c r="W153" s="14">
        <f t="shared" si="10"/>
        <v>1.6572237960339944</v>
      </c>
      <c r="X153" s="14">
        <f t="shared" si="11"/>
        <v>1.1290975313638203</v>
      </c>
      <c r="Y153" s="14">
        <f t="shared" si="12"/>
        <v>1.1199919061108863</v>
      </c>
      <c r="Z153" s="14">
        <f t="shared" si="13"/>
        <v>0.93787940105220557</v>
      </c>
      <c r="AA153" s="14"/>
      <c r="AB153" s="15"/>
    </row>
    <row r="154" spans="1:28">
      <c r="B154">
        <v>769</v>
      </c>
      <c r="C154">
        <v>63</v>
      </c>
      <c r="D154">
        <v>59</v>
      </c>
      <c r="E154">
        <v>56</v>
      </c>
      <c r="F154">
        <v>60</v>
      </c>
      <c r="G154">
        <v>43</v>
      </c>
      <c r="H154">
        <v>42</v>
      </c>
      <c r="I154">
        <v>35</v>
      </c>
      <c r="J154">
        <v>12212</v>
      </c>
      <c r="K154">
        <v>2.4700000000000002</v>
      </c>
      <c r="L154">
        <v>2.34</v>
      </c>
      <c r="M154">
        <v>2.19</v>
      </c>
      <c r="N154">
        <v>2.37</v>
      </c>
      <c r="O154">
        <v>1.68</v>
      </c>
      <c r="P154">
        <v>1.66</v>
      </c>
      <c r="Q154">
        <v>1.39</v>
      </c>
      <c r="S154" s="21"/>
      <c r="T154" s="10">
        <f t="shared" si="7"/>
        <v>1.8203406485424174</v>
      </c>
      <c r="U154" s="10">
        <f t="shared" si="8"/>
        <v>1.7245332459875533</v>
      </c>
      <c r="V154" s="10">
        <f t="shared" si="9"/>
        <v>1.6139862430396332</v>
      </c>
      <c r="W154" s="10">
        <f t="shared" si="10"/>
        <v>1.7466426465771372</v>
      </c>
      <c r="X154" s="10">
        <f t="shared" si="11"/>
        <v>1.2381264330167048</v>
      </c>
      <c r="Y154" s="10">
        <f t="shared" si="12"/>
        <v>1.2233868326236488</v>
      </c>
      <c r="Z154" s="10">
        <f t="shared" si="13"/>
        <v>1.0244022273173927</v>
      </c>
      <c r="AA154" s="10"/>
      <c r="AB154" s="16"/>
    </row>
    <row r="155" spans="1:28">
      <c r="A155" t="s">
        <v>15</v>
      </c>
      <c r="B155" t="s">
        <v>113</v>
      </c>
      <c r="C155">
        <v>29</v>
      </c>
      <c r="D155" t="s">
        <v>114</v>
      </c>
      <c r="E155">
        <v>83</v>
      </c>
      <c r="F155" t="s">
        <v>17</v>
      </c>
      <c r="G155" t="s">
        <v>18</v>
      </c>
      <c r="S155" s="21"/>
      <c r="T155" s="10"/>
      <c r="U155" s="10"/>
      <c r="V155" s="10"/>
      <c r="W155" s="10"/>
      <c r="X155" s="10"/>
      <c r="Y155" s="10"/>
      <c r="Z155" s="10"/>
      <c r="AA155" s="10"/>
      <c r="AB155" s="16"/>
    </row>
    <row r="156" spans="1:28">
      <c r="B156">
        <v>625</v>
      </c>
      <c r="C156">
        <v>49</v>
      </c>
      <c r="D156">
        <v>47</v>
      </c>
      <c r="E156">
        <v>43</v>
      </c>
      <c r="F156">
        <v>47</v>
      </c>
      <c r="G156">
        <v>33</v>
      </c>
      <c r="H156">
        <v>32</v>
      </c>
      <c r="I156">
        <v>27</v>
      </c>
      <c r="J156">
        <v>9935</v>
      </c>
      <c r="K156">
        <v>1.94</v>
      </c>
      <c r="L156">
        <v>1.84</v>
      </c>
      <c r="M156">
        <v>1.7</v>
      </c>
      <c r="N156">
        <v>1.84</v>
      </c>
      <c r="O156">
        <v>1.28</v>
      </c>
      <c r="P156">
        <v>1.27</v>
      </c>
      <c r="Q156">
        <v>1.04</v>
      </c>
      <c r="S156" s="21"/>
      <c r="T156" s="10">
        <f t="shared" si="7"/>
        <v>1.7574232511323604</v>
      </c>
      <c r="U156" s="10">
        <f t="shared" si="8"/>
        <v>1.6668344237544037</v>
      </c>
      <c r="V156" s="10">
        <f t="shared" si="9"/>
        <v>1.5400100654252642</v>
      </c>
      <c r="W156" s="10">
        <f t="shared" si="10"/>
        <v>1.6668344237544037</v>
      </c>
      <c r="X156" s="10">
        <f t="shared" si="11"/>
        <v>1.1595369904378461</v>
      </c>
      <c r="Y156" s="10">
        <f t="shared" si="12"/>
        <v>1.1504781077000503</v>
      </c>
      <c r="Z156" s="10">
        <f t="shared" si="13"/>
        <v>0.94212380473074986</v>
      </c>
      <c r="AA156" s="10"/>
      <c r="AB156" s="16"/>
    </row>
    <row r="157" spans="1:28">
      <c r="B157">
        <v>779</v>
      </c>
      <c r="C157">
        <v>65</v>
      </c>
      <c r="D157">
        <v>60</v>
      </c>
      <c r="E157">
        <v>56</v>
      </c>
      <c r="F157">
        <v>60</v>
      </c>
      <c r="G157">
        <v>42</v>
      </c>
      <c r="H157">
        <v>41</v>
      </c>
      <c r="I157">
        <v>35</v>
      </c>
      <c r="J157">
        <v>12374</v>
      </c>
      <c r="K157">
        <v>2.56</v>
      </c>
      <c r="L157">
        <v>2.35</v>
      </c>
      <c r="M157">
        <v>2.19</v>
      </c>
      <c r="N157">
        <v>2.36</v>
      </c>
      <c r="O157">
        <v>1.66</v>
      </c>
      <c r="P157">
        <v>1.63</v>
      </c>
      <c r="Q157">
        <v>1.36</v>
      </c>
      <c r="S157" s="21"/>
      <c r="T157" s="10">
        <f t="shared" si="7"/>
        <v>1.8619686439308227</v>
      </c>
      <c r="U157" s="10">
        <f t="shared" si="8"/>
        <v>1.7092290286083724</v>
      </c>
      <c r="V157" s="10">
        <f t="shared" si="9"/>
        <v>1.592855988362696</v>
      </c>
      <c r="W157" s="10">
        <f t="shared" si="10"/>
        <v>1.7165023436237272</v>
      </c>
      <c r="X157" s="10">
        <f t="shared" si="11"/>
        <v>1.2073702925488929</v>
      </c>
      <c r="Y157" s="10">
        <f t="shared" si="12"/>
        <v>1.1855503475028284</v>
      </c>
      <c r="Z157" s="10">
        <f t="shared" si="13"/>
        <v>0.98917084208824957</v>
      </c>
      <c r="AA157" s="10">
        <f>(U157/W157)*100</f>
        <v>99.576271186440678</v>
      </c>
      <c r="AB157" s="19">
        <f>AVERAGE(AA157:AA159)</f>
        <v>99.576271186440678</v>
      </c>
    </row>
    <row r="158" spans="1:28">
      <c r="A158" t="s">
        <v>15</v>
      </c>
      <c r="B158" t="s">
        <v>115</v>
      </c>
      <c r="C158">
        <v>29</v>
      </c>
      <c r="D158" t="s">
        <v>116</v>
      </c>
      <c r="E158">
        <v>84</v>
      </c>
      <c r="F158" t="s">
        <v>17</v>
      </c>
      <c r="G158" t="s">
        <v>18</v>
      </c>
      <c r="S158" s="21"/>
      <c r="T158" s="10"/>
      <c r="U158" s="10"/>
      <c r="V158" s="10"/>
      <c r="W158" s="10"/>
      <c r="X158" s="10"/>
      <c r="Y158" s="10"/>
      <c r="Z158" s="10"/>
      <c r="AA158" s="10"/>
      <c r="AB158" s="16"/>
    </row>
    <row r="159" spans="1:28">
      <c r="B159">
        <v>609</v>
      </c>
      <c r="C159">
        <v>54</v>
      </c>
      <c r="D159">
        <v>46</v>
      </c>
      <c r="E159">
        <v>43</v>
      </c>
      <c r="F159">
        <v>44</v>
      </c>
      <c r="G159">
        <v>33</v>
      </c>
      <c r="H159">
        <v>32</v>
      </c>
      <c r="I159">
        <v>26</v>
      </c>
      <c r="J159">
        <v>9669</v>
      </c>
      <c r="K159">
        <v>2.12</v>
      </c>
      <c r="L159">
        <v>1.81</v>
      </c>
      <c r="M159">
        <v>1.71</v>
      </c>
      <c r="N159">
        <v>1.74</v>
      </c>
      <c r="O159">
        <v>1.28</v>
      </c>
      <c r="P159">
        <v>1.27</v>
      </c>
      <c r="Q159">
        <v>1.04</v>
      </c>
      <c r="S159" s="21"/>
      <c r="T159" s="10">
        <f t="shared" si="7"/>
        <v>1.973316785603475</v>
      </c>
      <c r="U159" s="10">
        <f t="shared" si="8"/>
        <v>1.6847657461991934</v>
      </c>
      <c r="V159" s="10">
        <f t="shared" si="9"/>
        <v>1.5916847657461992</v>
      </c>
      <c r="W159" s="10">
        <f t="shared" si="10"/>
        <v>1.6196090598820974</v>
      </c>
      <c r="X159" s="10">
        <f t="shared" si="11"/>
        <v>1.1914365497983246</v>
      </c>
      <c r="Y159" s="10">
        <f t="shared" si="12"/>
        <v>1.1821284517530251</v>
      </c>
      <c r="Z159" s="10">
        <f t="shared" si="13"/>
        <v>0.96804219671113867</v>
      </c>
      <c r="AA159" s="10"/>
      <c r="AB159" s="16"/>
    </row>
    <row r="160" spans="1:28">
      <c r="B160">
        <v>767</v>
      </c>
      <c r="C160">
        <v>65</v>
      </c>
      <c r="D160">
        <v>60</v>
      </c>
      <c r="E160">
        <v>55</v>
      </c>
      <c r="F160">
        <v>61</v>
      </c>
      <c r="G160">
        <v>43</v>
      </c>
      <c r="H160">
        <v>42</v>
      </c>
      <c r="I160">
        <v>35</v>
      </c>
      <c r="J160">
        <v>12192</v>
      </c>
      <c r="K160">
        <v>2.56</v>
      </c>
      <c r="L160">
        <v>2.35</v>
      </c>
      <c r="M160">
        <v>2.17</v>
      </c>
      <c r="N160">
        <v>2.38</v>
      </c>
      <c r="O160">
        <v>1.69</v>
      </c>
      <c r="P160">
        <v>1.66</v>
      </c>
      <c r="Q160">
        <v>1.39</v>
      </c>
      <c r="S160" s="21"/>
      <c r="T160" s="10">
        <f t="shared" si="7"/>
        <v>1.889763779527559</v>
      </c>
      <c r="U160" s="10">
        <f t="shared" si="8"/>
        <v>1.7347440944881889</v>
      </c>
      <c r="V160" s="10">
        <f t="shared" si="9"/>
        <v>1.6018700787401574</v>
      </c>
      <c r="W160" s="10">
        <f t="shared" si="10"/>
        <v>1.7568897637795275</v>
      </c>
      <c r="X160" s="10">
        <f t="shared" si="11"/>
        <v>1.2475393700787401</v>
      </c>
      <c r="Y160" s="10">
        <f t="shared" si="12"/>
        <v>1.2253937007874016</v>
      </c>
      <c r="Z160" s="10">
        <f t="shared" si="13"/>
        <v>1.0260826771653544</v>
      </c>
      <c r="AA160" s="10">
        <f>(W160/U160)*100</f>
        <v>101.27659574468086</v>
      </c>
      <c r="AB160" s="16"/>
    </row>
    <row r="161" spans="1:28">
      <c r="A161" t="s">
        <v>15</v>
      </c>
      <c r="B161" t="s">
        <v>113</v>
      </c>
      <c r="C161">
        <v>29</v>
      </c>
      <c r="D161" t="s">
        <v>117</v>
      </c>
      <c r="E161">
        <v>83</v>
      </c>
      <c r="F161" t="s">
        <v>17</v>
      </c>
      <c r="G161" t="s">
        <v>18</v>
      </c>
      <c r="S161" s="21"/>
      <c r="T161" s="10"/>
      <c r="U161" s="10"/>
      <c r="V161" s="10"/>
      <c r="W161" s="10"/>
      <c r="X161" s="10"/>
      <c r="Y161" s="10"/>
      <c r="Z161" s="10"/>
      <c r="AA161" s="10"/>
      <c r="AB161" s="16"/>
    </row>
    <row r="162" spans="1:28">
      <c r="B162">
        <v>614</v>
      </c>
      <c r="C162">
        <v>50</v>
      </c>
      <c r="D162">
        <v>47</v>
      </c>
      <c r="E162">
        <v>43</v>
      </c>
      <c r="F162">
        <v>47</v>
      </c>
      <c r="G162">
        <v>33</v>
      </c>
      <c r="H162">
        <v>33</v>
      </c>
      <c r="I162">
        <v>28</v>
      </c>
      <c r="J162">
        <v>9749</v>
      </c>
      <c r="K162">
        <v>1.95</v>
      </c>
      <c r="L162">
        <v>1.84</v>
      </c>
      <c r="M162">
        <v>1.71</v>
      </c>
      <c r="N162">
        <v>1.85</v>
      </c>
      <c r="O162">
        <v>1.31</v>
      </c>
      <c r="P162">
        <v>1.28</v>
      </c>
      <c r="Q162">
        <v>1.08</v>
      </c>
      <c r="S162" s="21"/>
      <c r="T162" s="10">
        <f t="shared" si="7"/>
        <v>1.8001846343214689</v>
      </c>
      <c r="U162" s="10">
        <f t="shared" si="8"/>
        <v>1.6986357575135911</v>
      </c>
      <c r="V162" s="10">
        <f t="shared" si="9"/>
        <v>1.5786234485588266</v>
      </c>
      <c r="W162" s="10">
        <f t="shared" si="10"/>
        <v>1.7078674735870345</v>
      </c>
      <c r="X162" s="10">
        <f t="shared" si="11"/>
        <v>1.2093548056210894</v>
      </c>
      <c r="Y162" s="10">
        <f t="shared" si="12"/>
        <v>1.181659657400759</v>
      </c>
      <c r="Z162" s="10">
        <f t="shared" si="13"/>
        <v>0.99702533593189047</v>
      </c>
      <c r="AA162" s="10"/>
      <c r="AB162" s="16"/>
    </row>
    <row r="163" spans="1:28" ht="15.75" thickBot="1">
      <c r="B163">
        <v>768</v>
      </c>
      <c r="C163">
        <v>65</v>
      </c>
      <c r="D163">
        <v>61</v>
      </c>
      <c r="E163">
        <v>58</v>
      </c>
      <c r="F163">
        <v>61</v>
      </c>
      <c r="G163">
        <v>43</v>
      </c>
      <c r="H163">
        <v>43</v>
      </c>
      <c r="I163">
        <v>36</v>
      </c>
      <c r="J163">
        <v>12208</v>
      </c>
      <c r="K163">
        <v>2.56</v>
      </c>
      <c r="L163">
        <v>2.4</v>
      </c>
      <c r="M163">
        <v>2.2599999999999998</v>
      </c>
      <c r="N163">
        <v>2.4</v>
      </c>
      <c r="O163">
        <v>1.7</v>
      </c>
      <c r="P163">
        <v>1.68</v>
      </c>
      <c r="Q163">
        <v>1.41</v>
      </c>
      <c r="S163" s="22"/>
      <c r="T163" s="17">
        <f t="shared" si="7"/>
        <v>1.8872870249017037</v>
      </c>
      <c r="U163" s="17">
        <f t="shared" si="8"/>
        <v>1.7693315858453473</v>
      </c>
      <c r="V163" s="17">
        <f t="shared" si="9"/>
        <v>1.6661205766710352</v>
      </c>
      <c r="W163" s="17">
        <f t="shared" si="10"/>
        <v>1.7693315858453473</v>
      </c>
      <c r="X163" s="17">
        <f t="shared" si="11"/>
        <v>1.2532765399737877</v>
      </c>
      <c r="Y163" s="17">
        <f t="shared" si="12"/>
        <v>1.238532110091743</v>
      </c>
      <c r="Z163" s="17">
        <f t="shared" si="13"/>
        <v>1.0394823066841417</v>
      </c>
      <c r="AA163" s="17"/>
      <c r="AB163" s="18"/>
    </row>
    <row r="164" spans="1:28">
      <c r="A164" t="s">
        <v>54</v>
      </c>
      <c r="B164" t="s">
        <v>94</v>
      </c>
      <c r="C164">
        <v>2</v>
      </c>
      <c r="T164" s="12"/>
      <c r="U164" s="12"/>
      <c r="V164" s="12"/>
      <c r="W164" s="12"/>
      <c r="X164" s="12"/>
      <c r="Y164" s="12"/>
      <c r="Z164" s="12"/>
      <c r="AA164" s="12"/>
      <c r="AB164" s="13"/>
    </row>
    <row r="165" spans="1:28" ht="15.75" thickBot="1">
      <c r="A165" t="s">
        <v>15</v>
      </c>
      <c r="B165" t="s">
        <v>118</v>
      </c>
      <c r="C165">
        <v>29</v>
      </c>
      <c r="D165" t="s">
        <v>119</v>
      </c>
      <c r="E165">
        <v>83</v>
      </c>
      <c r="F165" t="s">
        <v>17</v>
      </c>
      <c r="G165" t="s">
        <v>18</v>
      </c>
      <c r="T165" s="10"/>
      <c r="U165" s="10"/>
      <c r="V165" s="10"/>
      <c r="W165" s="10"/>
      <c r="X165" s="10"/>
      <c r="Y165" s="10"/>
      <c r="Z165" s="10"/>
      <c r="AA165" s="10"/>
      <c r="AB165" s="11"/>
    </row>
    <row r="166" spans="1:28">
      <c r="B166">
        <v>609</v>
      </c>
      <c r="C166">
        <v>61</v>
      </c>
      <c r="D166">
        <v>60</v>
      </c>
      <c r="E166">
        <v>58</v>
      </c>
      <c r="F166">
        <v>61</v>
      </c>
      <c r="G166">
        <v>45</v>
      </c>
      <c r="H166">
        <v>46</v>
      </c>
      <c r="I166">
        <v>37</v>
      </c>
      <c r="J166">
        <v>9677</v>
      </c>
      <c r="K166">
        <v>2.39</v>
      </c>
      <c r="L166">
        <v>2.37</v>
      </c>
      <c r="M166">
        <v>2.29</v>
      </c>
      <c r="N166">
        <v>2.39</v>
      </c>
      <c r="O166">
        <v>1.77</v>
      </c>
      <c r="P166">
        <v>1.81</v>
      </c>
      <c r="Q166">
        <v>1.47</v>
      </c>
      <c r="S166" s="20" t="s">
        <v>147</v>
      </c>
      <c r="T166" s="14">
        <f t="shared" si="7"/>
        <v>2.2227963211739175</v>
      </c>
      <c r="U166" s="14">
        <f t="shared" si="8"/>
        <v>2.2041955151389891</v>
      </c>
      <c r="V166" s="14">
        <f t="shared" si="9"/>
        <v>2.1297922909992768</v>
      </c>
      <c r="W166" s="14">
        <f t="shared" si="10"/>
        <v>2.2227963211739175</v>
      </c>
      <c r="X166" s="14">
        <f t="shared" si="11"/>
        <v>1.6461713340911439</v>
      </c>
      <c r="Y166" s="14">
        <f t="shared" si="12"/>
        <v>1.6833729461610003</v>
      </c>
      <c r="Z166" s="14">
        <f t="shared" si="13"/>
        <v>1.3671592435672213</v>
      </c>
      <c r="AA166" s="14"/>
      <c r="AB166" s="15"/>
    </row>
    <row r="167" spans="1:28">
      <c r="B167">
        <v>766</v>
      </c>
      <c r="C167">
        <v>85</v>
      </c>
      <c r="D167">
        <v>78</v>
      </c>
      <c r="E167">
        <v>75</v>
      </c>
      <c r="F167">
        <v>79</v>
      </c>
      <c r="G167">
        <v>58</v>
      </c>
      <c r="H167">
        <v>60</v>
      </c>
      <c r="I167">
        <v>49</v>
      </c>
      <c r="J167">
        <v>12176</v>
      </c>
      <c r="K167">
        <v>3.33</v>
      </c>
      <c r="L167">
        <v>3.06</v>
      </c>
      <c r="M167">
        <v>2.96</v>
      </c>
      <c r="N167">
        <v>3.11</v>
      </c>
      <c r="O167">
        <v>2.2799999999999998</v>
      </c>
      <c r="P167">
        <v>2.35</v>
      </c>
      <c r="Q167">
        <v>1.94</v>
      </c>
      <c r="S167" s="21"/>
      <c r="T167" s="10">
        <f t="shared" si="7"/>
        <v>2.4613994743758214</v>
      </c>
      <c r="U167" s="10">
        <f t="shared" si="8"/>
        <v>2.2618265440210248</v>
      </c>
      <c r="V167" s="10">
        <f t="shared" si="9"/>
        <v>2.187910643889619</v>
      </c>
      <c r="W167" s="10">
        <f t="shared" si="10"/>
        <v>2.2987844940867279</v>
      </c>
      <c r="X167" s="10">
        <f t="shared" si="11"/>
        <v>1.6852825229960577</v>
      </c>
      <c r="Y167" s="10">
        <f t="shared" si="12"/>
        <v>1.7370236530880421</v>
      </c>
      <c r="Z167" s="10">
        <f t="shared" si="13"/>
        <v>1.4339684625492772</v>
      </c>
      <c r="AA167" s="10"/>
      <c r="AB167" s="16"/>
    </row>
    <row r="168" spans="1:28">
      <c r="A168" t="s">
        <v>15</v>
      </c>
      <c r="B168" t="s">
        <v>120</v>
      </c>
      <c r="C168">
        <v>29</v>
      </c>
      <c r="D168" t="s">
        <v>121</v>
      </c>
      <c r="E168">
        <v>84</v>
      </c>
      <c r="F168" t="s">
        <v>17</v>
      </c>
      <c r="G168" t="s">
        <v>18</v>
      </c>
      <c r="S168" s="21"/>
      <c r="T168" s="10"/>
      <c r="U168" s="10"/>
      <c r="V168" s="10"/>
      <c r="W168" s="10"/>
      <c r="X168" s="10"/>
      <c r="Y168" s="10"/>
      <c r="Z168" s="10"/>
      <c r="AA168" s="10"/>
      <c r="AB168" s="16"/>
    </row>
    <row r="169" spans="1:28">
      <c r="B169">
        <v>617</v>
      </c>
      <c r="C169">
        <v>65</v>
      </c>
      <c r="D169">
        <v>64</v>
      </c>
      <c r="E169">
        <v>59</v>
      </c>
      <c r="F169">
        <v>63</v>
      </c>
      <c r="G169">
        <v>45</v>
      </c>
      <c r="H169">
        <v>44</v>
      </c>
      <c r="I169">
        <v>38</v>
      </c>
      <c r="J169">
        <v>9808</v>
      </c>
      <c r="K169">
        <v>2.54</v>
      </c>
      <c r="L169">
        <v>2.5</v>
      </c>
      <c r="M169">
        <v>2.31</v>
      </c>
      <c r="N169">
        <v>2.46</v>
      </c>
      <c r="O169">
        <v>1.77</v>
      </c>
      <c r="P169">
        <v>1.74</v>
      </c>
      <c r="Q169">
        <v>1.48</v>
      </c>
      <c r="S169" s="21"/>
      <c r="T169" s="10">
        <f t="shared" si="7"/>
        <v>2.3307504078303425</v>
      </c>
      <c r="U169" s="10">
        <f t="shared" si="8"/>
        <v>2.2940456769983686</v>
      </c>
      <c r="V169" s="10">
        <f t="shared" si="9"/>
        <v>2.1196982055464928</v>
      </c>
      <c r="W169" s="10">
        <f t="shared" si="10"/>
        <v>2.2573409461663947</v>
      </c>
      <c r="X169" s="10">
        <f t="shared" si="11"/>
        <v>1.624184339314845</v>
      </c>
      <c r="Y169" s="10">
        <f t="shared" si="12"/>
        <v>1.5966557911908645</v>
      </c>
      <c r="Z169" s="10">
        <f t="shared" si="13"/>
        <v>1.3580750407830342</v>
      </c>
      <c r="AA169" s="10"/>
      <c r="AB169" s="16"/>
    </row>
    <row r="170" spans="1:28">
      <c r="B170">
        <v>768</v>
      </c>
      <c r="C170">
        <v>85</v>
      </c>
      <c r="D170">
        <v>82</v>
      </c>
      <c r="E170">
        <v>77</v>
      </c>
      <c r="F170">
        <v>82</v>
      </c>
      <c r="G170">
        <v>61</v>
      </c>
      <c r="H170">
        <v>59</v>
      </c>
      <c r="I170">
        <v>50</v>
      </c>
      <c r="J170">
        <v>12204</v>
      </c>
      <c r="K170">
        <v>3.35</v>
      </c>
      <c r="L170">
        <v>3.22</v>
      </c>
      <c r="M170">
        <v>3.02</v>
      </c>
      <c r="N170">
        <v>3.23</v>
      </c>
      <c r="O170">
        <v>2.39</v>
      </c>
      <c r="P170">
        <v>2.33</v>
      </c>
      <c r="Q170">
        <v>1.95</v>
      </c>
      <c r="S170" s="21"/>
      <c r="T170" s="10">
        <f t="shared" si="7"/>
        <v>2.4705014749262535</v>
      </c>
      <c r="U170" s="10">
        <f t="shared" si="8"/>
        <v>2.3746312684365782</v>
      </c>
      <c r="V170" s="10">
        <f t="shared" si="9"/>
        <v>2.2271386430678466</v>
      </c>
      <c r="W170" s="10">
        <f t="shared" si="10"/>
        <v>2.3820058997050149</v>
      </c>
      <c r="X170" s="10">
        <f t="shared" si="11"/>
        <v>1.7625368731563422</v>
      </c>
      <c r="Y170" s="10">
        <f t="shared" si="12"/>
        <v>1.7182890855457227</v>
      </c>
      <c r="Z170" s="10">
        <f t="shared" si="13"/>
        <v>1.4380530973451326</v>
      </c>
      <c r="AA170" s="10">
        <f>(U170/W170)*100</f>
        <v>99.690402476780179</v>
      </c>
      <c r="AB170" s="19">
        <f>AVERAGE(AA170:AA172)</f>
        <v>99.690402476780179</v>
      </c>
    </row>
    <row r="171" spans="1:28">
      <c r="A171" t="s">
        <v>15</v>
      </c>
      <c r="B171" t="s">
        <v>16</v>
      </c>
      <c r="C171">
        <v>29</v>
      </c>
      <c r="D171" t="s">
        <v>122</v>
      </c>
      <c r="E171">
        <v>83</v>
      </c>
      <c r="F171" t="s">
        <v>17</v>
      </c>
      <c r="G171" t="s">
        <v>18</v>
      </c>
      <c r="S171" s="21"/>
      <c r="T171" s="10"/>
      <c r="U171" s="10"/>
      <c r="V171" s="10"/>
      <c r="W171" s="10"/>
      <c r="X171" s="10"/>
      <c r="Y171" s="10"/>
      <c r="Z171" s="10"/>
      <c r="AA171" s="10"/>
      <c r="AB171" s="16"/>
    </row>
    <row r="172" spans="1:28">
      <c r="B172">
        <v>606</v>
      </c>
      <c r="C172">
        <v>65</v>
      </c>
      <c r="D172">
        <v>62</v>
      </c>
      <c r="E172">
        <v>59</v>
      </c>
      <c r="F172">
        <v>65</v>
      </c>
      <c r="G172">
        <v>46</v>
      </c>
      <c r="H172">
        <v>46</v>
      </c>
      <c r="I172">
        <v>38</v>
      </c>
      <c r="J172">
        <v>9629</v>
      </c>
      <c r="K172">
        <v>2.57</v>
      </c>
      <c r="L172">
        <v>2.44</v>
      </c>
      <c r="M172">
        <v>2.3199999999999998</v>
      </c>
      <c r="N172">
        <v>2.5499999999999998</v>
      </c>
      <c r="O172">
        <v>1.8</v>
      </c>
      <c r="P172">
        <v>1.82</v>
      </c>
      <c r="Q172">
        <v>1.49</v>
      </c>
      <c r="S172" s="21"/>
      <c r="T172" s="10">
        <f t="shared" ref="T171:T173" si="14">(K172*9000)/J172</f>
        <v>2.4021186000623116</v>
      </c>
      <c r="U172" s="10">
        <f t="shared" ref="U171:U173" si="15">(L172*9000)/J172</f>
        <v>2.2806106553120782</v>
      </c>
      <c r="V172" s="10">
        <f t="shared" ref="V171:V173" si="16">(M172*9000)/J172</f>
        <v>2.1684494755426318</v>
      </c>
      <c r="W172" s="10">
        <f t="shared" ref="W171:W173" si="17">(N172*9000)/J172</f>
        <v>2.3834250701007376</v>
      </c>
      <c r="X172" s="10">
        <f t="shared" ref="X171:X173" si="18">(O172*9000)/J172</f>
        <v>1.682417696541697</v>
      </c>
      <c r="Y172" s="10">
        <f t="shared" ref="Y171:Y173" si="19">(P172*9000)/J172</f>
        <v>1.7011112265032713</v>
      </c>
      <c r="Z172" s="10">
        <f t="shared" ref="Z171:Z173" si="20">(Q172*9000)/J172</f>
        <v>1.3926679821372936</v>
      </c>
      <c r="AA172" s="10"/>
      <c r="AB172" s="16"/>
    </row>
    <row r="173" spans="1:28" ht="15.75" thickBot="1">
      <c r="B173">
        <v>766</v>
      </c>
      <c r="C173">
        <v>91</v>
      </c>
      <c r="D173">
        <v>82</v>
      </c>
      <c r="E173">
        <v>77</v>
      </c>
      <c r="F173">
        <v>84</v>
      </c>
      <c r="G173">
        <v>59</v>
      </c>
      <c r="H173">
        <v>59</v>
      </c>
      <c r="I173">
        <v>50</v>
      </c>
      <c r="J173">
        <v>12176</v>
      </c>
      <c r="K173">
        <v>3.58</v>
      </c>
      <c r="L173">
        <v>3.22</v>
      </c>
      <c r="M173">
        <v>3.04</v>
      </c>
      <c r="N173">
        <v>3.32</v>
      </c>
      <c r="O173">
        <v>2.33</v>
      </c>
      <c r="P173">
        <v>2.33</v>
      </c>
      <c r="Q173">
        <v>1.96</v>
      </c>
      <c r="S173" s="22"/>
      <c r="T173" s="17">
        <f t="shared" si="14"/>
        <v>2.6461892247043366</v>
      </c>
      <c r="U173" s="17">
        <f t="shared" si="15"/>
        <v>2.3800919842312744</v>
      </c>
      <c r="V173" s="17">
        <f t="shared" si="16"/>
        <v>2.2470433639947438</v>
      </c>
      <c r="W173" s="17">
        <f t="shared" si="17"/>
        <v>2.4540078843626807</v>
      </c>
      <c r="X173" s="17">
        <f t="shared" si="18"/>
        <v>1.7222404730617609</v>
      </c>
      <c r="Y173" s="17">
        <f t="shared" si="19"/>
        <v>1.7222404730617609</v>
      </c>
      <c r="Z173" s="17">
        <f t="shared" si="20"/>
        <v>1.4487516425755584</v>
      </c>
      <c r="AA173" s="10">
        <f>(W173/U173)*100</f>
        <v>103.10559006211182</v>
      </c>
      <c r="AB173" s="16"/>
    </row>
    <row r="174" spans="1:28">
      <c r="A174" t="s">
        <v>62</v>
      </c>
      <c r="B174" t="s">
        <v>94</v>
      </c>
      <c r="C174">
        <v>2</v>
      </c>
    </row>
    <row r="175" spans="1:28">
      <c r="A175" t="s">
        <v>123</v>
      </c>
    </row>
    <row r="176" spans="1:28">
      <c r="A176" t="s">
        <v>124</v>
      </c>
    </row>
  </sheetData>
  <mergeCells count="14">
    <mergeCell ref="S75:S85"/>
    <mergeCell ref="S62:S72"/>
    <mergeCell ref="S49:S59"/>
    <mergeCell ref="S42:S46"/>
    <mergeCell ref="T40:Z40"/>
    <mergeCell ref="S166:S173"/>
    <mergeCell ref="S153:S163"/>
    <mergeCell ref="S140:S150"/>
    <mergeCell ref="S133:S137"/>
    <mergeCell ref="S123:S130"/>
    <mergeCell ref="S116:S120"/>
    <mergeCell ref="S108:S113"/>
    <mergeCell ref="S95:S105"/>
    <mergeCell ref="S88:S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24I104LTE083110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ssaraf</cp:lastModifiedBy>
  <dcterms:created xsi:type="dcterms:W3CDTF">2012-02-21T17:58:09Z</dcterms:created>
  <dcterms:modified xsi:type="dcterms:W3CDTF">2012-02-21T18:05:12Z</dcterms:modified>
</cp:coreProperties>
</file>