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2660"/>
  </bookViews>
  <sheets>
    <sheet name="IH10_84.3B" sheetId="1" r:id="rId1"/>
  </sheets>
  <calcPr calcId="125725"/>
</workbook>
</file>

<file path=xl/calcChain.xml><?xml version="1.0" encoding="utf-8"?>
<calcChain xmlns="http://schemas.openxmlformats.org/spreadsheetml/2006/main">
  <c r="Z173" i="1"/>
  <c r="Z172"/>
  <c r="Z170"/>
  <c r="Z169"/>
  <c r="AA171" s="1"/>
  <c r="Z160"/>
  <c r="Z159"/>
  <c r="Z157"/>
  <c r="Z156"/>
  <c r="AA158" s="1"/>
  <c r="Z147"/>
  <c r="Z146"/>
  <c r="Z144"/>
  <c r="Z143"/>
  <c r="AA145" s="1"/>
  <c r="Z137"/>
  <c r="Z136"/>
  <c r="Z134"/>
  <c r="Z133"/>
  <c r="AA135" s="1"/>
  <c r="Z127"/>
  <c r="Z126"/>
  <c r="Z124"/>
  <c r="Z123"/>
  <c r="AA125" s="1"/>
  <c r="Z117"/>
  <c r="Z116"/>
  <c r="Z114"/>
  <c r="Z113"/>
  <c r="AA115" s="1"/>
  <c r="AA107"/>
  <c r="Z110"/>
  <c r="Z109"/>
  <c r="Z106"/>
  <c r="Z105"/>
  <c r="Z99"/>
  <c r="Z98"/>
  <c r="Z96"/>
  <c r="Z95"/>
  <c r="AA97" s="1"/>
  <c r="Z89"/>
  <c r="Z88"/>
  <c r="Z86"/>
  <c r="Z85"/>
  <c r="AA87" s="1"/>
  <c r="Z79"/>
  <c r="Z78"/>
  <c r="Z76"/>
  <c r="Z75"/>
  <c r="AA77" s="1"/>
  <c r="Z66"/>
  <c r="Z65"/>
  <c r="Z63"/>
  <c r="Z62"/>
  <c r="AA64" s="1"/>
  <c r="Z53"/>
  <c r="Z52"/>
  <c r="Z50"/>
  <c r="Z49"/>
  <c r="AA51" s="1"/>
  <c r="AA41"/>
  <c r="Z43"/>
  <c r="Z42"/>
  <c r="T39"/>
  <c r="Z40"/>
  <c r="Z39"/>
  <c r="T40"/>
  <c r="U40"/>
  <c r="V40"/>
  <c r="W40"/>
  <c r="X40"/>
  <c r="Y40"/>
  <c r="T42"/>
  <c r="U42"/>
  <c r="V42"/>
  <c r="W42"/>
  <c r="X42"/>
  <c r="Y42"/>
  <c r="T43"/>
  <c r="U43"/>
  <c r="V43"/>
  <c r="W43"/>
  <c r="X43"/>
  <c r="Y43"/>
  <c r="T46"/>
  <c r="U46"/>
  <c r="V46"/>
  <c r="W46"/>
  <c r="X46"/>
  <c r="Y46"/>
  <c r="T47"/>
  <c r="U47"/>
  <c r="V47"/>
  <c r="W47"/>
  <c r="X47"/>
  <c r="Y47"/>
  <c r="T49"/>
  <c r="U49"/>
  <c r="V49"/>
  <c r="W49"/>
  <c r="X49"/>
  <c r="Y49"/>
  <c r="T50"/>
  <c r="U50"/>
  <c r="V50"/>
  <c r="W50"/>
  <c r="X50"/>
  <c r="Y50"/>
  <c r="T52"/>
  <c r="U52"/>
  <c r="V52"/>
  <c r="W52"/>
  <c r="X52"/>
  <c r="Y52"/>
  <c r="T53"/>
  <c r="U53"/>
  <c r="V53"/>
  <c r="W53"/>
  <c r="X53"/>
  <c r="Y53"/>
  <c r="T55"/>
  <c r="U55"/>
  <c r="V55"/>
  <c r="W55"/>
  <c r="X55"/>
  <c r="Y55"/>
  <c r="T56"/>
  <c r="U56"/>
  <c r="V56"/>
  <c r="W56"/>
  <c r="X56"/>
  <c r="Y56"/>
  <c r="T59"/>
  <c r="U59"/>
  <c r="V59"/>
  <c r="W59"/>
  <c r="X59"/>
  <c r="Y59"/>
  <c r="T60"/>
  <c r="U60"/>
  <c r="V60"/>
  <c r="W60"/>
  <c r="X60"/>
  <c r="Y60"/>
  <c r="T62"/>
  <c r="U62"/>
  <c r="V62"/>
  <c r="W62"/>
  <c r="X62"/>
  <c r="Y62"/>
  <c r="T63"/>
  <c r="U63"/>
  <c r="V63"/>
  <c r="W63"/>
  <c r="X63"/>
  <c r="Y63"/>
  <c r="T65"/>
  <c r="U65"/>
  <c r="V65"/>
  <c r="W65"/>
  <c r="X65"/>
  <c r="Y65"/>
  <c r="T66"/>
  <c r="U66"/>
  <c r="V66"/>
  <c r="W66"/>
  <c r="X66"/>
  <c r="Y66"/>
  <c r="T68"/>
  <c r="U68"/>
  <c r="V68"/>
  <c r="W68"/>
  <c r="X68"/>
  <c r="Y68"/>
  <c r="T69"/>
  <c r="U69"/>
  <c r="V69"/>
  <c r="W69"/>
  <c r="X69"/>
  <c r="Y69"/>
  <c r="T72"/>
  <c r="U72"/>
  <c r="V72"/>
  <c r="W72"/>
  <c r="X72"/>
  <c r="Y72"/>
  <c r="T73"/>
  <c r="U73"/>
  <c r="V73"/>
  <c r="W73"/>
  <c r="X73"/>
  <c r="Y73"/>
  <c r="T75"/>
  <c r="U75"/>
  <c r="V75"/>
  <c r="W75"/>
  <c r="X75"/>
  <c r="Y75"/>
  <c r="T76"/>
  <c r="U76"/>
  <c r="V76"/>
  <c r="W76"/>
  <c r="X76"/>
  <c r="Y76"/>
  <c r="T78"/>
  <c r="U78"/>
  <c r="V78"/>
  <c r="W78"/>
  <c r="X78"/>
  <c r="Y78"/>
  <c r="T79"/>
  <c r="U79"/>
  <c r="V79"/>
  <c r="W79"/>
  <c r="X79"/>
  <c r="Y79"/>
  <c r="T81"/>
  <c r="U81"/>
  <c r="V81"/>
  <c r="W81"/>
  <c r="X81"/>
  <c r="Y81"/>
  <c r="T82"/>
  <c r="U82"/>
  <c r="V82"/>
  <c r="W82"/>
  <c r="X82"/>
  <c r="Y82"/>
  <c r="T85"/>
  <c r="U85"/>
  <c r="V85"/>
  <c r="W85"/>
  <c r="X85"/>
  <c r="Y85"/>
  <c r="T86"/>
  <c r="U86"/>
  <c r="V86"/>
  <c r="W86"/>
  <c r="X86"/>
  <c r="Y86"/>
  <c r="T88"/>
  <c r="U88"/>
  <c r="V88"/>
  <c r="W88"/>
  <c r="X88"/>
  <c r="Y88"/>
  <c r="T89"/>
  <c r="U89"/>
  <c r="V89"/>
  <c r="W89"/>
  <c r="X89"/>
  <c r="Y89"/>
  <c r="T92"/>
  <c r="U92"/>
  <c r="V92"/>
  <c r="W92"/>
  <c r="X92"/>
  <c r="Y92"/>
  <c r="T93"/>
  <c r="U93"/>
  <c r="V93"/>
  <c r="W93"/>
  <c r="X93"/>
  <c r="Y93"/>
  <c r="T95"/>
  <c r="U95"/>
  <c r="V95"/>
  <c r="W95"/>
  <c r="X95"/>
  <c r="Y95"/>
  <c r="T96"/>
  <c r="U96"/>
  <c r="V96"/>
  <c r="W96"/>
  <c r="X96"/>
  <c r="Y96"/>
  <c r="T98"/>
  <c r="U98"/>
  <c r="V98"/>
  <c r="W98"/>
  <c r="X98"/>
  <c r="Y98"/>
  <c r="T99"/>
  <c r="U99"/>
  <c r="V99"/>
  <c r="W99"/>
  <c r="X99"/>
  <c r="Y99"/>
  <c r="T101"/>
  <c r="U101"/>
  <c r="V101"/>
  <c r="W101"/>
  <c r="X101"/>
  <c r="Y101"/>
  <c r="T102"/>
  <c r="U102"/>
  <c r="V102"/>
  <c r="W102"/>
  <c r="X102"/>
  <c r="Y102"/>
  <c r="T105"/>
  <c r="U105"/>
  <c r="V105"/>
  <c r="W105"/>
  <c r="X105"/>
  <c r="Y105"/>
  <c r="T106"/>
  <c r="U106"/>
  <c r="V106"/>
  <c r="W106"/>
  <c r="X106"/>
  <c r="Y106"/>
  <c r="T109"/>
  <c r="U109"/>
  <c r="V109"/>
  <c r="W109"/>
  <c r="X109"/>
  <c r="Y109"/>
  <c r="T110"/>
  <c r="U110"/>
  <c r="V110"/>
  <c r="W110"/>
  <c r="X110"/>
  <c r="Y110"/>
  <c r="T113"/>
  <c r="U113"/>
  <c r="V113"/>
  <c r="W113"/>
  <c r="X113"/>
  <c r="Y113"/>
  <c r="T114"/>
  <c r="U114"/>
  <c r="V114"/>
  <c r="W114"/>
  <c r="X114"/>
  <c r="Y114"/>
  <c r="T116"/>
  <c r="U116"/>
  <c r="V116"/>
  <c r="W116"/>
  <c r="X116"/>
  <c r="Y116"/>
  <c r="T117"/>
  <c r="U117"/>
  <c r="V117"/>
  <c r="W117"/>
  <c r="X117"/>
  <c r="Y117"/>
  <c r="T120"/>
  <c r="U120"/>
  <c r="V120"/>
  <c r="W120"/>
  <c r="X120"/>
  <c r="Y120"/>
  <c r="T121"/>
  <c r="U121"/>
  <c r="V121"/>
  <c r="W121"/>
  <c r="X121"/>
  <c r="Y121"/>
  <c r="T123"/>
  <c r="U123"/>
  <c r="V123"/>
  <c r="W123"/>
  <c r="X123"/>
  <c r="Y123"/>
  <c r="T124"/>
  <c r="U124"/>
  <c r="V124"/>
  <c r="W124"/>
  <c r="X124"/>
  <c r="Y124"/>
  <c r="T126"/>
  <c r="U126"/>
  <c r="V126"/>
  <c r="W126"/>
  <c r="X126"/>
  <c r="Y126"/>
  <c r="T127"/>
  <c r="U127"/>
  <c r="V127"/>
  <c r="W127"/>
  <c r="X127"/>
  <c r="Y127"/>
  <c r="T129"/>
  <c r="U129"/>
  <c r="V129"/>
  <c r="W129"/>
  <c r="X129"/>
  <c r="Y129"/>
  <c r="T130"/>
  <c r="U130"/>
  <c r="V130"/>
  <c r="W130"/>
  <c r="X130"/>
  <c r="Y130"/>
  <c r="T133"/>
  <c r="U133"/>
  <c r="V133"/>
  <c r="W133"/>
  <c r="X133"/>
  <c r="Y133"/>
  <c r="T134"/>
  <c r="U134"/>
  <c r="V134"/>
  <c r="W134"/>
  <c r="X134"/>
  <c r="Y134"/>
  <c r="T136"/>
  <c r="U136"/>
  <c r="V136"/>
  <c r="W136"/>
  <c r="X136"/>
  <c r="Y136"/>
  <c r="T137"/>
  <c r="U137"/>
  <c r="V137"/>
  <c r="W137"/>
  <c r="X137"/>
  <c r="Y137"/>
  <c r="T140"/>
  <c r="U140"/>
  <c r="V140"/>
  <c r="W140"/>
  <c r="X140"/>
  <c r="Y140"/>
  <c r="T141"/>
  <c r="U141"/>
  <c r="V141"/>
  <c r="W141"/>
  <c r="X141"/>
  <c r="Y141"/>
  <c r="T143"/>
  <c r="U143"/>
  <c r="V143"/>
  <c r="W143"/>
  <c r="X143"/>
  <c r="Y143"/>
  <c r="T144"/>
  <c r="U144"/>
  <c r="V144"/>
  <c r="W144"/>
  <c r="X144"/>
  <c r="Y144"/>
  <c r="T146"/>
  <c r="U146"/>
  <c r="V146"/>
  <c r="W146"/>
  <c r="X146"/>
  <c r="Y146"/>
  <c r="T147"/>
  <c r="U147"/>
  <c r="V147"/>
  <c r="W147"/>
  <c r="X147"/>
  <c r="Y147"/>
  <c r="T149"/>
  <c r="U149"/>
  <c r="V149"/>
  <c r="W149"/>
  <c r="X149"/>
  <c r="Y149"/>
  <c r="T150"/>
  <c r="U150"/>
  <c r="V150"/>
  <c r="W150"/>
  <c r="X150"/>
  <c r="Y150"/>
  <c r="T153"/>
  <c r="U153"/>
  <c r="V153"/>
  <c r="W153"/>
  <c r="X153"/>
  <c r="Y153"/>
  <c r="T154"/>
  <c r="U154"/>
  <c r="V154"/>
  <c r="W154"/>
  <c r="X154"/>
  <c r="Y154"/>
  <c r="T156"/>
  <c r="U156"/>
  <c r="V156"/>
  <c r="W156"/>
  <c r="X156"/>
  <c r="Y156"/>
  <c r="T157"/>
  <c r="U157"/>
  <c r="V157"/>
  <c r="W157"/>
  <c r="X157"/>
  <c r="Y157"/>
  <c r="T159"/>
  <c r="U159"/>
  <c r="V159"/>
  <c r="W159"/>
  <c r="X159"/>
  <c r="Y159"/>
  <c r="T160"/>
  <c r="U160"/>
  <c r="V160"/>
  <c r="W160"/>
  <c r="X160"/>
  <c r="Y160"/>
  <c r="T162"/>
  <c r="U162"/>
  <c r="V162"/>
  <c r="W162"/>
  <c r="X162"/>
  <c r="Y162"/>
  <c r="T163"/>
  <c r="U163"/>
  <c r="V163"/>
  <c r="W163"/>
  <c r="X163"/>
  <c r="Y163"/>
  <c r="T166"/>
  <c r="U166"/>
  <c r="V166"/>
  <c r="W166"/>
  <c r="X166"/>
  <c r="Y166"/>
  <c r="T167"/>
  <c r="U167"/>
  <c r="V167"/>
  <c r="W167"/>
  <c r="X167"/>
  <c r="Y167"/>
  <c r="T169"/>
  <c r="U169"/>
  <c r="V169"/>
  <c r="W169"/>
  <c r="X169"/>
  <c r="Y169"/>
  <c r="T170"/>
  <c r="U170"/>
  <c r="V170"/>
  <c r="W170"/>
  <c r="X170"/>
  <c r="Y170"/>
  <c r="T172"/>
  <c r="U172"/>
  <c r="V172"/>
  <c r="W172"/>
  <c r="X172"/>
  <c r="Y172"/>
  <c r="T173"/>
  <c r="U173"/>
  <c r="V173"/>
  <c r="W173"/>
  <c r="X173"/>
  <c r="Y173"/>
  <c r="T175"/>
  <c r="U175"/>
  <c r="V175"/>
  <c r="W175"/>
  <c r="X175"/>
  <c r="Y175"/>
  <c r="T176"/>
  <c r="U176"/>
  <c r="V176"/>
  <c r="W176"/>
  <c r="X176"/>
  <c r="Y176"/>
  <c r="Y39"/>
  <c r="X39"/>
  <c r="W39"/>
  <c r="V39"/>
  <c r="U39"/>
  <c r="S40"/>
  <c r="S42"/>
  <c r="S43"/>
  <c r="S46"/>
  <c r="S47"/>
  <c r="S49"/>
  <c r="S50"/>
  <c r="S52"/>
  <c r="S53"/>
  <c r="S55"/>
  <c r="S56"/>
  <c r="S59"/>
  <c r="S60"/>
  <c r="S62"/>
  <c r="S63"/>
  <c r="S65"/>
  <c r="S66"/>
  <c r="S68"/>
  <c r="S69"/>
  <c r="S72"/>
  <c r="S73"/>
  <c r="S75"/>
  <c r="S76"/>
  <c r="S78"/>
  <c r="S79"/>
  <c r="S81"/>
  <c r="S82"/>
  <c r="S85"/>
  <c r="S86"/>
  <c r="S88"/>
  <c r="S89"/>
  <c r="S92"/>
  <c r="S93"/>
  <c r="S95"/>
  <c r="S96"/>
  <c r="S98"/>
  <c r="S99"/>
  <c r="S101"/>
  <c r="S102"/>
  <c r="S105"/>
  <c r="S106"/>
  <c r="S109"/>
  <c r="S110"/>
  <c r="S113"/>
  <c r="S114"/>
  <c r="S116"/>
  <c r="S117"/>
  <c r="S120"/>
  <c r="S121"/>
  <c r="S123"/>
  <c r="S124"/>
  <c r="S126"/>
  <c r="S127"/>
  <c r="S129"/>
  <c r="S130"/>
  <c r="S133"/>
  <c r="S134"/>
  <c r="S136"/>
  <c r="S137"/>
  <c r="S140"/>
  <c r="S141"/>
  <c r="S143"/>
  <c r="S144"/>
  <c r="S146"/>
  <c r="S147"/>
  <c r="S149"/>
  <c r="S150"/>
  <c r="S153"/>
  <c r="S154"/>
  <c r="S156"/>
  <c r="S157"/>
  <c r="S159"/>
  <c r="S160"/>
  <c r="S162"/>
  <c r="S163"/>
  <c r="S166"/>
  <c r="S167"/>
  <c r="S169"/>
  <c r="S170"/>
  <c r="S172"/>
  <c r="S173"/>
  <c r="S175"/>
  <c r="S176"/>
  <c r="S39"/>
</calcChain>
</file>

<file path=xl/sharedStrings.xml><?xml version="1.0" encoding="utf-8"?>
<sst xmlns="http://schemas.openxmlformats.org/spreadsheetml/2006/main" count="255" uniqueCount="113">
  <si>
    <t>1234............................................................................</t>
  </si>
  <si>
    <t>BB231111111111111111111111111111111111111111111111111111111111114444444444444444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</si>
  <si>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</si>
  <si>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</si>
  <si>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SII1</t>
  </si>
  <si>
    <t>R80</t>
  </si>
  <si>
    <t>110922IH104B</t>
  </si>
  <si>
    <t>36F20</t>
  </si>
  <si>
    <t>711031008002-04669708.5502211</t>
  </si>
  <si>
    <t>C:\IH_10_MOON_WON_PROJECT\</t>
  </si>
  <si>
    <t>.FWD</t>
  </si>
  <si>
    <t>IH</t>
  </si>
  <si>
    <t>S</t>
  </si>
  <si>
    <t>Heights</t>
  </si>
  <si>
    <t>............................</t>
  </si>
  <si>
    <t>800.208027463758.006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</si>
  <si>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</si>
  <si>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</si>
  <si>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</si>
  <si>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</si>
  <si>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</si>
  <si>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</si>
  <si>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</si>
  <si>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</si>
  <si>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</si>
  <si>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DAVID</t>
  </si>
  <si>
    <t>GALLEGOS</t>
  </si>
  <si>
    <t>11020600........................</t>
  </si>
  <si>
    <t>...............</t>
  </si>
  <si>
    <t>*0084</t>
  </si>
  <si>
    <t>SH</t>
  </si>
  <si>
    <t>*0000</t>
  </si>
  <si>
    <t>................................</t>
  </si>
  <si>
    <t>0Peak...32</t>
  </si>
  <si>
    <t>......</t>
  </si>
  <si>
    <t>MOON</t>
  </si>
  <si>
    <t>PROJECT</t>
  </si>
  <si>
    <t>I60406</t>
  </si>
  <si>
    <t>I60407</t>
  </si>
  <si>
    <t>'SI1</t>
  </si>
  <si>
    <t>I60408</t>
  </si>
  <si>
    <t>I60409</t>
  </si>
  <si>
    <t>I60410</t>
  </si>
  <si>
    <t>'MI1</t>
  </si>
  <si>
    <t>I60412</t>
  </si>
  <si>
    <t>I60413</t>
  </si>
  <si>
    <t>I60414</t>
  </si>
  <si>
    <t>I60415</t>
  </si>
  <si>
    <t>'MI2</t>
  </si>
  <si>
    <t>I60416</t>
  </si>
  <si>
    <t>I60417</t>
  </si>
  <si>
    <t>I60418</t>
  </si>
  <si>
    <t>I60419</t>
  </si>
  <si>
    <t>'LI2</t>
  </si>
  <si>
    <t>I60420</t>
  </si>
  <si>
    <t>I60421</t>
  </si>
  <si>
    <t>'SI2</t>
  </si>
  <si>
    <t>I60422</t>
  </si>
  <si>
    <t>I60423</t>
  </si>
  <si>
    <t>I60424</t>
  </si>
  <si>
    <t>I60425</t>
  </si>
  <si>
    <t>I60427</t>
  </si>
  <si>
    <t>'CONSTRUCTION</t>
  </si>
  <si>
    <t>JOINT</t>
  </si>
  <si>
    <t>UPSTREAM</t>
  </si>
  <si>
    <t>I60428</t>
  </si>
  <si>
    <t>CONSTRUCTION</t>
  </si>
  <si>
    <t>DOWNSTREAM</t>
  </si>
  <si>
    <t>I60429</t>
  </si>
  <si>
    <t>I60430</t>
  </si>
  <si>
    <t>I60431</t>
  </si>
  <si>
    <t>I60433</t>
  </si>
  <si>
    <t>I60434</t>
  </si>
  <si>
    <t>'MII1</t>
  </si>
  <si>
    <t>I60436</t>
  </si>
  <si>
    <t>I60437</t>
  </si>
  <si>
    <t>'SII2</t>
  </si>
  <si>
    <t>I60438</t>
  </si>
  <si>
    <t>I60440</t>
  </si>
  <si>
    <t>I60441</t>
  </si>
  <si>
    <t>'LII1</t>
  </si>
  <si>
    <t>I60443</t>
  </si>
  <si>
    <t>I60444</t>
  </si>
  <si>
    <t>I60445</t>
  </si>
  <si>
    <t>'LII2</t>
  </si>
  <si>
    <t>I60447</t>
  </si>
  <si>
    <t>I60448</t>
  </si>
  <si>
    <t>I60449</t>
  </si>
  <si>
    <t>'MII2</t>
  </si>
  <si>
    <t>EOF</t>
  </si>
  <si>
    <t>_x001A_</t>
  </si>
  <si>
    <t>9000 LBS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</si>
  <si>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</si>
  <si>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</si>
  <si>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</si>
  <si>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</si>
  <si>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</si>
  <si>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</si>
  <si>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</si>
  <si>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</si>
  <si>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</si>
  <si>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S-I-1</t>
  </si>
  <si>
    <t>M-I-1</t>
  </si>
  <si>
    <t>M-I-2</t>
  </si>
  <si>
    <t>L-I-2</t>
  </si>
  <si>
    <t>S-I-2</t>
  </si>
  <si>
    <t>TCJ</t>
  </si>
  <si>
    <t>S-II-1</t>
  </si>
  <si>
    <t>M-II-1</t>
  </si>
  <si>
    <t>S-II-2</t>
  </si>
  <si>
    <t>L-II-1</t>
  </si>
  <si>
    <t>L-II-2</t>
  </si>
  <si>
    <t>M-II-2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</si>
</sst>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16" fillId="0" borderId="13" xfId="0" applyNumberFormat="1" applyFont="1" applyBorder="1" applyAlignment="1">
      <alignment horizontal="center"/>
    </xf>
    <xf numFmtId="2" fontId="16" fillId="0" borderId="1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16" fillId="0" borderId="13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14" xfId="0" applyNumberForma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33" borderId="23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79"/>
  <sheetViews>
    <sheetView tabSelected="1" workbookViewId="0">
      <selection activeCell="R24" sqref="R24"/>
    </sheetView>
  </sheetViews>
  <sheetFormatPr defaultRowHeight="15"/>
  <cols>
    <col min="19" max="25" width="4.5703125" style="6" bestFit="1" customWidth="1"/>
    <col min="26" max="26" width="6.5703125" style="6" bestFit="1" customWidth="1"/>
    <col min="27" max="27" width="8.140625" style="8" bestFit="1" customWidth="1"/>
  </cols>
  <sheetData>
    <row r="1" spans="1:14">
      <c r="A1" t="s">
        <v>5</v>
      </c>
      <c r="B1">
        <v>206</v>
      </c>
      <c r="C1" t="s">
        <v>6</v>
      </c>
      <c r="D1" t="s">
        <v>7</v>
      </c>
    </row>
    <row r="2" spans="1:14">
      <c r="A2" t="s">
        <v>8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9</v>
      </c>
      <c r="B4" t="s">
        <v>10</v>
      </c>
    </row>
    <row r="5" spans="1:14">
      <c r="A5">
        <v>24072</v>
      </c>
      <c r="B5" t="s">
        <v>11</v>
      </c>
      <c r="C5">
        <v>10</v>
      </c>
    </row>
    <row r="6" spans="1:14">
      <c r="A6" t="s">
        <v>12</v>
      </c>
      <c r="B6">
        <v>972</v>
      </c>
      <c r="C6">
        <v>33</v>
      </c>
      <c r="D6">
        <v>207</v>
      </c>
      <c r="E6">
        <v>91</v>
      </c>
      <c r="F6" t="s">
        <v>13</v>
      </c>
      <c r="G6" t="s">
        <v>14</v>
      </c>
    </row>
    <row r="7" spans="1:14">
      <c r="A7" t="s">
        <v>12</v>
      </c>
      <c r="B7">
        <v>972</v>
      </c>
      <c r="C7">
        <v>33</v>
      </c>
      <c r="D7">
        <v>207</v>
      </c>
      <c r="E7">
        <v>91</v>
      </c>
      <c r="F7" t="s">
        <v>13</v>
      </c>
      <c r="G7" t="s">
        <v>14</v>
      </c>
    </row>
    <row r="8" spans="1:14">
      <c r="A8" t="s">
        <v>15</v>
      </c>
      <c r="B8">
        <v>0.184</v>
      </c>
    </row>
    <row r="9" spans="1:14">
      <c r="A9">
        <v>18</v>
      </c>
      <c r="B9">
        <v>15</v>
      </c>
      <c r="C9">
        <v>3.5</v>
      </c>
      <c r="D9">
        <v>5</v>
      </c>
      <c r="E9">
        <v>3</v>
      </c>
      <c r="F9">
        <v>15</v>
      </c>
      <c r="G9">
        <v>3</v>
      </c>
      <c r="H9">
        <v>8</v>
      </c>
    </row>
    <row r="10" spans="1:14">
      <c r="A10" t="s">
        <v>16</v>
      </c>
      <c r="B10">
        <v>424</v>
      </c>
      <c r="C10">
        <v>1.0369999999999999</v>
      </c>
      <c r="D10">
        <v>83.6</v>
      </c>
    </row>
    <row r="11" spans="1:14">
      <c r="A11" t="s">
        <v>17</v>
      </c>
      <c r="B11">
        <v>538</v>
      </c>
      <c r="C11">
        <v>1.0129999999999999</v>
      </c>
      <c r="D11">
        <v>1.004</v>
      </c>
    </row>
    <row r="12" spans="1:14">
      <c r="A12" t="s">
        <v>18</v>
      </c>
      <c r="B12">
        <v>975</v>
      </c>
      <c r="C12">
        <v>1.04</v>
      </c>
      <c r="D12">
        <v>0.97970000000000002</v>
      </c>
    </row>
    <row r="13" spans="1:14">
      <c r="A13" t="s">
        <v>19</v>
      </c>
      <c r="B13">
        <v>543</v>
      </c>
      <c r="C13">
        <v>1.0980000000000001</v>
      </c>
      <c r="D13">
        <v>1.044</v>
      </c>
    </row>
    <row r="14" spans="1:14">
      <c r="A14" t="s">
        <v>20</v>
      </c>
      <c r="B14">
        <v>952</v>
      </c>
      <c r="C14">
        <v>1.0920000000000001</v>
      </c>
      <c r="D14">
        <v>0.98370000000000002</v>
      </c>
    </row>
    <row r="15" spans="1:14">
      <c r="A15" t="s">
        <v>21</v>
      </c>
      <c r="B15">
        <v>1212</v>
      </c>
      <c r="C15">
        <v>1.087</v>
      </c>
      <c r="D15">
        <v>1.0209999999999999</v>
      </c>
    </row>
    <row r="16" spans="1:14">
      <c r="A16" t="s">
        <v>22</v>
      </c>
      <c r="B16">
        <v>3545</v>
      </c>
      <c r="C16">
        <v>1.24</v>
      </c>
      <c r="D16">
        <v>0.98299999999999998</v>
      </c>
    </row>
    <row r="17" spans="1:5">
      <c r="A17" t="s">
        <v>23</v>
      </c>
      <c r="B17">
        <v>545</v>
      </c>
      <c r="C17">
        <v>1.2030000000000001</v>
      </c>
      <c r="D17">
        <v>1.004</v>
      </c>
    </row>
    <row r="18" spans="1:5">
      <c r="A18" t="s">
        <v>24</v>
      </c>
      <c r="B18">
        <v>549</v>
      </c>
      <c r="C18">
        <v>1.125</v>
      </c>
      <c r="D18">
        <v>0.98370000000000002</v>
      </c>
    </row>
    <row r="19" spans="1:5">
      <c r="A19" t="s">
        <v>24</v>
      </c>
      <c r="B19">
        <v>2453</v>
      </c>
      <c r="C19">
        <v>0.96699999999999997</v>
      </c>
      <c r="D19">
        <v>1.016</v>
      </c>
    </row>
    <row r="20" spans="1:5">
      <c r="B20">
        <v>0</v>
      </c>
      <c r="C20">
        <v>1.0089999999999999</v>
      </c>
    </row>
    <row r="21" spans="1:5">
      <c r="A21" t="s">
        <v>25</v>
      </c>
      <c r="B21" t="s">
        <v>26</v>
      </c>
    </row>
    <row r="22" spans="1:5">
      <c r="A22" t="s">
        <v>27</v>
      </c>
    </row>
    <row r="23" spans="1:5">
      <c r="A23">
        <v>0</v>
      </c>
      <c r="B23">
        <v>0</v>
      </c>
      <c r="C23">
        <v>0</v>
      </c>
      <c r="D23">
        <v>0</v>
      </c>
      <c r="E23" t="s">
        <v>28</v>
      </c>
    </row>
    <row r="24" spans="1:5">
      <c r="A24" t="s">
        <v>29</v>
      </c>
      <c r="B24">
        <v>0.3</v>
      </c>
    </row>
    <row r="25" spans="1:5">
      <c r="A25">
        <v>17026</v>
      </c>
      <c r="B25" t="s">
        <v>30</v>
      </c>
      <c r="C25">
        <v>21</v>
      </c>
    </row>
    <row r="26" spans="1:5">
      <c r="B26">
        <v>26</v>
      </c>
      <c r="C26" t="s">
        <v>30</v>
      </c>
    </row>
    <row r="27" spans="1:5">
      <c r="A27" t="s">
        <v>31</v>
      </c>
      <c r="B27">
        <v>0</v>
      </c>
    </row>
    <row r="28" spans="1:5">
      <c r="A28" t="s">
        <v>32</v>
      </c>
    </row>
    <row r="29" spans="1:5">
      <c r="B29">
        <v>0</v>
      </c>
      <c r="C29" t="s">
        <v>33</v>
      </c>
      <c r="D29">
        <v>0</v>
      </c>
      <c r="E29" t="s">
        <v>34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7">
      <c r="A33" t="s">
        <v>3</v>
      </c>
    </row>
    <row r="34" spans="1:27">
      <c r="A34" t="s">
        <v>2</v>
      </c>
    </row>
    <row r="35" spans="1:27">
      <c r="A35" t="s">
        <v>2</v>
      </c>
    </row>
    <row r="36" spans="1:27" ht="15.75" thickBot="1">
      <c r="A36" t="s">
        <v>35</v>
      </c>
      <c r="B36">
        <v>2</v>
      </c>
      <c r="C36" t="s">
        <v>36</v>
      </c>
    </row>
    <row r="37" spans="1:27" ht="15.75" thickBot="1">
      <c r="A37" t="s">
        <v>29</v>
      </c>
      <c r="B37">
        <v>0.3</v>
      </c>
      <c r="S37" s="1" t="s">
        <v>91</v>
      </c>
      <c r="T37" s="2"/>
      <c r="U37" s="2"/>
      <c r="V37" s="2"/>
      <c r="W37" s="2"/>
      <c r="X37" s="2"/>
      <c r="Y37" s="3"/>
    </row>
    <row r="38" spans="1:27" ht="15.75" thickBot="1">
      <c r="A38" t="s">
        <v>12</v>
      </c>
      <c r="B38">
        <v>31</v>
      </c>
      <c r="C38">
        <v>36</v>
      </c>
      <c r="D38" t="s">
        <v>37</v>
      </c>
      <c r="E38">
        <v>96</v>
      </c>
      <c r="F38" t="s">
        <v>13</v>
      </c>
      <c r="G38" t="s">
        <v>14</v>
      </c>
      <c r="S38" s="4" t="s">
        <v>92</v>
      </c>
      <c r="T38" s="4" t="s">
        <v>93</v>
      </c>
      <c r="U38" s="4" t="s">
        <v>94</v>
      </c>
      <c r="V38" s="4" t="s">
        <v>95</v>
      </c>
      <c r="W38" s="4" t="s">
        <v>96</v>
      </c>
      <c r="X38" s="4" t="s">
        <v>97</v>
      </c>
      <c r="Y38" s="4" t="s">
        <v>98</v>
      </c>
      <c r="Z38" s="5" t="s">
        <v>99</v>
      </c>
      <c r="AA38" s="7" t="s">
        <v>100</v>
      </c>
    </row>
    <row r="39" spans="1:27">
      <c r="B39">
        <v>630</v>
      </c>
      <c r="C39">
        <v>43</v>
      </c>
      <c r="D39">
        <v>38</v>
      </c>
      <c r="E39">
        <v>33</v>
      </c>
      <c r="F39">
        <v>38</v>
      </c>
      <c r="G39">
        <v>23</v>
      </c>
      <c r="H39">
        <v>22</v>
      </c>
      <c r="I39">
        <v>18</v>
      </c>
      <c r="J39">
        <v>10011</v>
      </c>
      <c r="K39">
        <v>1.69</v>
      </c>
      <c r="L39">
        <v>1.49</v>
      </c>
      <c r="M39">
        <v>1.3</v>
      </c>
      <c r="N39">
        <v>1.49</v>
      </c>
      <c r="O39">
        <v>0.9</v>
      </c>
      <c r="P39">
        <v>0.85</v>
      </c>
      <c r="Q39">
        <v>0.69</v>
      </c>
      <c r="R39" s="10" t="s">
        <v>101</v>
      </c>
      <c r="S39" s="17">
        <f>(K39*9000)/J39</f>
        <v>1.5193287383877734</v>
      </c>
      <c r="T39" s="18">
        <f>(L39*9000)/J39</f>
        <v>1.3395265208270901</v>
      </c>
      <c r="U39" s="18">
        <f>(M39*9000)/J39</f>
        <v>1.1687144141444412</v>
      </c>
      <c r="V39" s="18">
        <f>(N39*9000)/J39</f>
        <v>1.3395265208270901</v>
      </c>
      <c r="W39" s="18">
        <f>(O39*9000)/J39</f>
        <v>0.80910997902307458</v>
      </c>
      <c r="X39" s="18">
        <f>(P39*9000)/J39</f>
        <v>0.76415942463290376</v>
      </c>
      <c r="Y39" s="18">
        <f>(Q39*9000)/J39</f>
        <v>0.62031765058435706</v>
      </c>
      <c r="Z39" s="18">
        <f>(T39/V39)*100</f>
        <v>100</v>
      </c>
      <c r="AA39" s="19"/>
    </row>
    <row r="40" spans="1:27">
      <c r="B40">
        <v>782</v>
      </c>
      <c r="C40">
        <v>56</v>
      </c>
      <c r="D40">
        <v>50</v>
      </c>
      <c r="E40">
        <v>44</v>
      </c>
      <c r="F40">
        <v>50</v>
      </c>
      <c r="G40">
        <v>30</v>
      </c>
      <c r="H40">
        <v>29</v>
      </c>
      <c r="I40">
        <v>24</v>
      </c>
      <c r="J40">
        <v>12430</v>
      </c>
      <c r="K40">
        <v>2.2000000000000002</v>
      </c>
      <c r="L40">
        <v>1.96</v>
      </c>
      <c r="M40">
        <v>1.74</v>
      </c>
      <c r="N40">
        <v>1.96</v>
      </c>
      <c r="O40">
        <v>1.2</v>
      </c>
      <c r="P40">
        <v>1.1399999999999999</v>
      </c>
      <c r="Q40">
        <v>0.94</v>
      </c>
      <c r="R40" s="11"/>
      <c r="S40" s="20">
        <f t="shared" ref="S40:S103" si="0">(K40*9000)/J40</f>
        <v>1.5929203539823009</v>
      </c>
      <c r="T40" s="9">
        <f t="shared" ref="T40:T103" si="1">(L40*9000)/J40</f>
        <v>1.419147224456959</v>
      </c>
      <c r="U40" s="9">
        <f t="shared" ref="U40:U103" si="2">(M40*9000)/J40</f>
        <v>1.2598551890587288</v>
      </c>
      <c r="V40" s="9">
        <f t="shared" ref="V40:V103" si="3">(N40*9000)/J40</f>
        <v>1.419147224456959</v>
      </c>
      <c r="W40" s="9">
        <f t="shared" ref="W40:W103" si="4">(O40*9000)/J40</f>
        <v>0.86886564762670959</v>
      </c>
      <c r="X40" s="9">
        <f t="shared" ref="X40:X103" si="5">(P40*9000)/J40</f>
        <v>0.82542236524537405</v>
      </c>
      <c r="Y40" s="9">
        <f t="shared" ref="Y40:Y103" si="6">(Q40*9000)/J40</f>
        <v>0.68061142397425578</v>
      </c>
      <c r="Z40" s="9">
        <f>(T40/V40)*100</f>
        <v>100</v>
      </c>
      <c r="AA40" s="21"/>
    </row>
    <row r="41" spans="1:27">
      <c r="A41" t="s">
        <v>12</v>
      </c>
      <c r="B41">
        <v>33</v>
      </c>
      <c r="C41">
        <v>36</v>
      </c>
      <c r="D41" t="s">
        <v>38</v>
      </c>
      <c r="E41">
        <v>96</v>
      </c>
      <c r="F41" t="s">
        <v>13</v>
      </c>
      <c r="G41" t="s">
        <v>14</v>
      </c>
      <c r="R41" s="11"/>
      <c r="S41" s="20"/>
      <c r="T41" s="9"/>
      <c r="U41" s="9"/>
      <c r="V41" s="9"/>
      <c r="W41" s="9"/>
      <c r="X41" s="9"/>
      <c r="Y41" s="9"/>
      <c r="Z41" s="9"/>
      <c r="AA41" s="25">
        <f>AVERAGE(Z39:Z43)</f>
        <v>102.07451767912214</v>
      </c>
    </row>
    <row r="42" spans="1:27">
      <c r="B42">
        <v>627</v>
      </c>
      <c r="C42">
        <v>43</v>
      </c>
      <c r="D42">
        <v>37</v>
      </c>
      <c r="E42">
        <v>32</v>
      </c>
      <c r="F42">
        <v>39</v>
      </c>
      <c r="G42">
        <v>23</v>
      </c>
      <c r="H42">
        <v>22</v>
      </c>
      <c r="I42">
        <v>18</v>
      </c>
      <c r="J42">
        <v>9959</v>
      </c>
      <c r="K42">
        <v>1.67</v>
      </c>
      <c r="L42">
        <v>1.46</v>
      </c>
      <c r="M42">
        <v>1.26</v>
      </c>
      <c r="N42">
        <v>1.52</v>
      </c>
      <c r="O42">
        <v>0.89</v>
      </c>
      <c r="P42">
        <v>0.87</v>
      </c>
      <c r="Q42">
        <v>0.7</v>
      </c>
      <c r="R42" s="11"/>
      <c r="S42" s="20">
        <f t="shared" si="0"/>
        <v>1.5091876694447233</v>
      </c>
      <c r="T42" s="9">
        <f t="shared" si="1"/>
        <v>1.3194095792750276</v>
      </c>
      <c r="U42" s="9">
        <f t="shared" si="2"/>
        <v>1.1386685410181745</v>
      </c>
      <c r="V42" s="9">
        <f t="shared" si="3"/>
        <v>1.3736318907520835</v>
      </c>
      <c r="W42" s="9">
        <f t="shared" si="4"/>
        <v>0.80429762024299634</v>
      </c>
      <c r="X42" s="9">
        <f t="shared" si="5"/>
        <v>0.78622351641731103</v>
      </c>
      <c r="Y42" s="9">
        <f t="shared" si="6"/>
        <v>0.63259363389898582</v>
      </c>
      <c r="Z42" s="9">
        <f>(V42/T42)*100</f>
        <v>104.10958904109589</v>
      </c>
      <c r="AA42" s="21"/>
    </row>
    <row r="43" spans="1:27" ht="15.75" thickBot="1">
      <c r="B43">
        <v>787</v>
      </c>
      <c r="C43">
        <v>57</v>
      </c>
      <c r="D43">
        <v>49</v>
      </c>
      <c r="E43">
        <v>43</v>
      </c>
      <c r="F43">
        <v>51</v>
      </c>
      <c r="G43">
        <v>30</v>
      </c>
      <c r="H43">
        <v>28</v>
      </c>
      <c r="I43">
        <v>24</v>
      </c>
      <c r="J43">
        <v>12506</v>
      </c>
      <c r="K43">
        <v>2.23</v>
      </c>
      <c r="L43">
        <v>1.91</v>
      </c>
      <c r="M43">
        <v>1.68</v>
      </c>
      <c r="N43">
        <v>1.99</v>
      </c>
      <c r="O43">
        <v>1.1599999999999999</v>
      </c>
      <c r="P43">
        <v>1.1200000000000001</v>
      </c>
      <c r="Q43">
        <v>0.93</v>
      </c>
      <c r="R43" s="12"/>
      <c r="S43" s="22">
        <f t="shared" si="0"/>
        <v>1.6048296817527588</v>
      </c>
      <c r="T43" s="23">
        <f t="shared" si="1"/>
        <v>1.3745402206940669</v>
      </c>
      <c r="U43" s="23">
        <f t="shared" si="2"/>
        <v>1.2090196705581322</v>
      </c>
      <c r="V43" s="23">
        <f t="shared" si="3"/>
        <v>1.4321125859587398</v>
      </c>
      <c r="W43" s="23">
        <f t="shared" si="4"/>
        <v>0.83479929633775785</v>
      </c>
      <c r="X43" s="23">
        <f t="shared" si="5"/>
        <v>0.8060131137054215</v>
      </c>
      <c r="Y43" s="23">
        <f t="shared" si="6"/>
        <v>0.66927874620182315</v>
      </c>
      <c r="Z43" s="23">
        <f>(V43/T43)*100</f>
        <v>104.18848167539268</v>
      </c>
      <c r="AA43" s="24"/>
    </row>
    <row r="44" spans="1:27">
      <c r="A44" t="s">
        <v>39</v>
      </c>
      <c r="S44" s="15"/>
      <c r="T44" s="15"/>
      <c r="U44" s="15"/>
      <c r="V44" s="15"/>
      <c r="W44" s="15"/>
      <c r="X44" s="15"/>
      <c r="Y44" s="15"/>
      <c r="Z44" s="15"/>
      <c r="AA44" s="16"/>
    </row>
    <row r="45" spans="1:27" ht="15.75" thickBot="1">
      <c r="A45" t="s">
        <v>12</v>
      </c>
      <c r="B45">
        <v>69</v>
      </c>
      <c r="C45">
        <v>36</v>
      </c>
      <c r="D45" t="s">
        <v>40</v>
      </c>
      <c r="E45">
        <v>97</v>
      </c>
      <c r="F45" t="s">
        <v>13</v>
      </c>
      <c r="G45" t="s">
        <v>14</v>
      </c>
      <c r="S45" s="13"/>
      <c r="T45" s="13"/>
      <c r="U45" s="13"/>
      <c r="V45" s="13"/>
      <c r="W45" s="13"/>
      <c r="X45" s="13"/>
      <c r="Y45" s="13"/>
      <c r="Z45" s="13"/>
      <c r="AA45" s="14"/>
    </row>
    <row r="46" spans="1:27">
      <c r="B46">
        <v>625</v>
      </c>
      <c r="C46">
        <v>35</v>
      </c>
      <c r="D46">
        <v>32</v>
      </c>
      <c r="E46">
        <v>29</v>
      </c>
      <c r="F46">
        <v>33</v>
      </c>
      <c r="G46">
        <v>21</v>
      </c>
      <c r="H46">
        <v>20</v>
      </c>
      <c r="I46">
        <v>17</v>
      </c>
      <c r="J46">
        <v>9931</v>
      </c>
      <c r="K46">
        <v>1.39</v>
      </c>
      <c r="L46">
        <v>1.25</v>
      </c>
      <c r="M46">
        <v>1.1299999999999999</v>
      </c>
      <c r="N46">
        <v>1.29</v>
      </c>
      <c r="O46">
        <v>0.83</v>
      </c>
      <c r="P46">
        <v>0.8</v>
      </c>
      <c r="Q46">
        <v>0.69</v>
      </c>
      <c r="R46" s="10" t="s">
        <v>102</v>
      </c>
      <c r="S46" s="17">
        <f t="shared" si="0"/>
        <v>1.2596918739301177</v>
      </c>
      <c r="T46" s="18">
        <f t="shared" si="1"/>
        <v>1.1328164333903936</v>
      </c>
      <c r="U46" s="18">
        <f t="shared" si="2"/>
        <v>1.0240660557849157</v>
      </c>
      <c r="V46" s="18">
        <f t="shared" si="3"/>
        <v>1.1690665592588863</v>
      </c>
      <c r="W46" s="18">
        <f t="shared" si="4"/>
        <v>0.75219011177122141</v>
      </c>
      <c r="X46" s="18">
        <f t="shared" si="5"/>
        <v>0.725002517369852</v>
      </c>
      <c r="Y46" s="18">
        <f t="shared" si="6"/>
        <v>0.6253146712314972</v>
      </c>
      <c r="Z46" s="18"/>
      <c r="AA46" s="19"/>
    </row>
    <row r="47" spans="1:27">
      <c r="B47">
        <v>791</v>
      </c>
      <c r="C47">
        <v>46</v>
      </c>
      <c r="D47">
        <v>41</v>
      </c>
      <c r="E47">
        <v>37</v>
      </c>
      <c r="F47">
        <v>42</v>
      </c>
      <c r="G47">
        <v>27</v>
      </c>
      <c r="H47">
        <v>26</v>
      </c>
      <c r="I47">
        <v>22</v>
      </c>
      <c r="J47">
        <v>12561</v>
      </c>
      <c r="K47">
        <v>1.8</v>
      </c>
      <c r="L47">
        <v>1.63</v>
      </c>
      <c r="M47">
        <v>1.47</v>
      </c>
      <c r="N47">
        <v>1.67</v>
      </c>
      <c r="O47">
        <v>1.05</v>
      </c>
      <c r="P47">
        <v>1.02</v>
      </c>
      <c r="Q47">
        <v>0.87</v>
      </c>
      <c r="R47" s="11"/>
      <c r="S47" s="20">
        <f t="shared" si="0"/>
        <v>1.289706233580129</v>
      </c>
      <c r="T47" s="9">
        <f t="shared" si="1"/>
        <v>1.1679006448531166</v>
      </c>
      <c r="U47" s="9">
        <f t="shared" si="2"/>
        <v>1.0532600907571052</v>
      </c>
      <c r="V47" s="9">
        <f t="shared" si="3"/>
        <v>1.1965607833771197</v>
      </c>
      <c r="W47" s="9">
        <f t="shared" si="4"/>
        <v>0.75232863625507518</v>
      </c>
      <c r="X47" s="9">
        <f t="shared" si="5"/>
        <v>0.73083353236207305</v>
      </c>
      <c r="Y47" s="9">
        <f t="shared" si="6"/>
        <v>0.62335801289706239</v>
      </c>
      <c r="Z47" s="9"/>
      <c r="AA47" s="21"/>
    </row>
    <row r="48" spans="1:27">
      <c r="A48" t="s">
        <v>12</v>
      </c>
      <c r="B48">
        <v>71</v>
      </c>
      <c r="C48">
        <v>36</v>
      </c>
      <c r="D48" t="s">
        <v>41</v>
      </c>
      <c r="E48">
        <v>96</v>
      </c>
      <c r="F48" t="s">
        <v>13</v>
      </c>
      <c r="G48" t="s">
        <v>14</v>
      </c>
      <c r="R48" s="11"/>
      <c r="S48" s="20"/>
      <c r="T48" s="9"/>
      <c r="U48" s="9"/>
      <c r="V48" s="9"/>
      <c r="W48" s="9"/>
      <c r="X48" s="9"/>
      <c r="Y48" s="9"/>
      <c r="Z48" s="9"/>
      <c r="AA48" s="21"/>
    </row>
    <row r="49" spans="1:27">
      <c r="B49">
        <v>623</v>
      </c>
      <c r="C49">
        <v>38</v>
      </c>
      <c r="D49">
        <v>32</v>
      </c>
      <c r="E49">
        <v>29</v>
      </c>
      <c r="F49">
        <v>33</v>
      </c>
      <c r="G49">
        <v>21</v>
      </c>
      <c r="H49">
        <v>21</v>
      </c>
      <c r="I49">
        <v>17</v>
      </c>
      <c r="J49">
        <v>9904</v>
      </c>
      <c r="K49">
        <v>1.49</v>
      </c>
      <c r="L49">
        <v>1.28</v>
      </c>
      <c r="M49">
        <v>1.1299999999999999</v>
      </c>
      <c r="N49">
        <v>1.29</v>
      </c>
      <c r="O49">
        <v>0.82</v>
      </c>
      <c r="P49">
        <v>0.82</v>
      </c>
      <c r="Q49">
        <v>0.67</v>
      </c>
      <c r="R49" s="11"/>
      <c r="S49" s="20">
        <f t="shared" si="0"/>
        <v>1.3539983844911148</v>
      </c>
      <c r="T49" s="9">
        <f t="shared" si="1"/>
        <v>1.1631663974151858</v>
      </c>
      <c r="U49" s="9">
        <f t="shared" si="2"/>
        <v>1.0268578352180935</v>
      </c>
      <c r="V49" s="9">
        <f t="shared" si="3"/>
        <v>1.1722536348949919</v>
      </c>
      <c r="W49" s="9">
        <f t="shared" si="4"/>
        <v>0.74515347334410342</v>
      </c>
      <c r="X49" s="9">
        <f t="shared" si="5"/>
        <v>0.74515347334410342</v>
      </c>
      <c r="Y49" s="9">
        <f t="shared" si="6"/>
        <v>0.60884491114701134</v>
      </c>
      <c r="Z49" s="9">
        <f>(T49/V49)*100</f>
        <v>99.224806201550393</v>
      </c>
      <c r="AA49" s="21"/>
    </row>
    <row r="50" spans="1:27">
      <c r="B50">
        <v>783</v>
      </c>
      <c r="C50">
        <v>53</v>
      </c>
      <c r="D50">
        <v>42</v>
      </c>
      <c r="E50">
        <v>37</v>
      </c>
      <c r="F50">
        <v>43</v>
      </c>
      <c r="G50">
        <v>27</v>
      </c>
      <c r="H50">
        <v>27</v>
      </c>
      <c r="I50">
        <v>22</v>
      </c>
      <c r="J50">
        <v>12442</v>
      </c>
      <c r="K50">
        <v>2.0699999999999998</v>
      </c>
      <c r="L50">
        <v>1.65</v>
      </c>
      <c r="M50">
        <v>1.47</v>
      </c>
      <c r="N50">
        <v>1.67</v>
      </c>
      <c r="O50">
        <v>1.07</v>
      </c>
      <c r="P50">
        <v>1.05</v>
      </c>
      <c r="Q50">
        <v>0.87</v>
      </c>
      <c r="R50" s="11"/>
      <c r="S50" s="20">
        <f t="shared" si="0"/>
        <v>1.4973476932968977</v>
      </c>
      <c r="T50" s="9">
        <f t="shared" si="1"/>
        <v>1.1935380163960778</v>
      </c>
      <c r="U50" s="9">
        <f t="shared" si="2"/>
        <v>1.0633338691528693</v>
      </c>
      <c r="V50" s="9">
        <f t="shared" si="3"/>
        <v>1.2080051438675454</v>
      </c>
      <c r="W50" s="9">
        <f t="shared" si="4"/>
        <v>0.77399131972351709</v>
      </c>
      <c r="X50" s="9">
        <f t="shared" si="5"/>
        <v>0.75952419225204948</v>
      </c>
      <c r="Y50" s="9">
        <f t="shared" si="6"/>
        <v>0.62932004500884098</v>
      </c>
      <c r="Z50" s="9">
        <f>(T50/V50)*100</f>
        <v>98.802395209580837</v>
      </c>
      <c r="AA50" s="21"/>
    </row>
    <row r="51" spans="1:27">
      <c r="A51" t="s">
        <v>12</v>
      </c>
      <c r="B51">
        <v>71</v>
      </c>
      <c r="C51">
        <v>36</v>
      </c>
      <c r="D51" t="s">
        <v>41</v>
      </c>
      <c r="E51">
        <v>97</v>
      </c>
      <c r="F51" t="s">
        <v>13</v>
      </c>
      <c r="G51" t="s">
        <v>14</v>
      </c>
      <c r="R51" s="11"/>
      <c r="S51" s="20"/>
      <c r="T51" s="9"/>
      <c r="U51" s="9"/>
      <c r="V51" s="9"/>
      <c r="W51" s="9"/>
      <c r="X51" s="9"/>
      <c r="Y51" s="9"/>
      <c r="Z51" s="9"/>
      <c r="AA51" s="25">
        <f>AVERAGE(Z49:Z53)</f>
        <v>100.85960901842698</v>
      </c>
    </row>
    <row r="52" spans="1:27">
      <c r="B52">
        <v>627</v>
      </c>
      <c r="C52">
        <v>38</v>
      </c>
      <c r="D52">
        <v>32</v>
      </c>
      <c r="E52">
        <v>29</v>
      </c>
      <c r="F52">
        <v>33</v>
      </c>
      <c r="G52">
        <v>22</v>
      </c>
      <c r="H52">
        <v>21</v>
      </c>
      <c r="I52">
        <v>18</v>
      </c>
      <c r="J52">
        <v>9955</v>
      </c>
      <c r="K52">
        <v>1.5</v>
      </c>
      <c r="L52">
        <v>1.28</v>
      </c>
      <c r="M52">
        <v>1.1499999999999999</v>
      </c>
      <c r="N52">
        <v>1.31</v>
      </c>
      <c r="O52">
        <v>0.85</v>
      </c>
      <c r="P52">
        <v>0.83</v>
      </c>
      <c r="Q52">
        <v>0.7</v>
      </c>
      <c r="R52" s="11"/>
      <c r="S52" s="20">
        <f t="shared" si="0"/>
        <v>1.3561024610748367</v>
      </c>
      <c r="T52" s="9">
        <f t="shared" si="1"/>
        <v>1.1572074334505273</v>
      </c>
      <c r="U52" s="9">
        <f t="shared" si="2"/>
        <v>1.0396785534907083</v>
      </c>
      <c r="V52" s="9">
        <f t="shared" si="3"/>
        <v>1.1843294826720241</v>
      </c>
      <c r="W52" s="9">
        <f t="shared" si="4"/>
        <v>0.76845806127574079</v>
      </c>
      <c r="X52" s="9">
        <f t="shared" si="5"/>
        <v>0.75037669512807637</v>
      </c>
      <c r="Y52" s="9">
        <f t="shared" si="6"/>
        <v>0.63284781516825717</v>
      </c>
      <c r="Z52" s="9">
        <f>(V52/T52)*100</f>
        <v>102.34375</v>
      </c>
      <c r="AA52" s="21"/>
    </row>
    <row r="53" spans="1:27">
      <c r="B53">
        <v>784</v>
      </c>
      <c r="C53">
        <v>49</v>
      </c>
      <c r="D53">
        <v>42</v>
      </c>
      <c r="E53">
        <v>38</v>
      </c>
      <c r="F53">
        <v>43</v>
      </c>
      <c r="G53">
        <v>28</v>
      </c>
      <c r="H53">
        <v>27</v>
      </c>
      <c r="I53">
        <v>22</v>
      </c>
      <c r="J53">
        <v>12462</v>
      </c>
      <c r="K53">
        <v>1.92</v>
      </c>
      <c r="L53">
        <v>1.63</v>
      </c>
      <c r="M53">
        <v>1.48</v>
      </c>
      <c r="N53">
        <v>1.68</v>
      </c>
      <c r="O53">
        <v>1.08</v>
      </c>
      <c r="P53">
        <v>1.06</v>
      </c>
      <c r="Q53">
        <v>0.88</v>
      </c>
      <c r="R53" s="11"/>
      <c r="S53" s="20">
        <f t="shared" si="0"/>
        <v>1.386615310544054</v>
      </c>
      <c r="T53" s="9">
        <f t="shared" si="1"/>
        <v>1.1771786230139623</v>
      </c>
      <c r="U53" s="9">
        <f t="shared" si="2"/>
        <v>1.0688493018777083</v>
      </c>
      <c r="V53" s="9">
        <f t="shared" si="3"/>
        <v>1.2132883967260473</v>
      </c>
      <c r="W53" s="9">
        <f t="shared" si="4"/>
        <v>0.77997111218103032</v>
      </c>
      <c r="X53" s="9">
        <f t="shared" si="5"/>
        <v>0.76552720269619645</v>
      </c>
      <c r="Y53" s="9">
        <f t="shared" si="6"/>
        <v>0.63553201733269138</v>
      </c>
      <c r="Z53" s="9">
        <f>(V53/T53)*100</f>
        <v>103.06748466257672</v>
      </c>
      <c r="AA53" s="21"/>
    </row>
    <row r="54" spans="1:27">
      <c r="A54" t="s">
        <v>12</v>
      </c>
      <c r="B54">
        <v>72</v>
      </c>
      <c r="C54">
        <v>36</v>
      </c>
      <c r="D54" t="s">
        <v>42</v>
      </c>
      <c r="E54">
        <v>97</v>
      </c>
      <c r="F54" t="s">
        <v>13</v>
      </c>
      <c r="G54" t="s">
        <v>14</v>
      </c>
      <c r="R54" s="11"/>
      <c r="S54" s="20"/>
      <c r="T54" s="9"/>
      <c r="U54" s="9"/>
      <c r="V54" s="9"/>
      <c r="W54" s="9"/>
      <c r="X54" s="9"/>
      <c r="Y54" s="9"/>
      <c r="Z54" s="9"/>
      <c r="AA54" s="21"/>
    </row>
    <row r="55" spans="1:27">
      <c r="B55">
        <v>620</v>
      </c>
      <c r="C55">
        <v>38</v>
      </c>
      <c r="D55">
        <v>32</v>
      </c>
      <c r="E55">
        <v>29</v>
      </c>
      <c r="F55">
        <v>33</v>
      </c>
      <c r="G55">
        <v>21</v>
      </c>
      <c r="H55">
        <v>21</v>
      </c>
      <c r="I55">
        <v>17</v>
      </c>
      <c r="J55">
        <v>9856</v>
      </c>
      <c r="K55">
        <v>1.51</v>
      </c>
      <c r="L55">
        <v>1.26</v>
      </c>
      <c r="M55">
        <v>1.1499999999999999</v>
      </c>
      <c r="N55">
        <v>1.29</v>
      </c>
      <c r="O55">
        <v>0.84</v>
      </c>
      <c r="P55">
        <v>0.82</v>
      </c>
      <c r="Q55">
        <v>0.68</v>
      </c>
      <c r="R55" s="11"/>
      <c r="S55" s="20">
        <f t="shared" si="0"/>
        <v>1.3788555194805194</v>
      </c>
      <c r="T55" s="9">
        <f t="shared" si="1"/>
        <v>1.1505681818181819</v>
      </c>
      <c r="U55" s="9">
        <f t="shared" si="2"/>
        <v>1.0501217532467533</v>
      </c>
      <c r="V55" s="9">
        <f t="shared" si="3"/>
        <v>1.1779626623376624</v>
      </c>
      <c r="W55" s="9">
        <f t="shared" si="4"/>
        <v>0.76704545454545459</v>
      </c>
      <c r="X55" s="9">
        <f t="shared" si="5"/>
        <v>0.74878246753246758</v>
      </c>
      <c r="Y55" s="9">
        <f t="shared" si="6"/>
        <v>0.62094155844155841</v>
      </c>
      <c r="Z55" s="9"/>
      <c r="AA55" s="21"/>
    </row>
    <row r="56" spans="1:27" ht="15.75" thickBot="1">
      <c r="B56">
        <v>790</v>
      </c>
      <c r="C56">
        <v>47</v>
      </c>
      <c r="D56">
        <v>41</v>
      </c>
      <c r="E56">
        <v>38</v>
      </c>
      <c r="F56">
        <v>42</v>
      </c>
      <c r="G56">
        <v>28</v>
      </c>
      <c r="H56">
        <v>27</v>
      </c>
      <c r="I56">
        <v>22</v>
      </c>
      <c r="J56">
        <v>12553</v>
      </c>
      <c r="K56">
        <v>1.83</v>
      </c>
      <c r="L56">
        <v>1.63</v>
      </c>
      <c r="M56">
        <v>1.49</v>
      </c>
      <c r="N56">
        <v>1.66</v>
      </c>
      <c r="O56">
        <v>1.08</v>
      </c>
      <c r="P56">
        <v>1.05</v>
      </c>
      <c r="Q56">
        <v>0.86</v>
      </c>
      <c r="R56" s="12"/>
      <c r="S56" s="22">
        <f t="shared" si="0"/>
        <v>1.312036963275711</v>
      </c>
      <c r="T56" s="23">
        <f t="shared" si="1"/>
        <v>1.1686449454313708</v>
      </c>
      <c r="U56" s="23">
        <f t="shared" si="2"/>
        <v>1.068270532940333</v>
      </c>
      <c r="V56" s="23">
        <f t="shared" si="3"/>
        <v>1.190153748108022</v>
      </c>
      <c r="W56" s="23">
        <f t="shared" si="4"/>
        <v>0.77431689635943601</v>
      </c>
      <c r="X56" s="23">
        <f t="shared" si="5"/>
        <v>0.75280809368278501</v>
      </c>
      <c r="Y56" s="23">
        <f t="shared" si="6"/>
        <v>0.616585676730662</v>
      </c>
      <c r="Z56" s="23"/>
      <c r="AA56" s="24"/>
    </row>
    <row r="57" spans="1:27">
      <c r="A57" t="s">
        <v>43</v>
      </c>
      <c r="S57" s="15"/>
      <c r="T57" s="15"/>
      <c r="U57" s="15"/>
      <c r="V57" s="15"/>
      <c r="W57" s="15"/>
      <c r="X57" s="15"/>
      <c r="Y57" s="15"/>
      <c r="Z57" s="15"/>
      <c r="AA57" s="16"/>
    </row>
    <row r="58" spans="1:27" ht="15.75" thickBot="1">
      <c r="A58" t="s">
        <v>12</v>
      </c>
      <c r="B58">
        <v>120</v>
      </c>
      <c r="C58">
        <v>35</v>
      </c>
      <c r="D58" t="s">
        <v>44</v>
      </c>
      <c r="E58">
        <v>95</v>
      </c>
      <c r="F58" t="s">
        <v>13</v>
      </c>
      <c r="G58" t="s">
        <v>14</v>
      </c>
      <c r="S58" s="13"/>
      <c r="T58" s="13"/>
      <c r="U58" s="13"/>
      <c r="V58" s="13"/>
      <c r="W58" s="13"/>
      <c r="X58" s="13"/>
      <c r="Y58" s="13"/>
      <c r="Z58" s="13"/>
      <c r="AA58" s="14"/>
    </row>
    <row r="59" spans="1:27">
      <c r="B59">
        <v>616</v>
      </c>
      <c r="C59">
        <v>41</v>
      </c>
      <c r="D59">
        <v>36</v>
      </c>
      <c r="E59">
        <v>33</v>
      </c>
      <c r="F59">
        <v>37</v>
      </c>
      <c r="G59">
        <v>24</v>
      </c>
      <c r="H59">
        <v>24</v>
      </c>
      <c r="I59">
        <v>20</v>
      </c>
      <c r="J59">
        <v>9792</v>
      </c>
      <c r="K59">
        <v>1.62</v>
      </c>
      <c r="L59">
        <v>1.42</v>
      </c>
      <c r="M59">
        <v>1.29</v>
      </c>
      <c r="N59">
        <v>1.45</v>
      </c>
      <c r="O59">
        <v>0.95</v>
      </c>
      <c r="P59">
        <v>0.96</v>
      </c>
      <c r="Q59">
        <v>0.8</v>
      </c>
      <c r="R59" s="10" t="s">
        <v>103</v>
      </c>
      <c r="S59" s="17">
        <f t="shared" si="0"/>
        <v>1.4889705882352944</v>
      </c>
      <c r="T59" s="18">
        <f t="shared" si="1"/>
        <v>1.3051470588235294</v>
      </c>
      <c r="U59" s="18">
        <f t="shared" si="2"/>
        <v>1.1856617647058822</v>
      </c>
      <c r="V59" s="18">
        <f t="shared" si="3"/>
        <v>1.3327205882352942</v>
      </c>
      <c r="W59" s="18">
        <f t="shared" si="4"/>
        <v>0.87316176470588236</v>
      </c>
      <c r="X59" s="18">
        <f t="shared" si="5"/>
        <v>0.88235294117647056</v>
      </c>
      <c r="Y59" s="18">
        <f t="shared" si="6"/>
        <v>0.73529411764705888</v>
      </c>
      <c r="Z59" s="18"/>
      <c r="AA59" s="19"/>
    </row>
    <row r="60" spans="1:27">
      <c r="B60">
        <v>792</v>
      </c>
      <c r="C60">
        <v>54</v>
      </c>
      <c r="D60">
        <v>48</v>
      </c>
      <c r="E60">
        <v>45</v>
      </c>
      <c r="F60">
        <v>49</v>
      </c>
      <c r="G60">
        <v>33</v>
      </c>
      <c r="H60">
        <v>33</v>
      </c>
      <c r="I60">
        <v>28</v>
      </c>
      <c r="J60">
        <v>12585</v>
      </c>
      <c r="K60">
        <v>2.12</v>
      </c>
      <c r="L60">
        <v>1.88</v>
      </c>
      <c r="M60">
        <v>1.75</v>
      </c>
      <c r="N60">
        <v>1.91</v>
      </c>
      <c r="O60">
        <v>1.31</v>
      </c>
      <c r="P60">
        <v>1.29</v>
      </c>
      <c r="Q60">
        <v>1.0900000000000001</v>
      </c>
      <c r="R60" s="11"/>
      <c r="S60" s="20">
        <f t="shared" si="0"/>
        <v>1.5160905840286054</v>
      </c>
      <c r="T60" s="9">
        <f t="shared" si="1"/>
        <v>1.3444576877234804</v>
      </c>
      <c r="U60" s="9">
        <f t="shared" si="2"/>
        <v>1.2514898688915375</v>
      </c>
      <c r="V60" s="9">
        <f t="shared" si="3"/>
        <v>1.365911799761621</v>
      </c>
      <c r="W60" s="9">
        <f t="shared" si="4"/>
        <v>0.93682955899880815</v>
      </c>
      <c r="X60" s="9">
        <f t="shared" si="5"/>
        <v>0.92252681764004762</v>
      </c>
      <c r="Y60" s="9">
        <f t="shared" si="6"/>
        <v>0.77949940405244333</v>
      </c>
      <c r="Z60" s="9"/>
      <c r="AA60" s="21"/>
    </row>
    <row r="61" spans="1:27">
      <c r="A61" t="s">
        <v>12</v>
      </c>
      <c r="B61">
        <v>120</v>
      </c>
      <c r="C61">
        <v>35</v>
      </c>
      <c r="D61" t="s">
        <v>45</v>
      </c>
      <c r="E61">
        <v>95</v>
      </c>
      <c r="F61" t="s">
        <v>13</v>
      </c>
      <c r="G61" t="s">
        <v>14</v>
      </c>
      <c r="R61" s="11"/>
      <c r="S61" s="20"/>
      <c r="T61" s="9"/>
      <c r="U61" s="9"/>
      <c r="V61" s="9"/>
      <c r="W61" s="9"/>
      <c r="X61" s="9"/>
      <c r="Y61" s="9"/>
      <c r="Z61" s="9"/>
      <c r="AA61" s="21"/>
    </row>
    <row r="62" spans="1:27">
      <c r="B62">
        <v>622</v>
      </c>
      <c r="C62">
        <v>41</v>
      </c>
      <c r="D62">
        <v>38</v>
      </c>
      <c r="E62">
        <v>35</v>
      </c>
      <c r="F62">
        <v>38</v>
      </c>
      <c r="G62">
        <v>26</v>
      </c>
      <c r="H62">
        <v>25</v>
      </c>
      <c r="I62">
        <v>21</v>
      </c>
      <c r="J62">
        <v>9884</v>
      </c>
      <c r="K62">
        <v>1.62</v>
      </c>
      <c r="L62">
        <v>1.51</v>
      </c>
      <c r="M62">
        <v>1.37</v>
      </c>
      <c r="N62">
        <v>1.49</v>
      </c>
      <c r="O62">
        <v>1.02</v>
      </c>
      <c r="P62">
        <v>0.99</v>
      </c>
      <c r="Q62">
        <v>0.82</v>
      </c>
      <c r="R62" s="11"/>
      <c r="S62" s="20">
        <f t="shared" si="0"/>
        <v>1.4751112909753139</v>
      </c>
      <c r="T62" s="9">
        <f t="shared" si="1"/>
        <v>1.3749494131930393</v>
      </c>
      <c r="U62" s="9">
        <f t="shared" si="2"/>
        <v>1.2474706596519629</v>
      </c>
      <c r="V62" s="9">
        <f t="shared" si="3"/>
        <v>1.3567381626871713</v>
      </c>
      <c r="W62" s="9">
        <f t="shared" si="4"/>
        <v>0.92877377579927156</v>
      </c>
      <c r="X62" s="9">
        <f t="shared" si="5"/>
        <v>0.90145690004046941</v>
      </c>
      <c r="Y62" s="9">
        <f t="shared" si="6"/>
        <v>0.74666127074059085</v>
      </c>
      <c r="Z62" s="9">
        <f>(T62/V62)*100</f>
        <v>101.34228187919463</v>
      </c>
      <c r="AA62" s="21"/>
    </row>
    <row r="63" spans="1:27">
      <c r="B63">
        <v>786</v>
      </c>
      <c r="C63">
        <v>56</v>
      </c>
      <c r="D63">
        <v>50</v>
      </c>
      <c r="E63">
        <v>45</v>
      </c>
      <c r="F63">
        <v>50</v>
      </c>
      <c r="G63">
        <v>33</v>
      </c>
      <c r="H63">
        <v>33</v>
      </c>
      <c r="I63">
        <v>27</v>
      </c>
      <c r="J63">
        <v>12486</v>
      </c>
      <c r="K63">
        <v>2.2200000000000002</v>
      </c>
      <c r="L63">
        <v>1.96</v>
      </c>
      <c r="M63">
        <v>1.78</v>
      </c>
      <c r="N63">
        <v>1.96</v>
      </c>
      <c r="O63">
        <v>1.31</v>
      </c>
      <c r="P63">
        <v>1.28</v>
      </c>
      <c r="Q63">
        <v>1.07</v>
      </c>
      <c r="R63" s="11"/>
      <c r="S63" s="20">
        <f t="shared" si="0"/>
        <v>1.6001922152811148</v>
      </c>
      <c r="T63" s="9">
        <f t="shared" si="1"/>
        <v>1.4127823161941375</v>
      </c>
      <c r="U63" s="9">
        <f t="shared" si="2"/>
        <v>1.2830370014416146</v>
      </c>
      <c r="V63" s="9">
        <f t="shared" si="3"/>
        <v>1.4127823161941375</v>
      </c>
      <c r="W63" s="9">
        <f t="shared" si="4"/>
        <v>0.94425756847669384</v>
      </c>
      <c r="X63" s="9">
        <f t="shared" si="5"/>
        <v>0.92263334935127339</v>
      </c>
      <c r="Y63" s="9">
        <f t="shared" si="6"/>
        <v>0.77126381547333012</v>
      </c>
      <c r="Z63" s="9">
        <f>(T63/V63)*100</f>
        <v>100</v>
      </c>
      <c r="AA63" s="21"/>
    </row>
    <row r="64" spans="1:27">
      <c r="A64" t="s">
        <v>12</v>
      </c>
      <c r="B64">
        <v>120</v>
      </c>
      <c r="C64">
        <v>35</v>
      </c>
      <c r="D64" t="s">
        <v>46</v>
      </c>
      <c r="E64">
        <v>95</v>
      </c>
      <c r="F64" t="s">
        <v>13</v>
      </c>
      <c r="G64" t="s">
        <v>14</v>
      </c>
      <c r="R64" s="11"/>
      <c r="S64" s="20"/>
      <c r="T64" s="9"/>
      <c r="U64" s="9"/>
      <c r="V64" s="9"/>
      <c r="W64" s="9"/>
      <c r="X64" s="9"/>
      <c r="Y64" s="9"/>
      <c r="Z64" s="9"/>
      <c r="AA64" s="25">
        <f>AVERAGE(Z62:Z66)</f>
        <v>101.93658091562374</v>
      </c>
    </row>
    <row r="65" spans="1:27">
      <c r="B65">
        <v>619</v>
      </c>
      <c r="C65">
        <v>43</v>
      </c>
      <c r="D65">
        <v>38</v>
      </c>
      <c r="E65">
        <v>36</v>
      </c>
      <c r="F65">
        <v>40</v>
      </c>
      <c r="G65">
        <v>26</v>
      </c>
      <c r="H65">
        <v>25</v>
      </c>
      <c r="I65">
        <v>21</v>
      </c>
      <c r="J65">
        <v>9840</v>
      </c>
      <c r="K65">
        <v>1.69</v>
      </c>
      <c r="L65">
        <v>1.51</v>
      </c>
      <c r="M65">
        <v>1.4</v>
      </c>
      <c r="N65">
        <v>1.56</v>
      </c>
      <c r="O65">
        <v>1.02</v>
      </c>
      <c r="P65">
        <v>1</v>
      </c>
      <c r="Q65">
        <v>0.83</v>
      </c>
      <c r="R65" s="11"/>
      <c r="S65" s="20">
        <f t="shared" si="0"/>
        <v>1.5457317073170731</v>
      </c>
      <c r="T65" s="9">
        <f t="shared" si="1"/>
        <v>1.3810975609756098</v>
      </c>
      <c r="U65" s="9">
        <f t="shared" si="2"/>
        <v>1.2804878048780488</v>
      </c>
      <c r="V65" s="9">
        <f t="shared" si="3"/>
        <v>1.4268292682926829</v>
      </c>
      <c r="W65" s="9">
        <f t="shared" si="4"/>
        <v>0.93292682926829273</v>
      </c>
      <c r="X65" s="9">
        <f t="shared" si="5"/>
        <v>0.91463414634146345</v>
      </c>
      <c r="Y65" s="9">
        <f t="shared" si="6"/>
        <v>0.75914634146341464</v>
      </c>
      <c r="Z65" s="9">
        <f>(V65/T65)*100</f>
        <v>103.31125827814569</v>
      </c>
      <c r="AA65" s="21"/>
    </row>
    <row r="66" spans="1:27">
      <c r="B66">
        <v>789</v>
      </c>
      <c r="C66">
        <v>58</v>
      </c>
      <c r="D66">
        <v>49</v>
      </c>
      <c r="E66">
        <v>46</v>
      </c>
      <c r="F66">
        <v>51</v>
      </c>
      <c r="G66">
        <v>34</v>
      </c>
      <c r="H66">
        <v>33</v>
      </c>
      <c r="I66">
        <v>27</v>
      </c>
      <c r="J66">
        <v>12541</v>
      </c>
      <c r="K66">
        <v>2.2999999999999998</v>
      </c>
      <c r="L66">
        <v>1.94</v>
      </c>
      <c r="M66">
        <v>1.79</v>
      </c>
      <c r="N66">
        <v>2</v>
      </c>
      <c r="O66">
        <v>1.32</v>
      </c>
      <c r="P66">
        <v>1.28</v>
      </c>
      <c r="Q66">
        <v>1.06</v>
      </c>
      <c r="R66" s="11"/>
      <c r="S66" s="20">
        <f t="shared" si="0"/>
        <v>1.6505860776652579</v>
      </c>
      <c r="T66" s="9">
        <f t="shared" si="1"/>
        <v>1.392233474204609</v>
      </c>
      <c r="U66" s="9">
        <f t="shared" si="2"/>
        <v>1.284586556096005</v>
      </c>
      <c r="V66" s="9">
        <f t="shared" si="3"/>
        <v>1.4352922414480505</v>
      </c>
      <c r="W66" s="9">
        <f t="shared" si="4"/>
        <v>0.94729287935571327</v>
      </c>
      <c r="X66" s="9">
        <f t="shared" si="5"/>
        <v>0.91858703452675228</v>
      </c>
      <c r="Y66" s="9">
        <f t="shared" si="6"/>
        <v>0.76070488796746671</v>
      </c>
      <c r="Z66" s="9">
        <f>(V66/T66)*100</f>
        <v>103.09278350515463</v>
      </c>
      <c r="AA66" s="21"/>
    </row>
    <row r="67" spans="1:27">
      <c r="A67" t="s">
        <v>12</v>
      </c>
      <c r="B67">
        <v>121</v>
      </c>
      <c r="C67">
        <v>35</v>
      </c>
      <c r="D67" t="s">
        <v>47</v>
      </c>
      <c r="E67">
        <v>95</v>
      </c>
      <c r="F67" t="s">
        <v>13</v>
      </c>
      <c r="G67" t="s">
        <v>14</v>
      </c>
      <c r="R67" s="11"/>
      <c r="S67" s="20"/>
      <c r="T67" s="9"/>
      <c r="U67" s="9"/>
      <c r="V67" s="9"/>
      <c r="W67" s="9"/>
      <c r="X67" s="9"/>
      <c r="Y67" s="9"/>
      <c r="Z67" s="9"/>
      <c r="AA67" s="21"/>
    </row>
    <row r="68" spans="1:27">
      <c r="B68">
        <v>620</v>
      </c>
      <c r="C68">
        <v>44</v>
      </c>
      <c r="D68">
        <v>38</v>
      </c>
      <c r="E68">
        <v>36</v>
      </c>
      <c r="F68">
        <v>39</v>
      </c>
      <c r="G68">
        <v>26</v>
      </c>
      <c r="H68">
        <v>26</v>
      </c>
      <c r="I68">
        <v>21</v>
      </c>
      <c r="J68">
        <v>9848</v>
      </c>
      <c r="K68">
        <v>1.73</v>
      </c>
      <c r="L68">
        <v>1.51</v>
      </c>
      <c r="M68">
        <v>1.4</v>
      </c>
      <c r="N68">
        <v>1.54</v>
      </c>
      <c r="O68">
        <v>1.03</v>
      </c>
      <c r="P68">
        <v>1.02</v>
      </c>
      <c r="Q68">
        <v>0.84</v>
      </c>
      <c r="R68" s="11"/>
      <c r="S68" s="20">
        <f t="shared" si="0"/>
        <v>1.5810316815597076</v>
      </c>
      <c r="T68" s="9">
        <f t="shared" si="1"/>
        <v>1.3799756295694556</v>
      </c>
      <c r="U68" s="9">
        <f t="shared" si="2"/>
        <v>1.2794476035743299</v>
      </c>
      <c r="V68" s="9">
        <f t="shared" si="3"/>
        <v>1.4073923639317627</v>
      </c>
      <c r="W68" s="9">
        <f t="shared" si="4"/>
        <v>0.9413078797725426</v>
      </c>
      <c r="X68" s="9">
        <f t="shared" si="5"/>
        <v>0.93216896831844032</v>
      </c>
      <c r="Y68" s="9">
        <f t="shared" si="6"/>
        <v>0.76766856214459789</v>
      </c>
      <c r="Z68" s="9"/>
      <c r="AA68" s="21"/>
    </row>
    <row r="69" spans="1:27" ht="15.75" thickBot="1">
      <c r="B69">
        <v>790</v>
      </c>
      <c r="C69">
        <v>56</v>
      </c>
      <c r="D69">
        <v>49</v>
      </c>
      <c r="E69">
        <v>46</v>
      </c>
      <c r="F69">
        <v>50</v>
      </c>
      <c r="G69">
        <v>34</v>
      </c>
      <c r="H69">
        <v>33</v>
      </c>
      <c r="I69">
        <v>27</v>
      </c>
      <c r="J69">
        <v>12545</v>
      </c>
      <c r="K69">
        <v>2.2000000000000002</v>
      </c>
      <c r="L69">
        <v>1.94</v>
      </c>
      <c r="M69">
        <v>1.79</v>
      </c>
      <c r="N69">
        <v>1.98</v>
      </c>
      <c r="O69">
        <v>1.33</v>
      </c>
      <c r="P69">
        <v>1.29</v>
      </c>
      <c r="Q69">
        <v>1.07</v>
      </c>
      <c r="R69" s="12"/>
      <c r="S69" s="22">
        <f t="shared" si="0"/>
        <v>1.5783180550019928</v>
      </c>
      <c r="T69" s="23">
        <f t="shared" si="1"/>
        <v>1.3917895575926664</v>
      </c>
      <c r="U69" s="23">
        <f t="shared" si="2"/>
        <v>1.2841769629334396</v>
      </c>
      <c r="V69" s="23">
        <f t="shared" si="3"/>
        <v>1.4204862495017936</v>
      </c>
      <c r="W69" s="23">
        <f t="shared" si="4"/>
        <v>0.95416500597847753</v>
      </c>
      <c r="X69" s="23">
        <f t="shared" si="5"/>
        <v>0.92546831406935037</v>
      </c>
      <c r="Y69" s="23">
        <f t="shared" si="6"/>
        <v>0.76763650856915111</v>
      </c>
      <c r="Z69" s="23"/>
      <c r="AA69" s="24"/>
    </row>
    <row r="70" spans="1:27">
      <c r="A70" t="s">
        <v>48</v>
      </c>
      <c r="S70" s="15"/>
      <c r="T70" s="15"/>
      <c r="U70" s="15"/>
      <c r="V70" s="15"/>
      <c r="W70" s="15"/>
      <c r="X70" s="15"/>
      <c r="Y70" s="15"/>
      <c r="Z70" s="15"/>
      <c r="AA70" s="16"/>
    </row>
    <row r="71" spans="1:27" ht="15.75" thickBot="1">
      <c r="A71" t="s">
        <v>12</v>
      </c>
      <c r="B71">
        <v>356</v>
      </c>
      <c r="C71">
        <v>36</v>
      </c>
      <c r="D71" t="s">
        <v>49</v>
      </c>
      <c r="E71">
        <v>97</v>
      </c>
      <c r="F71" t="s">
        <v>13</v>
      </c>
      <c r="G71" t="s">
        <v>14</v>
      </c>
      <c r="S71" s="13"/>
      <c r="T71" s="13"/>
      <c r="U71" s="13"/>
      <c r="V71" s="13"/>
      <c r="W71" s="13"/>
      <c r="X71" s="13"/>
      <c r="Y71" s="13"/>
      <c r="Z71" s="13"/>
      <c r="AA71" s="14"/>
    </row>
    <row r="72" spans="1:27">
      <c r="B72">
        <v>632</v>
      </c>
      <c r="C72">
        <v>37</v>
      </c>
      <c r="D72">
        <v>33</v>
      </c>
      <c r="E72">
        <v>29</v>
      </c>
      <c r="F72">
        <v>33</v>
      </c>
      <c r="G72">
        <v>22</v>
      </c>
      <c r="H72">
        <v>21</v>
      </c>
      <c r="I72">
        <v>19</v>
      </c>
      <c r="J72">
        <v>10043</v>
      </c>
      <c r="K72">
        <v>1.46</v>
      </c>
      <c r="L72">
        <v>1.29</v>
      </c>
      <c r="M72">
        <v>1.1599999999999999</v>
      </c>
      <c r="N72">
        <v>1.31</v>
      </c>
      <c r="O72">
        <v>0.85</v>
      </c>
      <c r="P72">
        <v>0.81</v>
      </c>
      <c r="Q72">
        <v>0.73</v>
      </c>
      <c r="R72" s="10" t="s">
        <v>104</v>
      </c>
      <c r="S72" s="17">
        <f t="shared" si="0"/>
        <v>1.3083739918351089</v>
      </c>
      <c r="T72" s="18">
        <f t="shared" si="1"/>
        <v>1.1560290749775963</v>
      </c>
      <c r="U72" s="18">
        <f t="shared" si="2"/>
        <v>1.0395300209100866</v>
      </c>
      <c r="V72" s="18">
        <f t="shared" si="3"/>
        <v>1.1739520063725979</v>
      </c>
      <c r="W72" s="18">
        <f t="shared" si="4"/>
        <v>0.76172458428756351</v>
      </c>
      <c r="X72" s="18">
        <f t="shared" si="5"/>
        <v>0.72587872149756061</v>
      </c>
      <c r="Y72" s="18">
        <f t="shared" si="6"/>
        <v>0.65418699591755447</v>
      </c>
      <c r="Z72" s="18"/>
      <c r="AA72" s="19"/>
    </row>
    <row r="73" spans="1:27">
      <c r="B73">
        <v>787</v>
      </c>
      <c r="C73">
        <v>48</v>
      </c>
      <c r="D73">
        <v>42</v>
      </c>
      <c r="E73">
        <v>38</v>
      </c>
      <c r="F73">
        <v>43</v>
      </c>
      <c r="G73">
        <v>28</v>
      </c>
      <c r="H73">
        <v>28</v>
      </c>
      <c r="I73">
        <v>24</v>
      </c>
      <c r="J73">
        <v>12498</v>
      </c>
      <c r="K73">
        <v>1.91</v>
      </c>
      <c r="L73">
        <v>1.65</v>
      </c>
      <c r="M73">
        <v>1.5</v>
      </c>
      <c r="N73">
        <v>1.69</v>
      </c>
      <c r="O73">
        <v>1.0900000000000001</v>
      </c>
      <c r="P73">
        <v>1.1000000000000001</v>
      </c>
      <c r="Q73">
        <v>0.93</v>
      </c>
      <c r="R73" s="11"/>
      <c r="S73" s="20">
        <f t="shared" si="0"/>
        <v>1.3754200672107537</v>
      </c>
      <c r="T73" s="9">
        <f t="shared" si="1"/>
        <v>1.1881901104176669</v>
      </c>
      <c r="U73" s="9">
        <f t="shared" si="2"/>
        <v>1.0801728276524243</v>
      </c>
      <c r="V73" s="9">
        <f t="shared" si="3"/>
        <v>1.2169947191550647</v>
      </c>
      <c r="W73" s="9">
        <f t="shared" si="4"/>
        <v>0.78492558809409507</v>
      </c>
      <c r="X73" s="9">
        <f t="shared" si="5"/>
        <v>0.79212674027844454</v>
      </c>
      <c r="Y73" s="9">
        <f t="shared" si="6"/>
        <v>0.66970715314450313</v>
      </c>
      <c r="Z73" s="9"/>
      <c r="AA73" s="21"/>
    </row>
    <row r="74" spans="1:27">
      <c r="A74" t="s">
        <v>12</v>
      </c>
      <c r="B74">
        <v>360</v>
      </c>
      <c r="C74">
        <v>35</v>
      </c>
      <c r="D74" t="s">
        <v>50</v>
      </c>
      <c r="E74">
        <v>95</v>
      </c>
      <c r="F74" t="s">
        <v>13</v>
      </c>
      <c r="G74" t="s">
        <v>14</v>
      </c>
      <c r="R74" s="11"/>
      <c r="S74" s="20"/>
      <c r="T74" s="9"/>
      <c r="U74" s="9"/>
      <c r="V74" s="9"/>
      <c r="W74" s="9"/>
      <c r="X74" s="9"/>
      <c r="Y74" s="9"/>
      <c r="Z74" s="9"/>
      <c r="AA74" s="21"/>
    </row>
    <row r="75" spans="1:27">
      <c r="B75">
        <v>627</v>
      </c>
      <c r="C75">
        <v>42</v>
      </c>
      <c r="D75">
        <v>33</v>
      </c>
      <c r="E75">
        <v>29</v>
      </c>
      <c r="F75">
        <v>33</v>
      </c>
      <c r="G75">
        <v>22</v>
      </c>
      <c r="H75">
        <v>22</v>
      </c>
      <c r="I75">
        <v>18</v>
      </c>
      <c r="J75">
        <v>9967</v>
      </c>
      <c r="K75">
        <v>1.65</v>
      </c>
      <c r="L75">
        <v>1.28</v>
      </c>
      <c r="M75">
        <v>1.1499999999999999</v>
      </c>
      <c r="N75">
        <v>1.3</v>
      </c>
      <c r="O75">
        <v>0.85</v>
      </c>
      <c r="P75">
        <v>0.85</v>
      </c>
      <c r="Q75">
        <v>0.72</v>
      </c>
      <c r="R75" s="11"/>
      <c r="S75" s="20">
        <f t="shared" si="0"/>
        <v>1.4899167251931373</v>
      </c>
      <c r="T75" s="9">
        <f t="shared" si="1"/>
        <v>1.1558141868164944</v>
      </c>
      <c r="U75" s="9">
        <f t="shared" si="2"/>
        <v>1.0384268084679442</v>
      </c>
      <c r="V75" s="9">
        <f t="shared" si="3"/>
        <v>1.1738737834855022</v>
      </c>
      <c r="W75" s="9">
        <f t="shared" si="4"/>
        <v>0.76753285843282837</v>
      </c>
      <c r="X75" s="9">
        <f t="shared" si="5"/>
        <v>0.76753285843282837</v>
      </c>
      <c r="Y75" s="9">
        <f t="shared" si="6"/>
        <v>0.65014548008427808</v>
      </c>
      <c r="Z75" s="9">
        <f>(T75/V75)*100</f>
        <v>98.461538461538453</v>
      </c>
      <c r="AA75" s="21"/>
    </row>
    <row r="76" spans="1:27">
      <c r="B76">
        <v>787</v>
      </c>
      <c r="C76">
        <v>50</v>
      </c>
      <c r="D76">
        <v>42</v>
      </c>
      <c r="E76">
        <v>38</v>
      </c>
      <c r="F76">
        <v>43</v>
      </c>
      <c r="G76">
        <v>28</v>
      </c>
      <c r="H76">
        <v>28</v>
      </c>
      <c r="I76">
        <v>24</v>
      </c>
      <c r="J76">
        <v>12510</v>
      </c>
      <c r="K76">
        <v>1.98</v>
      </c>
      <c r="L76">
        <v>1.65</v>
      </c>
      <c r="M76">
        <v>1.48</v>
      </c>
      <c r="N76">
        <v>1.67</v>
      </c>
      <c r="O76">
        <v>1.0900000000000001</v>
      </c>
      <c r="P76">
        <v>1.0900000000000001</v>
      </c>
      <c r="Q76">
        <v>0.93</v>
      </c>
      <c r="R76" s="11"/>
      <c r="S76" s="20">
        <f t="shared" si="0"/>
        <v>1.4244604316546763</v>
      </c>
      <c r="T76" s="9">
        <f t="shared" si="1"/>
        <v>1.1870503597122302</v>
      </c>
      <c r="U76" s="9">
        <f t="shared" si="2"/>
        <v>1.064748201438849</v>
      </c>
      <c r="V76" s="9">
        <f t="shared" si="3"/>
        <v>1.2014388489208634</v>
      </c>
      <c r="W76" s="9">
        <f t="shared" si="4"/>
        <v>0.78417266187050361</v>
      </c>
      <c r="X76" s="9">
        <f t="shared" si="5"/>
        <v>0.78417266187050361</v>
      </c>
      <c r="Y76" s="9">
        <f t="shared" si="6"/>
        <v>0.6690647482014388</v>
      </c>
      <c r="Z76" s="9">
        <f>(T76/V76)*100</f>
        <v>98.802395209580823</v>
      </c>
      <c r="AA76" s="21"/>
    </row>
    <row r="77" spans="1:27">
      <c r="A77" t="s">
        <v>12</v>
      </c>
      <c r="B77">
        <v>359</v>
      </c>
      <c r="C77">
        <v>36</v>
      </c>
      <c r="D77" t="s">
        <v>51</v>
      </c>
      <c r="E77">
        <v>96</v>
      </c>
      <c r="F77" t="s">
        <v>13</v>
      </c>
      <c r="G77" t="s">
        <v>14</v>
      </c>
      <c r="R77" s="11"/>
      <c r="S77" s="20"/>
      <c r="T77" s="9"/>
      <c r="U77" s="9"/>
      <c r="V77" s="9"/>
      <c r="W77" s="9"/>
      <c r="X77" s="9"/>
      <c r="Y77" s="9"/>
      <c r="Z77" s="9"/>
      <c r="AA77" s="25">
        <f>AVERAGE(Z75:Z79)</f>
        <v>100.20593579648698</v>
      </c>
    </row>
    <row r="78" spans="1:27">
      <c r="B78">
        <v>619</v>
      </c>
      <c r="C78">
        <v>37</v>
      </c>
      <c r="D78">
        <v>32</v>
      </c>
      <c r="E78">
        <v>29</v>
      </c>
      <c r="F78">
        <v>33</v>
      </c>
      <c r="G78">
        <v>22</v>
      </c>
      <c r="H78">
        <v>22</v>
      </c>
      <c r="I78">
        <v>19</v>
      </c>
      <c r="J78">
        <v>9840</v>
      </c>
      <c r="K78">
        <v>1.46</v>
      </c>
      <c r="L78">
        <v>1.27</v>
      </c>
      <c r="M78">
        <v>1.1499999999999999</v>
      </c>
      <c r="N78">
        <v>1.3</v>
      </c>
      <c r="O78">
        <v>0.86</v>
      </c>
      <c r="P78">
        <v>0.85</v>
      </c>
      <c r="Q78">
        <v>0.73</v>
      </c>
      <c r="R78" s="11"/>
      <c r="S78" s="20">
        <f t="shared" si="0"/>
        <v>1.3353658536585367</v>
      </c>
      <c r="T78" s="9">
        <f t="shared" si="1"/>
        <v>1.1615853658536586</v>
      </c>
      <c r="U78" s="9">
        <f t="shared" si="2"/>
        <v>1.0518292682926829</v>
      </c>
      <c r="V78" s="9">
        <f t="shared" si="3"/>
        <v>1.1890243902439024</v>
      </c>
      <c r="W78" s="9">
        <f t="shared" si="4"/>
        <v>0.78658536585365857</v>
      </c>
      <c r="X78" s="9">
        <f t="shared" si="5"/>
        <v>0.77743902439024393</v>
      </c>
      <c r="Y78" s="9">
        <f t="shared" si="6"/>
        <v>0.66768292682926833</v>
      </c>
      <c r="Z78" s="9">
        <f>(V78/T78)*100</f>
        <v>102.36220472440945</v>
      </c>
      <c r="AA78" s="21"/>
    </row>
    <row r="79" spans="1:27">
      <c r="B79">
        <v>779</v>
      </c>
      <c r="C79">
        <v>50</v>
      </c>
      <c r="D79">
        <v>42</v>
      </c>
      <c r="E79">
        <v>38</v>
      </c>
      <c r="F79">
        <v>43</v>
      </c>
      <c r="G79">
        <v>27</v>
      </c>
      <c r="H79">
        <v>28</v>
      </c>
      <c r="I79">
        <v>24</v>
      </c>
      <c r="J79">
        <v>12370</v>
      </c>
      <c r="K79">
        <v>1.95</v>
      </c>
      <c r="L79">
        <v>1.67</v>
      </c>
      <c r="M79">
        <v>1.49</v>
      </c>
      <c r="N79">
        <v>1.69</v>
      </c>
      <c r="O79">
        <v>1.07</v>
      </c>
      <c r="P79">
        <v>1.1100000000000001</v>
      </c>
      <c r="Q79">
        <v>0.95</v>
      </c>
      <c r="R79" s="11"/>
      <c r="S79" s="20">
        <f t="shared" si="0"/>
        <v>1.4187550525464834</v>
      </c>
      <c r="T79" s="9">
        <f t="shared" si="1"/>
        <v>1.2150363783346807</v>
      </c>
      <c r="U79" s="9">
        <f t="shared" si="2"/>
        <v>1.084074373484236</v>
      </c>
      <c r="V79" s="9">
        <f t="shared" si="3"/>
        <v>1.2295877122069523</v>
      </c>
      <c r="W79" s="9">
        <f t="shared" si="4"/>
        <v>0.77849636216653195</v>
      </c>
      <c r="X79" s="9">
        <f t="shared" si="5"/>
        <v>0.80759902991107513</v>
      </c>
      <c r="Y79" s="9">
        <f t="shared" si="6"/>
        <v>0.6911883589329022</v>
      </c>
      <c r="Z79" s="9">
        <f>(V79/T79)*100</f>
        <v>101.19760479041915</v>
      </c>
      <c r="AA79" s="21"/>
    </row>
    <row r="80" spans="1:27">
      <c r="A80" t="s">
        <v>12</v>
      </c>
      <c r="B80">
        <v>361</v>
      </c>
      <c r="C80">
        <v>35</v>
      </c>
      <c r="D80" t="s">
        <v>52</v>
      </c>
      <c r="E80">
        <v>94</v>
      </c>
      <c r="F80" t="s">
        <v>13</v>
      </c>
      <c r="G80" t="s">
        <v>14</v>
      </c>
      <c r="R80" s="11"/>
      <c r="S80" s="20"/>
      <c r="T80" s="9"/>
      <c r="U80" s="9"/>
      <c r="V80" s="9"/>
      <c r="W80" s="9"/>
      <c r="X80" s="9"/>
      <c r="Y80" s="9"/>
      <c r="Z80" s="9"/>
      <c r="AA80" s="21"/>
    </row>
    <row r="81" spans="1:27">
      <c r="B81">
        <v>620</v>
      </c>
      <c r="C81">
        <v>38</v>
      </c>
      <c r="D81">
        <v>33</v>
      </c>
      <c r="E81">
        <v>30</v>
      </c>
      <c r="F81">
        <v>33</v>
      </c>
      <c r="G81">
        <v>22</v>
      </c>
      <c r="H81">
        <v>22</v>
      </c>
      <c r="I81">
        <v>19</v>
      </c>
      <c r="J81">
        <v>9852</v>
      </c>
      <c r="K81">
        <v>1.48</v>
      </c>
      <c r="L81">
        <v>1.29</v>
      </c>
      <c r="M81">
        <v>1.1599999999999999</v>
      </c>
      <c r="N81">
        <v>1.31</v>
      </c>
      <c r="O81">
        <v>0.86</v>
      </c>
      <c r="P81">
        <v>0.86</v>
      </c>
      <c r="Q81">
        <v>0.73</v>
      </c>
      <c r="R81" s="11"/>
      <c r="S81" s="20">
        <f t="shared" si="0"/>
        <v>1.3520097442143728</v>
      </c>
      <c r="T81" s="9">
        <f t="shared" si="1"/>
        <v>1.1784409257003654</v>
      </c>
      <c r="U81" s="9">
        <f t="shared" si="2"/>
        <v>1.0596833130328867</v>
      </c>
      <c r="V81" s="9">
        <f t="shared" si="3"/>
        <v>1.1967113276492083</v>
      </c>
      <c r="W81" s="9">
        <f t="shared" si="4"/>
        <v>0.7856272838002436</v>
      </c>
      <c r="X81" s="9">
        <f t="shared" si="5"/>
        <v>0.7856272838002436</v>
      </c>
      <c r="Y81" s="9">
        <f t="shared" si="6"/>
        <v>0.66686967113276496</v>
      </c>
      <c r="Z81" s="9"/>
      <c r="AA81" s="21"/>
    </row>
    <row r="82" spans="1:27" ht="15.75" thickBot="1">
      <c r="B82">
        <v>783</v>
      </c>
      <c r="C82">
        <v>48</v>
      </c>
      <c r="D82">
        <v>42</v>
      </c>
      <c r="E82">
        <v>38</v>
      </c>
      <c r="F82">
        <v>43</v>
      </c>
      <c r="G82">
        <v>28</v>
      </c>
      <c r="H82">
        <v>28</v>
      </c>
      <c r="I82">
        <v>24</v>
      </c>
      <c r="J82">
        <v>12446</v>
      </c>
      <c r="K82">
        <v>1.87</v>
      </c>
      <c r="L82">
        <v>1.67</v>
      </c>
      <c r="M82">
        <v>1.5</v>
      </c>
      <c r="N82">
        <v>1.7</v>
      </c>
      <c r="O82">
        <v>1.1200000000000001</v>
      </c>
      <c r="P82">
        <v>1.1100000000000001</v>
      </c>
      <c r="Q82">
        <v>0.94</v>
      </c>
      <c r="R82" s="12"/>
      <c r="S82" s="22">
        <f t="shared" si="0"/>
        <v>1.352241684075205</v>
      </c>
      <c r="T82" s="23">
        <f t="shared" si="1"/>
        <v>1.2076169050297285</v>
      </c>
      <c r="U82" s="23">
        <f t="shared" si="2"/>
        <v>1.0846858428410735</v>
      </c>
      <c r="V82" s="23">
        <f t="shared" si="3"/>
        <v>1.2293106218865499</v>
      </c>
      <c r="W82" s="23">
        <f t="shared" si="4"/>
        <v>0.80989876265466831</v>
      </c>
      <c r="X82" s="23">
        <f t="shared" si="5"/>
        <v>0.80266752370239436</v>
      </c>
      <c r="Y82" s="23">
        <f t="shared" si="6"/>
        <v>0.67973646151373934</v>
      </c>
      <c r="Z82" s="23"/>
      <c r="AA82" s="24"/>
    </row>
    <row r="83" spans="1:27">
      <c r="A83" t="s">
        <v>53</v>
      </c>
      <c r="S83" s="15"/>
      <c r="T83" s="15"/>
      <c r="U83" s="15"/>
      <c r="V83" s="15"/>
      <c r="W83" s="15"/>
      <c r="X83" s="15"/>
      <c r="Y83" s="15"/>
      <c r="Z83" s="15"/>
      <c r="AA83" s="16"/>
    </row>
    <row r="84" spans="1:27" ht="15.75" thickBot="1">
      <c r="A84" t="s">
        <v>12</v>
      </c>
      <c r="B84">
        <v>409</v>
      </c>
      <c r="C84">
        <v>36</v>
      </c>
      <c r="D84" t="s">
        <v>54</v>
      </c>
      <c r="E84">
        <v>96</v>
      </c>
      <c r="F84" t="s">
        <v>13</v>
      </c>
      <c r="G84" t="s">
        <v>14</v>
      </c>
      <c r="S84" s="13"/>
      <c r="T84" s="13"/>
      <c r="U84" s="13"/>
      <c r="V84" s="13"/>
      <c r="W84" s="13"/>
      <c r="X84" s="13"/>
      <c r="Y84" s="13"/>
      <c r="Z84" s="13"/>
      <c r="AA84" s="14"/>
    </row>
    <row r="85" spans="1:27">
      <c r="B85">
        <v>620</v>
      </c>
      <c r="C85">
        <v>38</v>
      </c>
      <c r="D85">
        <v>34</v>
      </c>
      <c r="E85">
        <v>31</v>
      </c>
      <c r="F85">
        <v>35</v>
      </c>
      <c r="G85">
        <v>21</v>
      </c>
      <c r="H85">
        <v>21</v>
      </c>
      <c r="I85">
        <v>17</v>
      </c>
      <c r="J85">
        <v>9852</v>
      </c>
      <c r="K85">
        <v>1.5</v>
      </c>
      <c r="L85">
        <v>1.35</v>
      </c>
      <c r="M85">
        <v>1.21</v>
      </c>
      <c r="N85">
        <v>1.37</v>
      </c>
      <c r="O85">
        <v>0.84</v>
      </c>
      <c r="P85">
        <v>0.81</v>
      </c>
      <c r="Q85">
        <v>0.68</v>
      </c>
      <c r="R85" s="10" t="s">
        <v>105</v>
      </c>
      <c r="S85" s="17">
        <f t="shared" si="0"/>
        <v>1.3702801461632157</v>
      </c>
      <c r="T85" s="18">
        <f t="shared" si="1"/>
        <v>1.2332521315468941</v>
      </c>
      <c r="U85" s="18">
        <f t="shared" si="2"/>
        <v>1.1053593179049939</v>
      </c>
      <c r="V85" s="18">
        <f t="shared" si="3"/>
        <v>1.2515225334957372</v>
      </c>
      <c r="W85" s="18">
        <f t="shared" si="4"/>
        <v>0.76735688185140072</v>
      </c>
      <c r="X85" s="18">
        <f t="shared" si="5"/>
        <v>0.7399512789281365</v>
      </c>
      <c r="Y85" s="18">
        <f t="shared" si="6"/>
        <v>0.62119366626065775</v>
      </c>
      <c r="Z85" s="18">
        <f>(T85/V85)*100</f>
        <v>98.540145985401438</v>
      </c>
      <c r="AA85" s="19"/>
    </row>
    <row r="86" spans="1:27">
      <c r="B86">
        <v>782</v>
      </c>
      <c r="C86">
        <v>52</v>
      </c>
      <c r="D86">
        <v>45</v>
      </c>
      <c r="E86">
        <v>40</v>
      </c>
      <c r="F86">
        <v>45</v>
      </c>
      <c r="G86">
        <v>28</v>
      </c>
      <c r="H86">
        <v>27</v>
      </c>
      <c r="I86">
        <v>22</v>
      </c>
      <c r="J86">
        <v>12430</v>
      </c>
      <c r="K86">
        <v>2.0499999999999998</v>
      </c>
      <c r="L86">
        <v>1.76</v>
      </c>
      <c r="M86">
        <v>1.57</v>
      </c>
      <c r="N86">
        <v>1.78</v>
      </c>
      <c r="O86">
        <v>1.1100000000000001</v>
      </c>
      <c r="P86">
        <v>1.06</v>
      </c>
      <c r="Q86">
        <v>0.88</v>
      </c>
      <c r="R86" s="11"/>
      <c r="S86" s="20">
        <f t="shared" si="0"/>
        <v>1.4843121480289623</v>
      </c>
      <c r="T86" s="9">
        <f t="shared" si="1"/>
        <v>1.2743362831858407</v>
      </c>
      <c r="U86" s="9">
        <f t="shared" si="2"/>
        <v>1.1367658889782783</v>
      </c>
      <c r="V86" s="9">
        <f t="shared" si="3"/>
        <v>1.2888173773129525</v>
      </c>
      <c r="W86" s="9">
        <f t="shared" si="4"/>
        <v>0.80370072405470638</v>
      </c>
      <c r="X86" s="9">
        <f t="shared" si="5"/>
        <v>0.76749798873692676</v>
      </c>
      <c r="Y86" s="9">
        <f t="shared" si="6"/>
        <v>0.63716814159292035</v>
      </c>
      <c r="Z86" s="9">
        <f>(T86/V86)*100</f>
        <v>98.876404494382015</v>
      </c>
      <c r="AA86" s="21"/>
    </row>
    <row r="87" spans="1:27">
      <c r="A87" t="s">
        <v>12</v>
      </c>
      <c r="B87">
        <v>409</v>
      </c>
      <c r="C87">
        <v>35</v>
      </c>
      <c r="D87" t="s">
        <v>55</v>
      </c>
      <c r="E87">
        <v>94</v>
      </c>
      <c r="F87" t="s">
        <v>13</v>
      </c>
      <c r="G87" t="s">
        <v>14</v>
      </c>
      <c r="R87" s="11"/>
      <c r="S87" s="20"/>
      <c r="T87" s="9"/>
      <c r="U87" s="9"/>
      <c r="V87" s="9"/>
      <c r="W87" s="9"/>
      <c r="X87" s="9"/>
      <c r="Y87" s="9"/>
      <c r="Z87" s="9"/>
      <c r="AA87" s="25">
        <f>AVERAGE(Z85:Z89)</f>
        <v>99.638228529036766</v>
      </c>
    </row>
    <row r="88" spans="1:27">
      <c r="B88">
        <v>616</v>
      </c>
      <c r="C88">
        <v>40</v>
      </c>
      <c r="D88">
        <v>35</v>
      </c>
      <c r="E88">
        <v>31</v>
      </c>
      <c r="F88">
        <v>35</v>
      </c>
      <c r="G88">
        <v>22</v>
      </c>
      <c r="H88">
        <v>21</v>
      </c>
      <c r="I88">
        <v>17</v>
      </c>
      <c r="J88">
        <v>9788</v>
      </c>
      <c r="K88">
        <v>1.58</v>
      </c>
      <c r="L88">
        <v>1.38</v>
      </c>
      <c r="M88">
        <v>1.22</v>
      </c>
      <c r="N88">
        <v>1.38</v>
      </c>
      <c r="O88">
        <v>0.85</v>
      </c>
      <c r="P88">
        <v>0.84</v>
      </c>
      <c r="Q88">
        <v>0.68</v>
      </c>
      <c r="R88" s="11"/>
      <c r="S88" s="20">
        <f t="shared" si="0"/>
        <v>1.4527993461381283</v>
      </c>
      <c r="T88" s="9">
        <f t="shared" si="1"/>
        <v>1.2689006947282384</v>
      </c>
      <c r="U88" s="9">
        <f t="shared" si="2"/>
        <v>1.1217817736003268</v>
      </c>
      <c r="V88" s="9">
        <f t="shared" si="3"/>
        <v>1.2689006947282384</v>
      </c>
      <c r="W88" s="9">
        <f t="shared" si="4"/>
        <v>0.78156926849203101</v>
      </c>
      <c r="X88" s="9">
        <f t="shared" si="5"/>
        <v>0.77237433592153659</v>
      </c>
      <c r="Y88" s="9">
        <f t="shared" si="6"/>
        <v>0.6252554147936249</v>
      </c>
      <c r="Z88" s="9">
        <f>(V88/T88)*100</f>
        <v>100</v>
      </c>
      <c r="AA88" s="21"/>
    </row>
    <row r="89" spans="1:27" ht="15.75" thickBot="1">
      <c r="B89">
        <v>782</v>
      </c>
      <c r="C89">
        <v>50</v>
      </c>
      <c r="D89">
        <v>45</v>
      </c>
      <c r="E89">
        <v>40</v>
      </c>
      <c r="F89">
        <v>45</v>
      </c>
      <c r="G89">
        <v>28</v>
      </c>
      <c r="H89">
        <v>27</v>
      </c>
      <c r="I89">
        <v>23</v>
      </c>
      <c r="J89">
        <v>12418</v>
      </c>
      <c r="K89">
        <v>1.97</v>
      </c>
      <c r="L89">
        <v>1.76</v>
      </c>
      <c r="M89">
        <v>1.57</v>
      </c>
      <c r="N89">
        <v>1.78</v>
      </c>
      <c r="O89">
        <v>1.1100000000000001</v>
      </c>
      <c r="P89">
        <v>1.06</v>
      </c>
      <c r="Q89">
        <v>0.89</v>
      </c>
      <c r="R89" s="12"/>
      <c r="S89" s="22">
        <f t="shared" si="0"/>
        <v>1.4277661459172168</v>
      </c>
      <c r="T89" s="23">
        <f t="shared" si="1"/>
        <v>1.2755677242712191</v>
      </c>
      <c r="U89" s="23">
        <f t="shared" si="2"/>
        <v>1.1378643904010308</v>
      </c>
      <c r="V89" s="23">
        <f t="shared" si="3"/>
        <v>1.2900628120470286</v>
      </c>
      <c r="W89" s="23">
        <f t="shared" si="4"/>
        <v>0.80447737155741661</v>
      </c>
      <c r="X89" s="23">
        <f t="shared" si="5"/>
        <v>0.76823965211789336</v>
      </c>
      <c r="Y89" s="23">
        <f t="shared" si="6"/>
        <v>0.64503140602351428</v>
      </c>
      <c r="Z89" s="23">
        <f>(V89/T89)*100</f>
        <v>101.13636363636364</v>
      </c>
      <c r="AA89" s="24"/>
    </row>
    <row r="90" spans="1:27">
      <c r="A90" t="s">
        <v>56</v>
      </c>
      <c r="S90" s="15"/>
      <c r="T90" s="15"/>
      <c r="U90" s="15"/>
      <c r="V90" s="15"/>
      <c r="W90" s="15"/>
      <c r="X90" s="15"/>
      <c r="Y90" s="15"/>
      <c r="Z90" s="15"/>
      <c r="AA90" s="16"/>
    </row>
    <row r="91" spans="1:27" ht="15.75" thickBot="1">
      <c r="A91" t="s">
        <v>12</v>
      </c>
      <c r="B91">
        <v>412</v>
      </c>
      <c r="C91">
        <v>35</v>
      </c>
      <c r="D91" t="s">
        <v>57</v>
      </c>
      <c r="E91">
        <v>95</v>
      </c>
      <c r="F91" t="s">
        <v>13</v>
      </c>
      <c r="G91" t="s">
        <v>14</v>
      </c>
      <c r="S91" s="13"/>
      <c r="T91" s="13"/>
      <c r="U91" s="13"/>
      <c r="V91" s="13"/>
      <c r="W91" s="13"/>
      <c r="X91" s="13"/>
      <c r="Y91" s="13"/>
      <c r="Z91" s="13"/>
      <c r="AA91" s="14"/>
    </row>
    <row r="92" spans="1:27">
      <c r="B92">
        <v>622</v>
      </c>
      <c r="C92">
        <v>42</v>
      </c>
      <c r="D92">
        <v>35</v>
      </c>
      <c r="E92">
        <v>31</v>
      </c>
      <c r="F92">
        <v>36</v>
      </c>
      <c r="G92">
        <v>22</v>
      </c>
      <c r="H92">
        <v>21</v>
      </c>
      <c r="I92">
        <v>18</v>
      </c>
      <c r="J92">
        <v>9888</v>
      </c>
      <c r="K92">
        <v>1.65</v>
      </c>
      <c r="L92">
        <v>1.37</v>
      </c>
      <c r="M92">
        <v>1.22</v>
      </c>
      <c r="N92">
        <v>1.41</v>
      </c>
      <c r="O92">
        <v>0.85</v>
      </c>
      <c r="P92">
        <v>0.83</v>
      </c>
      <c r="Q92">
        <v>0.7</v>
      </c>
      <c r="R92" s="10" t="s">
        <v>103</v>
      </c>
      <c r="S92" s="17">
        <f t="shared" si="0"/>
        <v>1.5018203883495145</v>
      </c>
      <c r="T92" s="18">
        <f t="shared" si="1"/>
        <v>1.2469660194174759</v>
      </c>
      <c r="U92" s="18">
        <f t="shared" si="2"/>
        <v>1.1104368932038835</v>
      </c>
      <c r="V92" s="18">
        <f t="shared" si="3"/>
        <v>1.283373786407767</v>
      </c>
      <c r="W92" s="18">
        <f t="shared" si="4"/>
        <v>0.77366504854368934</v>
      </c>
      <c r="X92" s="18">
        <f t="shared" si="5"/>
        <v>0.75546116504854366</v>
      </c>
      <c r="Y92" s="18">
        <f t="shared" si="6"/>
        <v>0.63713592233009708</v>
      </c>
      <c r="Z92" s="18"/>
      <c r="AA92" s="19"/>
    </row>
    <row r="93" spans="1:27">
      <c r="B93">
        <v>783</v>
      </c>
      <c r="C93">
        <v>55</v>
      </c>
      <c r="D93">
        <v>45</v>
      </c>
      <c r="E93">
        <v>40</v>
      </c>
      <c r="F93">
        <v>46</v>
      </c>
      <c r="G93">
        <v>28</v>
      </c>
      <c r="H93">
        <v>27</v>
      </c>
      <c r="I93">
        <v>23</v>
      </c>
      <c r="J93">
        <v>12434</v>
      </c>
      <c r="K93">
        <v>2.17</v>
      </c>
      <c r="L93">
        <v>1.78</v>
      </c>
      <c r="M93">
        <v>1.56</v>
      </c>
      <c r="N93">
        <v>1.81</v>
      </c>
      <c r="O93">
        <v>1.1100000000000001</v>
      </c>
      <c r="P93">
        <v>1.07</v>
      </c>
      <c r="Q93">
        <v>0.91</v>
      </c>
      <c r="R93" s="11"/>
      <c r="S93" s="20">
        <f t="shared" si="0"/>
        <v>1.5706932604149912</v>
      </c>
      <c r="T93" s="9">
        <f t="shared" si="1"/>
        <v>1.2884027666076885</v>
      </c>
      <c r="U93" s="9">
        <f t="shared" si="2"/>
        <v>1.1291619752292101</v>
      </c>
      <c r="V93" s="9">
        <f t="shared" si="3"/>
        <v>1.310117419977481</v>
      </c>
      <c r="W93" s="9">
        <f t="shared" si="4"/>
        <v>0.80344217468232271</v>
      </c>
      <c r="X93" s="9">
        <f t="shared" si="5"/>
        <v>0.77448930352259937</v>
      </c>
      <c r="Y93" s="9">
        <f t="shared" si="6"/>
        <v>0.65867781888370591</v>
      </c>
      <c r="Z93" s="9"/>
      <c r="AA93" s="21"/>
    </row>
    <row r="94" spans="1:27">
      <c r="A94" t="s">
        <v>12</v>
      </c>
      <c r="B94">
        <v>414</v>
      </c>
      <c r="C94">
        <v>35</v>
      </c>
      <c r="D94" t="s">
        <v>58</v>
      </c>
      <c r="E94">
        <v>94</v>
      </c>
      <c r="F94" t="s">
        <v>13</v>
      </c>
      <c r="G94" t="s">
        <v>14</v>
      </c>
      <c r="R94" s="11"/>
      <c r="S94" s="20"/>
      <c r="T94" s="9"/>
      <c r="U94" s="9"/>
      <c r="V94" s="9"/>
      <c r="W94" s="9"/>
      <c r="X94" s="9"/>
      <c r="Y94" s="9"/>
      <c r="Z94" s="9"/>
      <c r="AA94" s="21"/>
    </row>
    <row r="95" spans="1:27">
      <c r="B95">
        <v>643</v>
      </c>
      <c r="C95">
        <v>39</v>
      </c>
      <c r="D95">
        <v>35</v>
      </c>
      <c r="E95">
        <v>36</v>
      </c>
      <c r="F95">
        <v>36</v>
      </c>
      <c r="G95">
        <v>21</v>
      </c>
      <c r="H95">
        <v>20</v>
      </c>
      <c r="I95">
        <v>18</v>
      </c>
      <c r="J95">
        <v>10217</v>
      </c>
      <c r="K95">
        <v>1.54</v>
      </c>
      <c r="L95">
        <v>1.39</v>
      </c>
      <c r="M95">
        <v>1.41</v>
      </c>
      <c r="N95">
        <v>1.42</v>
      </c>
      <c r="O95">
        <v>0.81</v>
      </c>
      <c r="P95">
        <v>0.79</v>
      </c>
      <c r="Q95">
        <v>0.72</v>
      </c>
      <c r="R95" s="11"/>
      <c r="S95" s="20">
        <f t="shared" si="0"/>
        <v>1.3565625917588333</v>
      </c>
      <c r="T95" s="9">
        <f t="shared" si="1"/>
        <v>1.2244298717823237</v>
      </c>
      <c r="U95" s="9">
        <f t="shared" si="2"/>
        <v>1.2420475677791916</v>
      </c>
      <c r="V95" s="9">
        <f t="shared" si="3"/>
        <v>1.2508564157776256</v>
      </c>
      <c r="W95" s="9">
        <f t="shared" si="4"/>
        <v>0.7135166878731527</v>
      </c>
      <c r="X95" s="9">
        <f t="shared" si="5"/>
        <v>0.69589899187628468</v>
      </c>
      <c r="Y95" s="9">
        <f t="shared" si="6"/>
        <v>0.63423705588724677</v>
      </c>
      <c r="Z95" s="9">
        <f>(T95/V95)*100</f>
        <v>97.887323943661968</v>
      </c>
      <c r="AA95" s="21"/>
    </row>
    <row r="96" spans="1:27">
      <c r="B96">
        <v>788</v>
      </c>
      <c r="C96">
        <v>53</v>
      </c>
      <c r="D96">
        <v>43</v>
      </c>
      <c r="E96">
        <v>45</v>
      </c>
      <c r="F96">
        <v>46</v>
      </c>
      <c r="G96">
        <v>28</v>
      </c>
      <c r="H96">
        <v>27</v>
      </c>
      <c r="I96">
        <v>24</v>
      </c>
      <c r="J96">
        <v>12513</v>
      </c>
      <c r="K96">
        <v>2.1</v>
      </c>
      <c r="L96">
        <v>1.71</v>
      </c>
      <c r="M96">
        <v>1.77</v>
      </c>
      <c r="N96">
        <v>1.82</v>
      </c>
      <c r="O96">
        <v>1.1000000000000001</v>
      </c>
      <c r="P96">
        <v>1.06</v>
      </c>
      <c r="Q96">
        <v>0.94</v>
      </c>
      <c r="R96" s="11"/>
      <c r="S96" s="20">
        <f t="shared" si="0"/>
        <v>1.5104291536801726</v>
      </c>
      <c r="T96" s="9">
        <f t="shared" si="1"/>
        <v>1.2299208822824264</v>
      </c>
      <c r="U96" s="9">
        <f t="shared" si="2"/>
        <v>1.2730760009590025</v>
      </c>
      <c r="V96" s="9">
        <f t="shared" si="3"/>
        <v>1.3090385998561496</v>
      </c>
      <c r="W96" s="9">
        <f t="shared" si="4"/>
        <v>0.79117717573723323</v>
      </c>
      <c r="X96" s="9">
        <f t="shared" si="5"/>
        <v>0.76240709661951567</v>
      </c>
      <c r="Y96" s="9">
        <f t="shared" si="6"/>
        <v>0.67609685926636298</v>
      </c>
      <c r="Z96" s="9">
        <f>(T96/V96)*100</f>
        <v>93.95604395604397</v>
      </c>
      <c r="AA96" s="21"/>
    </row>
    <row r="97" spans="1:27">
      <c r="A97" t="s">
        <v>12</v>
      </c>
      <c r="B97">
        <v>413</v>
      </c>
      <c r="C97">
        <v>35</v>
      </c>
      <c r="D97" t="s">
        <v>59</v>
      </c>
      <c r="E97">
        <v>94</v>
      </c>
      <c r="F97" t="s">
        <v>13</v>
      </c>
      <c r="G97" t="s">
        <v>14</v>
      </c>
      <c r="R97" s="11"/>
      <c r="S97" s="20"/>
      <c r="T97" s="9"/>
      <c r="U97" s="9"/>
      <c r="V97" s="9"/>
      <c r="W97" s="9"/>
      <c r="X97" s="9"/>
      <c r="Y97" s="9"/>
      <c r="Z97" s="9"/>
      <c r="AA97" s="25">
        <f>AVERAGE(Z95:Z99)</f>
        <v>99.202731674845367</v>
      </c>
    </row>
    <row r="98" spans="1:27">
      <c r="B98">
        <v>632</v>
      </c>
      <c r="C98">
        <v>41</v>
      </c>
      <c r="D98">
        <v>35</v>
      </c>
      <c r="E98">
        <v>31</v>
      </c>
      <c r="F98">
        <v>36</v>
      </c>
      <c r="G98">
        <v>23</v>
      </c>
      <c r="H98">
        <v>21</v>
      </c>
      <c r="I98">
        <v>18</v>
      </c>
      <c r="J98">
        <v>10043</v>
      </c>
      <c r="K98">
        <v>1.61</v>
      </c>
      <c r="L98">
        <v>1.37</v>
      </c>
      <c r="M98">
        <v>1.21</v>
      </c>
      <c r="N98">
        <v>1.4</v>
      </c>
      <c r="O98">
        <v>0.89</v>
      </c>
      <c r="P98">
        <v>0.84</v>
      </c>
      <c r="Q98">
        <v>0.69</v>
      </c>
      <c r="R98" s="11"/>
      <c r="S98" s="20">
        <f t="shared" si="0"/>
        <v>1.4427959772976202</v>
      </c>
      <c r="T98" s="9">
        <f t="shared" si="1"/>
        <v>1.2277208005576026</v>
      </c>
      <c r="U98" s="9">
        <f t="shared" si="2"/>
        <v>1.0843373493975903</v>
      </c>
      <c r="V98" s="9">
        <f t="shared" si="3"/>
        <v>1.2546051976501045</v>
      </c>
      <c r="W98" s="9">
        <f t="shared" si="4"/>
        <v>0.79757044707756641</v>
      </c>
      <c r="X98" s="9">
        <f t="shared" si="5"/>
        <v>0.75276311859006273</v>
      </c>
      <c r="Y98" s="9">
        <f t="shared" si="6"/>
        <v>0.61834113312755146</v>
      </c>
      <c r="Z98" s="9">
        <f>(V98/T98)*100</f>
        <v>102.18978102189777</v>
      </c>
      <c r="AA98" s="21"/>
    </row>
    <row r="99" spans="1:27">
      <c r="B99">
        <v>786</v>
      </c>
      <c r="C99">
        <v>52</v>
      </c>
      <c r="D99">
        <v>46</v>
      </c>
      <c r="E99">
        <v>40</v>
      </c>
      <c r="F99">
        <v>47</v>
      </c>
      <c r="G99">
        <v>30</v>
      </c>
      <c r="H99">
        <v>27</v>
      </c>
      <c r="I99">
        <v>23</v>
      </c>
      <c r="J99">
        <v>12490</v>
      </c>
      <c r="K99">
        <v>2.0299999999999998</v>
      </c>
      <c r="L99">
        <v>1.8</v>
      </c>
      <c r="M99">
        <v>1.59</v>
      </c>
      <c r="N99">
        <v>1.85</v>
      </c>
      <c r="O99">
        <v>1.17</v>
      </c>
      <c r="P99">
        <v>1.07</v>
      </c>
      <c r="Q99">
        <v>0.9</v>
      </c>
      <c r="R99" s="11"/>
      <c r="S99" s="20">
        <f t="shared" si="0"/>
        <v>1.4627702161729383</v>
      </c>
      <c r="T99" s="9">
        <f t="shared" si="1"/>
        <v>1.2970376301040833</v>
      </c>
      <c r="U99" s="9">
        <f t="shared" si="2"/>
        <v>1.145716573258607</v>
      </c>
      <c r="V99" s="9">
        <f t="shared" si="3"/>
        <v>1.33306645316253</v>
      </c>
      <c r="W99" s="9">
        <f t="shared" si="4"/>
        <v>0.84307445956765414</v>
      </c>
      <c r="X99" s="9">
        <f t="shared" si="5"/>
        <v>0.77101681345076056</v>
      </c>
      <c r="Y99" s="9">
        <f t="shared" si="6"/>
        <v>0.64851881505204167</v>
      </c>
      <c r="Z99" s="9">
        <f>(V99/T99)*100</f>
        <v>102.77777777777777</v>
      </c>
      <c r="AA99" s="21"/>
    </row>
    <row r="100" spans="1:27">
      <c r="A100" t="s">
        <v>12</v>
      </c>
      <c r="B100">
        <v>415</v>
      </c>
      <c r="C100">
        <v>35</v>
      </c>
      <c r="D100" t="s">
        <v>60</v>
      </c>
      <c r="E100">
        <v>95</v>
      </c>
      <c r="F100" t="s">
        <v>13</v>
      </c>
      <c r="G100" t="s">
        <v>14</v>
      </c>
      <c r="R100" s="11"/>
      <c r="S100" s="20"/>
      <c r="T100" s="9"/>
      <c r="U100" s="9"/>
      <c r="V100" s="9"/>
      <c r="W100" s="9"/>
      <c r="X100" s="9"/>
      <c r="Y100" s="9"/>
      <c r="Z100" s="9"/>
      <c r="AA100" s="21"/>
    </row>
    <row r="101" spans="1:27">
      <c r="B101">
        <v>624</v>
      </c>
      <c r="C101">
        <v>40</v>
      </c>
      <c r="D101">
        <v>34</v>
      </c>
      <c r="E101">
        <v>31</v>
      </c>
      <c r="F101">
        <v>35</v>
      </c>
      <c r="G101">
        <v>22</v>
      </c>
      <c r="H101">
        <v>21</v>
      </c>
      <c r="I101">
        <v>18</v>
      </c>
      <c r="J101">
        <v>9915</v>
      </c>
      <c r="K101">
        <v>1.57</v>
      </c>
      <c r="L101">
        <v>1.34</v>
      </c>
      <c r="M101">
        <v>1.21</v>
      </c>
      <c r="N101">
        <v>1.37</v>
      </c>
      <c r="O101">
        <v>0.85</v>
      </c>
      <c r="P101">
        <v>0.83</v>
      </c>
      <c r="Q101">
        <v>0.7</v>
      </c>
      <c r="R101" s="11"/>
      <c r="S101" s="20">
        <f t="shared" si="0"/>
        <v>1.4251134644478063</v>
      </c>
      <c r="T101" s="9">
        <f t="shared" si="1"/>
        <v>1.2163388804841149</v>
      </c>
      <c r="U101" s="9">
        <f t="shared" si="2"/>
        <v>1.0983358547655069</v>
      </c>
      <c r="V101" s="9">
        <f t="shared" si="3"/>
        <v>1.2435703479576401</v>
      </c>
      <c r="W101" s="9">
        <f t="shared" si="4"/>
        <v>0.77155824508320725</v>
      </c>
      <c r="X101" s="9">
        <f t="shared" si="5"/>
        <v>0.75340393343419065</v>
      </c>
      <c r="Y101" s="9">
        <f t="shared" si="6"/>
        <v>0.63540090771558244</v>
      </c>
      <c r="Z101" s="9"/>
      <c r="AA101" s="21"/>
    </row>
    <row r="102" spans="1:27" ht="15.75" thickBot="1">
      <c r="B102">
        <v>785</v>
      </c>
      <c r="C102">
        <v>50</v>
      </c>
      <c r="D102">
        <v>45</v>
      </c>
      <c r="E102">
        <v>40</v>
      </c>
      <c r="F102">
        <v>46</v>
      </c>
      <c r="G102">
        <v>28</v>
      </c>
      <c r="H102">
        <v>27</v>
      </c>
      <c r="I102">
        <v>22</v>
      </c>
      <c r="J102">
        <v>12474</v>
      </c>
      <c r="K102">
        <v>1.98</v>
      </c>
      <c r="L102">
        <v>1.76</v>
      </c>
      <c r="M102">
        <v>1.57</v>
      </c>
      <c r="N102">
        <v>1.8</v>
      </c>
      <c r="O102">
        <v>1.1100000000000001</v>
      </c>
      <c r="P102">
        <v>1.07</v>
      </c>
      <c r="Q102">
        <v>0.88</v>
      </c>
      <c r="R102" s="12"/>
      <c r="S102" s="22">
        <f t="shared" si="0"/>
        <v>1.4285714285714286</v>
      </c>
      <c r="T102" s="23">
        <f t="shared" si="1"/>
        <v>1.2698412698412698</v>
      </c>
      <c r="U102" s="23">
        <f t="shared" si="2"/>
        <v>1.1327561327561328</v>
      </c>
      <c r="V102" s="23">
        <f t="shared" si="3"/>
        <v>1.2987012987012987</v>
      </c>
      <c r="W102" s="23">
        <f t="shared" si="4"/>
        <v>0.80086580086580084</v>
      </c>
      <c r="X102" s="23">
        <f t="shared" si="5"/>
        <v>0.77200577200577203</v>
      </c>
      <c r="Y102" s="23">
        <f t="shared" si="6"/>
        <v>0.63492063492063489</v>
      </c>
      <c r="Z102" s="23"/>
      <c r="AA102" s="24"/>
    </row>
    <row r="103" spans="1:27">
      <c r="A103" t="s">
        <v>48</v>
      </c>
      <c r="S103" s="15"/>
      <c r="T103" s="15"/>
      <c r="U103" s="15"/>
      <c r="V103" s="15"/>
      <c r="W103" s="15"/>
      <c r="X103" s="15"/>
      <c r="Y103" s="15"/>
      <c r="Z103" s="15"/>
      <c r="AA103" s="16"/>
    </row>
    <row r="104" spans="1:27" ht="15.75" thickBot="1">
      <c r="A104" t="s">
        <v>12</v>
      </c>
      <c r="B104">
        <v>490</v>
      </c>
      <c r="C104">
        <v>35</v>
      </c>
      <c r="D104" t="s">
        <v>61</v>
      </c>
      <c r="E104">
        <v>95</v>
      </c>
      <c r="F104" t="s">
        <v>13</v>
      </c>
      <c r="G104" t="s">
        <v>14</v>
      </c>
      <c r="S104" s="13"/>
      <c r="T104" s="13"/>
      <c r="U104" s="13"/>
      <c r="V104" s="13"/>
      <c r="W104" s="13"/>
      <c r="X104" s="13"/>
      <c r="Y104" s="13"/>
      <c r="Z104" s="13"/>
      <c r="AA104" s="14"/>
    </row>
    <row r="105" spans="1:27">
      <c r="B105">
        <v>667</v>
      </c>
      <c r="C105">
        <v>55</v>
      </c>
      <c r="D105">
        <v>44</v>
      </c>
      <c r="E105">
        <v>38</v>
      </c>
      <c r="F105">
        <v>47</v>
      </c>
      <c r="G105">
        <v>27</v>
      </c>
      <c r="H105">
        <v>26</v>
      </c>
      <c r="I105">
        <v>23</v>
      </c>
      <c r="J105">
        <v>10603</v>
      </c>
      <c r="K105">
        <v>2.16</v>
      </c>
      <c r="L105">
        <v>1.75</v>
      </c>
      <c r="M105">
        <v>1.5</v>
      </c>
      <c r="N105">
        <v>1.86</v>
      </c>
      <c r="O105">
        <v>1.07</v>
      </c>
      <c r="P105">
        <v>1.03</v>
      </c>
      <c r="Q105">
        <v>0.92</v>
      </c>
      <c r="R105" s="10" t="s">
        <v>106</v>
      </c>
      <c r="S105" s="17">
        <f t="shared" ref="S104:S167" si="7">(K105*9000)/J105</f>
        <v>1.8334433650853532</v>
      </c>
      <c r="T105" s="18">
        <f t="shared" ref="T104:T167" si="8">(L105*9000)/J105</f>
        <v>1.4854286522682261</v>
      </c>
      <c r="U105" s="18">
        <f t="shared" ref="U104:U167" si="9">(M105*9000)/J105</f>
        <v>1.2732245590870508</v>
      </c>
      <c r="V105" s="18">
        <f t="shared" ref="V104:V167" si="10">(N105*9000)/J105</f>
        <v>1.5787984532679431</v>
      </c>
      <c r="W105" s="18">
        <f t="shared" ref="W104:W167" si="11">(O105*9000)/J105</f>
        <v>0.90823351881542957</v>
      </c>
      <c r="X105" s="18">
        <f t="shared" ref="X104:X167" si="12">(P105*9000)/J105</f>
        <v>0.87428086390644155</v>
      </c>
      <c r="Y105" s="18">
        <f t="shared" ref="Y104:Y167" si="13">(Q105*9000)/J105</f>
        <v>0.78091106290672452</v>
      </c>
      <c r="Z105" s="18">
        <f>(T105/V105)*100</f>
        <v>94.086021505376351</v>
      </c>
      <c r="AA105" s="19"/>
    </row>
    <row r="106" spans="1:27">
      <c r="B106">
        <v>844</v>
      </c>
      <c r="C106">
        <v>63</v>
      </c>
      <c r="D106">
        <v>56</v>
      </c>
      <c r="E106">
        <v>49</v>
      </c>
      <c r="F106">
        <v>60</v>
      </c>
      <c r="G106">
        <v>34</v>
      </c>
      <c r="H106">
        <v>33</v>
      </c>
      <c r="I106">
        <v>25</v>
      </c>
      <c r="J106">
        <v>13407</v>
      </c>
      <c r="K106">
        <v>2.4900000000000002</v>
      </c>
      <c r="L106">
        <v>2.2000000000000002</v>
      </c>
      <c r="M106">
        <v>1.91</v>
      </c>
      <c r="N106">
        <v>2.37</v>
      </c>
      <c r="O106">
        <v>1.32</v>
      </c>
      <c r="P106">
        <v>1.3</v>
      </c>
      <c r="Q106">
        <v>0.98</v>
      </c>
      <c r="R106" s="11"/>
      <c r="S106" s="20">
        <f t="shared" si="7"/>
        <v>1.6715148802864177</v>
      </c>
      <c r="T106" s="9">
        <f t="shared" si="8"/>
        <v>1.4768404564779594</v>
      </c>
      <c r="U106" s="9">
        <f t="shared" si="9"/>
        <v>1.282166032669501</v>
      </c>
      <c r="V106" s="9">
        <f t="shared" si="10"/>
        <v>1.5909599462967108</v>
      </c>
      <c r="W106" s="9">
        <f t="shared" si="11"/>
        <v>0.8861042738867756</v>
      </c>
      <c r="X106" s="9">
        <f t="shared" si="12"/>
        <v>0.87267845155515777</v>
      </c>
      <c r="Y106" s="9">
        <f t="shared" si="13"/>
        <v>0.65786529424927276</v>
      </c>
      <c r="Z106" s="9">
        <f>(T106/V106)*100</f>
        <v>92.827004219409275</v>
      </c>
      <c r="AA106" s="21"/>
    </row>
    <row r="107" spans="1:27">
      <c r="A107" t="s">
        <v>62</v>
      </c>
      <c r="B107" t="s">
        <v>63</v>
      </c>
      <c r="C107" t="s">
        <v>64</v>
      </c>
      <c r="R107" s="11"/>
      <c r="S107" s="20"/>
      <c r="T107" s="9"/>
      <c r="U107" s="9"/>
      <c r="V107" s="9"/>
      <c r="W107" s="9"/>
      <c r="X107" s="9"/>
      <c r="Y107" s="9"/>
      <c r="Z107" s="9"/>
      <c r="AA107" s="25">
        <f>AVERAGE(Z105:Z110)</f>
        <v>98.430957647018602</v>
      </c>
    </row>
    <row r="108" spans="1:27">
      <c r="A108" t="s">
        <v>12</v>
      </c>
      <c r="B108">
        <v>491</v>
      </c>
      <c r="C108">
        <v>36</v>
      </c>
      <c r="D108" t="s">
        <v>65</v>
      </c>
      <c r="E108">
        <v>96</v>
      </c>
      <c r="F108" t="s">
        <v>13</v>
      </c>
      <c r="G108" t="s">
        <v>14</v>
      </c>
      <c r="R108" s="11"/>
      <c r="S108" s="20"/>
      <c r="T108" s="9"/>
      <c r="U108" s="9"/>
      <c r="V108" s="9"/>
      <c r="W108" s="9"/>
      <c r="X108" s="9"/>
      <c r="Y108" s="9"/>
      <c r="Z108" s="9"/>
      <c r="AA108" s="21"/>
    </row>
    <row r="109" spans="1:27">
      <c r="B109">
        <v>621</v>
      </c>
      <c r="C109">
        <v>46</v>
      </c>
      <c r="D109">
        <v>42</v>
      </c>
      <c r="E109">
        <v>38</v>
      </c>
      <c r="F109">
        <v>44</v>
      </c>
      <c r="G109">
        <v>27</v>
      </c>
      <c r="H109">
        <v>25</v>
      </c>
      <c r="I109">
        <v>21</v>
      </c>
      <c r="J109">
        <v>9868</v>
      </c>
      <c r="K109">
        <v>1.83</v>
      </c>
      <c r="L109">
        <v>1.66</v>
      </c>
      <c r="M109">
        <v>1.49</v>
      </c>
      <c r="N109">
        <v>1.72</v>
      </c>
      <c r="O109">
        <v>1.04</v>
      </c>
      <c r="P109">
        <v>1</v>
      </c>
      <c r="Q109">
        <v>0.81</v>
      </c>
      <c r="R109" s="11"/>
      <c r="S109" s="20">
        <f t="shared" si="7"/>
        <v>1.6690312119983786</v>
      </c>
      <c r="T109" s="9">
        <f t="shared" si="8"/>
        <v>1.5139845966761249</v>
      </c>
      <c r="U109" s="9">
        <f t="shared" si="9"/>
        <v>1.3589379813538711</v>
      </c>
      <c r="V109" s="9">
        <f t="shared" si="10"/>
        <v>1.5687069314957438</v>
      </c>
      <c r="W109" s="9">
        <f t="shared" si="11"/>
        <v>0.94852047020672881</v>
      </c>
      <c r="X109" s="9">
        <f t="shared" si="12"/>
        <v>0.9120389136603162</v>
      </c>
      <c r="Y109" s="9">
        <f t="shared" si="13"/>
        <v>0.73875152006485623</v>
      </c>
      <c r="Z109" s="9">
        <f>(V109/T109)*100</f>
        <v>103.6144578313253</v>
      </c>
      <c r="AA109" s="21"/>
    </row>
    <row r="110" spans="1:27" ht="15.75" thickBot="1">
      <c r="B110">
        <v>784</v>
      </c>
      <c r="C110">
        <v>60</v>
      </c>
      <c r="D110">
        <v>56</v>
      </c>
      <c r="E110">
        <v>50</v>
      </c>
      <c r="F110">
        <v>57</v>
      </c>
      <c r="G110">
        <v>35</v>
      </c>
      <c r="H110">
        <v>33</v>
      </c>
      <c r="I110">
        <v>28</v>
      </c>
      <c r="J110">
        <v>12458</v>
      </c>
      <c r="K110">
        <v>2.36</v>
      </c>
      <c r="L110">
        <v>2.19</v>
      </c>
      <c r="M110">
        <v>1.96</v>
      </c>
      <c r="N110">
        <v>2.2599999999999998</v>
      </c>
      <c r="O110">
        <v>1.38</v>
      </c>
      <c r="P110">
        <v>1.31</v>
      </c>
      <c r="Q110">
        <v>1.0900000000000001</v>
      </c>
      <c r="R110" s="12"/>
      <c r="S110" s="22">
        <f t="shared" si="7"/>
        <v>1.7049285599614705</v>
      </c>
      <c r="T110" s="23">
        <f t="shared" si="8"/>
        <v>1.5821159094557713</v>
      </c>
      <c r="U110" s="23">
        <f t="shared" si="9"/>
        <v>1.4159576175951196</v>
      </c>
      <c r="V110" s="23">
        <f t="shared" si="10"/>
        <v>1.6326858243698825</v>
      </c>
      <c r="W110" s="23">
        <f t="shared" si="11"/>
        <v>0.9969497511639106</v>
      </c>
      <c r="X110" s="23">
        <f t="shared" si="12"/>
        <v>0.94637983624979938</v>
      </c>
      <c r="Y110" s="23">
        <f t="shared" si="13"/>
        <v>0.78744581794830626</v>
      </c>
      <c r="Z110" s="23">
        <f>(V110/T110)*100</f>
        <v>103.19634703196346</v>
      </c>
      <c r="AA110" s="24"/>
    </row>
    <row r="111" spans="1:27">
      <c r="A111" t="s">
        <v>66</v>
      </c>
      <c r="B111" t="s">
        <v>63</v>
      </c>
      <c r="C111" t="s">
        <v>67</v>
      </c>
      <c r="S111" s="15"/>
      <c r="T111" s="15"/>
      <c r="U111" s="15"/>
      <c r="V111" s="15"/>
      <c r="W111" s="15"/>
      <c r="X111" s="15"/>
      <c r="Y111" s="15"/>
      <c r="Z111" s="15"/>
      <c r="AA111" s="16"/>
    </row>
    <row r="112" spans="1:27" ht="15.75" thickBot="1">
      <c r="A112" t="s">
        <v>12</v>
      </c>
      <c r="B112">
        <v>555</v>
      </c>
      <c r="C112">
        <v>35</v>
      </c>
      <c r="D112" t="s">
        <v>68</v>
      </c>
      <c r="E112">
        <v>95</v>
      </c>
      <c r="F112" t="s">
        <v>13</v>
      </c>
      <c r="G112" t="s">
        <v>14</v>
      </c>
      <c r="S112" s="13"/>
      <c r="T112" s="13"/>
      <c r="U112" s="13"/>
      <c r="V112" s="13"/>
      <c r="W112" s="13"/>
      <c r="X112" s="13"/>
      <c r="Y112" s="13"/>
      <c r="Z112" s="13"/>
      <c r="AA112" s="14"/>
    </row>
    <row r="113" spans="1:27">
      <c r="B113">
        <v>627</v>
      </c>
      <c r="C113">
        <v>52</v>
      </c>
      <c r="D113">
        <v>47</v>
      </c>
      <c r="E113">
        <v>42</v>
      </c>
      <c r="F113">
        <v>48</v>
      </c>
      <c r="G113">
        <v>30</v>
      </c>
      <c r="H113">
        <v>30</v>
      </c>
      <c r="I113">
        <v>25</v>
      </c>
      <c r="J113">
        <v>9967</v>
      </c>
      <c r="K113">
        <v>2.0499999999999998</v>
      </c>
      <c r="L113">
        <v>1.84</v>
      </c>
      <c r="M113">
        <v>1.65</v>
      </c>
      <c r="N113">
        <v>1.89</v>
      </c>
      <c r="O113">
        <v>1.18</v>
      </c>
      <c r="P113">
        <v>1.18</v>
      </c>
      <c r="Q113">
        <v>0.97</v>
      </c>
      <c r="R113" s="10" t="s">
        <v>107</v>
      </c>
      <c r="S113" s="17">
        <f t="shared" si="7"/>
        <v>1.8511086585732919</v>
      </c>
      <c r="T113" s="18">
        <f t="shared" si="8"/>
        <v>1.6614828935487107</v>
      </c>
      <c r="U113" s="18">
        <f t="shared" si="9"/>
        <v>1.4899167251931373</v>
      </c>
      <c r="V113" s="18">
        <f t="shared" si="10"/>
        <v>1.7066318852212301</v>
      </c>
      <c r="W113" s="18">
        <f t="shared" si="11"/>
        <v>1.0655162034714558</v>
      </c>
      <c r="X113" s="18">
        <f t="shared" si="12"/>
        <v>1.0655162034714558</v>
      </c>
      <c r="Y113" s="18">
        <f t="shared" si="13"/>
        <v>0.87589043844687464</v>
      </c>
      <c r="Z113" s="18">
        <f>(T113/V113)*100</f>
        <v>97.354497354497354</v>
      </c>
      <c r="AA113" s="19"/>
    </row>
    <row r="114" spans="1:27">
      <c r="B114">
        <v>786</v>
      </c>
      <c r="C114">
        <v>67</v>
      </c>
      <c r="D114">
        <v>61</v>
      </c>
      <c r="E114">
        <v>55</v>
      </c>
      <c r="F114">
        <v>62</v>
      </c>
      <c r="G114">
        <v>40</v>
      </c>
      <c r="H114">
        <v>39</v>
      </c>
      <c r="I114">
        <v>32</v>
      </c>
      <c r="J114">
        <v>12486</v>
      </c>
      <c r="K114">
        <v>2.64</v>
      </c>
      <c r="L114">
        <v>2.4</v>
      </c>
      <c r="M114">
        <v>2.17</v>
      </c>
      <c r="N114">
        <v>2.46</v>
      </c>
      <c r="O114">
        <v>1.57</v>
      </c>
      <c r="P114">
        <v>1.53</v>
      </c>
      <c r="Q114">
        <v>1.28</v>
      </c>
      <c r="R114" s="11"/>
      <c r="S114" s="20">
        <f t="shared" si="7"/>
        <v>1.9029312830370015</v>
      </c>
      <c r="T114" s="9">
        <f t="shared" si="8"/>
        <v>1.7299375300336377</v>
      </c>
      <c r="U114" s="9">
        <f t="shared" si="9"/>
        <v>1.5641518500720808</v>
      </c>
      <c r="V114" s="9">
        <f t="shared" si="10"/>
        <v>1.7731859682844786</v>
      </c>
      <c r="W114" s="9">
        <f t="shared" si="11"/>
        <v>1.1316674675636713</v>
      </c>
      <c r="X114" s="9">
        <f t="shared" si="12"/>
        <v>1.102835175396444</v>
      </c>
      <c r="Y114" s="9">
        <f t="shared" si="13"/>
        <v>0.92263334935127339</v>
      </c>
      <c r="Z114" s="9">
        <f>(T114/V114)*100</f>
        <v>97.560975609756099</v>
      </c>
      <c r="AA114" s="21"/>
    </row>
    <row r="115" spans="1:27">
      <c r="A115" t="s">
        <v>12</v>
      </c>
      <c r="B115">
        <v>557</v>
      </c>
      <c r="C115">
        <v>35</v>
      </c>
      <c r="D115" t="s">
        <v>69</v>
      </c>
      <c r="E115">
        <v>95</v>
      </c>
      <c r="F115" t="s">
        <v>13</v>
      </c>
      <c r="G115" t="s">
        <v>14</v>
      </c>
      <c r="R115" s="11"/>
      <c r="S115" s="20"/>
      <c r="T115" s="9"/>
      <c r="U115" s="9"/>
      <c r="V115" s="9"/>
      <c r="W115" s="9"/>
      <c r="X115" s="9"/>
      <c r="Y115" s="9"/>
      <c r="Z115" s="9"/>
      <c r="AA115" s="25">
        <f>AVERAGE(Z113:Z117)</f>
        <v>99.608380131484097</v>
      </c>
    </row>
    <row r="116" spans="1:27">
      <c r="B116">
        <v>629</v>
      </c>
      <c r="C116">
        <v>54</v>
      </c>
      <c r="D116">
        <v>47</v>
      </c>
      <c r="E116">
        <v>43</v>
      </c>
      <c r="F116">
        <v>49</v>
      </c>
      <c r="G116">
        <v>31</v>
      </c>
      <c r="H116">
        <v>31</v>
      </c>
      <c r="I116">
        <v>26</v>
      </c>
      <c r="J116">
        <v>9991</v>
      </c>
      <c r="K116">
        <v>2.12</v>
      </c>
      <c r="L116">
        <v>1.86</v>
      </c>
      <c r="M116">
        <v>1.68</v>
      </c>
      <c r="N116">
        <v>1.91</v>
      </c>
      <c r="O116">
        <v>1.22</v>
      </c>
      <c r="P116">
        <v>1.22</v>
      </c>
      <c r="Q116">
        <v>1.01</v>
      </c>
      <c r="R116" s="11"/>
      <c r="S116" s="20">
        <f t="shared" si="7"/>
        <v>1.909718746872185</v>
      </c>
      <c r="T116" s="9">
        <f t="shared" si="8"/>
        <v>1.6755079571614453</v>
      </c>
      <c r="U116" s="9">
        <f t="shared" si="9"/>
        <v>1.513362025823241</v>
      </c>
      <c r="V116" s="9">
        <f t="shared" si="10"/>
        <v>1.7205484936442799</v>
      </c>
      <c r="W116" s="9">
        <f t="shared" si="11"/>
        <v>1.098989090181163</v>
      </c>
      <c r="X116" s="9">
        <f t="shared" si="12"/>
        <v>1.098989090181163</v>
      </c>
      <c r="Y116" s="9">
        <f t="shared" si="13"/>
        <v>0.90981883695325794</v>
      </c>
      <c r="Z116" s="9">
        <f>(V116/T116)*100</f>
        <v>102.68817204301075</v>
      </c>
      <c r="AA116" s="21"/>
    </row>
    <row r="117" spans="1:27" ht="15.75" thickBot="1">
      <c r="B117">
        <v>783</v>
      </c>
      <c r="C117">
        <v>65</v>
      </c>
      <c r="D117">
        <v>61</v>
      </c>
      <c r="E117">
        <v>56</v>
      </c>
      <c r="F117">
        <v>62</v>
      </c>
      <c r="G117">
        <v>40</v>
      </c>
      <c r="H117">
        <v>39</v>
      </c>
      <c r="I117">
        <v>33</v>
      </c>
      <c r="J117">
        <v>12446</v>
      </c>
      <c r="K117">
        <v>2.56</v>
      </c>
      <c r="L117">
        <v>2.41</v>
      </c>
      <c r="M117">
        <v>2.2000000000000002</v>
      </c>
      <c r="N117">
        <v>2.4300000000000002</v>
      </c>
      <c r="O117">
        <v>1.58</v>
      </c>
      <c r="P117">
        <v>1.54</v>
      </c>
      <c r="Q117">
        <v>1.3</v>
      </c>
      <c r="R117" s="12"/>
      <c r="S117" s="22">
        <f t="shared" si="7"/>
        <v>1.8511971717820987</v>
      </c>
      <c r="T117" s="23">
        <f t="shared" si="8"/>
        <v>1.7427285874979914</v>
      </c>
      <c r="U117" s="23">
        <f t="shared" si="9"/>
        <v>1.590872569500241</v>
      </c>
      <c r="V117" s="23">
        <f t="shared" si="10"/>
        <v>1.7571910654025389</v>
      </c>
      <c r="W117" s="23">
        <f t="shared" si="11"/>
        <v>1.142535754459264</v>
      </c>
      <c r="X117" s="23">
        <f t="shared" si="12"/>
        <v>1.1136107986501687</v>
      </c>
      <c r="Y117" s="23">
        <f t="shared" si="13"/>
        <v>0.94006106379559695</v>
      </c>
      <c r="Z117" s="23">
        <f>(V117/T117)*100</f>
        <v>100.8298755186722</v>
      </c>
      <c r="AA117" s="24"/>
    </row>
    <row r="118" spans="1:27">
      <c r="A118" t="s">
        <v>4</v>
      </c>
      <c r="S118" s="15"/>
      <c r="T118" s="15"/>
      <c r="U118" s="15"/>
      <c r="V118" s="15"/>
      <c r="W118" s="15"/>
      <c r="X118" s="15"/>
      <c r="Y118" s="15"/>
      <c r="Z118" s="15"/>
      <c r="AA118" s="16"/>
    </row>
    <row r="119" spans="1:27" ht="15.75" thickBot="1">
      <c r="A119" t="s">
        <v>12</v>
      </c>
      <c r="B119">
        <v>592</v>
      </c>
      <c r="C119">
        <v>35</v>
      </c>
      <c r="D119" t="s">
        <v>70</v>
      </c>
      <c r="E119">
        <v>94</v>
      </c>
      <c r="F119" t="s">
        <v>13</v>
      </c>
      <c r="G119" t="s">
        <v>14</v>
      </c>
      <c r="S119" s="13"/>
      <c r="T119" s="13"/>
      <c r="U119" s="13"/>
      <c r="V119" s="13"/>
      <c r="W119" s="13"/>
      <c r="X119" s="13"/>
      <c r="Y119" s="13"/>
      <c r="Z119" s="13"/>
      <c r="AA119" s="14"/>
    </row>
    <row r="120" spans="1:27">
      <c r="B120">
        <v>612</v>
      </c>
      <c r="C120">
        <v>50</v>
      </c>
      <c r="D120">
        <v>44</v>
      </c>
      <c r="E120">
        <v>40</v>
      </c>
      <c r="F120">
        <v>45</v>
      </c>
      <c r="G120">
        <v>30</v>
      </c>
      <c r="H120">
        <v>30</v>
      </c>
      <c r="I120">
        <v>26</v>
      </c>
      <c r="J120">
        <v>9717</v>
      </c>
      <c r="K120">
        <v>1.96</v>
      </c>
      <c r="L120">
        <v>1.72</v>
      </c>
      <c r="M120">
        <v>1.57</v>
      </c>
      <c r="N120">
        <v>1.76</v>
      </c>
      <c r="O120">
        <v>1.19</v>
      </c>
      <c r="P120">
        <v>1.18</v>
      </c>
      <c r="Q120">
        <v>1.01</v>
      </c>
      <c r="R120" s="10" t="s">
        <v>108</v>
      </c>
      <c r="S120" s="17">
        <f t="shared" si="7"/>
        <v>1.8153751157764741</v>
      </c>
      <c r="T120" s="18">
        <f t="shared" si="8"/>
        <v>1.5930842852732325</v>
      </c>
      <c r="U120" s="18">
        <f t="shared" si="9"/>
        <v>1.4541525162087063</v>
      </c>
      <c r="V120" s="18">
        <f t="shared" si="10"/>
        <v>1.6301327570237727</v>
      </c>
      <c r="W120" s="18">
        <f t="shared" si="11"/>
        <v>1.1021920345785736</v>
      </c>
      <c r="X120" s="18">
        <f t="shared" si="12"/>
        <v>1.0929299166409385</v>
      </c>
      <c r="Y120" s="18">
        <f t="shared" si="13"/>
        <v>0.93547391170114236</v>
      </c>
      <c r="Z120" s="18"/>
      <c r="AA120" s="19"/>
    </row>
    <row r="121" spans="1:27">
      <c r="B121">
        <v>780</v>
      </c>
      <c r="C121">
        <v>63</v>
      </c>
      <c r="D121">
        <v>57</v>
      </c>
      <c r="E121">
        <v>53</v>
      </c>
      <c r="F121">
        <v>59</v>
      </c>
      <c r="G121">
        <v>39</v>
      </c>
      <c r="H121">
        <v>39</v>
      </c>
      <c r="I121">
        <v>33</v>
      </c>
      <c r="J121">
        <v>12398</v>
      </c>
      <c r="K121">
        <v>2.4900000000000002</v>
      </c>
      <c r="L121">
        <v>2.2400000000000002</v>
      </c>
      <c r="M121">
        <v>2.0699999999999998</v>
      </c>
      <c r="N121">
        <v>2.31</v>
      </c>
      <c r="O121">
        <v>1.55</v>
      </c>
      <c r="P121">
        <v>1.55</v>
      </c>
      <c r="Q121">
        <v>1.3</v>
      </c>
      <c r="R121" s="11"/>
      <c r="S121" s="20">
        <f t="shared" si="7"/>
        <v>1.807549604774964</v>
      </c>
      <c r="T121" s="9">
        <f t="shared" si="8"/>
        <v>1.6260687207614135</v>
      </c>
      <c r="U121" s="9">
        <f t="shared" si="9"/>
        <v>1.5026617196321987</v>
      </c>
      <c r="V121" s="9">
        <f t="shared" si="10"/>
        <v>1.6768833682852073</v>
      </c>
      <c r="W121" s="9">
        <f t="shared" si="11"/>
        <v>1.1251814808840135</v>
      </c>
      <c r="X121" s="9">
        <f t="shared" si="12"/>
        <v>1.1251814808840135</v>
      </c>
      <c r="Y121" s="9">
        <f t="shared" si="13"/>
        <v>0.94370059687046293</v>
      </c>
      <c r="Z121" s="9"/>
      <c r="AA121" s="21"/>
    </row>
    <row r="122" spans="1:27">
      <c r="A122" t="s">
        <v>12</v>
      </c>
      <c r="B122">
        <v>592</v>
      </c>
      <c r="C122">
        <v>35</v>
      </c>
      <c r="D122" t="s">
        <v>71</v>
      </c>
      <c r="E122">
        <v>94</v>
      </c>
      <c r="F122" t="s">
        <v>13</v>
      </c>
      <c r="G122" t="s">
        <v>14</v>
      </c>
      <c r="R122" s="11"/>
      <c r="S122" s="20"/>
      <c r="T122" s="9"/>
      <c r="U122" s="9"/>
      <c r="V122" s="9"/>
      <c r="W122" s="9"/>
      <c r="X122" s="9"/>
      <c r="Y122" s="9"/>
      <c r="Z122" s="9"/>
      <c r="AA122" s="21"/>
    </row>
    <row r="123" spans="1:27">
      <c r="B123">
        <v>620</v>
      </c>
      <c r="C123">
        <v>49</v>
      </c>
      <c r="D123">
        <v>44</v>
      </c>
      <c r="E123">
        <v>40</v>
      </c>
      <c r="F123">
        <v>45</v>
      </c>
      <c r="G123">
        <v>31</v>
      </c>
      <c r="H123">
        <v>30</v>
      </c>
      <c r="I123">
        <v>26</v>
      </c>
      <c r="J123">
        <v>9852</v>
      </c>
      <c r="K123">
        <v>1.93</v>
      </c>
      <c r="L123">
        <v>1.73</v>
      </c>
      <c r="M123">
        <v>1.59</v>
      </c>
      <c r="N123">
        <v>1.78</v>
      </c>
      <c r="O123">
        <v>1.21</v>
      </c>
      <c r="P123">
        <v>1.19</v>
      </c>
      <c r="Q123">
        <v>1.03</v>
      </c>
      <c r="R123" s="11"/>
      <c r="S123" s="20">
        <f t="shared" si="7"/>
        <v>1.7630937880633375</v>
      </c>
      <c r="T123" s="9">
        <f t="shared" si="8"/>
        <v>1.5803897685749086</v>
      </c>
      <c r="U123" s="9">
        <f t="shared" si="9"/>
        <v>1.4524969549330085</v>
      </c>
      <c r="V123" s="9">
        <f t="shared" si="10"/>
        <v>1.6260657734470159</v>
      </c>
      <c r="W123" s="9">
        <f t="shared" si="11"/>
        <v>1.1053593179049939</v>
      </c>
      <c r="X123" s="9">
        <f t="shared" si="12"/>
        <v>1.087088915956151</v>
      </c>
      <c r="Y123" s="9">
        <f t="shared" si="13"/>
        <v>0.94092570036540801</v>
      </c>
      <c r="Z123" s="9">
        <f>(T123/V123)*100</f>
        <v>97.191011235955045</v>
      </c>
      <c r="AA123" s="21"/>
    </row>
    <row r="124" spans="1:27">
      <c r="B124">
        <v>787</v>
      </c>
      <c r="C124">
        <v>60</v>
      </c>
      <c r="D124">
        <v>56</v>
      </c>
      <c r="E124">
        <v>52</v>
      </c>
      <c r="F124">
        <v>58</v>
      </c>
      <c r="G124">
        <v>39</v>
      </c>
      <c r="H124">
        <v>39</v>
      </c>
      <c r="I124">
        <v>33</v>
      </c>
      <c r="J124">
        <v>12506</v>
      </c>
      <c r="K124">
        <v>2.37</v>
      </c>
      <c r="L124">
        <v>2.2200000000000002</v>
      </c>
      <c r="M124">
        <v>2.04</v>
      </c>
      <c r="N124">
        <v>2.27</v>
      </c>
      <c r="O124">
        <v>1.54</v>
      </c>
      <c r="P124">
        <v>1.54</v>
      </c>
      <c r="Q124">
        <v>1.3</v>
      </c>
      <c r="R124" s="11"/>
      <c r="S124" s="20">
        <f t="shared" si="7"/>
        <v>1.7055813209659363</v>
      </c>
      <c r="T124" s="9">
        <f t="shared" si="8"/>
        <v>1.5976331360946745</v>
      </c>
      <c r="U124" s="9">
        <f t="shared" si="9"/>
        <v>1.4680953142491604</v>
      </c>
      <c r="V124" s="9">
        <f t="shared" si="10"/>
        <v>1.6336158643850951</v>
      </c>
      <c r="W124" s="9">
        <f t="shared" si="11"/>
        <v>1.1082680313449544</v>
      </c>
      <c r="X124" s="9">
        <f t="shared" si="12"/>
        <v>1.1082680313449544</v>
      </c>
      <c r="Y124" s="9">
        <f t="shared" si="13"/>
        <v>0.9355509355509356</v>
      </c>
      <c r="Z124" s="9">
        <f>(T124/V124)*100</f>
        <v>97.797356828193841</v>
      </c>
      <c r="AA124" s="21"/>
    </row>
    <row r="125" spans="1:27">
      <c r="A125" t="s">
        <v>12</v>
      </c>
      <c r="B125">
        <v>592</v>
      </c>
      <c r="C125">
        <v>34</v>
      </c>
      <c r="D125" t="s">
        <v>71</v>
      </c>
      <c r="E125">
        <v>93</v>
      </c>
      <c r="F125" t="s">
        <v>13</v>
      </c>
      <c r="G125" t="s">
        <v>14</v>
      </c>
      <c r="R125" s="11"/>
      <c r="S125" s="20"/>
      <c r="T125" s="9"/>
      <c r="U125" s="9"/>
      <c r="V125" s="9"/>
      <c r="W125" s="9"/>
      <c r="X125" s="9"/>
      <c r="Y125" s="9"/>
      <c r="Z125" s="9"/>
      <c r="AA125" s="25">
        <f>AVERAGE(Z123:Z127)</f>
        <v>100.25088536863836</v>
      </c>
    </row>
    <row r="126" spans="1:27">
      <c r="B126">
        <v>619</v>
      </c>
      <c r="C126">
        <v>47</v>
      </c>
      <c r="D126">
        <v>44</v>
      </c>
      <c r="E126">
        <v>41</v>
      </c>
      <c r="F126">
        <v>45</v>
      </c>
      <c r="G126">
        <v>31</v>
      </c>
      <c r="H126">
        <v>30</v>
      </c>
      <c r="I126">
        <v>25</v>
      </c>
      <c r="J126">
        <v>9836</v>
      </c>
      <c r="K126">
        <v>1.85</v>
      </c>
      <c r="L126">
        <v>1.73</v>
      </c>
      <c r="M126">
        <v>1.61</v>
      </c>
      <c r="N126">
        <v>1.78</v>
      </c>
      <c r="O126">
        <v>1.21</v>
      </c>
      <c r="P126">
        <v>1.19</v>
      </c>
      <c r="Q126">
        <v>1</v>
      </c>
      <c r="R126" s="11"/>
      <c r="S126" s="20">
        <f t="shared" si="7"/>
        <v>1.6927612850752338</v>
      </c>
      <c r="T126" s="9">
        <f t="shared" si="8"/>
        <v>1.5829605530703539</v>
      </c>
      <c r="U126" s="9">
        <f t="shared" si="9"/>
        <v>1.4731598210654737</v>
      </c>
      <c r="V126" s="9">
        <f t="shared" si="10"/>
        <v>1.6287108580723872</v>
      </c>
      <c r="W126" s="9">
        <f t="shared" si="11"/>
        <v>1.107157381049207</v>
      </c>
      <c r="X126" s="9">
        <f t="shared" si="12"/>
        <v>1.0888572590483936</v>
      </c>
      <c r="Y126" s="9">
        <f t="shared" si="13"/>
        <v>0.91500610004066696</v>
      </c>
      <c r="Z126" s="9">
        <f>(V126/T126)*100</f>
        <v>102.89017341040463</v>
      </c>
      <c r="AA126" s="21"/>
    </row>
    <row r="127" spans="1:27">
      <c r="B127">
        <v>777</v>
      </c>
      <c r="C127">
        <v>63</v>
      </c>
      <c r="D127">
        <v>57</v>
      </c>
      <c r="E127">
        <v>53</v>
      </c>
      <c r="F127">
        <v>59</v>
      </c>
      <c r="G127">
        <v>40</v>
      </c>
      <c r="H127">
        <v>39</v>
      </c>
      <c r="I127">
        <v>32</v>
      </c>
      <c r="J127">
        <v>12339</v>
      </c>
      <c r="K127">
        <v>2.48</v>
      </c>
      <c r="L127">
        <v>2.2400000000000002</v>
      </c>
      <c r="M127">
        <v>2.0699999999999998</v>
      </c>
      <c r="N127">
        <v>2.31</v>
      </c>
      <c r="O127">
        <v>1.56</v>
      </c>
      <c r="P127">
        <v>1.52</v>
      </c>
      <c r="Q127">
        <v>1.27</v>
      </c>
      <c r="R127" s="11"/>
      <c r="S127" s="20">
        <f t="shared" si="7"/>
        <v>1.8088986141502552</v>
      </c>
      <c r="T127" s="9">
        <f t="shared" si="8"/>
        <v>1.6338439095550696</v>
      </c>
      <c r="U127" s="9">
        <f t="shared" si="9"/>
        <v>1.5098468271334793</v>
      </c>
      <c r="V127" s="9">
        <f t="shared" si="10"/>
        <v>1.6849015317286653</v>
      </c>
      <c r="W127" s="9">
        <f t="shared" si="11"/>
        <v>1.1378555798687089</v>
      </c>
      <c r="X127" s="9">
        <f t="shared" si="12"/>
        <v>1.1086797957695114</v>
      </c>
      <c r="Y127" s="9">
        <f t="shared" si="13"/>
        <v>0.92633114514952586</v>
      </c>
      <c r="Z127" s="9">
        <f>(V127/T127)*100</f>
        <v>103.12499999999997</v>
      </c>
      <c r="AA127" s="21"/>
    </row>
    <row r="128" spans="1:27">
      <c r="A128" t="s">
        <v>12</v>
      </c>
      <c r="B128">
        <v>593</v>
      </c>
      <c r="C128">
        <v>35</v>
      </c>
      <c r="D128" t="s">
        <v>72</v>
      </c>
      <c r="E128">
        <v>94</v>
      </c>
      <c r="F128" t="s">
        <v>13</v>
      </c>
      <c r="G128" t="s">
        <v>14</v>
      </c>
      <c r="R128" s="11"/>
      <c r="S128" s="20"/>
      <c r="T128" s="9"/>
      <c r="U128" s="9"/>
      <c r="V128" s="9"/>
      <c r="W128" s="9"/>
      <c r="X128" s="9"/>
      <c r="Y128" s="9"/>
      <c r="Z128" s="9"/>
      <c r="AA128" s="21"/>
    </row>
    <row r="129" spans="1:27">
      <c r="B129">
        <v>620</v>
      </c>
      <c r="C129">
        <v>49</v>
      </c>
      <c r="D129">
        <v>44</v>
      </c>
      <c r="E129">
        <v>41</v>
      </c>
      <c r="F129">
        <v>45</v>
      </c>
      <c r="G129">
        <v>30</v>
      </c>
      <c r="H129">
        <v>30</v>
      </c>
      <c r="I129">
        <v>25</v>
      </c>
      <c r="J129">
        <v>9856</v>
      </c>
      <c r="K129">
        <v>1.94</v>
      </c>
      <c r="L129">
        <v>1.72</v>
      </c>
      <c r="M129">
        <v>1.6</v>
      </c>
      <c r="N129">
        <v>1.77</v>
      </c>
      <c r="O129">
        <v>1.18</v>
      </c>
      <c r="P129">
        <v>1.19</v>
      </c>
      <c r="Q129">
        <v>1</v>
      </c>
      <c r="R129" s="11"/>
      <c r="S129" s="20">
        <f t="shared" si="7"/>
        <v>1.7715097402597402</v>
      </c>
      <c r="T129" s="9">
        <f t="shared" si="8"/>
        <v>1.5706168831168832</v>
      </c>
      <c r="U129" s="9">
        <f t="shared" si="9"/>
        <v>1.4610389610389611</v>
      </c>
      <c r="V129" s="9">
        <f t="shared" si="10"/>
        <v>1.6162743506493507</v>
      </c>
      <c r="W129" s="9">
        <f t="shared" si="11"/>
        <v>1.0775162337662338</v>
      </c>
      <c r="X129" s="9">
        <f t="shared" si="12"/>
        <v>1.0866477272727273</v>
      </c>
      <c r="Y129" s="9">
        <f t="shared" si="13"/>
        <v>0.91314935064935066</v>
      </c>
      <c r="Z129" s="9"/>
      <c r="AA129" s="21"/>
    </row>
    <row r="130" spans="1:27" ht="15.75" thickBot="1">
      <c r="B130">
        <v>781</v>
      </c>
      <c r="C130">
        <v>63</v>
      </c>
      <c r="D130">
        <v>57</v>
      </c>
      <c r="E130">
        <v>53</v>
      </c>
      <c r="F130">
        <v>59</v>
      </c>
      <c r="G130">
        <v>40</v>
      </c>
      <c r="H130">
        <v>39</v>
      </c>
      <c r="I130">
        <v>33</v>
      </c>
      <c r="J130">
        <v>12414</v>
      </c>
      <c r="K130">
        <v>2.46</v>
      </c>
      <c r="L130">
        <v>2.2599999999999998</v>
      </c>
      <c r="M130">
        <v>2.1</v>
      </c>
      <c r="N130">
        <v>2.33</v>
      </c>
      <c r="O130">
        <v>1.57</v>
      </c>
      <c r="P130">
        <v>1.54</v>
      </c>
      <c r="Q130">
        <v>1.3</v>
      </c>
      <c r="R130" s="12"/>
      <c r="S130" s="22">
        <f t="shared" si="7"/>
        <v>1.7834702754954084</v>
      </c>
      <c r="T130" s="23">
        <f t="shared" si="8"/>
        <v>1.6384726921217976</v>
      </c>
      <c r="U130" s="23">
        <f t="shared" si="9"/>
        <v>1.5224746254229096</v>
      </c>
      <c r="V130" s="23">
        <f t="shared" si="10"/>
        <v>1.6892218463025617</v>
      </c>
      <c r="W130" s="23">
        <f t="shared" si="11"/>
        <v>1.1382310294828419</v>
      </c>
      <c r="X130" s="23">
        <f t="shared" si="12"/>
        <v>1.1164813919768004</v>
      </c>
      <c r="Y130" s="23">
        <f t="shared" si="13"/>
        <v>0.94248429192846783</v>
      </c>
      <c r="Z130" s="23"/>
      <c r="AA130" s="24"/>
    </row>
    <row r="131" spans="1:27">
      <c r="A131" t="s">
        <v>73</v>
      </c>
      <c r="S131" s="15"/>
      <c r="T131" s="15"/>
      <c r="U131" s="15"/>
      <c r="V131" s="15"/>
      <c r="W131" s="15"/>
      <c r="X131" s="15"/>
      <c r="Y131" s="15"/>
      <c r="Z131" s="15"/>
      <c r="AA131" s="16"/>
    </row>
    <row r="132" spans="1:27" ht="15.75" thickBot="1">
      <c r="A132" t="s">
        <v>12</v>
      </c>
      <c r="B132">
        <v>623</v>
      </c>
      <c r="C132">
        <v>34</v>
      </c>
      <c r="D132" t="s">
        <v>74</v>
      </c>
      <c r="E132">
        <v>93</v>
      </c>
      <c r="F132" t="s">
        <v>13</v>
      </c>
      <c r="G132" t="s">
        <v>14</v>
      </c>
      <c r="S132" s="13"/>
      <c r="T132" s="13"/>
      <c r="U132" s="13"/>
      <c r="V132" s="13"/>
      <c r="W132" s="13"/>
      <c r="X132" s="13"/>
      <c r="Y132" s="13"/>
      <c r="Z132" s="13"/>
      <c r="AA132" s="14"/>
    </row>
    <row r="133" spans="1:27">
      <c r="B133">
        <v>620</v>
      </c>
      <c r="C133">
        <v>51</v>
      </c>
      <c r="D133">
        <v>45</v>
      </c>
      <c r="E133">
        <v>42</v>
      </c>
      <c r="F133">
        <v>49</v>
      </c>
      <c r="G133">
        <v>31</v>
      </c>
      <c r="H133">
        <v>30</v>
      </c>
      <c r="I133">
        <v>25</v>
      </c>
      <c r="J133">
        <v>9848</v>
      </c>
      <c r="K133">
        <v>2</v>
      </c>
      <c r="L133">
        <v>1.79</v>
      </c>
      <c r="M133">
        <v>1.66</v>
      </c>
      <c r="N133">
        <v>1.91</v>
      </c>
      <c r="O133">
        <v>1.2</v>
      </c>
      <c r="P133">
        <v>1.19</v>
      </c>
      <c r="Q133">
        <v>0.98</v>
      </c>
      <c r="R133" s="10" t="s">
        <v>109</v>
      </c>
      <c r="S133" s="17">
        <f t="shared" si="7"/>
        <v>1.8277822908204711</v>
      </c>
      <c r="T133" s="18">
        <f t="shared" si="8"/>
        <v>1.6358651502843218</v>
      </c>
      <c r="U133" s="18">
        <f t="shared" si="9"/>
        <v>1.517059301380991</v>
      </c>
      <c r="V133" s="18">
        <f t="shared" si="10"/>
        <v>1.7455320877335501</v>
      </c>
      <c r="W133" s="18">
        <f t="shared" si="11"/>
        <v>1.0966693744922826</v>
      </c>
      <c r="X133" s="18">
        <f t="shared" si="12"/>
        <v>1.0875304630381804</v>
      </c>
      <c r="Y133" s="18">
        <f t="shared" si="13"/>
        <v>0.89561332250203085</v>
      </c>
      <c r="Z133" s="18">
        <f>(T133/V133)*100</f>
        <v>93.717277486911001</v>
      </c>
      <c r="AA133" s="19"/>
    </row>
    <row r="134" spans="1:27">
      <c r="B134">
        <v>783</v>
      </c>
      <c r="C134">
        <v>66</v>
      </c>
      <c r="D134">
        <v>59</v>
      </c>
      <c r="E134">
        <v>54</v>
      </c>
      <c r="F134">
        <v>61</v>
      </c>
      <c r="G134">
        <v>40</v>
      </c>
      <c r="H134">
        <v>39</v>
      </c>
      <c r="I134">
        <v>33</v>
      </c>
      <c r="J134">
        <v>12442</v>
      </c>
      <c r="K134">
        <v>2.61</v>
      </c>
      <c r="L134">
        <v>2.3199999999999998</v>
      </c>
      <c r="M134">
        <v>2.12</v>
      </c>
      <c r="N134">
        <v>2.41</v>
      </c>
      <c r="O134">
        <v>1.56</v>
      </c>
      <c r="P134">
        <v>1.55</v>
      </c>
      <c r="Q134">
        <v>1.31</v>
      </c>
      <c r="R134" s="11"/>
      <c r="S134" s="20">
        <f t="shared" si="7"/>
        <v>1.8879601350265232</v>
      </c>
      <c r="T134" s="9">
        <f t="shared" si="8"/>
        <v>1.6781867866902427</v>
      </c>
      <c r="U134" s="9">
        <f t="shared" si="9"/>
        <v>1.5335155119755666</v>
      </c>
      <c r="V134" s="9">
        <f t="shared" si="10"/>
        <v>1.743288860311847</v>
      </c>
      <c r="W134" s="9">
        <f t="shared" si="11"/>
        <v>1.1284359427744735</v>
      </c>
      <c r="X134" s="9">
        <f t="shared" si="12"/>
        <v>1.1212023790387398</v>
      </c>
      <c r="Y134" s="9">
        <f t="shared" si="13"/>
        <v>0.94759684938112843</v>
      </c>
      <c r="Z134" s="9">
        <f>(T134/V134)*100</f>
        <v>96.265560165975089</v>
      </c>
      <c r="AA134" s="21"/>
    </row>
    <row r="135" spans="1:27">
      <c r="A135" t="s">
        <v>12</v>
      </c>
      <c r="B135">
        <v>624</v>
      </c>
      <c r="C135">
        <v>34</v>
      </c>
      <c r="D135" t="s">
        <v>75</v>
      </c>
      <c r="E135">
        <v>92</v>
      </c>
      <c r="F135" t="s">
        <v>13</v>
      </c>
      <c r="G135" t="s">
        <v>14</v>
      </c>
      <c r="R135" s="11"/>
      <c r="S135" s="20"/>
      <c r="T135" s="9"/>
      <c r="U135" s="9"/>
      <c r="V135" s="9"/>
      <c r="W135" s="9"/>
      <c r="X135" s="9"/>
      <c r="Y135" s="9"/>
      <c r="Z135" s="9"/>
      <c r="AA135" s="25">
        <f>AVERAGE(Z133:Z137)</f>
        <v>98.314612732124843</v>
      </c>
    </row>
    <row r="136" spans="1:27">
      <c r="B136">
        <v>621</v>
      </c>
      <c r="C136">
        <v>52</v>
      </c>
      <c r="D136">
        <v>46</v>
      </c>
      <c r="E136">
        <v>42</v>
      </c>
      <c r="F136">
        <v>46</v>
      </c>
      <c r="G136">
        <v>31</v>
      </c>
      <c r="H136">
        <v>30</v>
      </c>
      <c r="I136">
        <v>26</v>
      </c>
      <c r="J136">
        <v>9872</v>
      </c>
      <c r="K136">
        <v>2.0499999999999998</v>
      </c>
      <c r="L136">
        <v>1.8</v>
      </c>
      <c r="M136">
        <v>1.64</v>
      </c>
      <c r="N136">
        <v>1.82</v>
      </c>
      <c r="O136">
        <v>1.21</v>
      </c>
      <c r="P136">
        <v>1.2</v>
      </c>
      <c r="Q136">
        <v>1.03</v>
      </c>
      <c r="R136" s="11"/>
      <c r="S136" s="20">
        <f t="shared" si="7"/>
        <v>1.8689222042139384</v>
      </c>
      <c r="T136" s="9">
        <f t="shared" si="8"/>
        <v>1.6410048622366289</v>
      </c>
      <c r="U136" s="9">
        <f t="shared" si="9"/>
        <v>1.4951377633711507</v>
      </c>
      <c r="V136" s="9">
        <f t="shared" si="10"/>
        <v>1.6592382495948137</v>
      </c>
      <c r="W136" s="9">
        <f t="shared" si="11"/>
        <v>1.1031199351701784</v>
      </c>
      <c r="X136" s="9">
        <f t="shared" si="12"/>
        <v>1.0940032414910859</v>
      </c>
      <c r="Y136" s="9">
        <f t="shared" si="13"/>
        <v>0.93901944894651534</v>
      </c>
      <c r="Z136" s="9">
        <f>(V136/T136)*100</f>
        <v>101.11111111111111</v>
      </c>
      <c r="AA136" s="21"/>
    </row>
    <row r="137" spans="1:27" ht="15.75" thickBot="1">
      <c r="B137">
        <v>779</v>
      </c>
      <c r="C137">
        <v>64</v>
      </c>
      <c r="D137">
        <v>59</v>
      </c>
      <c r="E137">
        <v>53</v>
      </c>
      <c r="F137">
        <v>60</v>
      </c>
      <c r="G137">
        <v>39</v>
      </c>
      <c r="H137">
        <v>39</v>
      </c>
      <c r="I137">
        <v>33</v>
      </c>
      <c r="J137">
        <v>12378</v>
      </c>
      <c r="K137">
        <v>2.52</v>
      </c>
      <c r="L137">
        <v>2.31</v>
      </c>
      <c r="M137">
        <v>2.1</v>
      </c>
      <c r="N137">
        <v>2.36</v>
      </c>
      <c r="O137">
        <v>1.54</v>
      </c>
      <c r="P137">
        <v>1.53</v>
      </c>
      <c r="Q137">
        <v>1.28</v>
      </c>
      <c r="R137" s="12"/>
      <c r="S137" s="22">
        <f t="shared" si="7"/>
        <v>1.8322830828889967</v>
      </c>
      <c r="T137" s="23">
        <f t="shared" si="8"/>
        <v>1.6795928259815802</v>
      </c>
      <c r="U137" s="23">
        <f t="shared" si="9"/>
        <v>1.5269025690741638</v>
      </c>
      <c r="V137" s="23">
        <f t="shared" si="10"/>
        <v>1.7159476490547747</v>
      </c>
      <c r="W137" s="23">
        <f t="shared" si="11"/>
        <v>1.1197285506543868</v>
      </c>
      <c r="X137" s="23">
        <f t="shared" si="12"/>
        <v>1.1124575860397479</v>
      </c>
      <c r="Y137" s="23">
        <f t="shared" si="13"/>
        <v>0.9306834706737761</v>
      </c>
      <c r="Z137" s="23">
        <f>(V137/T137)*100</f>
        <v>102.16450216450217</v>
      </c>
      <c r="AA137" s="24"/>
    </row>
    <row r="138" spans="1:27">
      <c r="A138" t="s">
        <v>76</v>
      </c>
      <c r="S138" s="15"/>
      <c r="T138" s="15"/>
      <c r="U138" s="15"/>
      <c r="V138" s="15"/>
      <c r="W138" s="15"/>
      <c r="X138" s="15"/>
      <c r="Y138" s="15"/>
      <c r="Z138" s="15"/>
      <c r="AA138" s="16"/>
    </row>
    <row r="139" spans="1:27" ht="15.75" thickBot="1">
      <c r="A139" t="s">
        <v>12</v>
      </c>
      <c r="B139">
        <v>886</v>
      </c>
      <c r="C139">
        <v>33</v>
      </c>
      <c r="D139" t="s">
        <v>77</v>
      </c>
      <c r="E139">
        <v>91</v>
      </c>
      <c r="F139" t="s">
        <v>13</v>
      </c>
      <c r="G139" t="s">
        <v>14</v>
      </c>
      <c r="S139" s="13"/>
      <c r="T139" s="13"/>
      <c r="U139" s="13"/>
      <c r="V139" s="13"/>
      <c r="W139" s="13"/>
      <c r="X139" s="13"/>
      <c r="Y139" s="13"/>
      <c r="Z139" s="13"/>
      <c r="AA139" s="14"/>
    </row>
    <row r="140" spans="1:27">
      <c r="B140">
        <v>626</v>
      </c>
      <c r="C140">
        <v>61</v>
      </c>
      <c r="D140">
        <v>56</v>
      </c>
      <c r="E140">
        <v>52</v>
      </c>
      <c r="F140">
        <v>58</v>
      </c>
      <c r="G140">
        <v>39</v>
      </c>
      <c r="H140">
        <v>38</v>
      </c>
      <c r="I140">
        <v>31</v>
      </c>
      <c r="J140">
        <v>9951</v>
      </c>
      <c r="K140">
        <v>2.41</v>
      </c>
      <c r="L140">
        <v>2.21</v>
      </c>
      <c r="M140">
        <v>2.04</v>
      </c>
      <c r="N140">
        <v>2.27</v>
      </c>
      <c r="O140">
        <v>1.52</v>
      </c>
      <c r="P140">
        <v>1.49</v>
      </c>
      <c r="Q140">
        <v>1.24</v>
      </c>
      <c r="R140" s="10" t="s">
        <v>110</v>
      </c>
      <c r="S140" s="17">
        <f t="shared" si="7"/>
        <v>2.1796804341272233</v>
      </c>
      <c r="T140" s="18">
        <f t="shared" si="8"/>
        <v>1.9987940910461259</v>
      </c>
      <c r="U140" s="18">
        <f t="shared" si="9"/>
        <v>1.8450406994271933</v>
      </c>
      <c r="V140" s="18">
        <f t="shared" si="10"/>
        <v>2.053059993970455</v>
      </c>
      <c r="W140" s="18">
        <f t="shared" si="11"/>
        <v>1.3747362074163401</v>
      </c>
      <c r="X140" s="18">
        <f t="shared" si="12"/>
        <v>1.3476032559541755</v>
      </c>
      <c r="Y140" s="18">
        <f t="shared" si="13"/>
        <v>1.1214953271028036</v>
      </c>
      <c r="Z140" s="18"/>
      <c r="AA140" s="19"/>
    </row>
    <row r="141" spans="1:27">
      <c r="B141">
        <v>784</v>
      </c>
      <c r="C141">
        <v>80</v>
      </c>
      <c r="D141">
        <v>73</v>
      </c>
      <c r="E141">
        <v>68</v>
      </c>
      <c r="F141">
        <v>76</v>
      </c>
      <c r="G141">
        <v>51</v>
      </c>
      <c r="H141">
        <v>50</v>
      </c>
      <c r="I141">
        <v>40</v>
      </c>
      <c r="J141">
        <v>12450</v>
      </c>
      <c r="K141">
        <v>3.16</v>
      </c>
      <c r="L141">
        <v>2.89</v>
      </c>
      <c r="M141">
        <v>2.67</v>
      </c>
      <c r="N141">
        <v>2.98</v>
      </c>
      <c r="O141">
        <v>2</v>
      </c>
      <c r="P141">
        <v>1.96</v>
      </c>
      <c r="Q141">
        <v>1.58</v>
      </c>
      <c r="R141" s="11"/>
      <c r="S141" s="20">
        <f t="shared" si="7"/>
        <v>2.2843373493975903</v>
      </c>
      <c r="T141" s="9">
        <f t="shared" si="8"/>
        <v>2.089156626506024</v>
      </c>
      <c r="U141" s="9">
        <f t="shared" si="9"/>
        <v>1.9301204819277109</v>
      </c>
      <c r="V141" s="9">
        <f t="shared" si="10"/>
        <v>2.1542168674698794</v>
      </c>
      <c r="W141" s="9">
        <f t="shared" si="11"/>
        <v>1.4457831325301205</v>
      </c>
      <c r="X141" s="9">
        <f t="shared" si="12"/>
        <v>1.4168674698795181</v>
      </c>
      <c r="Y141" s="9">
        <f t="shared" si="13"/>
        <v>1.1421686746987951</v>
      </c>
      <c r="Z141" s="9"/>
      <c r="AA141" s="21"/>
    </row>
    <row r="142" spans="1:27">
      <c r="A142" t="s">
        <v>12</v>
      </c>
      <c r="B142">
        <v>890</v>
      </c>
      <c r="C142">
        <v>34</v>
      </c>
      <c r="D142" t="s">
        <v>78</v>
      </c>
      <c r="E142">
        <v>93</v>
      </c>
      <c r="F142" t="s">
        <v>13</v>
      </c>
      <c r="G142" t="s">
        <v>14</v>
      </c>
      <c r="R142" s="11"/>
      <c r="S142" s="20"/>
      <c r="T142" s="9"/>
      <c r="U142" s="9"/>
      <c r="V142" s="9"/>
      <c r="W142" s="9"/>
      <c r="X142" s="9"/>
      <c r="Y142" s="9"/>
      <c r="Z142" s="9"/>
      <c r="AA142" s="21"/>
    </row>
    <row r="143" spans="1:27">
      <c r="B143">
        <v>625</v>
      </c>
      <c r="C143">
        <v>58</v>
      </c>
      <c r="D143">
        <v>54</v>
      </c>
      <c r="E143">
        <v>50</v>
      </c>
      <c r="F143">
        <v>56</v>
      </c>
      <c r="G143">
        <v>37</v>
      </c>
      <c r="H143">
        <v>36</v>
      </c>
      <c r="I143">
        <v>30</v>
      </c>
      <c r="J143">
        <v>9923</v>
      </c>
      <c r="K143">
        <v>2.29</v>
      </c>
      <c r="L143">
        <v>2.13</v>
      </c>
      <c r="M143">
        <v>1.97</v>
      </c>
      <c r="N143">
        <v>2.19</v>
      </c>
      <c r="O143">
        <v>1.44</v>
      </c>
      <c r="P143">
        <v>1.41</v>
      </c>
      <c r="Q143">
        <v>1.2</v>
      </c>
      <c r="R143" s="11"/>
      <c r="S143" s="20">
        <f t="shared" si="7"/>
        <v>2.0769928449057744</v>
      </c>
      <c r="T143" s="9">
        <f t="shared" si="8"/>
        <v>1.9318754408948906</v>
      </c>
      <c r="U143" s="9">
        <f t="shared" si="9"/>
        <v>1.7867580368840068</v>
      </c>
      <c r="V143" s="9">
        <f t="shared" si="10"/>
        <v>1.986294467398972</v>
      </c>
      <c r="W143" s="9">
        <f t="shared" si="11"/>
        <v>1.3060566360979542</v>
      </c>
      <c r="X143" s="9">
        <f t="shared" si="12"/>
        <v>1.2788471228459135</v>
      </c>
      <c r="Y143" s="9">
        <f t="shared" si="13"/>
        <v>1.0883805300816285</v>
      </c>
      <c r="Z143" s="9">
        <f>(T143/V143)*100</f>
        <v>97.260273972602747</v>
      </c>
      <c r="AA143" s="21"/>
    </row>
    <row r="144" spans="1:27">
      <c r="B144">
        <v>786</v>
      </c>
      <c r="C144">
        <v>77</v>
      </c>
      <c r="D144">
        <v>71</v>
      </c>
      <c r="E144">
        <v>66</v>
      </c>
      <c r="F144">
        <v>73</v>
      </c>
      <c r="G144">
        <v>49</v>
      </c>
      <c r="H144">
        <v>48</v>
      </c>
      <c r="I144">
        <v>40</v>
      </c>
      <c r="J144">
        <v>12490</v>
      </c>
      <c r="K144">
        <v>3.05</v>
      </c>
      <c r="L144">
        <v>2.81</v>
      </c>
      <c r="M144">
        <v>2.61</v>
      </c>
      <c r="N144">
        <v>2.89</v>
      </c>
      <c r="O144">
        <v>1.93</v>
      </c>
      <c r="P144">
        <v>1.87</v>
      </c>
      <c r="Q144">
        <v>1.56</v>
      </c>
      <c r="R144" s="11"/>
      <c r="S144" s="20">
        <f t="shared" si="7"/>
        <v>2.1977582065652523</v>
      </c>
      <c r="T144" s="9">
        <f t="shared" si="8"/>
        <v>2.0248198558847079</v>
      </c>
      <c r="U144" s="9">
        <f t="shared" si="9"/>
        <v>1.8807045636509208</v>
      </c>
      <c r="V144" s="9">
        <f t="shared" si="10"/>
        <v>2.0824659727782224</v>
      </c>
      <c r="W144" s="9">
        <f t="shared" si="11"/>
        <v>1.3907125700560448</v>
      </c>
      <c r="X144" s="9">
        <f t="shared" si="12"/>
        <v>1.3474779823859087</v>
      </c>
      <c r="Y144" s="9">
        <f t="shared" si="13"/>
        <v>1.1240992794235389</v>
      </c>
      <c r="Z144" s="9">
        <f>(T144/V144)*100</f>
        <v>97.231833910034609</v>
      </c>
      <c r="AA144" s="21"/>
    </row>
    <row r="145" spans="1:27">
      <c r="A145" t="s">
        <v>12</v>
      </c>
      <c r="B145">
        <v>891</v>
      </c>
      <c r="C145">
        <v>34</v>
      </c>
      <c r="D145" t="s">
        <v>78</v>
      </c>
      <c r="E145">
        <v>92</v>
      </c>
      <c r="F145" t="s">
        <v>13</v>
      </c>
      <c r="G145" t="s">
        <v>14</v>
      </c>
      <c r="R145" s="11"/>
      <c r="S145" s="20"/>
      <c r="T145" s="9"/>
      <c r="U145" s="9"/>
      <c r="V145" s="9"/>
      <c r="W145" s="9"/>
      <c r="X145" s="9"/>
      <c r="Y145" s="9"/>
      <c r="Z145" s="9"/>
      <c r="AA145" s="25">
        <f>AVERAGE(Z143:Z147)</f>
        <v>100.04409820090821</v>
      </c>
    </row>
    <row r="146" spans="1:27">
      <c r="B146">
        <v>620</v>
      </c>
      <c r="C146">
        <v>60</v>
      </c>
      <c r="D146">
        <v>54</v>
      </c>
      <c r="E146">
        <v>50</v>
      </c>
      <c r="F146">
        <v>56</v>
      </c>
      <c r="G146">
        <v>37</v>
      </c>
      <c r="H146">
        <v>36</v>
      </c>
      <c r="I146">
        <v>30</v>
      </c>
      <c r="J146">
        <v>9856</v>
      </c>
      <c r="K146">
        <v>2.37</v>
      </c>
      <c r="L146">
        <v>2.13</v>
      </c>
      <c r="M146">
        <v>1.96</v>
      </c>
      <c r="N146">
        <v>2.19</v>
      </c>
      <c r="O146">
        <v>1.44</v>
      </c>
      <c r="P146">
        <v>1.41</v>
      </c>
      <c r="Q146">
        <v>1.17</v>
      </c>
      <c r="R146" s="11"/>
      <c r="S146" s="20">
        <f t="shared" si="7"/>
        <v>2.1641639610389611</v>
      </c>
      <c r="T146" s="9">
        <f t="shared" si="8"/>
        <v>1.9450081168831168</v>
      </c>
      <c r="U146" s="9">
        <f t="shared" si="9"/>
        <v>1.7897727272727273</v>
      </c>
      <c r="V146" s="9">
        <f t="shared" si="10"/>
        <v>1.9997970779220779</v>
      </c>
      <c r="W146" s="9">
        <f t="shared" si="11"/>
        <v>1.3149350649350648</v>
      </c>
      <c r="X146" s="9">
        <f t="shared" si="12"/>
        <v>1.2875405844155845</v>
      </c>
      <c r="Y146" s="9">
        <f t="shared" si="13"/>
        <v>1.0683847402597402</v>
      </c>
      <c r="Z146" s="9">
        <f>(V146/T146)*100</f>
        <v>102.8169014084507</v>
      </c>
      <c r="AA146" s="21"/>
    </row>
    <row r="147" spans="1:27">
      <c r="B147">
        <v>787</v>
      </c>
      <c r="C147">
        <v>79</v>
      </c>
      <c r="D147">
        <v>71</v>
      </c>
      <c r="E147">
        <v>65</v>
      </c>
      <c r="F147">
        <v>73</v>
      </c>
      <c r="G147">
        <v>48</v>
      </c>
      <c r="H147">
        <v>47</v>
      </c>
      <c r="I147">
        <v>40</v>
      </c>
      <c r="J147">
        <v>12506</v>
      </c>
      <c r="K147">
        <v>3.1</v>
      </c>
      <c r="L147">
        <v>2.79</v>
      </c>
      <c r="M147">
        <v>2.57</v>
      </c>
      <c r="N147">
        <v>2.87</v>
      </c>
      <c r="O147">
        <v>1.89</v>
      </c>
      <c r="P147">
        <v>1.87</v>
      </c>
      <c r="Q147">
        <v>1.56</v>
      </c>
      <c r="R147" s="11"/>
      <c r="S147" s="20">
        <f t="shared" si="7"/>
        <v>2.2309291540060769</v>
      </c>
      <c r="T147" s="9">
        <f t="shared" si="8"/>
        <v>2.0078362386054693</v>
      </c>
      <c r="U147" s="9">
        <f t="shared" si="9"/>
        <v>1.8495122341276187</v>
      </c>
      <c r="V147" s="9">
        <f t="shared" si="10"/>
        <v>2.0654086038701425</v>
      </c>
      <c r="W147" s="9">
        <f t="shared" si="11"/>
        <v>1.3601471293778986</v>
      </c>
      <c r="X147" s="9">
        <f t="shared" si="12"/>
        <v>1.3457540380617303</v>
      </c>
      <c r="Y147" s="9">
        <f t="shared" si="13"/>
        <v>1.1226611226611227</v>
      </c>
      <c r="Z147" s="9">
        <f>(V147/T147)*100</f>
        <v>102.86738351254481</v>
      </c>
      <c r="AA147" s="21"/>
    </row>
    <row r="148" spans="1:27">
      <c r="A148" t="s">
        <v>12</v>
      </c>
      <c r="B148">
        <v>891</v>
      </c>
      <c r="C148">
        <v>33</v>
      </c>
      <c r="D148" t="s">
        <v>79</v>
      </c>
      <c r="E148">
        <v>91</v>
      </c>
      <c r="F148" t="s">
        <v>13</v>
      </c>
      <c r="G148" t="s">
        <v>14</v>
      </c>
      <c r="R148" s="11"/>
      <c r="S148" s="20"/>
      <c r="T148" s="9"/>
      <c r="U148" s="9"/>
      <c r="V148" s="9"/>
      <c r="W148" s="9"/>
      <c r="X148" s="9"/>
      <c r="Y148" s="9"/>
      <c r="Z148" s="9"/>
      <c r="AA148" s="21"/>
    </row>
    <row r="149" spans="1:27">
      <c r="B149">
        <v>614</v>
      </c>
      <c r="C149">
        <v>62</v>
      </c>
      <c r="D149">
        <v>54</v>
      </c>
      <c r="E149">
        <v>50</v>
      </c>
      <c r="F149">
        <v>54</v>
      </c>
      <c r="G149">
        <v>37</v>
      </c>
      <c r="H149">
        <v>37</v>
      </c>
      <c r="I149">
        <v>32</v>
      </c>
      <c r="J149">
        <v>9753</v>
      </c>
      <c r="K149">
        <v>2.42</v>
      </c>
      <c r="L149">
        <v>2.12</v>
      </c>
      <c r="M149">
        <v>1.97</v>
      </c>
      <c r="N149">
        <v>2.13</v>
      </c>
      <c r="O149">
        <v>1.46</v>
      </c>
      <c r="P149">
        <v>1.45</v>
      </c>
      <c r="Q149">
        <v>1.25</v>
      </c>
      <c r="R149" s="11"/>
      <c r="S149" s="20">
        <f t="shared" si="7"/>
        <v>2.2331590279913871</v>
      </c>
      <c r="T149" s="9">
        <f t="shared" si="8"/>
        <v>1.9563211319593972</v>
      </c>
      <c r="U149" s="9">
        <f t="shared" si="9"/>
        <v>1.817902183943402</v>
      </c>
      <c r="V149" s="9">
        <f t="shared" si="10"/>
        <v>1.9655490618271301</v>
      </c>
      <c r="W149" s="9">
        <f t="shared" si="11"/>
        <v>1.3472777606890187</v>
      </c>
      <c r="X149" s="9">
        <f t="shared" si="12"/>
        <v>1.3380498308212858</v>
      </c>
      <c r="Y149" s="9">
        <f t="shared" si="13"/>
        <v>1.1534912334666256</v>
      </c>
      <c r="Z149" s="9"/>
      <c r="AA149" s="21"/>
    </row>
    <row r="150" spans="1:27" ht="15.75" thickBot="1">
      <c r="B150">
        <v>780</v>
      </c>
      <c r="C150">
        <v>76</v>
      </c>
      <c r="D150">
        <v>70</v>
      </c>
      <c r="E150">
        <v>65</v>
      </c>
      <c r="F150">
        <v>72</v>
      </c>
      <c r="G150">
        <v>48</v>
      </c>
      <c r="H150">
        <v>47</v>
      </c>
      <c r="I150">
        <v>39</v>
      </c>
      <c r="J150">
        <v>12390</v>
      </c>
      <c r="K150">
        <v>2.98</v>
      </c>
      <c r="L150">
        <v>2.75</v>
      </c>
      <c r="M150">
        <v>2.54</v>
      </c>
      <c r="N150">
        <v>2.83</v>
      </c>
      <c r="O150">
        <v>1.87</v>
      </c>
      <c r="P150">
        <v>1.84</v>
      </c>
      <c r="Q150">
        <v>1.52</v>
      </c>
      <c r="R150" s="12"/>
      <c r="S150" s="22">
        <f t="shared" si="7"/>
        <v>2.1646489104116222</v>
      </c>
      <c r="T150" s="23">
        <f t="shared" si="8"/>
        <v>1.9975786924939467</v>
      </c>
      <c r="U150" s="23">
        <f t="shared" si="9"/>
        <v>1.8450363196125907</v>
      </c>
      <c r="V150" s="23">
        <f t="shared" si="10"/>
        <v>2.0556900726392251</v>
      </c>
      <c r="W150" s="23">
        <f t="shared" si="11"/>
        <v>1.3583535108958837</v>
      </c>
      <c r="X150" s="23">
        <f t="shared" si="12"/>
        <v>1.3365617433414043</v>
      </c>
      <c r="Y150" s="23">
        <f t="shared" si="13"/>
        <v>1.1041162227602905</v>
      </c>
      <c r="Z150" s="23"/>
      <c r="AA150" s="24"/>
    </row>
    <row r="151" spans="1:27">
      <c r="A151" t="s">
        <v>80</v>
      </c>
      <c r="S151" s="15"/>
      <c r="T151" s="15"/>
      <c r="U151" s="15"/>
      <c r="V151" s="15"/>
      <c r="W151" s="15"/>
      <c r="X151" s="15"/>
      <c r="Y151" s="15"/>
      <c r="Z151" s="15"/>
      <c r="AA151" s="16"/>
    </row>
    <row r="152" spans="1:27" ht="15.75" thickBot="1">
      <c r="A152" t="s">
        <v>12</v>
      </c>
      <c r="B152">
        <v>919</v>
      </c>
      <c r="C152">
        <v>34</v>
      </c>
      <c r="D152" t="s">
        <v>81</v>
      </c>
      <c r="E152">
        <v>92</v>
      </c>
      <c r="F152" t="s">
        <v>13</v>
      </c>
      <c r="G152" t="s">
        <v>14</v>
      </c>
      <c r="S152" s="13"/>
      <c r="T152" s="13"/>
      <c r="U152" s="13"/>
      <c r="V152" s="13"/>
      <c r="W152" s="13"/>
      <c r="X152" s="13"/>
      <c r="Y152" s="13"/>
      <c r="Z152" s="13"/>
      <c r="AA152" s="14"/>
    </row>
    <row r="153" spans="1:27">
      <c r="B153">
        <v>631</v>
      </c>
      <c r="C153">
        <v>52</v>
      </c>
      <c r="D153">
        <v>49</v>
      </c>
      <c r="E153">
        <v>45</v>
      </c>
      <c r="F153">
        <v>50</v>
      </c>
      <c r="G153">
        <v>35</v>
      </c>
      <c r="H153">
        <v>35</v>
      </c>
      <c r="I153">
        <v>30</v>
      </c>
      <c r="J153">
        <v>10019</v>
      </c>
      <c r="K153">
        <v>2.06</v>
      </c>
      <c r="L153">
        <v>1.91</v>
      </c>
      <c r="M153">
        <v>1.78</v>
      </c>
      <c r="N153">
        <v>1.96</v>
      </c>
      <c r="O153">
        <v>1.37</v>
      </c>
      <c r="P153">
        <v>1.37</v>
      </c>
      <c r="Q153">
        <v>1.17</v>
      </c>
      <c r="R153" s="10" t="s">
        <v>111</v>
      </c>
      <c r="S153" s="17">
        <f t="shared" si="7"/>
        <v>1.8504840802475298</v>
      </c>
      <c r="T153" s="18">
        <f t="shared" si="8"/>
        <v>1.7157400938217386</v>
      </c>
      <c r="U153" s="18">
        <f t="shared" si="9"/>
        <v>1.5989619722527197</v>
      </c>
      <c r="V153" s="18">
        <f t="shared" si="10"/>
        <v>1.7606547559636689</v>
      </c>
      <c r="W153" s="18">
        <f t="shared" si="11"/>
        <v>1.2306617426888913</v>
      </c>
      <c r="X153" s="18">
        <f t="shared" si="12"/>
        <v>1.2306617426888913</v>
      </c>
      <c r="Y153" s="18">
        <f t="shared" si="13"/>
        <v>1.0510030941211699</v>
      </c>
      <c r="Z153" s="18"/>
      <c r="AA153" s="19"/>
    </row>
    <row r="154" spans="1:27">
      <c r="B154">
        <v>784</v>
      </c>
      <c r="C154">
        <v>68</v>
      </c>
      <c r="D154">
        <v>63</v>
      </c>
      <c r="E154">
        <v>59</v>
      </c>
      <c r="F154">
        <v>65</v>
      </c>
      <c r="G154">
        <v>46</v>
      </c>
      <c r="H154">
        <v>45</v>
      </c>
      <c r="I154">
        <v>39</v>
      </c>
      <c r="J154">
        <v>12462</v>
      </c>
      <c r="K154">
        <v>2.67</v>
      </c>
      <c r="L154">
        <v>2.46</v>
      </c>
      <c r="M154">
        <v>2.3199999999999998</v>
      </c>
      <c r="N154">
        <v>2.5499999999999998</v>
      </c>
      <c r="O154">
        <v>1.79</v>
      </c>
      <c r="P154">
        <v>1.78</v>
      </c>
      <c r="Q154">
        <v>1.52</v>
      </c>
      <c r="R154" s="11"/>
      <c r="S154" s="20">
        <f t="shared" si="7"/>
        <v>1.9282619162253249</v>
      </c>
      <c r="T154" s="9">
        <f t="shared" si="8"/>
        <v>1.7766008666345692</v>
      </c>
      <c r="U154" s="9">
        <f t="shared" si="9"/>
        <v>1.6754935002407318</v>
      </c>
      <c r="V154" s="9">
        <f t="shared" si="10"/>
        <v>1.8415984593163217</v>
      </c>
      <c r="W154" s="9">
        <f t="shared" si="11"/>
        <v>1.2927298988926337</v>
      </c>
      <c r="X154" s="9">
        <f t="shared" si="12"/>
        <v>1.2855079441502166</v>
      </c>
      <c r="Y154" s="9">
        <f t="shared" si="13"/>
        <v>1.0977371208473761</v>
      </c>
      <c r="Z154" s="9"/>
      <c r="AA154" s="21"/>
    </row>
    <row r="155" spans="1:27">
      <c r="A155" t="s">
        <v>12</v>
      </c>
      <c r="B155">
        <v>922</v>
      </c>
      <c r="C155">
        <v>34</v>
      </c>
      <c r="D155" t="s">
        <v>82</v>
      </c>
      <c r="E155">
        <v>92</v>
      </c>
      <c r="F155" t="s">
        <v>13</v>
      </c>
      <c r="G155" t="s">
        <v>14</v>
      </c>
      <c r="R155" s="11"/>
      <c r="S155" s="20"/>
      <c r="T155" s="9"/>
      <c r="U155" s="9"/>
      <c r="V155" s="9"/>
      <c r="W155" s="9"/>
      <c r="X155" s="9"/>
      <c r="Y155" s="9"/>
      <c r="Z155" s="9"/>
      <c r="AA155" s="21"/>
    </row>
    <row r="156" spans="1:27">
      <c r="B156">
        <v>633</v>
      </c>
      <c r="C156">
        <v>52</v>
      </c>
      <c r="D156">
        <v>48</v>
      </c>
      <c r="E156">
        <v>45</v>
      </c>
      <c r="F156">
        <v>49</v>
      </c>
      <c r="G156">
        <v>35</v>
      </c>
      <c r="H156">
        <v>35</v>
      </c>
      <c r="I156">
        <v>30</v>
      </c>
      <c r="J156">
        <v>10054</v>
      </c>
      <c r="K156">
        <v>2.0499999999999998</v>
      </c>
      <c r="L156">
        <v>1.89</v>
      </c>
      <c r="M156">
        <v>1.79</v>
      </c>
      <c r="N156">
        <v>1.92</v>
      </c>
      <c r="O156">
        <v>1.38</v>
      </c>
      <c r="P156">
        <v>1.38</v>
      </c>
      <c r="Q156">
        <v>1.17</v>
      </c>
      <c r="R156" s="11"/>
      <c r="S156" s="20">
        <f t="shared" si="7"/>
        <v>1.8350905112393077</v>
      </c>
      <c r="T156" s="9">
        <f t="shared" si="8"/>
        <v>1.6918639347523374</v>
      </c>
      <c r="U156" s="9">
        <f t="shared" si="9"/>
        <v>1.6023473244479809</v>
      </c>
      <c r="V156" s="9">
        <f t="shared" si="10"/>
        <v>1.7187189178436444</v>
      </c>
      <c r="W156" s="9">
        <f t="shared" si="11"/>
        <v>1.2353292222001191</v>
      </c>
      <c r="X156" s="9">
        <f t="shared" si="12"/>
        <v>1.2353292222001191</v>
      </c>
      <c r="Y156" s="9">
        <f t="shared" si="13"/>
        <v>1.0473443405609708</v>
      </c>
      <c r="Z156" s="9">
        <f>(T156/V156)*100</f>
        <v>98.4375</v>
      </c>
      <c r="AA156" s="21"/>
    </row>
    <row r="157" spans="1:27">
      <c r="B157">
        <v>784</v>
      </c>
      <c r="C157">
        <v>66</v>
      </c>
      <c r="D157">
        <v>63</v>
      </c>
      <c r="E157">
        <v>59</v>
      </c>
      <c r="F157">
        <v>64</v>
      </c>
      <c r="G157">
        <v>46</v>
      </c>
      <c r="H157">
        <v>46</v>
      </c>
      <c r="I157">
        <v>38</v>
      </c>
      <c r="J157">
        <v>12454</v>
      </c>
      <c r="K157">
        <v>2.61</v>
      </c>
      <c r="L157">
        <v>2.48</v>
      </c>
      <c r="M157">
        <v>2.33</v>
      </c>
      <c r="N157">
        <v>2.5299999999999998</v>
      </c>
      <c r="O157">
        <v>1.8</v>
      </c>
      <c r="P157">
        <v>1.8</v>
      </c>
      <c r="Q157">
        <v>1.51</v>
      </c>
      <c r="R157" s="11"/>
      <c r="S157" s="20">
        <f t="shared" si="7"/>
        <v>1.8861409988758633</v>
      </c>
      <c r="T157" s="9">
        <f t="shared" si="8"/>
        <v>1.7921952786253412</v>
      </c>
      <c r="U157" s="9">
        <f t="shared" si="9"/>
        <v>1.6837963706439698</v>
      </c>
      <c r="V157" s="9">
        <f t="shared" si="10"/>
        <v>1.8283282479524652</v>
      </c>
      <c r="W157" s="9">
        <f t="shared" si="11"/>
        <v>1.3007868957764575</v>
      </c>
      <c r="X157" s="9">
        <f t="shared" si="12"/>
        <v>1.3007868957764575</v>
      </c>
      <c r="Y157" s="9">
        <f t="shared" si="13"/>
        <v>1.0912156736791392</v>
      </c>
      <c r="Z157" s="9">
        <f>(T157/V157)*100</f>
        <v>98.023715415019751</v>
      </c>
      <c r="AA157" s="21"/>
    </row>
    <row r="158" spans="1:27">
      <c r="A158" t="s">
        <v>12</v>
      </c>
      <c r="B158">
        <v>923</v>
      </c>
      <c r="C158">
        <v>34</v>
      </c>
      <c r="D158" t="s">
        <v>82</v>
      </c>
      <c r="E158">
        <v>92</v>
      </c>
      <c r="F158" t="s">
        <v>13</v>
      </c>
      <c r="G158" t="s">
        <v>14</v>
      </c>
      <c r="R158" s="11"/>
      <c r="S158" s="20"/>
      <c r="T158" s="9"/>
      <c r="U158" s="9"/>
      <c r="V158" s="9"/>
      <c r="W158" s="9"/>
      <c r="X158" s="9"/>
      <c r="Y158" s="9"/>
      <c r="Z158" s="9"/>
      <c r="AA158" s="25">
        <f>AVERAGE(Z156:Z160)</f>
        <v>99.69676963207111</v>
      </c>
    </row>
    <row r="159" spans="1:27">
      <c r="B159">
        <v>613</v>
      </c>
      <c r="C159">
        <v>53</v>
      </c>
      <c r="D159">
        <v>50</v>
      </c>
      <c r="E159">
        <v>47</v>
      </c>
      <c r="F159">
        <v>50</v>
      </c>
      <c r="G159">
        <v>36</v>
      </c>
      <c r="H159">
        <v>36</v>
      </c>
      <c r="I159">
        <v>31</v>
      </c>
      <c r="J159">
        <v>9733</v>
      </c>
      <c r="K159">
        <v>2.0699999999999998</v>
      </c>
      <c r="L159">
        <v>1.95</v>
      </c>
      <c r="M159">
        <v>1.85</v>
      </c>
      <c r="N159">
        <v>1.98</v>
      </c>
      <c r="O159">
        <v>1.42</v>
      </c>
      <c r="P159">
        <v>1.42</v>
      </c>
      <c r="Q159">
        <v>1.2</v>
      </c>
      <c r="R159" s="11"/>
      <c r="S159" s="20">
        <f t="shared" si="7"/>
        <v>1.9141066474879276</v>
      </c>
      <c r="T159" s="9">
        <f t="shared" si="8"/>
        <v>1.803143943285729</v>
      </c>
      <c r="U159" s="9">
        <f t="shared" si="9"/>
        <v>1.7106750231172301</v>
      </c>
      <c r="V159" s="9">
        <f t="shared" si="10"/>
        <v>1.8308846193362787</v>
      </c>
      <c r="W159" s="9">
        <f t="shared" si="11"/>
        <v>1.3130586663926846</v>
      </c>
      <c r="X159" s="9">
        <f t="shared" si="12"/>
        <v>1.3130586663926846</v>
      </c>
      <c r="Y159" s="9">
        <f t="shared" si="13"/>
        <v>1.1096270420219871</v>
      </c>
      <c r="Z159" s="9">
        <f>(V159/T159)*100</f>
        <v>101.53846153846153</v>
      </c>
      <c r="AA159" s="21"/>
    </row>
    <row r="160" spans="1:27">
      <c r="B160">
        <v>780</v>
      </c>
      <c r="C160">
        <v>69</v>
      </c>
      <c r="D160">
        <v>65</v>
      </c>
      <c r="E160">
        <v>61</v>
      </c>
      <c r="F160">
        <v>65</v>
      </c>
      <c r="G160">
        <v>48</v>
      </c>
      <c r="H160">
        <v>47</v>
      </c>
      <c r="I160">
        <v>41</v>
      </c>
      <c r="J160">
        <v>12386</v>
      </c>
      <c r="K160">
        <v>2.7</v>
      </c>
      <c r="L160">
        <v>2.54</v>
      </c>
      <c r="M160">
        <v>2.42</v>
      </c>
      <c r="N160">
        <v>2.56</v>
      </c>
      <c r="O160">
        <v>1.89</v>
      </c>
      <c r="P160">
        <v>1.86</v>
      </c>
      <c r="Q160">
        <v>1.6</v>
      </c>
      <c r="R160" s="11"/>
      <c r="S160" s="20">
        <f t="shared" si="7"/>
        <v>1.9618924592281608</v>
      </c>
      <c r="T160" s="9">
        <f t="shared" si="8"/>
        <v>1.8456321653479735</v>
      </c>
      <c r="U160" s="9">
        <f t="shared" si="9"/>
        <v>1.758436944937833</v>
      </c>
      <c r="V160" s="9">
        <f t="shared" si="10"/>
        <v>1.860164702082997</v>
      </c>
      <c r="W160" s="9">
        <f t="shared" si="11"/>
        <v>1.3733247214597126</v>
      </c>
      <c r="X160" s="9">
        <f t="shared" si="12"/>
        <v>1.3515259163571776</v>
      </c>
      <c r="Y160" s="9">
        <f t="shared" si="13"/>
        <v>1.162602938801873</v>
      </c>
      <c r="Z160" s="9">
        <f>(V160/T160)*100</f>
        <v>100.78740157480314</v>
      </c>
      <c r="AA160" s="21"/>
    </row>
    <row r="161" spans="1:27">
      <c r="A161" t="s">
        <v>12</v>
      </c>
      <c r="B161">
        <v>924</v>
      </c>
      <c r="C161">
        <v>34</v>
      </c>
      <c r="D161" t="s">
        <v>83</v>
      </c>
      <c r="E161">
        <v>92</v>
      </c>
      <c r="F161" t="s">
        <v>13</v>
      </c>
      <c r="G161" t="s">
        <v>14</v>
      </c>
      <c r="R161" s="11"/>
      <c r="S161" s="20"/>
      <c r="T161" s="9"/>
      <c r="U161" s="9"/>
      <c r="V161" s="9"/>
      <c r="W161" s="9"/>
      <c r="X161" s="9"/>
      <c r="Y161" s="9"/>
      <c r="Z161" s="9"/>
      <c r="AA161" s="21"/>
    </row>
    <row r="162" spans="1:27">
      <c r="B162">
        <v>617</v>
      </c>
      <c r="C162">
        <v>56</v>
      </c>
      <c r="D162">
        <v>51</v>
      </c>
      <c r="E162">
        <v>49</v>
      </c>
      <c r="F162">
        <v>52</v>
      </c>
      <c r="G162">
        <v>38</v>
      </c>
      <c r="H162">
        <v>37</v>
      </c>
      <c r="I162">
        <v>32</v>
      </c>
      <c r="J162">
        <v>9808</v>
      </c>
      <c r="K162">
        <v>2.2200000000000002</v>
      </c>
      <c r="L162">
        <v>2.0099999999999998</v>
      </c>
      <c r="M162">
        <v>1.93</v>
      </c>
      <c r="N162">
        <v>2.0299999999999998</v>
      </c>
      <c r="O162">
        <v>1.49</v>
      </c>
      <c r="P162">
        <v>1.46</v>
      </c>
      <c r="Q162">
        <v>1.26</v>
      </c>
      <c r="R162" s="11"/>
      <c r="S162" s="20">
        <f t="shared" si="7"/>
        <v>2.0371125611745513</v>
      </c>
      <c r="T162" s="9">
        <f t="shared" si="8"/>
        <v>1.8444127243066881</v>
      </c>
      <c r="U162" s="9">
        <f t="shared" si="9"/>
        <v>1.7710032626427405</v>
      </c>
      <c r="V162" s="9">
        <f t="shared" si="10"/>
        <v>1.8627650897226753</v>
      </c>
      <c r="W162" s="9">
        <f t="shared" si="11"/>
        <v>1.3672512234910277</v>
      </c>
      <c r="X162" s="9">
        <f t="shared" si="12"/>
        <v>1.3397226753670473</v>
      </c>
      <c r="Y162" s="9">
        <f t="shared" si="13"/>
        <v>1.1561990212071778</v>
      </c>
      <c r="Z162" s="9"/>
      <c r="AA162" s="21"/>
    </row>
    <row r="163" spans="1:27" ht="15.75" thickBot="1">
      <c r="B163">
        <v>778</v>
      </c>
      <c r="C163">
        <v>71</v>
      </c>
      <c r="D163">
        <v>67</v>
      </c>
      <c r="E163">
        <v>64</v>
      </c>
      <c r="F163">
        <v>67</v>
      </c>
      <c r="G163">
        <v>48</v>
      </c>
      <c r="H163">
        <v>48</v>
      </c>
      <c r="I163">
        <v>41</v>
      </c>
      <c r="J163">
        <v>12366</v>
      </c>
      <c r="K163">
        <v>2.79</v>
      </c>
      <c r="L163">
        <v>2.65</v>
      </c>
      <c r="M163">
        <v>2.52</v>
      </c>
      <c r="N163">
        <v>2.63</v>
      </c>
      <c r="O163">
        <v>1.9</v>
      </c>
      <c r="P163">
        <v>1.89</v>
      </c>
      <c r="Q163">
        <v>1.6</v>
      </c>
      <c r="R163" s="12"/>
      <c r="S163" s="22">
        <f t="shared" si="7"/>
        <v>2.0305676855895198</v>
      </c>
      <c r="T163" s="23">
        <f t="shared" si="8"/>
        <v>1.9286754002911208</v>
      </c>
      <c r="U163" s="23">
        <f t="shared" si="9"/>
        <v>1.8340611353711791</v>
      </c>
      <c r="V163" s="23">
        <f t="shared" si="10"/>
        <v>1.9141193595342068</v>
      </c>
      <c r="W163" s="23">
        <f t="shared" si="11"/>
        <v>1.3828238719068413</v>
      </c>
      <c r="X163" s="23">
        <f t="shared" si="12"/>
        <v>1.3755458515283843</v>
      </c>
      <c r="Y163" s="23">
        <f t="shared" si="13"/>
        <v>1.1644832605531295</v>
      </c>
      <c r="Z163" s="23"/>
      <c r="AA163" s="24"/>
    </row>
    <row r="164" spans="1:27">
      <c r="A164" t="s">
        <v>84</v>
      </c>
      <c r="S164" s="15"/>
      <c r="T164" s="15"/>
      <c r="U164" s="15"/>
      <c r="V164" s="15"/>
      <c r="W164" s="15"/>
      <c r="X164" s="15"/>
      <c r="Y164" s="15"/>
      <c r="Z164" s="15"/>
      <c r="AA164" s="16"/>
    </row>
    <row r="165" spans="1:27" ht="15.75" thickBot="1">
      <c r="A165" t="s">
        <v>12</v>
      </c>
      <c r="B165">
        <v>971</v>
      </c>
      <c r="C165">
        <v>33</v>
      </c>
      <c r="D165" t="s">
        <v>85</v>
      </c>
      <c r="E165">
        <v>91</v>
      </c>
      <c r="F165" t="s">
        <v>13</v>
      </c>
      <c r="G165" t="s">
        <v>14</v>
      </c>
      <c r="S165" s="13"/>
      <c r="T165" s="13"/>
      <c r="U165" s="13"/>
      <c r="V165" s="13"/>
      <c r="W165" s="13"/>
      <c r="X165" s="13"/>
      <c r="Y165" s="13"/>
      <c r="Z165" s="13"/>
      <c r="AA165" s="14"/>
    </row>
    <row r="166" spans="1:27">
      <c r="B166">
        <v>613</v>
      </c>
      <c r="C166">
        <v>84</v>
      </c>
      <c r="D166">
        <v>83</v>
      </c>
      <c r="E166">
        <v>81</v>
      </c>
      <c r="F166">
        <v>82</v>
      </c>
      <c r="G166">
        <v>63</v>
      </c>
      <c r="H166">
        <v>63</v>
      </c>
      <c r="I166">
        <v>53</v>
      </c>
      <c r="J166">
        <v>9733</v>
      </c>
      <c r="K166">
        <v>3.3</v>
      </c>
      <c r="L166">
        <v>3.26</v>
      </c>
      <c r="M166">
        <v>3.2</v>
      </c>
      <c r="N166">
        <v>3.22</v>
      </c>
      <c r="O166">
        <v>2.48</v>
      </c>
      <c r="P166">
        <v>2.48</v>
      </c>
      <c r="Q166">
        <v>2.0699999999999998</v>
      </c>
      <c r="R166" s="10" t="s">
        <v>112</v>
      </c>
      <c r="S166" s="17">
        <f t="shared" si="7"/>
        <v>3.0514743655604644</v>
      </c>
      <c r="T166" s="18">
        <f t="shared" si="8"/>
        <v>3.0144867974930643</v>
      </c>
      <c r="U166" s="18">
        <f t="shared" si="9"/>
        <v>2.9590054453919654</v>
      </c>
      <c r="V166" s="18">
        <f t="shared" si="10"/>
        <v>2.9774992294256655</v>
      </c>
      <c r="W166" s="18">
        <f t="shared" si="11"/>
        <v>2.2932292201787732</v>
      </c>
      <c r="X166" s="18">
        <f t="shared" si="12"/>
        <v>2.2932292201787732</v>
      </c>
      <c r="Y166" s="18">
        <f t="shared" si="13"/>
        <v>1.9141066474879276</v>
      </c>
      <c r="Z166" s="18"/>
      <c r="AA166" s="19"/>
    </row>
    <row r="167" spans="1:27">
      <c r="B167">
        <v>782</v>
      </c>
      <c r="C167">
        <v>112</v>
      </c>
      <c r="D167">
        <v>108</v>
      </c>
      <c r="E167">
        <v>106</v>
      </c>
      <c r="F167">
        <v>107</v>
      </c>
      <c r="G167">
        <v>83</v>
      </c>
      <c r="H167">
        <v>83</v>
      </c>
      <c r="I167">
        <v>69</v>
      </c>
      <c r="J167">
        <v>12426</v>
      </c>
      <c r="K167">
        <v>4.4000000000000004</v>
      </c>
      <c r="L167">
        <v>4.26</v>
      </c>
      <c r="M167">
        <v>4.1900000000000004</v>
      </c>
      <c r="N167">
        <v>4.22</v>
      </c>
      <c r="O167">
        <v>3.27</v>
      </c>
      <c r="P167">
        <v>3.26</v>
      </c>
      <c r="Q167">
        <v>2.73</v>
      </c>
      <c r="R167" s="11"/>
      <c r="S167" s="20">
        <f t="shared" si="7"/>
        <v>3.1868662481892804</v>
      </c>
      <c r="T167" s="9">
        <f t="shared" si="8"/>
        <v>3.0854659584741673</v>
      </c>
      <c r="U167" s="9">
        <f t="shared" si="9"/>
        <v>3.0347658136166102</v>
      </c>
      <c r="V167" s="9">
        <f t="shared" si="10"/>
        <v>3.0564944471269917</v>
      </c>
      <c r="W167" s="9">
        <f t="shared" si="11"/>
        <v>2.3684210526315788</v>
      </c>
      <c r="X167" s="9">
        <f t="shared" si="12"/>
        <v>2.3611781747947846</v>
      </c>
      <c r="Y167" s="9">
        <f t="shared" si="13"/>
        <v>1.9773056494447128</v>
      </c>
      <c r="Z167" s="9"/>
      <c r="AA167" s="21"/>
    </row>
    <row r="168" spans="1:27">
      <c r="A168" t="s">
        <v>12</v>
      </c>
      <c r="B168">
        <v>971</v>
      </c>
      <c r="C168">
        <v>34</v>
      </c>
      <c r="D168" t="s">
        <v>86</v>
      </c>
      <c r="E168">
        <v>92</v>
      </c>
      <c r="F168" t="s">
        <v>13</v>
      </c>
      <c r="G168" t="s">
        <v>14</v>
      </c>
      <c r="R168" s="11"/>
      <c r="S168" s="20"/>
      <c r="T168" s="9"/>
      <c r="U168" s="9"/>
      <c r="V168" s="9"/>
      <c r="W168" s="9"/>
      <c r="X168" s="9"/>
      <c r="Y168" s="9"/>
      <c r="Z168" s="9"/>
      <c r="AA168" s="21"/>
    </row>
    <row r="169" spans="1:27">
      <c r="B169">
        <v>613</v>
      </c>
      <c r="C169">
        <v>92</v>
      </c>
      <c r="D169">
        <v>90</v>
      </c>
      <c r="E169">
        <v>85</v>
      </c>
      <c r="F169">
        <v>88</v>
      </c>
      <c r="G169">
        <v>66</v>
      </c>
      <c r="H169">
        <v>66</v>
      </c>
      <c r="I169">
        <v>55</v>
      </c>
      <c r="J169">
        <v>9737</v>
      </c>
      <c r="K169">
        <v>3.62</v>
      </c>
      <c r="L169">
        <v>3.54</v>
      </c>
      <c r="M169">
        <v>3.36</v>
      </c>
      <c r="N169">
        <v>3.46</v>
      </c>
      <c r="O169">
        <v>2.6</v>
      </c>
      <c r="P169">
        <v>2.58</v>
      </c>
      <c r="Q169">
        <v>2.17</v>
      </c>
      <c r="R169" s="11"/>
      <c r="S169" s="20">
        <f t="shared" ref="S168:S176" si="14">(K169*9000)/J169</f>
        <v>3.3459997945979256</v>
      </c>
      <c r="T169" s="9">
        <f t="shared" ref="T168:T176" si="15">(L169*9000)/J169</f>
        <v>3.2720550477559822</v>
      </c>
      <c r="U169" s="9">
        <f t="shared" ref="U168:U176" si="16">(M169*9000)/J169</f>
        <v>3.1056793673616103</v>
      </c>
      <c r="V169" s="9">
        <f t="shared" ref="V168:V176" si="17">(N169*9000)/J169</f>
        <v>3.1981103009140393</v>
      </c>
      <c r="W169" s="9">
        <f t="shared" ref="W168:W176" si="18">(O169*9000)/J169</f>
        <v>2.4032042723631508</v>
      </c>
      <c r="X169" s="9">
        <f t="shared" ref="X168:X176" si="19">(P169*9000)/J169</f>
        <v>2.3847180856526653</v>
      </c>
      <c r="Y169" s="9">
        <f t="shared" ref="Y168:Y176" si="20">(Q169*9000)/J169</f>
        <v>2.0057512580877068</v>
      </c>
      <c r="Z169" s="9">
        <f>(T169/V169)*100</f>
        <v>102.3121387283237</v>
      </c>
      <c r="AA169" s="21"/>
    </row>
    <row r="170" spans="1:27">
      <c r="B170">
        <v>778</v>
      </c>
      <c r="C170">
        <v>119</v>
      </c>
      <c r="D170">
        <v>116</v>
      </c>
      <c r="E170">
        <v>110</v>
      </c>
      <c r="F170">
        <v>113</v>
      </c>
      <c r="G170">
        <v>84</v>
      </c>
      <c r="H170">
        <v>84</v>
      </c>
      <c r="I170">
        <v>71</v>
      </c>
      <c r="J170">
        <v>12363</v>
      </c>
      <c r="K170">
        <v>4.6900000000000004</v>
      </c>
      <c r="L170">
        <v>4.57</v>
      </c>
      <c r="M170">
        <v>4.3099999999999996</v>
      </c>
      <c r="N170">
        <v>4.46</v>
      </c>
      <c r="O170">
        <v>3.32</v>
      </c>
      <c r="P170">
        <v>3.31</v>
      </c>
      <c r="Q170">
        <v>2.78</v>
      </c>
      <c r="R170" s="11"/>
      <c r="S170" s="20">
        <f t="shared" si="14"/>
        <v>3.4142198495510798</v>
      </c>
      <c r="T170" s="9">
        <f t="shared" si="15"/>
        <v>3.3268624120359136</v>
      </c>
      <c r="U170" s="9">
        <f t="shared" si="16"/>
        <v>3.1375879640863866</v>
      </c>
      <c r="V170" s="9">
        <f t="shared" si="17"/>
        <v>3.2467847609803444</v>
      </c>
      <c r="W170" s="9">
        <f t="shared" si="18"/>
        <v>2.4168891045862653</v>
      </c>
      <c r="X170" s="9">
        <f t="shared" si="19"/>
        <v>2.4096093181266682</v>
      </c>
      <c r="Y170" s="9">
        <f t="shared" si="20"/>
        <v>2.0237806357680173</v>
      </c>
      <c r="Z170" s="9">
        <f>(T170/V170)*100</f>
        <v>102.46636771300447</v>
      </c>
      <c r="AA170" s="21"/>
    </row>
    <row r="171" spans="1:27">
      <c r="A171" t="s">
        <v>12</v>
      </c>
      <c r="B171">
        <v>971</v>
      </c>
      <c r="C171">
        <v>33</v>
      </c>
      <c r="D171" t="s">
        <v>86</v>
      </c>
      <c r="E171">
        <v>91</v>
      </c>
      <c r="F171" t="s">
        <v>13</v>
      </c>
      <c r="G171" t="s">
        <v>14</v>
      </c>
      <c r="R171" s="11"/>
      <c r="S171" s="20"/>
      <c r="T171" s="9"/>
      <c r="U171" s="9"/>
      <c r="V171" s="9"/>
      <c r="W171" s="9"/>
      <c r="X171" s="9"/>
      <c r="Y171" s="9"/>
      <c r="Z171" s="9"/>
      <c r="AA171" s="25">
        <f>AVERAGE(Z169:Z173)</f>
        <v>102.87479439199018</v>
      </c>
    </row>
    <row r="172" spans="1:27">
      <c r="B172">
        <v>609</v>
      </c>
      <c r="C172">
        <v>91</v>
      </c>
      <c r="D172">
        <v>89</v>
      </c>
      <c r="E172">
        <v>84</v>
      </c>
      <c r="F172">
        <v>92</v>
      </c>
      <c r="G172">
        <v>65</v>
      </c>
      <c r="H172">
        <v>65</v>
      </c>
      <c r="I172">
        <v>54</v>
      </c>
      <c r="J172">
        <v>9669</v>
      </c>
      <c r="K172">
        <v>3.59</v>
      </c>
      <c r="L172">
        <v>3.49</v>
      </c>
      <c r="M172">
        <v>3.32</v>
      </c>
      <c r="N172">
        <v>3.61</v>
      </c>
      <c r="O172">
        <v>2.54</v>
      </c>
      <c r="P172">
        <v>2.54</v>
      </c>
      <c r="Q172">
        <v>2.11</v>
      </c>
      <c r="R172" s="11"/>
      <c r="S172" s="20">
        <f t="shared" si="14"/>
        <v>3.3416071982624884</v>
      </c>
      <c r="T172" s="9">
        <f t="shared" si="15"/>
        <v>3.2485262178094945</v>
      </c>
      <c r="U172" s="9">
        <f t="shared" si="16"/>
        <v>3.0902885510394045</v>
      </c>
      <c r="V172" s="9">
        <f t="shared" si="17"/>
        <v>3.360223394353087</v>
      </c>
      <c r="W172" s="9">
        <f t="shared" si="18"/>
        <v>2.3642569035060501</v>
      </c>
      <c r="X172" s="9">
        <f t="shared" si="19"/>
        <v>2.3642569035060501</v>
      </c>
      <c r="Y172" s="9">
        <f t="shared" si="20"/>
        <v>1.9640086875581757</v>
      </c>
      <c r="Z172" s="9">
        <f>(V172/T172)*100</f>
        <v>103.43839541547277</v>
      </c>
      <c r="AA172" s="21"/>
    </row>
    <row r="173" spans="1:27">
      <c r="B173">
        <v>777</v>
      </c>
      <c r="C173">
        <v>121</v>
      </c>
      <c r="D173">
        <v>116</v>
      </c>
      <c r="E173">
        <v>111</v>
      </c>
      <c r="F173">
        <v>120</v>
      </c>
      <c r="G173">
        <v>86</v>
      </c>
      <c r="H173">
        <v>85</v>
      </c>
      <c r="I173">
        <v>71</v>
      </c>
      <c r="J173">
        <v>12351</v>
      </c>
      <c r="K173">
        <v>4.78</v>
      </c>
      <c r="L173">
        <v>4.57</v>
      </c>
      <c r="M173">
        <v>4.3600000000000003</v>
      </c>
      <c r="N173">
        <v>4.72</v>
      </c>
      <c r="O173">
        <v>3.37</v>
      </c>
      <c r="P173">
        <v>3.33</v>
      </c>
      <c r="Q173">
        <v>2.78</v>
      </c>
      <c r="R173" s="11"/>
      <c r="S173" s="20">
        <f t="shared" si="14"/>
        <v>3.4831187758076267</v>
      </c>
      <c r="T173" s="9">
        <f t="shared" si="15"/>
        <v>3.3300947291717269</v>
      </c>
      <c r="U173" s="9">
        <f t="shared" si="16"/>
        <v>3.177070682535827</v>
      </c>
      <c r="V173" s="9">
        <f t="shared" si="17"/>
        <v>3.4393976196259413</v>
      </c>
      <c r="W173" s="9">
        <f t="shared" si="18"/>
        <v>2.4556716055380132</v>
      </c>
      <c r="X173" s="9">
        <f t="shared" si="19"/>
        <v>2.4265241680835561</v>
      </c>
      <c r="Y173" s="9">
        <f t="shared" si="20"/>
        <v>2.0257469030847703</v>
      </c>
      <c r="Z173" s="9">
        <f>(V173/T173)*100</f>
        <v>103.28227571115973</v>
      </c>
      <c r="AA173" s="21"/>
    </row>
    <row r="174" spans="1:27">
      <c r="A174" t="s">
        <v>12</v>
      </c>
      <c r="B174">
        <v>972</v>
      </c>
      <c r="C174">
        <v>33</v>
      </c>
      <c r="D174" t="s">
        <v>87</v>
      </c>
      <c r="E174">
        <v>91</v>
      </c>
      <c r="F174" t="s">
        <v>13</v>
      </c>
      <c r="G174" t="s">
        <v>14</v>
      </c>
      <c r="R174" s="11"/>
      <c r="S174" s="20"/>
      <c r="T174" s="9"/>
      <c r="U174" s="9"/>
      <c r="V174" s="9"/>
      <c r="W174" s="9"/>
      <c r="X174" s="9"/>
      <c r="Y174" s="9"/>
      <c r="Z174" s="9"/>
      <c r="AA174" s="21"/>
    </row>
    <row r="175" spans="1:27">
      <c r="B175">
        <v>616</v>
      </c>
      <c r="C175">
        <v>89</v>
      </c>
      <c r="D175">
        <v>90</v>
      </c>
      <c r="E175">
        <v>86</v>
      </c>
      <c r="F175">
        <v>92</v>
      </c>
      <c r="G175">
        <v>66</v>
      </c>
      <c r="H175">
        <v>65</v>
      </c>
      <c r="I175">
        <v>54</v>
      </c>
      <c r="J175">
        <v>9780</v>
      </c>
      <c r="K175">
        <v>3.52</v>
      </c>
      <c r="L175">
        <v>3.54</v>
      </c>
      <c r="M175">
        <v>3.4</v>
      </c>
      <c r="N175">
        <v>3.63</v>
      </c>
      <c r="O175">
        <v>2.58</v>
      </c>
      <c r="P175">
        <v>2.56</v>
      </c>
      <c r="Q175">
        <v>2.14</v>
      </c>
      <c r="R175" s="11"/>
      <c r="S175" s="20">
        <f t="shared" si="14"/>
        <v>3.2392638036809815</v>
      </c>
      <c r="T175" s="9">
        <f t="shared" si="15"/>
        <v>3.2576687116564416</v>
      </c>
      <c r="U175" s="9">
        <f t="shared" si="16"/>
        <v>3.128834355828221</v>
      </c>
      <c r="V175" s="9">
        <f t="shared" si="17"/>
        <v>3.3404907975460123</v>
      </c>
      <c r="W175" s="9">
        <f t="shared" si="18"/>
        <v>2.3742331288343559</v>
      </c>
      <c r="X175" s="9">
        <f t="shared" si="19"/>
        <v>2.3558282208588959</v>
      </c>
      <c r="Y175" s="9">
        <f t="shared" si="20"/>
        <v>1.9693251533742331</v>
      </c>
      <c r="Z175" s="9"/>
      <c r="AA175" s="21"/>
    </row>
    <row r="176" spans="1:27" ht="15.75" thickBot="1">
      <c r="B176">
        <v>782</v>
      </c>
      <c r="C176">
        <v>120</v>
      </c>
      <c r="D176">
        <v>116</v>
      </c>
      <c r="E176">
        <v>112</v>
      </c>
      <c r="F176">
        <v>119</v>
      </c>
      <c r="G176">
        <v>85</v>
      </c>
      <c r="H176">
        <v>84</v>
      </c>
      <c r="I176">
        <v>71</v>
      </c>
      <c r="J176">
        <v>12422</v>
      </c>
      <c r="K176">
        <v>4.71</v>
      </c>
      <c r="L176">
        <v>4.58</v>
      </c>
      <c r="M176">
        <v>4.4000000000000004</v>
      </c>
      <c r="N176">
        <v>4.6900000000000004</v>
      </c>
      <c r="O176">
        <v>3.35</v>
      </c>
      <c r="P176">
        <v>3.31</v>
      </c>
      <c r="Q176">
        <v>2.8</v>
      </c>
      <c r="R176" s="12"/>
      <c r="S176" s="22">
        <f t="shared" si="14"/>
        <v>3.4124939623249073</v>
      </c>
      <c r="T176" s="23">
        <f t="shared" si="15"/>
        <v>3.3183062308806957</v>
      </c>
      <c r="U176" s="23">
        <f t="shared" si="16"/>
        <v>3.1878924488810174</v>
      </c>
      <c r="V176" s="23">
        <f t="shared" si="17"/>
        <v>3.398003542102721</v>
      </c>
      <c r="W176" s="23">
        <f t="shared" si="18"/>
        <v>2.4271453872162292</v>
      </c>
      <c r="X176" s="23">
        <f t="shared" si="19"/>
        <v>2.3981645467718562</v>
      </c>
      <c r="Y176" s="23">
        <f t="shared" si="20"/>
        <v>2.0286588311061022</v>
      </c>
      <c r="Z176" s="23"/>
      <c r="AA176" s="24"/>
    </row>
    <row r="177" spans="1:1">
      <c r="A177" t="s">
        <v>88</v>
      </c>
    </row>
    <row r="178" spans="1:1">
      <c r="A178" t="s">
        <v>89</v>
      </c>
    </row>
    <row r="179" spans="1:1">
      <c r="A179" t="s">
        <v>90</v>
      </c>
    </row>
  </sheetData>
  <mergeCells count="14">
    <mergeCell ref="R72:R82"/>
    <mergeCell ref="R59:R69"/>
    <mergeCell ref="R46:R56"/>
    <mergeCell ref="R39:R43"/>
    <mergeCell ref="S37:Y37"/>
    <mergeCell ref="R166:R176"/>
    <mergeCell ref="R153:R163"/>
    <mergeCell ref="R140:R150"/>
    <mergeCell ref="R133:R137"/>
    <mergeCell ref="R120:R130"/>
    <mergeCell ref="R113:R117"/>
    <mergeCell ref="R105:R110"/>
    <mergeCell ref="R92:R102"/>
    <mergeCell ref="R85:R8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IH10_84.3B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2011-11-02T19:34:48Z</dcterms:created>
  <dcterms:modified xsi:type="dcterms:W3CDTF">2011-11-02T19:46:13Z</dcterms:modified>
</cp:coreProperties>
</file>