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8060" windowHeight="8070"/>
  </bookViews>
  <sheets>
    <sheet name="US287LTE" sheetId="1" r:id="rId1"/>
  </sheets>
  <calcPr calcId="125725"/>
</workbook>
</file>

<file path=xl/calcChain.xml><?xml version="1.0" encoding="utf-8"?>
<calcChain xmlns="http://schemas.openxmlformats.org/spreadsheetml/2006/main">
  <c r="T40" i="1"/>
  <c r="AA41"/>
  <c r="T41"/>
  <c r="T73"/>
  <c r="T70"/>
  <c r="AA102"/>
  <c r="AA101"/>
  <c r="AB101" s="1"/>
  <c r="AA97"/>
  <c r="AA96"/>
  <c r="AB96" s="1"/>
  <c r="AA92"/>
  <c r="AB91"/>
  <c r="AA91"/>
  <c r="AA87"/>
  <c r="AA86"/>
  <c r="AB86" s="1"/>
  <c r="AA82"/>
  <c r="AA81"/>
  <c r="AB81" s="1"/>
  <c r="AA77"/>
  <c r="AB76"/>
  <c r="AA76"/>
  <c r="AA72"/>
  <c r="AA71"/>
  <c r="AB71" s="1"/>
  <c r="AA67"/>
  <c r="AA66"/>
  <c r="AB66" s="1"/>
  <c r="AA62"/>
  <c r="AA61"/>
  <c r="AB61" s="1"/>
  <c r="AA57"/>
  <c r="AA56"/>
  <c r="AB56" s="1"/>
  <c r="AA52"/>
  <c r="AA51"/>
  <c r="AB51" s="1"/>
  <c r="AA47"/>
  <c r="AB46"/>
  <c r="AA46"/>
  <c r="AB41"/>
  <c r="AA42"/>
  <c r="U41"/>
  <c r="V41"/>
  <c r="W41"/>
  <c r="X41"/>
  <c r="Y41"/>
  <c r="Z41"/>
  <c r="U42"/>
  <c r="V42"/>
  <c r="W42"/>
  <c r="X42"/>
  <c r="Y42"/>
  <c r="Z42"/>
  <c r="U43"/>
  <c r="V43"/>
  <c r="W43"/>
  <c r="X43"/>
  <c r="Y43"/>
  <c r="Z43"/>
  <c r="U45"/>
  <c r="V45"/>
  <c r="W45"/>
  <c r="X45"/>
  <c r="Y45"/>
  <c r="Z45"/>
  <c r="U46"/>
  <c r="V46"/>
  <c r="W46"/>
  <c r="X46"/>
  <c r="Y46"/>
  <c r="Z46"/>
  <c r="U47"/>
  <c r="V47"/>
  <c r="W47"/>
  <c r="X47"/>
  <c r="Y47"/>
  <c r="Z47"/>
  <c r="U48"/>
  <c r="V48"/>
  <c r="W48"/>
  <c r="X48"/>
  <c r="Y48"/>
  <c r="Z48"/>
  <c r="U50"/>
  <c r="V50"/>
  <c r="W50"/>
  <c r="X50"/>
  <c r="Y50"/>
  <c r="Z50"/>
  <c r="U51"/>
  <c r="V51"/>
  <c r="W51"/>
  <c r="X51"/>
  <c r="Y51"/>
  <c r="Z51"/>
  <c r="U52"/>
  <c r="V52"/>
  <c r="W52"/>
  <c r="X52"/>
  <c r="Y52"/>
  <c r="Z52"/>
  <c r="U53"/>
  <c r="V53"/>
  <c r="W53"/>
  <c r="X53"/>
  <c r="Y53"/>
  <c r="Z53"/>
  <c r="U55"/>
  <c r="V55"/>
  <c r="W55"/>
  <c r="X55"/>
  <c r="Y55"/>
  <c r="Z55"/>
  <c r="U56"/>
  <c r="V56"/>
  <c r="W56"/>
  <c r="X56"/>
  <c r="Y56"/>
  <c r="Z56"/>
  <c r="U57"/>
  <c r="V57"/>
  <c r="W57"/>
  <c r="X57"/>
  <c r="Y57"/>
  <c r="Z57"/>
  <c r="U58"/>
  <c r="V58"/>
  <c r="W58"/>
  <c r="X58"/>
  <c r="Y58"/>
  <c r="Z58"/>
  <c r="U60"/>
  <c r="V60"/>
  <c r="W60"/>
  <c r="X60"/>
  <c r="Y60"/>
  <c r="Z60"/>
  <c r="U61"/>
  <c r="V61"/>
  <c r="W61"/>
  <c r="X61"/>
  <c r="Y61"/>
  <c r="Z61"/>
  <c r="U62"/>
  <c r="V62"/>
  <c r="W62"/>
  <c r="X62"/>
  <c r="Y62"/>
  <c r="Z62"/>
  <c r="U63"/>
  <c r="V63"/>
  <c r="W63"/>
  <c r="X63"/>
  <c r="Y63"/>
  <c r="Z63"/>
  <c r="U65"/>
  <c r="V65"/>
  <c r="W65"/>
  <c r="X65"/>
  <c r="Y65"/>
  <c r="Z65"/>
  <c r="U66"/>
  <c r="V66"/>
  <c r="W66"/>
  <c r="X66"/>
  <c r="Y66"/>
  <c r="Z66"/>
  <c r="U67"/>
  <c r="V67"/>
  <c r="W67"/>
  <c r="X67"/>
  <c r="Y67"/>
  <c r="Z67"/>
  <c r="U68"/>
  <c r="V68"/>
  <c r="W68"/>
  <c r="X68"/>
  <c r="Y68"/>
  <c r="Z68"/>
  <c r="U70"/>
  <c r="V70"/>
  <c r="W70"/>
  <c r="X70"/>
  <c r="Y70"/>
  <c r="Z70"/>
  <c r="U71"/>
  <c r="V71"/>
  <c r="W71"/>
  <c r="X71"/>
  <c r="Y71"/>
  <c r="Z71"/>
  <c r="U72"/>
  <c r="V72"/>
  <c r="W72"/>
  <c r="X72"/>
  <c r="Y72"/>
  <c r="Z72"/>
  <c r="U73"/>
  <c r="V73"/>
  <c r="W73"/>
  <c r="X73"/>
  <c r="Y73"/>
  <c r="Z73"/>
  <c r="U75"/>
  <c r="V75"/>
  <c r="W75"/>
  <c r="X75"/>
  <c r="Y75"/>
  <c r="Z75"/>
  <c r="U76"/>
  <c r="V76"/>
  <c r="W76"/>
  <c r="X76"/>
  <c r="Y76"/>
  <c r="Z76"/>
  <c r="U77"/>
  <c r="V77"/>
  <c r="W77"/>
  <c r="X77"/>
  <c r="Y77"/>
  <c r="Z77"/>
  <c r="U78"/>
  <c r="V78"/>
  <c r="W78"/>
  <c r="X78"/>
  <c r="Y78"/>
  <c r="Z78"/>
  <c r="U80"/>
  <c r="V80"/>
  <c r="W80"/>
  <c r="X80"/>
  <c r="Y80"/>
  <c r="Z80"/>
  <c r="U81"/>
  <c r="V81"/>
  <c r="W81"/>
  <c r="X81"/>
  <c r="Y81"/>
  <c r="Z81"/>
  <c r="U82"/>
  <c r="V82"/>
  <c r="W82"/>
  <c r="X82"/>
  <c r="Y82"/>
  <c r="Z82"/>
  <c r="U83"/>
  <c r="V83"/>
  <c r="W83"/>
  <c r="X83"/>
  <c r="Y83"/>
  <c r="Z83"/>
  <c r="U85"/>
  <c r="V85"/>
  <c r="W85"/>
  <c r="X85"/>
  <c r="Y85"/>
  <c r="Z85"/>
  <c r="U86"/>
  <c r="V86"/>
  <c r="W86"/>
  <c r="X86"/>
  <c r="Y86"/>
  <c r="Z86"/>
  <c r="U87"/>
  <c r="V87"/>
  <c r="W87"/>
  <c r="X87"/>
  <c r="Y87"/>
  <c r="Z87"/>
  <c r="U88"/>
  <c r="V88"/>
  <c r="W88"/>
  <c r="X88"/>
  <c r="Y88"/>
  <c r="Z88"/>
  <c r="U90"/>
  <c r="V90"/>
  <c r="W90"/>
  <c r="X90"/>
  <c r="Y90"/>
  <c r="Z90"/>
  <c r="U91"/>
  <c r="V91"/>
  <c r="W91"/>
  <c r="X91"/>
  <c r="Y91"/>
  <c r="Z91"/>
  <c r="U92"/>
  <c r="V92"/>
  <c r="W92"/>
  <c r="X92"/>
  <c r="Y92"/>
  <c r="Z92"/>
  <c r="U93"/>
  <c r="V93"/>
  <c r="W93"/>
  <c r="X93"/>
  <c r="Y93"/>
  <c r="Z93"/>
  <c r="U95"/>
  <c r="V95"/>
  <c r="W95"/>
  <c r="X95"/>
  <c r="Y95"/>
  <c r="Z95"/>
  <c r="U96"/>
  <c r="V96"/>
  <c r="W96"/>
  <c r="X96"/>
  <c r="Y96"/>
  <c r="Z96"/>
  <c r="U97"/>
  <c r="V97"/>
  <c r="W97"/>
  <c r="X97"/>
  <c r="Y97"/>
  <c r="Z97"/>
  <c r="U98"/>
  <c r="V98"/>
  <c r="W98"/>
  <c r="X98"/>
  <c r="Y98"/>
  <c r="Z98"/>
  <c r="U100"/>
  <c r="V100"/>
  <c r="W100"/>
  <c r="X100"/>
  <c r="Y100"/>
  <c r="Z100"/>
  <c r="U101"/>
  <c r="V101"/>
  <c r="W101"/>
  <c r="X101"/>
  <c r="Y101"/>
  <c r="Z101"/>
  <c r="U102"/>
  <c r="V102"/>
  <c r="W102"/>
  <c r="X102"/>
  <c r="Y102"/>
  <c r="Z102"/>
  <c r="U103"/>
  <c r="V103"/>
  <c r="W103"/>
  <c r="X103"/>
  <c r="Y103"/>
  <c r="Z103"/>
  <c r="Z40"/>
  <c r="Y40"/>
  <c r="X40"/>
  <c r="W40"/>
  <c r="V40"/>
  <c r="U40"/>
  <c r="T42"/>
  <c r="T43"/>
  <c r="T45"/>
  <c r="T46"/>
  <c r="T47"/>
  <c r="T48"/>
  <c r="T50"/>
  <c r="T51"/>
  <c r="T52"/>
  <c r="T53"/>
  <c r="T55"/>
  <c r="T56"/>
  <c r="T57"/>
  <c r="T58"/>
  <c r="T60"/>
  <c r="T61"/>
  <c r="T62"/>
  <c r="T63"/>
  <c r="T65"/>
  <c r="T66"/>
  <c r="T67"/>
  <c r="T68"/>
  <c r="T71"/>
  <c r="T72"/>
  <c r="T75"/>
  <c r="T76"/>
  <c r="T77"/>
  <c r="T78"/>
  <c r="T80"/>
  <c r="T81"/>
  <c r="T82"/>
  <c r="T83"/>
  <c r="T85"/>
  <c r="T86"/>
  <c r="T87"/>
  <c r="T88"/>
  <c r="T90"/>
  <c r="T91"/>
  <c r="T92"/>
  <c r="T93"/>
  <c r="T95"/>
  <c r="T96"/>
  <c r="T97"/>
  <c r="T98"/>
  <c r="T100"/>
  <c r="T101"/>
  <c r="T102"/>
  <c r="T103"/>
</calcChain>
</file>

<file path=xl/sharedStrings.xml><?xml version="1.0" encoding="utf-8"?>
<sst xmlns="http://schemas.openxmlformats.org/spreadsheetml/2006/main" count="388" uniqueCount="202">
  <si>
    <t>R80</t>
  </si>
  <si>
    <t>091210US287LTE36F20</t>
  </si>
  <si>
    <t>711033008002-07269478.1302112</t>
  </si>
  <si>
    <t>C:\DIST03\</t>
  </si>
  <si>
    <t>.FWD</t>
  </si>
  <si>
    <t>US287LTE</t>
  </si>
  <si>
    <t>S</t>
  </si>
  <si>
    <t>705L1</t>
  </si>
  <si>
    <t>Heights</t>
  </si>
  <si>
    <t>............................</t>
  </si>
  <si>
    <t>2225L1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</si>
  <si>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</si>
  <si>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</si>
  <si>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</si>
  <si>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</si>
  <si>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</si>
  <si>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</si>
  <si>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</si>
  <si>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</si>
  <si>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</si>
  <si>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</si>
  <si>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mroger2</t>
  </si>
  <si>
    <t>11020600........................</t>
  </si>
  <si>
    <t>...............</t>
  </si>
  <si>
    <t>D0000</t>
  </si>
  <si>
    <t>DtCty</t>
  </si>
  <si>
    <t>PxNnnnS</t>
  </si>
  <si>
    <t>Cty</t>
  </si>
  <si>
    <t>P</t>
  </si>
  <si>
    <t>Nnnn</t>
  </si>
  <si>
    <t>1Peak...32</t>
  </si>
  <si>
    <t>......</t>
  </si>
  <si>
    <t>123.............................................................................</t>
  </si>
  <si>
    <t>BB211111222222223333333344444444444444444444444444444444444444444444444444444444</t>
  </si>
  <si>
    <t>................................................................................</t>
  </si>
  <si>
    <t>..******************************************************************************</t>
  </si>
  <si>
    <t>PMIS</t>
  </si>
  <si>
    <t>'L11-M</t>
  </si>
  <si>
    <t>17L1</t>
  </si>
  <si>
    <t>I61130</t>
  </si>
  <si>
    <t>'L11-U</t>
  </si>
  <si>
    <t>22L1</t>
  </si>
  <si>
    <t>I61131</t>
  </si>
  <si>
    <t>IS</t>
  </si>
  <si>
    <t>REALLY</t>
  </si>
  <si>
    <t>D</t>
  </si>
  <si>
    <t>DOWN</t>
  </si>
  <si>
    <t>STREAM</t>
  </si>
  <si>
    <t>23L1</t>
  </si>
  <si>
    <t>I61134</t>
  </si>
  <si>
    <t>30L1</t>
  </si>
  <si>
    <t>I61137</t>
  </si>
  <si>
    <t>'M11-M</t>
  </si>
  <si>
    <t>53L1</t>
  </si>
  <si>
    <t>I61138</t>
  </si>
  <si>
    <t>'M11-U</t>
  </si>
  <si>
    <t>56L1</t>
  </si>
  <si>
    <t>I61139</t>
  </si>
  <si>
    <t>'M11-D</t>
  </si>
  <si>
    <t>60L1</t>
  </si>
  <si>
    <t>I61140</t>
  </si>
  <si>
    <t>61L1</t>
  </si>
  <si>
    <t>I61141</t>
  </si>
  <si>
    <t>'S11-M</t>
  </si>
  <si>
    <t>65L1</t>
  </si>
  <si>
    <t>I61142</t>
  </si>
  <si>
    <t>'S11-U</t>
  </si>
  <si>
    <t>67L1</t>
  </si>
  <si>
    <t>I61143</t>
  </si>
  <si>
    <t>'S11-D</t>
  </si>
  <si>
    <t>69L1</t>
  </si>
  <si>
    <t>I61144</t>
  </si>
  <si>
    <t>70L1</t>
  </si>
  <si>
    <t>I61145</t>
  </si>
  <si>
    <t>'L12-M</t>
  </si>
  <si>
    <t>128L1</t>
  </si>
  <si>
    <t>I61146</t>
  </si>
  <si>
    <t>'L12-U</t>
  </si>
  <si>
    <t>131L1</t>
  </si>
  <si>
    <t>I61147</t>
  </si>
  <si>
    <t>'L12-D</t>
  </si>
  <si>
    <t>134L1</t>
  </si>
  <si>
    <t>I61148</t>
  </si>
  <si>
    <t>138L1</t>
  </si>
  <si>
    <t>I61149</t>
  </si>
  <si>
    <t>'S12-M</t>
  </si>
  <si>
    <t>147L1</t>
  </si>
  <si>
    <t>I61150</t>
  </si>
  <si>
    <t>'S12-U</t>
  </si>
  <si>
    <t>148L1</t>
  </si>
  <si>
    <t>'S12-D</t>
  </si>
  <si>
    <t>149L1</t>
  </si>
  <si>
    <t>I61151</t>
  </si>
  <si>
    <t>150L1</t>
  </si>
  <si>
    <t>I61152</t>
  </si>
  <si>
    <t>'M12-M</t>
  </si>
  <si>
    <t>174L1</t>
  </si>
  <si>
    <t>I61153</t>
  </si>
  <si>
    <t>'M12-U</t>
  </si>
  <si>
    <t>176L1</t>
  </si>
  <si>
    <t>I61154</t>
  </si>
  <si>
    <t>'M12-D</t>
  </si>
  <si>
    <t>178L1</t>
  </si>
  <si>
    <t>I61155</t>
  </si>
  <si>
    <t>179L1</t>
  </si>
  <si>
    <t>I61156</t>
  </si>
  <si>
    <t>'TCJ-M</t>
  </si>
  <si>
    <t>213L1</t>
  </si>
  <si>
    <t>I61158</t>
  </si>
  <si>
    <t>'TCJ-U</t>
  </si>
  <si>
    <t>214L1</t>
  </si>
  <si>
    <t>I61159</t>
  </si>
  <si>
    <t>'TCJ-D</t>
  </si>
  <si>
    <t>216L1</t>
  </si>
  <si>
    <t>I61200</t>
  </si>
  <si>
    <t>217L1</t>
  </si>
  <si>
    <t>'M21-M</t>
  </si>
  <si>
    <t>287L1</t>
  </si>
  <si>
    <t>I61210</t>
  </si>
  <si>
    <t>'M21-U</t>
  </si>
  <si>
    <t>290L1</t>
  </si>
  <si>
    <t>'M21-D</t>
  </si>
  <si>
    <t>291L1</t>
  </si>
  <si>
    <t>I61211</t>
  </si>
  <si>
    <t>292L1</t>
  </si>
  <si>
    <t>I61212</t>
  </si>
  <si>
    <t>'L21-M</t>
  </si>
  <si>
    <t>327L1</t>
  </si>
  <si>
    <t>I61213</t>
  </si>
  <si>
    <t>'L21-U</t>
  </si>
  <si>
    <t>331L1</t>
  </si>
  <si>
    <t>I61215</t>
  </si>
  <si>
    <t>'L21-D</t>
  </si>
  <si>
    <t>333L1</t>
  </si>
  <si>
    <t>I61216</t>
  </si>
  <si>
    <t>336L1</t>
  </si>
  <si>
    <t>'M22-M</t>
  </si>
  <si>
    <t>443L1</t>
  </si>
  <si>
    <t>I61218</t>
  </si>
  <si>
    <t>'M22-U</t>
  </si>
  <si>
    <t>446L1</t>
  </si>
  <si>
    <t>I61219</t>
  </si>
  <si>
    <t>'M22-D</t>
  </si>
  <si>
    <t>447L1</t>
  </si>
  <si>
    <t>I61220</t>
  </si>
  <si>
    <t>449L1</t>
  </si>
  <si>
    <t>'L22-M</t>
  </si>
  <si>
    <t>580L1</t>
  </si>
  <si>
    <t>I61222</t>
  </si>
  <si>
    <t>'L22-U</t>
  </si>
  <si>
    <t>584L1</t>
  </si>
  <si>
    <t>'L22-D</t>
  </si>
  <si>
    <t>586L1</t>
  </si>
  <si>
    <t>I61223</t>
  </si>
  <si>
    <t>589L1</t>
  </si>
  <si>
    <t>I61224</t>
  </si>
  <si>
    <t>'S21-M</t>
  </si>
  <si>
    <t>638L1</t>
  </si>
  <si>
    <t>I61225</t>
  </si>
  <si>
    <t>'S21-U</t>
  </si>
  <si>
    <t>639L1</t>
  </si>
  <si>
    <t>I61226</t>
  </si>
  <si>
    <t>'S21-D</t>
  </si>
  <si>
    <t>640L1</t>
  </si>
  <si>
    <t>I61227</t>
  </si>
  <si>
    <t>641L1</t>
  </si>
  <si>
    <t>I61228</t>
  </si>
  <si>
    <t>'S22-M</t>
  </si>
  <si>
    <t>702L1</t>
  </si>
  <si>
    <t>I61229</t>
  </si>
  <si>
    <t>'S22-U</t>
  </si>
  <si>
    <t>703L1</t>
  </si>
  <si>
    <t>I61230</t>
  </si>
  <si>
    <t>'S22-D</t>
  </si>
  <si>
    <t>704L1</t>
  </si>
  <si>
    <t>I61231</t>
  </si>
  <si>
    <t>I61232</t>
  </si>
  <si>
    <t>EOF</t>
  </si>
  <si>
    <t>_x001A_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</si>
  <si>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</si>
  <si>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</si>
  <si>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</si>
  <si>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</si>
  <si>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</si>
  <si>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</si>
  <si>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</si>
  <si>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</si>
  <si>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</si>
  <si>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L-I-1</t>
  </si>
  <si>
    <t>M-I-1</t>
  </si>
  <si>
    <t>S-I-1</t>
  </si>
  <si>
    <t>L-I-2</t>
  </si>
  <si>
    <t>S-I-2</t>
  </si>
  <si>
    <t>M-I-2</t>
  </si>
  <si>
    <t>TCJ</t>
  </si>
  <si>
    <t>M-II-1</t>
  </si>
  <si>
    <t>L-II-1</t>
  </si>
  <si>
    <t>M-II-2</t>
  </si>
  <si>
    <t>L-II-2</t>
  </si>
  <si>
    <t>S-II-1</t>
  </si>
  <si>
    <t>S-II-2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</si>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</sst>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11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164" fontId="16" fillId="0" borderId="14" xfId="0" applyNumberFormat="1" applyFon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33" borderId="20" xfId="0" applyNumberFormat="1" applyFill="1" applyBorder="1" applyAlignment="1">
      <alignment horizontal="center"/>
    </xf>
    <xf numFmtId="0" fontId="16" fillId="0" borderId="14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96"/>
  <sheetViews>
    <sheetView tabSelected="1" topLeftCell="A22" workbookViewId="0">
      <selection activeCell="Y29" sqref="Y29"/>
    </sheetView>
  </sheetViews>
  <sheetFormatPr defaultRowHeight="15"/>
  <cols>
    <col min="18" max="18" width="3.140625" customWidth="1"/>
    <col min="20" max="26" width="4.5703125" style="2" bestFit="1" customWidth="1"/>
    <col min="27" max="27" width="6.5703125" style="2" bestFit="1" customWidth="1"/>
    <col min="28" max="28" width="8.85546875" style="3" bestFit="1" customWidth="1"/>
  </cols>
  <sheetData>
    <row r="1" spans="1:14">
      <c r="A1" t="s">
        <v>0</v>
      </c>
      <c r="B1">
        <v>197</v>
      </c>
      <c r="C1" t="s">
        <v>1</v>
      </c>
    </row>
    <row r="2" spans="1:14">
      <c r="A2" t="s">
        <v>2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 s="1">
        <v>122000000000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3</v>
      </c>
      <c r="B4" t="s">
        <v>4</v>
      </c>
    </row>
    <row r="5" spans="1:14">
      <c r="A5">
        <v>3</v>
      </c>
      <c r="B5" t="s">
        <v>5</v>
      </c>
    </row>
    <row r="6" spans="1:14">
      <c r="A6" t="s">
        <v>6</v>
      </c>
      <c r="B6" t="s">
        <v>7</v>
      </c>
      <c r="C6">
        <v>1</v>
      </c>
      <c r="D6">
        <v>196</v>
      </c>
      <c r="E6">
        <v>34</v>
      </c>
      <c r="F6" t="s">
        <v>8</v>
      </c>
      <c r="G6" t="s">
        <v>9</v>
      </c>
    </row>
    <row r="7" spans="1:14">
      <c r="A7" t="s">
        <v>6</v>
      </c>
      <c r="B7" t="s">
        <v>10</v>
      </c>
      <c r="C7">
        <v>1</v>
      </c>
      <c r="D7">
        <v>198</v>
      </c>
      <c r="E7">
        <v>34</v>
      </c>
      <c r="F7" t="s">
        <v>8</v>
      </c>
      <c r="G7" t="s">
        <v>9</v>
      </c>
    </row>
    <row r="8" spans="1:14">
      <c r="A8" s="1">
        <v>1300000000000000</v>
      </c>
      <c r="B8">
        <v>0.13400000000000001</v>
      </c>
    </row>
    <row r="9" spans="1:14">
      <c r="A9">
        <v>18</v>
      </c>
      <c r="B9">
        <v>10</v>
      </c>
      <c r="C9">
        <v>2.5</v>
      </c>
      <c r="D9">
        <v>8</v>
      </c>
      <c r="E9">
        <v>6</v>
      </c>
      <c r="F9">
        <v>8</v>
      </c>
      <c r="G9">
        <v>5</v>
      </c>
      <c r="H9">
        <v>4</v>
      </c>
    </row>
    <row r="10" spans="1:14">
      <c r="A10" t="s">
        <v>11</v>
      </c>
      <c r="B10">
        <v>418</v>
      </c>
      <c r="C10">
        <v>0.93169999999999997</v>
      </c>
      <c r="D10">
        <v>87.5</v>
      </c>
    </row>
    <row r="11" spans="1:14">
      <c r="A11" t="s">
        <v>12</v>
      </c>
      <c r="B11">
        <v>971</v>
      </c>
      <c r="C11">
        <v>1.0329999999999999</v>
      </c>
      <c r="D11">
        <v>0.98619999999999997</v>
      </c>
    </row>
    <row r="12" spans="1:14">
      <c r="A12" t="s">
        <v>13</v>
      </c>
      <c r="B12">
        <v>980</v>
      </c>
      <c r="C12">
        <v>0.98750000000000004</v>
      </c>
      <c r="D12">
        <v>1.07</v>
      </c>
    </row>
    <row r="13" spans="1:14">
      <c r="A13" t="s">
        <v>14</v>
      </c>
      <c r="B13">
        <v>2459</v>
      </c>
      <c r="C13">
        <v>0.96050000000000002</v>
      </c>
      <c r="D13">
        <v>1.1299999999999999</v>
      </c>
    </row>
    <row r="14" spans="1:14">
      <c r="A14" t="s">
        <v>15</v>
      </c>
      <c r="B14">
        <v>2460</v>
      </c>
      <c r="C14">
        <v>0.95</v>
      </c>
      <c r="D14">
        <v>1.1419999999999999</v>
      </c>
    </row>
    <row r="15" spans="1:14">
      <c r="A15" t="s">
        <v>16</v>
      </c>
      <c r="B15">
        <v>1226</v>
      </c>
      <c r="C15">
        <v>1.0369999999999999</v>
      </c>
      <c r="D15">
        <v>0.98070000000000002</v>
      </c>
    </row>
    <row r="16" spans="1:14">
      <c r="A16" t="s">
        <v>17</v>
      </c>
      <c r="B16">
        <v>977</v>
      </c>
      <c r="C16">
        <v>0.95699999999999996</v>
      </c>
      <c r="D16">
        <v>1.2150000000000001</v>
      </c>
    </row>
    <row r="17" spans="1:7">
      <c r="A17" t="s">
        <v>18</v>
      </c>
      <c r="B17">
        <v>2462</v>
      </c>
      <c r="C17">
        <v>0.97850000000000004</v>
      </c>
      <c r="D17">
        <v>1.2250000000000001</v>
      </c>
    </row>
    <row r="18" spans="1:7">
      <c r="A18" t="s">
        <v>19</v>
      </c>
      <c r="B18">
        <v>2437</v>
      </c>
      <c r="C18">
        <v>1.02</v>
      </c>
      <c r="D18">
        <v>0.98599999999999999</v>
      </c>
    </row>
    <row r="19" spans="1:7">
      <c r="A19" t="s">
        <v>19</v>
      </c>
      <c r="B19">
        <v>974</v>
      </c>
      <c r="C19">
        <v>0.99</v>
      </c>
      <c r="D19">
        <v>1.1299999999999999</v>
      </c>
    </row>
    <row r="20" spans="1:7">
      <c r="A20" t="s">
        <v>20</v>
      </c>
      <c r="B20">
        <v>2435</v>
      </c>
      <c r="C20">
        <v>0.99</v>
      </c>
      <c r="D20">
        <v>1.008</v>
      </c>
    </row>
    <row r="21" spans="1:7">
      <c r="A21" t="s">
        <v>21</v>
      </c>
    </row>
    <row r="22" spans="1:7">
      <c r="A22" t="s">
        <v>22</v>
      </c>
    </row>
    <row r="23" spans="1:7">
      <c r="A23">
        <v>0</v>
      </c>
      <c r="B23">
        <v>0</v>
      </c>
      <c r="C23">
        <v>0</v>
      </c>
      <c r="D23">
        <v>0</v>
      </c>
      <c r="E23" t="s">
        <v>23</v>
      </c>
    </row>
    <row r="24" spans="1:7">
      <c r="A24" t="s">
        <v>24</v>
      </c>
      <c r="B24">
        <v>0</v>
      </c>
    </row>
    <row r="25" spans="1:7">
      <c r="A25" t="s">
        <v>25</v>
      </c>
      <c r="B25" t="s">
        <v>26</v>
      </c>
    </row>
    <row r="26" spans="1:7">
      <c r="B26" t="s">
        <v>27</v>
      </c>
      <c r="C26" t="s">
        <v>28</v>
      </c>
      <c r="D26" t="s">
        <v>29</v>
      </c>
    </row>
    <row r="27" spans="1:7">
      <c r="A27" t="s">
        <v>24</v>
      </c>
      <c r="B27">
        <v>0</v>
      </c>
    </row>
    <row r="28" spans="1:7">
      <c r="A28">
        <v>0</v>
      </c>
      <c r="B28">
        <v>0</v>
      </c>
    </row>
    <row r="29" spans="1:7">
      <c r="B29">
        <v>11867</v>
      </c>
      <c r="C29">
        <v>-11867</v>
      </c>
      <c r="D29">
        <v>0</v>
      </c>
      <c r="E29" t="s">
        <v>30</v>
      </c>
      <c r="F29">
        <v>0</v>
      </c>
      <c r="G29" t="s">
        <v>31</v>
      </c>
    </row>
    <row r="30" spans="1:7">
      <c r="A30" t="s">
        <v>32</v>
      </c>
    </row>
    <row r="31" spans="1:7">
      <c r="A31" t="s">
        <v>33</v>
      </c>
    </row>
    <row r="32" spans="1:7">
      <c r="A32" t="s">
        <v>34</v>
      </c>
    </row>
    <row r="33" spans="1:28">
      <c r="A33" t="s">
        <v>35</v>
      </c>
    </row>
    <row r="34" spans="1:28">
      <c r="A34" t="s">
        <v>34</v>
      </c>
    </row>
    <row r="35" spans="1:28">
      <c r="A35" t="s">
        <v>34</v>
      </c>
    </row>
    <row r="36" spans="1:28">
      <c r="A36" t="s">
        <v>36</v>
      </c>
      <c r="B36">
        <v>2005</v>
      </c>
    </row>
    <row r="37" spans="1:28" ht="15.75" thickBot="1">
      <c r="A37" t="s">
        <v>24</v>
      </c>
      <c r="B37">
        <v>0</v>
      </c>
    </row>
    <row r="38" spans="1:28" ht="15.75" thickBot="1">
      <c r="A38" t="s">
        <v>37</v>
      </c>
      <c r="T38" s="30" t="s">
        <v>201</v>
      </c>
      <c r="U38" s="31"/>
      <c r="V38" s="31"/>
      <c r="W38" s="31"/>
      <c r="X38" s="31"/>
      <c r="Y38" s="31"/>
      <c r="Z38" s="32"/>
    </row>
    <row r="39" spans="1:28" ht="15.75" thickBot="1">
      <c r="A39" t="s">
        <v>6</v>
      </c>
      <c r="B39" t="s">
        <v>38</v>
      </c>
      <c r="C39">
        <v>1</v>
      </c>
      <c r="D39" t="s">
        <v>39</v>
      </c>
      <c r="E39">
        <v>33</v>
      </c>
      <c r="F39" t="s">
        <v>8</v>
      </c>
      <c r="G39" t="s">
        <v>9</v>
      </c>
      <c r="T39" s="4" t="s">
        <v>179</v>
      </c>
      <c r="U39" s="4" t="s">
        <v>180</v>
      </c>
      <c r="V39" s="4" t="s">
        <v>181</v>
      </c>
      <c r="W39" s="4" t="s">
        <v>182</v>
      </c>
      <c r="X39" s="4" t="s">
        <v>183</v>
      </c>
      <c r="Y39" s="4" t="s">
        <v>184</v>
      </c>
      <c r="Z39" s="4" t="s">
        <v>185</v>
      </c>
      <c r="AA39" s="4" t="s">
        <v>186</v>
      </c>
      <c r="AB39" s="5" t="s">
        <v>187</v>
      </c>
    </row>
    <row r="40" spans="1:28">
      <c r="B40">
        <v>643</v>
      </c>
      <c r="C40">
        <v>107</v>
      </c>
      <c r="D40">
        <v>101</v>
      </c>
      <c r="E40">
        <v>89</v>
      </c>
      <c r="F40">
        <v>103</v>
      </c>
      <c r="G40">
        <v>56</v>
      </c>
      <c r="H40">
        <v>51</v>
      </c>
      <c r="I40">
        <v>41</v>
      </c>
      <c r="J40">
        <v>10221</v>
      </c>
      <c r="K40">
        <v>4.22</v>
      </c>
      <c r="L40">
        <v>3.99</v>
      </c>
      <c r="M40">
        <v>3.49</v>
      </c>
      <c r="N40">
        <v>4.05</v>
      </c>
      <c r="O40">
        <v>2.21</v>
      </c>
      <c r="P40">
        <v>2</v>
      </c>
      <c r="Q40">
        <v>1.62</v>
      </c>
      <c r="S40" s="27" t="s">
        <v>188</v>
      </c>
      <c r="T40" s="8">
        <f>(K40*9000)/J40</f>
        <v>3.7158790724977986</v>
      </c>
      <c r="U40" s="9">
        <f>(L40*9000)/J40</f>
        <v>3.5133548576460227</v>
      </c>
      <c r="V40" s="9">
        <f>(M40*9000)/J40</f>
        <v>3.0730848253595542</v>
      </c>
      <c r="W40" s="9">
        <f>(N40*9000)/J40</f>
        <v>3.5661872615203993</v>
      </c>
      <c r="X40" s="9">
        <f>(O40*9000)/J40</f>
        <v>1.9459935427061932</v>
      </c>
      <c r="Y40" s="9">
        <f>(P40*9000)/J40</f>
        <v>1.7610801291458762</v>
      </c>
      <c r="Z40" s="10">
        <f>(Q40*9000)/J40</f>
        <v>1.42647490460816</v>
      </c>
      <c r="AA40" s="21"/>
      <c r="AB40" s="22"/>
    </row>
    <row r="41" spans="1:28">
      <c r="A41" t="s">
        <v>40</v>
      </c>
      <c r="S41" s="28"/>
      <c r="T41" s="11">
        <f>(K43*9000)/J43</f>
        <v>3.8509742485068053</v>
      </c>
      <c r="U41" s="6">
        <f>(L43*9000)/J43</f>
        <v>3.6394790952707332</v>
      </c>
      <c r="V41" s="6">
        <f>(M43*9000)/J43</f>
        <v>3.0931166160775478</v>
      </c>
      <c r="W41" s="6">
        <f>(N43*9000)/J43</f>
        <v>3.9302849309703318</v>
      </c>
      <c r="X41" s="6">
        <f>(O43*9000)/J43</f>
        <v>1.8241456966611183</v>
      </c>
      <c r="Y41" s="6">
        <f>(P43*9000)/J43</f>
        <v>1.6302751395280526</v>
      </c>
      <c r="Z41" s="12">
        <f>(Q43*9000)/J43</f>
        <v>1.3042201116224419</v>
      </c>
      <c r="AA41" s="7">
        <f>(U41/W41)*100</f>
        <v>92.600896860986552</v>
      </c>
      <c r="AB41" s="26">
        <f>AVERAGE(AA41:AA42)</f>
        <v>93.491459666448321</v>
      </c>
    </row>
    <row r="42" spans="1:28">
      <c r="A42" t="s">
        <v>6</v>
      </c>
      <c r="B42" t="s">
        <v>41</v>
      </c>
      <c r="C42">
        <v>1</v>
      </c>
      <c r="D42" t="s">
        <v>42</v>
      </c>
      <c r="E42">
        <v>33</v>
      </c>
      <c r="F42" t="s">
        <v>8</v>
      </c>
      <c r="G42" t="s">
        <v>9</v>
      </c>
      <c r="S42" s="28"/>
      <c r="T42" s="11">
        <f>(K47*9000)/J47</f>
        <v>5.1335485764602291</v>
      </c>
      <c r="U42" s="6">
        <f>(L47*9000)/J47</f>
        <v>3.9184032873495744</v>
      </c>
      <c r="V42" s="6">
        <f>(M47*9000)/J47</f>
        <v>3.2756090402113296</v>
      </c>
      <c r="W42" s="6">
        <f>(N47*9000)/J47</f>
        <v>3.6982682712063397</v>
      </c>
      <c r="X42" s="6">
        <f>(O47*9000)/J47</f>
        <v>1.9195773407690049</v>
      </c>
      <c r="Y42" s="6">
        <f>(P47*9000)/J47</f>
        <v>1.6994423246257704</v>
      </c>
      <c r="Z42" s="12">
        <f>(Q47*9000)/J47</f>
        <v>1.3472262987965953</v>
      </c>
      <c r="AA42" s="7">
        <f>(W42/U42)*100</f>
        <v>94.382022471910105</v>
      </c>
      <c r="AB42" s="23"/>
    </row>
    <row r="43" spans="1:28" ht="15.75" thickBot="1">
      <c r="B43">
        <v>643</v>
      </c>
      <c r="C43">
        <v>111</v>
      </c>
      <c r="D43">
        <v>105</v>
      </c>
      <c r="E43">
        <v>89</v>
      </c>
      <c r="F43">
        <v>113</v>
      </c>
      <c r="G43">
        <v>53</v>
      </c>
      <c r="H43">
        <v>47</v>
      </c>
      <c r="I43">
        <v>38</v>
      </c>
      <c r="J43">
        <v>10213</v>
      </c>
      <c r="K43">
        <v>4.37</v>
      </c>
      <c r="L43">
        <v>4.13</v>
      </c>
      <c r="M43">
        <v>3.51</v>
      </c>
      <c r="N43">
        <v>4.46</v>
      </c>
      <c r="O43">
        <v>2.0699999999999998</v>
      </c>
      <c r="P43">
        <v>1.85</v>
      </c>
      <c r="Q43">
        <v>1.48</v>
      </c>
      <c r="S43" s="29"/>
      <c r="T43" s="13">
        <f>(K50*9000)/J50</f>
        <v>3.6340358479416977</v>
      </c>
      <c r="U43" s="14">
        <f>(L50*9000)/J50</f>
        <v>3.394721292101635</v>
      </c>
      <c r="V43" s="14">
        <f>(M50*9000)/J50</f>
        <v>2.9870001969667128</v>
      </c>
      <c r="W43" s="14">
        <f>(N50*9000)/J50</f>
        <v>3.4390388024423872</v>
      </c>
      <c r="X43" s="14">
        <f>(O50*9000)/J50</f>
        <v>1.8701989363797518</v>
      </c>
      <c r="Y43" s="14">
        <f>(P50*9000)/J50</f>
        <v>1.6752018908804411</v>
      </c>
      <c r="Z43" s="15">
        <f>(Q50*9000)/J50</f>
        <v>1.3472523143588733</v>
      </c>
      <c r="AA43" s="24"/>
      <c r="AB43" s="25"/>
    </row>
    <row r="44" spans="1:28" ht="15.75" thickBot="1">
      <c r="A44" t="s">
        <v>40</v>
      </c>
      <c r="B44" t="s">
        <v>43</v>
      </c>
      <c r="C44" t="s">
        <v>44</v>
      </c>
      <c r="D44" t="s">
        <v>45</v>
      </c>
      <c r="E44" t="s">
        <v>46</v>
      </c>
      <c r="F44" t="s">
        <v>47</v>
      </c>
      <c r="T44" s="16"/>
      <c r="U44" s="17"/>
      <c r="V44" s="17"/>
      <c r="W44" s="17"/>
      <c r="X44" s="17"/>
      <c r="Y44" s="17"/>
      <c r="Z44" s="18"/>
      <c r="AA44" s="19"/>
      <c r="AB44" s="20"/>
    </row>
    <row r="45" spans="1:28">
      <c r="A45" t="s">
        <v>40</v>
      </c>
      <c r="S45" s="27" t="s">
        <v>189</v>
      </c>
      <c r="T45" s="8">
        <f>(K53*9000)/J53</f>
        <v>3.4780449036360026</v>
      </c>
      <c r="U45" s="9">
        <f>(L53*9000)/J53</f>
        <v>3.2902841247764751</v>
      </c>
      <c r="V45" s="9">
        <f>(M53*9000)/J53</f>
        <v>2.9415855354659248</v>
      </c>
      <c r="W45" s="9">
        <f>(N53*9000)/J53</f>
        <v>3.2724021458374728</v>
      </c>
      <c r="X45" s="9">
        <f>(O53*9000)/J53</f>
        <v>1.7434929465527518</v>
      </c>
      <c r="Y45" s="9">
        <f>(P53*9000)/J53</f>
        <v>1.5289091992847208</v>
      </c>
      <c r="Z45" s="10">
        <f>(Q53*9000)/J53</f>
        <v>1.1980925889131731</v>
      </c>
      <c r="AA45" s="21"/>
      <c r="AB45" s="22"/>
    </row>
    <row r="46" spans="1:28">
      <c r="A46" t="s">
        <v>6</v>
      </c>
      <c r="B46" t="s">
        <v>48</v>
      </c>
      <c r="C46">
        <v>1</v>
      </c>
      <c r="D46" t="s">
        <v>49</v>
      </c>
      <c r="E46">
        <v>33</v>
      </c>
      <c r="F46" t="s">
        <v>8</v>
      </c>
      <c r="G46" t="s">
        <v>9</v>
      </c>
      <c r="S46" s="28"/>
      <c r="T46" s="11">
        <f>(K56*9000)/J56</f>
        <v>3.7745974955277282</v>
      </c>
      <c r="U46" s="6">
        <f>(L56*9000)/J56</f>
        <v>3.7656529516994635</v>
      </c>
      <c r="V46" s="6">
        <f>(M56*9000)/J56</f>
        <v>3.0858676207513418</v>
      </c>
      <c r="W46" s="6">
        <f>(N56*9000)/J56</f>
        <v>3.4436493738819318</v>
      </c>
      <c r="X46" s="6">
        <f>(O56*9000)/J56</f>
        <v>1.7531305903398926</v>
      </c>
      <c r="Y46" s="6">
        <f>(P56*9000)/J56</f>
        <v>1.5116279069767442</v>
      </c>
      <c r="Z46" s="12">
        <f>(Q56*9000)/J56</f>
        <v>1.1896243291592128</v>
      </c>
      <c r="AA46" s="7">
        <f>(U46/W46)*100</f>
        <v>109.35064935064935</v>
      </c>
      <c r="AB46" s="26">
        <f>AVERAGE(AA46:AA47)</f>
        <v>109.07946975304488</v>
      </c>
    </row>
    <row r="47" spans="1:28">
      <c r="B47">
        <v>643</v>
      </c>
      <c r="C47">
        <v>148</v>
      </c>
      <c r="D47">
        <v>113</v>
      </c>
      <c r="E47">
        <v>95</v>
      </c>
      <c r="F47">
        <v>107</v>
      </c>
      <c r="G47">
        <v>55</v>
      </c>
      <c r="H47">
        <v>49</v>
      </c>
      <c r="I47">
        <v>39</v>
      </c>
      <c r="J47">
        <v>10221</v>
      </c>
      <c r="K47">
        <v>5.83</v>
      </c>
      <c r="L47">
        <v>4.45</v>
      </c>
      <c r="M47">
        <v>3.72</v>
      </c>
      <c r="N47">
        <v>4.2</v>
      </c>
      <c r="O47">
        <v>2.1800000000000002</v>
      </c>
      <c r="P47">
        <v>1.93</v>
      </c>
      <c r="Q47">
        <v>1.53</v>
      </c>
      <c r="S47" s="28"/>
      <c r="T47" s="11">
        <f>(K59*9000)/J59</f>
        <v>3.7775352252431045</v>
      </c>
      <c r="U47" s="6">
        <f>(L59*9000)/J59</f>
        <v>3.4471125223258583</v>
      </c>
      <c r="V47" s="6">
        <f>(M59*9000)/J59</f>
        <v>2.8755705497122444</v>
      </c>
      <c r="W47" s="6">
        <f>(N59*9000)/J59</f>
        <v>3.7507441952768406</v>
      </c>
      <c r="X47" s="6">
        <f>(O59*9000)/J59</f>
        <v>1.6878348878745784</v>
      </c>
      <c r="Y47" s="6">
        <f>(P59*9000)/J59</f>
        <v>1.4824369914665607</v>
      </c>
      <c r="Z47" s="12">
        <f>(Q59*9000)/J59</f>
        <v>1.2145266918039292</v>
      </c>
      <c r="AA47" s="7">
        <f>(W47/U47)*100</f>
        <v>108.8082901554404</v>
      </c>
      <c r="AB47" s="23"/>
    </row>
    <row r="48" spans="1:28" ht="15.75" thickBot="1">
      <c r="A48" t="s">
        <v>37</v>
      </c>
      <c r="S48" s="29"/>
      <c r="T48" s="13">
        <f>(K62*9000)/J62</f>
        <v>3.5123265794989518</v>
      </c>
      <c r="U48" s="14">
        <f>(L62*9000)/J62</f>
        <v>3.3506337957880028</v>
      </c>
      <c r="V48" s="14">
        <f>(M62*9000)/J62</f>
        <v>3.0362311607944905</v>
      </c>
      <c r="W48" s="14">
        <f>(N62*9000)/J62</f>
        <v>3.2787703363609144</v>
      </c>
      <c r="X48" s="14">
        <f>(O62*9000)/J62</f>
        <v>1.742688891106897</v>
      </c>
      <c r="Y48" s="14">
        <f>(P62*9000)/J62</f>
        <v>1.5091326479688592</v>
      </c>
      <c r="Z48" s="15">
        <f>(Q62*9000)/J62</f>
        <v>1.2306617426888913</v>
      </c>
      <c r="AA48" s="24"/>
      <c r="AB48" s="25"/>
    </row>
    <row r="49" spans="1:28" ht="15.75" thickBot="1">
      <c r="A49" t="s">
        <v>6</v>
      </c>
      <c r="B49" t="s">
        <v>50</v>
      </c>
      <c r="C49">
        <v>1</v>
      </c>
      <c r="D49" t="s">
        <v>51</v>
      </c>
      <c r="E49">
        <v>33</v>
      </c>
      <c r="F49" t="s">
        <v>8</v>
      </c>
      <c r="G49" t="s">
        <v>9</v>
      </c>
      <c r="T49" s="16"/>
      <c r="U49" s="17"/>
      <c r="V49" s="17"/>
      <c r="W49" s="17"/>
      <c r="X49" s="17"/>
      <c r="Y49" s="17"/>
      <c r="Z49" s="18"/>
      <c r="AA49" s="19"/>
      <c r="AB49" s="20"/>
    </row>
    <row r="50" spans="1:28">
      <c r="B50">
        <v>639</v>
      </c>
      <c r="C50">
        <v>104</v>
      </c>
      <c r="D50">
        <v>97</v>
      </c>
      <c r="E50">
        <v>86</v>
      </c>
      <c r="F50">
        <v>99</v>
      </c>
      <c r="G50">
        <v>54</v>
      </c>
      <c r="H50">
        <v>48</v>
      </c>
      <c r="I50">
        <v>39</v>
      </c>
      <c r="J50">
        <v>10154</v>
      </c>
      <c r="K50">
        <v>4.0999999999999996</v>
      </c>
      <c r="L50">
        <v>3.83</v>
      </c>
      <c r="M50">
        <v>3.37</v>
      </c>
      <c r="N50">
        <v>3.88</v>
      </c>
      <c r="O50">
        <v>2.11</v>
      </c>
      <c r="P50">
        <v>1.89</v>
      </c>
      <c r="Q50">
        <v>1.52</v>
      </c>
      <c r="S50" s="27" t="s">
        <v>190</v>
      </c>
      <c r="T50" s="8">
        <f>(K65*9000)/J65</f>
        <v>3.8639306703854968</v>
      </c>
      <c r="U50" s="9">
        <f>(L65*9000)/J65</f>
        <v>3.8101404522362787</v>
      </c>
      <c r="V50" s="9">
        <f>(M65*9000)/J65</f>
        <v>3.1019025799382409</v>
      </c>
      <c r="W50" s="9">
        <f>(N65*9000)/J65</f>
        <v>3.6039446159976087</v>
      </c>
      <c r="X50" s="9">
        <f>(O65*9000)/J65</f>
        <v>1.7123219444167745</v>
      </c>
      <c r="Y50" s="9">
        <f>(P65*9000)/J65</f>
        <v>1.4792309991034964</v>
      </c>
      <c r="Z50" s="10">
        <f>(Q65*9000)/J65</f>
        <v>1.1923498356410001</v>
      </c>
      <c r="AA50" s="21"/>
      <c r="AB50" s="22"/>
    </row>
    <row r="51" spans="1:28">
      <c r="A51" t="s">
        <v>52</v>
      </c>
      <c r="S51" s="28"/>
      <c r="T51" s="11">
        <f>(K68*9000)/J68</f>
        <v>3.8144635447540014</v>
      </c>
      <c r="U51" s="6">
        <f>(L68*9000)/J68</f>
        <v>3.7611144042679321</v>
      </c>
      <c r="V51" s="6">
        <f>(M68*9000)/J68</f>
        <v>3.0675755779490221</v>
      </c>
      <c r="W51" s="6">
        <f>(N68*9000)/J68</f>
        <v>3.5477178423236513</v>
      </c>
      <c r="X51" s="6">
        <f>(O68*9000)/J68</f>
        <v>1.6804979253112033</v>
      </c>
      <c r="Y51" s="6">
        <f>(P68*9000)/J68</f>
        <v>1.4937759336099585</v>
      </c>
      <c r="Z51" s="12">
        <f>(Q68*9000)/J68</f>
        <v>1.2181387077652639</v>
      </c>
      <c r="AA51" s="7">
        <f>(U51/W51)*100</f>
        <v>106.01503759398499</v>
      </c>
      <c r="AB51" s="26">
        <f>AVERAGE(AA51:AA52)</f>
        <v>107.05451618602643</v>
      </c>
    </row>
    <row r="52" spans="1:28">
      <c r="A52" t="s">
        <v>6</v>
      </c>
      <c r="B52" t="s">
        <v>53</v>
      </c>
      <c r="C52">
        <v>2</v>
      </c>
      <c r="D52" t="s">
        <v>54</v>
      </c>
      <c r="E52">
        <v>35</v>
      </c>
      <c r="F52" t="s">
        <v>8</v>
      </c>
      <c r="G52" t="s">
        <v>9</v>
      </c>
      <c r="S52" s="28"/>
      <c r="T52" s="11">
        <f>(K71*9000)/J71</f>
        <v>3.8118910320143171</v>
      </c>
      <c r="U52" s="6">
        <f>(L71*9000)/J71</f>
        <v>3.4271226884072381</v>
      </c>
      <c r="V52" s="6">
        <f>(M71*9000)/J71</f>
        <v>2.8991847285742698</v>
      </c>
      <c r="W52" s="6">
        <f>(N71*9000)/J71</f>
        <v>3.7045138198448995</v>
      </c>
      <c r="X52" s="6">
        <f>(O71*9000)/J71</f>
        <v>1.548021475442434</v>
      </c>
      <c r="Y52" s="6">
        <f>(P71*9000)/J71</f>
        <v>1.3332670511035991</v>
      </c>
      <c r="Z52" s="12">
        <f>(Q71*9000)/J71</f>
        <v>1.0558759196659375</v>
      </c>
      <c r="AA52" s="7">
        <f>(W52/U52)*100</f>
        <v>108.09399477806787</v>
      </c>
      <c r="AB52" s="23"/>
    </row>
    <row r="53" spans="1:28" ht="15.75" thickBot="1">
      <c r="B53">
        <v>634</v>
      </c>
      <c r="C53">
        <v>99</v>
      </c>
      <c r="D53">
        <v>93</v>
      </c>
      <c r="E53">
        <v>84</v>
      </c>
      <c r="F53">
        <v>93</v>
      </c>
      <c r="G53">
        <v>50</v>
      </c>
      <c r="H53">
        <v>44</v>
      </c>
      <c r="I53">
        <v>34</v>
      </c>
      <c r="J53">
        <v>10066</v>
      </c>
      <c r="K53">
        <v>3.89</v>
      </c>
      <c r="L53">
        <v>3.68</v>
      </c>
      <c r="M53">
        <v>3.29</v>
      </c>
      <c r="N53">
        <v>3.66</v>
      </c>
      <c r="O53">
        <v>1.95</v>
      </c>
      <c r="P53">
        <v>1.71</v>
      </c>
      <c r="Q53">
        <v>1.34</v>
      </c>
      <c r="S53" s="29"/>
      <c r="T53" s="13">
        <f>(K74*9000)/J74</f>
        <v>3.7611408199643495</v>
      </c>
      <c r="U53" s="14">
        <f>(L74*9000)/J74</f>
        <v>3.7076648841354722</v>
      </c>
      <c r="V53" s="14">
        <f>(M74*9000)/J74</f>
        <v>3.0392156862745097</v>
      </c>
      <c r="W53" s="14">
        <f>(N74*9000)/J74</f>
        <v>3.6274509803921569</v>
      </c>
      <c r="X53" s="14">
        <f>(O74*9000)/J74</f>
        <v>1.7290552584670231</v>
      </c>
      <c r="Y53" s="14">
        <f>(P74*9000)/J74</f>
        <v>1.5062388591800357</v>
      </c>
      <c r="Z53" s="15">
        <f>(Q74*9000)/J74</f>
        <v>1.2210338680926918</v>
      </c>
      <c r="AA53" s="24"/>
      <c r="AB53" s="25"/>
    </row>
    <row r="54" spans="1:28" ht="15.75" thickBot="1">
      <c r="A54" t="s">
        <v>55</v>
      </c>
      <c r="T54" s="16"/>
      <c r="U54" s="17"/>
      <c r="V54" s="17"/>
      <c r="W54" s="17"/>
      <c r="X54" s="17"/>
      <c r="Y54" s="17"/>
      <c r="Z54" s="18"/>
      <c r="AA54" s="19"/>
      <c r="AB54" s="20"/>
    </row>
    <row r="55" spans="1:28">
      <c r="A55" t="s">
        <v>6</v>
      </c>
      <c r="B55" t="s">
        <v>56</v>
      </c>
      <c r="C55">
        <v>1</v>
      </c>
      <c r="D55" t="s">
        <v>57</v>
      </c>
      <c r="E55">
        <v>34</v>
      </c>
      <c r="F55" t="s">
        <v>8</v>
      </c>
      <c r="G55" t="s">
        <v>9</v>
      </c>
      <c r="S55" s="27" t="s">
        <v>191</v>
      </c>
      <c r="T55" s="8">
        <f>(K77*9000)/J77</f>
        <v>3.1906653426017875</v>
      </c>
      <c r="U55" s="9">
        <f>(L77*9000)/J77</f>
        <v>3.0744786494538232</v>
      </c>
      <c r="V55" s="9">
        <f>(M77*9000)/J77</f>
        <v>2.7169811320754715</v>
      </c>
      <c r="W55" s="9">
        <f>(N77*9000)/J77</f>
        <v>3.1281032770605761</v>
      </c>
      <c r="X55" s="9">
        <f>(O77*9000)/J77</f>
        <v>1.7249255213505461</v>
      </c>
      <c r="Y55" s="9">
        <f>(P77*9000)/J77</f>
        <v>1.5729890764647467</v>
      </c>
      <c r="Z55" s="10">
        <f>(Q77*9000)/J77</f>
        <v>1.2601787487586891</v>
      </c>
      <c r="AA55" s="21"/>
      <c r="AB55" s="22"/>
    </row>
    <row r="56" spans="1:28">
      <c r="B56">
        <v>633</v>
      </c>
      <c r="C56">
        <v>107</v>
      </c>
      <c r="D56">
        <v>107</v>
      </c>
      <c r="E56">
        <v>88</v>
      </c>
      <c r="F56">
        <v>98</v>
      </c>
      <c r="G56">
        <v>50</v>
      </c>
      <c r="H56">
        <v>43</v>
      </c>
      <c r="I56">
        <v>34</v>
      </c>
      <c r="J56">
        <v>10062</v>
      </c>
      <c r="K56">
        <v>4.22</v>
      </c>
      <c r="L56">
        <v>4.21</v>
      </c>
      <c r="M56">
        <v>3.45</v>
      </c>
      <c r="N56">
        <v>3.85</v>
      </c>
      <c r="O56">
        <v>1.96</v>
      </c>
      <c r="P56">
        <v>1.69</v>
      </c>
      <c r="Q56">
        <v>1.33</v>
      </c>
      <c r="S56" s="28"/>
      <c r="T56" s="11">
        <f>(K80*9000)/J80</f>
        <v>3.8072433403172701</v>
      </c>
      <c r="U56" s="6">
        <f>(L80*9000)/J80</f>
        <v>3.5288835677940735</v>
      </c>
      <c r="V56" s="6">
        <f>(M80*9000)/J80</f>
        <v>2.9631846752469322</v>
      </c>
      <c r="W56" s="6">
        <f>(N80*9000)/J80</f>
        <v>3.2954205327746182</v>
      </c>
      <c r="X56" s="6">
        <f>(O80*9000)/J80</f>
        <v>1.7599521101466626</v>
      </c>
      <c r="Y56" s="6">
        <f>(P80*9000)/J80</f>
        <v>1.5624064651302005</v>
      </c>
      <c r="Z56" s="12">
        <f>(Q80*9000)/J80</f>
        <v>1.2122119126010176</v>
      </c>
      <c r="AA56" s="7">
        <f>(U56/W56)*100</f>
        <v>107.08446866485014</v>
      </c>
      <c r="AB56" s="26">
        <f>AVERAGE(AA56:AA57)</f>
        <v>106.78547757566831</v>
      </c>
    </row>
    <row r="57" spans="1:28">
      <c r="A57" t="s">
        <v>58</v>
      </c>
      <c r="S57" s="28"/>
      <c r="T57" s="11">
        <f>(K83*9000)/J83</f>
        <v>3.6583184257602861</v>
      </c>
      <c r="U57" s="6">
        <f>(L83*9000)/J83</f>
        <v>3.3094812164579608</v>
      </c>
      <c r="V57" s="6">
        <f>(M83*9000)/J83</f>
        <v>2.8264758497316635</v>
      </c>
      <c r="W57" s="6">
        <f>(N83*9000)/J83</f>
        <v>3.5241502683363151</v>
      </c>
      <c r="X57" s="6">
        <f>(O83*9000)/J83</f>
        <v>1.7352415026833632</v>
      </c>
      <c r="Y57" s="6">
        <f>(P83*9000)/J83</f>
        <v>1.5116279069767442</v>
      </c>
      <c r="Z57" s="12">
        <f>(Q83*9000)/J83</f>
        <v>1.1896243291592128</v>
      </c>
      <c r="AA57" s="7">
        <f>(W57/U57)*100</f>
        <v>106.48648648648648</v>
      </c>
      <c r="AB57" s="23"/>
    </row>
    <row r="58" spans="1:28" ht="15.75" thickBot="1">
      <c r="A58" t="s">
        <v>6</v>
      </c>
      <c r="B58" t="s">
        <v>59</v>
      </c>
      <c r="C58">
        <v>2</v>
      </c>
      <c r="D58" t="s">
        <v>60</v>
      </c>
      <c r="E58">
        <v>35</v>
      </c>
      <c r="F58" t="s">
        <v>8</v>
      </c>
      <c r="G58" t="s">
        <v>9</v>
      </c>
      <c r="S58" s="29"/>
      <c r="T58" s="13">
        <f>(K86*9000)/J86</f>
        <v>3.4396057527909081</v>
      </c>
      <c r="U58" s="14">
        <f>(L86*9000)/J86</f>
        <v>3.2223674947199035</v>
      </c>
      <c r="V58" s="14">
        <f>(M86*9000)/J86</f>
        <v>2.8603037312682291</v>
      </c>
      <c r="W58" s="14">
        <f>(N86*9000)/J86</f>
        <v>3.2314190888061951</v>
      </c>
      <c r="X58" s="14">
        <f>(O86*9000)/J86</f>
        <v>1.8103188172583726</v>
      </c>
      <c r="Y58" s="14">
        <f>(P86*9000)/J86</f>
        <v>1.6202353414462436</v>
      </c>
      <c r="Z58" s="15">
        <f>(Q86*9000)/J86</f>
        <v>1.2219652016494016</v>
      </c>
      <c r="AA58" s="24"/>
      <c r="AB58" s="25"/>
    </row>
    <row r="59" spans="1:28" ht="15.75" thickBot="1">
      <c r="B59">
        <v>634</v>
      </c>
      <c r="C59">
        <v>108</v>
      </c>
      <c r="D59">
        <v>98</v>
      </c>
      <c r="E59">
        <v>82</v>
      </c>
      <c r="F59">
        <v>107</v>
      </c>
      <c r="G59">
        <v>48</v>
      </c>
      <c r="H59">
        <v>42</v>
      </c>
      <c r="I59">
        <v>35</v>
      </c>
      <c r="J59">
        <v>10078</v>
      </c>
      <c r="K59">
        <v>4.2300000000000004</v>
      </c>
      <c r="L59">
        <v>3.86</v>
      </c>
      <c r="M59">
        <v>3.22</v>
      </c>
      <c r="N59">
        <v>4.2</v>
      </c>
      <c r="O59">
        <v>1.89</v>
      </c>
      <c r="P59">
        <v>1.66</v>
      </c>
      <c r="Q59">
        <v>1.36</v>
      </c>
      <c r="T59" s="16"/>
      <c r="U59" s="17"/>
      <c r="V59" s="17"/>
      <c r="W59" s="17"/>
      <c r="X59" s="17"/>
      <c r="Y59" s="17"/>
      <c r="Z59" s="18"/>
      <c r="AA59" s="19"/>
      <c r="AB59" s="20"/>
    </row>
    <row r="60" spans="1:28">
      <c r="A60" t="s">
        <v>52</v>
      </c>
      <c r="S60" s="27" t="s">
        <v>192</v>
      </c>
      <c r="T60" s="8">
        <f>(K89*9000)/J89</f>
        <v>3.6825173419121344</v>
      </c>
      <c r="U60" s="9">
        <f>(L89*9000)/J89</f>
        <v>3.6010857544988437</v>
      </c>
      <c r="V60" s="9">
        <f>(M89*9000)/J89</f>
        <v>3.1215441841761336</v>
      </c>
      <c r="W60" s="9">
        <f>(N89*9000)/J89</f>
        <v>3.7549009751683924</v>
      </c>
      <c r="X60" s="9">
        <f>(O89*9000)/J89</f>
        <v>1.8367346938775511</v>
      </c>
      <c r="Y60" s="9">
        <f>(P89*9000)/J89</f>
        <v>1.6105358399517442</v>
      </c>
      <c r="Z60" s="10">
        <f>(Q89*9000)/J89</f>
        <v>1.2576656278274856</v>
      </c>
      <c r="AA60" s="21"/>
      <c r="AB60" s="22"/>
    </row>
    <row r="61" spans="1:28">
      <c r="A61" t="s">
        <v>6</v>
      </c>
      <c r="B61" t="s">
        <v>61</v>
      </c>
      <c r="C61">
        <v>1</v>
      </c>
      <c r="D61" t="s">
        <v>62</v>
      </c>
      <c r="E61">
        <v>34</v>
      </c>
      <c r="F61" t="s">
        <v>8</v>
      </c>
      <c r="G61" t="s">
        <v>9</v>
      </c>
      <c r="S61" s="28"/>
      <c r="T61" s="11">
        <f>(K92*9000)/J92</f>
        <v>3.9571385451252641</v>
      </c>
      <c r="U61" s="6">
        <f>(L92*9000)/J92</f>
        <v>3.9390280712345307</v>
      </c>
      <c r="V61" s="6">
        <f>(M92*9000)/J92</f>
        <v>3.2236643525505584</v>
      </c>
      <c r="W61" s="6">
        <f>(N92*9000)/J92</f>
        <v>3.6583157259281616</v>
      </c>
      <c r="X61" s="6">
        <f>(O92*9000)/J92</f>
        <v>1.9015997585270148</v>
      </c>
      <c r="Y61" s="6">
        <f>(P92*9000)/J92</f>
        <v>1.6571083610021129</v>
      </c>
      <c r="Z61" s="12">
        <f>(Q92*9000)/J92</f>
        <v>1.2586779354059765</v>
      </c>
      <c r="AA61" s="7">
        <f>(U61/W61)*100</f>
        <v>107.67326732673268</v>
      </c>
      <c r="AB61" s="26">
        <f>AVERAGE(AA61:AA62)</f>
        <v>106.38517735268672</v>
      </c>
    </row>
    <row r="62" spans="1:28">
      <c r="B62">
        <v>631</v>
      </c>
      <c r="C62">
        <v>99</v>
      </c>
      <c r="D62">
        <v>95</v>
      </c>
      <c r="E62">
        <v>86</v>
      </c>
      <c r="F62">
        <v>93</v>
      </c>
      <c r="G62">
        <v>49</v>
      </c>
      <c r="H62">
        <v>43</v>
      </c>
      <c r="I62">
        <v>35</v>
      </c>
      <c r="J62">
        <v>10019</v>
      </c>
      <c r="K62">
        <v>3.91</v>
      </c>
      <c r="L62">
        <v>3.73</v>
      </c>
      <c r="M62">
        <v>3.38</v>
      </c>
      <c r="N62">
        <v>3.65</v>
      </c>
      <c r="O62">
        <v>1.94</v>
      </c>
      <c r="P62">
        <v>1.68</v>
      </c>
      <c r="Q62">
        <v>1.37</v>
      </c>
      <c r="S62" s="28"/>
      <c r="T62" s="11">
        <f>(K95*9000)/J95</f>
        <v>3.8480024031240605</v>
      </c>
      <c r="U62" s="6">
        <f>(L95*9000)/J95</f>
        <v>3.7128266746770802</v>
      </c>
      <c r="V62" s="6">
        <f>(M95*9000)/J95</f>
        <v>3.2261940522679482</v>
      </c>
      <c r="W62" s="6">
        <f>(N95*9000)/J95</f>
        <v>3.9020726945028539</v>
      </c>
      <c r="X62" s="6">
        <f>(O95*9000)/J95</f>
        <v>1.9014719134875337</v>
      </c>
      <c r="Y62" s="6">
        <f>(P95*9000)/J95</f>
        <v>1.6311204565935717</v>
      </c>
      <c r="Z62" s="12">
        <f>(Q95*9000)/J95</f>
        <v>1.1895464103334334</v>
      </c>
      <c r="AA62" s="7">
        <f>(W62/U62)*100</f>
        <v>105.09708737864078</v>
      </c>
      <c r="AB62" s="23"/>
    </row>
    <row r="63" spans="1:28" ht="15.75" thickBot="1">
      <c r="A63" t="s">
        <v>63</v>
      </c>
      <c r="S63" s="29"/>
      <c r="T63" s="13">
        <f>(K98*9000)/J98</f>
        <v>3.9509590666403005</v>
      </c>
      <c r="U63" s="14">
        <f>(L98*9000)/J98</f>
        <v>3.8441763891635357</v>
      </c>
      <c r="V63" s="14">
        <f>(M98*9000)/J98</f>
        <v>3.2390745501285347</v>
      </c>
      <c r="W63" s="14">
        <f>(N98*9000)/J98</f>
        <v>3.7729879375123589</v>
      </c>
      <c r="X63" s="14">
        <f>(O98*9000)/J98</f>
        <v>1.9309867510381649</v>
      </c>
      <c r="Y63" s="14">
        <f>(P98*9000)/J98</f>
        <v>1.592841605695076</v>
      </c>
      <c r="Z63" s="15">
        <f>(Q98*9000)/J98</f>
        <v>1.2280007909827959</v>
      </c>
      <c r="AA63" s="24"/>
      <c r="AB63" s="25"/>
    </row>
    <row r="64" spans="1:28" ht="15.75" thickBot="1">
      <c r="A64" t="s">
        <v>6</v>
      </c>
      <c r="B64" t="s">
        <v>64</v>
      </c>
      <c r="C64">
        <v>1</v>
      </c>
      <c r="D64" t="s">
        <v>65</v>
      </c>
      <c r="E64">
        <v>33</v>
      </c>
      <c r="F64" t="s">
        <v>8</v>
      </c>
      <c r="G64" t="s">
        <v>9</v>
      </c>
      <c r="T64" s="16"/>
      <c r="U64" s="17"/>
      <c r="V64" s="17"/>
      <c r="W64" s="17"/>
      <c r="X64" s="17"/>
      <c r="Y64" s="17"/>
      <c r="Z64" s="18"/>
      <c r="AA64" s="19"/>
      <c r="AB64" s="20"/>
    </row>
    <row r="65" spans="1:28">
      <c r="B65">
        <v>632</v>
      </c>
      <c r="C65">
        <v>110</v>
      </c>
      <c r="D65">
        <v>108</v>
      </c>
      <c r="E65">
        <v>88</v>
      </c>
      <c r="F65">
        <v>102</v>
      </c>
      <c r="G65">
        <v>48</v>
      </c>
      <c r="H65">
        <v>42</v>
      </c>
      <c r="I65">
        <v>34</v>
      </c>
      <c r="J65">
        <v>10039</v>
      </c>
      <c r="K65">
        <v>4.3099999999999996</v>
      </c>
      <c r="L65">
        <v>4.25</v>
      </c>
      <c r="M65">
        <v>3.46</v>
      </c>
      <c r="N65">
        <v>4.0199999999999996</v>
      </c>
      <c r="O65">
        <v>1.91</v>
      </c>
      <c r="P65">
        <v>1.65</v>
      </c>
      <c r="Q65">
        <v>1.33</v>
      </c>
      <c r="S65" s="27" t="s">
        <v>193</v>
      </c>
      <c r="T65" s="8">
        <f>(K101*9000)/J101</f>
        <v>3.9933594929067309</v>
      </c>
      <c r="U65" s="9">
        <f>(L101*9000)/J101</f>
        <v>3.5949290673105945</v>
      </c>
      <c r="V65" s="9">
        <f>(M101*9000)/J101</f>
        <v>3.1964986417144581</v>
      </c>
      <c r="W65" s="9">
        <f>(N101*9000)/J101</f>
        <v>3.6402052520374277</v>
      </c>
      <c r="X65" s="9">
        <f>(O101*9000)/J101</f>
        <v>2.0102626018714158</v>
      </c>
      <c r="Y65" s="9">
        <f>(P101*9000)/J101</f>
        <v>1.7476607304557803</v>
      </c>
      <c r="Z65" s="10">
        <f>(Q101*9000)/J101</f>
        <v>1.3582855418050106</v>
      </c>
      <c r="AA65" s="21"/>
      <c r="AB65" s="22"/>
    </row>
    <row r="66" spans="1:28">
      <c r="A66" t="s">
        <v>66</v>
      </c>
      <c r="S66" s="28"/>
      <c r="T66" s="11">
        <f>(K104*9000)/J104</f>
        <v>4.2361460323845925</v>
      </c>
      <c r="U66" s="6">
        <f>(L104*9000)/J104</f>
        <v>4.0822689329176303</v>
      </c>
      <c r="V66" s="6">
        <f>(M104*9000)/J104</f>
        <v>3.3852961882731569</v>
      </c>
      <c r="W66" s="6">
        <f>(N104*9000)/J104</f>
        <v>3.7926179221562908</v>
      </c>
      <c r="X66" s="6">
        <f>(O104*9000)/J104</f>
        <v>1.99135069898421</v>
      </c>
      <c r="Y66" s="6">
        <f>(P104*9000)/J104</f>
        <v>1.7288544704817459</v>
      </c>
      <c r="Z66" s="12">
        <f>(Q104*9000)/J104</f>
        <v>1.3305843306849039</v>
      </c>
      <c r="AA66" s="7">
        <f>(U66/W66)*100</f>
        <v>107.63723150357995</v>
      </c>
      <c r="AB66" s="26">
        <f>AVERAGE(AA66:AA67)</f>
        <v>107.39004432321855</v>
      </c>
    </row>
    <row r="67" spans="1:28">
      <c r="A67" t="s">
        <v>6</v>
      </c>
      <c r="B67" t="s">
        <v>67</v>
      </c>
      <c r="C67">
        <v>1</v>
      </c>
      <c r="D67" t="s">
        <v>68</v>
      </c>
      <c r="E67">
        <v>33</v>
      </c>
      <c r="F67" t="s">
        <v>8</v>
      </c>
      <c r="G67" t="s">
        <v>9</v>
      </c>
      <c r="S67" s="28"/>
      <c r="T67" s="11">
        <f>(K107*9000)/J107</f>
        <v>4.1396933560477001</v>
      </c>
      <c r="U67" s="6">
        <f>(L107*9000)/J107</f>
        <v>3.7879547048802484</v>
      </c>
      <c r="V67" s="6">
        <f>(M107*9000)/J107</f>
        <v>3.1927046798276382</v>
      </c>
      <c r="W67" s="6">
        <f>(N107*9000)/J107</f>
        <v>4.0585228980859807</v>
      </c>
      <c r="X67" s="6">
        <f>(O107*9000)/J107</f>
        <v>1.9390720513077462</v>
      </c>
      <c r="Y67" s="6">
        <f>(P107*9000)/J107</f>
        <v>1.7226174967431607</v>
      </c>
      <c r="Z67" s="12">
        <f>(Q107*9000)/J107</f>
        <v>1.3889167251227579</v>
      </c>
      <c r="AA67" s="7">
        <f>(W67/U67)*100</f>
        <v>107.14285714285714</v>
      </c>
      <c r="AB67" s="23"/>
    </row>
    <row r="68" spans="1:28" ht="15.75" thickBot="1">
      <c r="B68">
        <v>637</v>
      </c>
      <c r="C68">
        <v>109</v>
      </c>
      <c r="D68">
        <v>108</v>
      </c>
      <c r="E68">
        <v>88</v>
      </c>
      <c r="F68">
        <v>101</v>
      </c>
      <c r="G68">
        <v>48</v>
      </c>
      <c r="H68">
        <v>43</v>
      </c>
      <c r="I68">
        <v>35</v>
      </c>
      <c r="J68">
        <v>10122</v>
      </c>
      <c r="K68">
        <v>4.29</v>
      </c>
      <c r="L68">
        <v>4.2300000000000004</v>
      </c>
      <c r="M68">
        <v>3.45</v>
      </c>
      <c r="N68">
        <v>3.99</v>
      </c>
      <c r="O68">
        <v>1.89</v>
      </c>
      <c r="P68">
        <v>1.68</v>
      </c>
      <c r="Q68">
        <v>1.37</v>
      </c>
      <c r="S68" s="29"/>
      <c r="T68" s="13">
        <f>(K110*9000)/J110</f>
        <v>3.6707084878244314</v>
      </c>
      <c r="U68" s="14">
        <f>(L110*9000)/J110</f>
        <v>3.5264054514480407</v>
      </c>
      <c r="V68" s="14">
        <f>(M110*9000)/J110</f>
        <v>3.1746668002805891</v>
      </c>
      <c r="W68" s="14">
        <f>(N110*9000)/J110</f>
        <v>3.5534622707686139</v>
      </c>
      <c r="X68" s="14">
        <f>(O110*9000)/J110</f>
        <v>2.0112235694959413</v>
      </c>
      <c r="Y68" s="14">
        <f>(P110*9000)/J110</f>
        <v>1.8218258342519291</v>
      </c>
      <c r="Z68" s="15">
        <f>(Q110*9000)/J110</f>
        <v>1.4520493035374287</v>
      </c>
      <c r="AA68" s="24"/>
      <c r="AB68" s="25"/>
    </row>
    <row r="69" spans="1:28" ht="15.75" thickBot="1">
      <c r="A69" t="s">
        <v>69</v>
      </c>
      <c r="T69" s="16"/>
      <c r="U69" s="17"/>
      <c r="V69" s="17"/>
      <c r="W69" s="17"/>
      <c r="X69" s="17"/>
      <c r="Y69" s="17"/>
      <c r="Z69" s="18"/>
      <c r="AA69" s="19"/>
      <c r="AB69" s="20"/>
    </row>
    <row r="70" spans="1:28">
      <c r="A70" t="s">
        <v>6</v>
      </c>
      <c r="B70" t="s">
        <v>70</v>
      </c>
      <c r="C70">
        <v>1</v>
      </c>
      <c r="D70" t="s">
        <v>71</v>
      </c>
      <c r="E70">
        <v>33</v>
      </c>
      <c r="F70" t="s">
        <v>8</v>
      </c>
      <c r="G70" t="s">
        <v>9</v>
      </c>
      <c r="S70" s="27" t="s">
        <v>194</v>
      </c>
      <c r="T70" s="8">
        <f>(K113*9000)/J113</f>
        <v>4.9240671829427738</v>
      </c>
      <c r="U70" s="9">
        <f>(L113*9000)/J113</f>
        <v>5.6029367394146634</v>
      </c>
      <c r="V70" s="9">
        <f>(M113*9000)/J113</f>
        <v>3.6749471990344968</v>
      </c>
      <c r="W70" s="9">
        <f>(N113*9000)/J113</f>
        <v>4.7973448657346873</v>
      </c>
      <c r="X70" s="9">
        <f>(O113*9000)/J113</f>
        <v>2.2176405511415065</v>
      </c>
      <c r="Y70" s="9">
        <f>(P113*9000)/J113</f>
        <v>2.0366086694156693</v>
      </c>
      <c r="Z70" s="10">
        <f>(Q113*9000)/J113</f>
        <v>1.6473901237051192</v>
      </c>
      <c r="AA70" s="21"/>
      <c r="AB70" s="22"/>
    </row>
    <row r="71" spans="1:28">
      <c r="B71">
        <v>633</v>
      </c>
      <c r="C71">
        <v>108</v>
      </c>
      <c r="D71">
        <v>97</v>
      </c>
      <c r="E71">
        <v>82</v>
      </c>
      <c r="F71">
        <v>105</v>
      </c>
      <c r="G71">
        <v>44</v>
      </c>
      <c r="H71">
        <v>38</v>
      </c>
      <c r="I71">
        <v>30</v>
      </c>
      <c r="J71">
        <v>10058</v>
      </c>
      <c r="K71">
        <v>4.26</v>
      </c>
      <c r="L71">
        <v>3.83</v>
      </c>
      <c r="M71">
        <v>3.24</v>
      </c>
      <c r="N71">
        <v>4.1399999999999997</v>
      </c>
      <c r="O71">
        <v>1.73</v>
      </c>
      <c r="P71">
        <v>1.49</v>
      </c>
      <c r="Q71">
        <v>1.18</v>
      </c>
      <c r="S71" s="28"/>
      <c r="T71" s="11">
        <f>(K116*9000)/J116</f>
        <v>7.1483427647534361</v>
      </c>
      <c r="U71" s="6">
        <f>(L116*9000)/J116</f>
        <v>4.4927243330638644</v>
      </c>
      <c r="V71" s="6">
        <f>(M116*9000)/J116</f>
        <v>3.7560630557801131</v>
      </c>
      <c r="W71" s="6">
        <f>(N116*9000)/J116</f>
        <v>5.7750606305578014</v>
      </c>
      <c r="X71" s="6">
        <f>(O116*9000)/J116</f>
        <v>2.2281729991915924</v>
      </c>
      <c r="Y71" s="6">
        <f>(P116*9000)/J116</f>
        <v>1.9917138237671788</v>
      </c>
      <c r="Z71" s="12">
        <f>(Q116*9000)/J116</f>
        <v>1.6006467259498787</v>
      </c>
      <c r="AA71" s="7">
        <f>(U71/W71)*100</f>
        <v>77.795275590551185</v>
      </c>
      <c r="AB71" s="26">
        <f>AVERAGE(AA71:AA72)</f>
        <v>74.817178025160644</v>
      </c>
    </row>
    <row r="72" spans="1:28">
      <c r="A72" t="s">
        <v>63</v>
      </c>
      <c r="S72" s="28"/>
      <c r="T72" s="11">
        <f>(K119*9000)/J119</f>
        <v>7.7340899878394813</v>
      </c>
      <c r="U72" s="6">
        <f>(L119*9000)/J119</f>
        <v>6.3477908390758007</v>
      </c>
      <c r="V72" s="6">
        <f>(M119*9000)/J119</f>
        <v>4.9523713011755168</v>
      </c>
      <c r="W72" s="6">
        <f>(N119*9000)/J119</f>
        <v>4.560194568301581</v>
      </c>
      <c r="X72" s="6">
        <f>(O119*9000)/J119</f>
        <v>2.754357519254155</v>
      </c>
      <c r="Y72" s="6">
        <f>(P119*9000)/J119</f>
        <v>2.3621807863802191</v>
      </c>
      <c r="Z72" s="12">
        <f>(Q119*9000)/J119</f>
        <v>1.7875962707742197</v>
      </c>
      <c r="AA72" s="7">
        <f>(W72/U72)*100</f>
        <v>71.839080459770116</v>
      </c>
      <c r="AB72" s="23"/>
    </row>
    <row r="73" spans="1:28" ht="15.75" thickBot="1">
      <c r="A73" t="s">
        <v>6</v>
      </c>
      <c r="B73" t="s">
        <v>72</v>
      </c>
      <c r="C73">
        <v>1</v>
      </c>
      <c r="D73" t="s">
        <v>73</v>
      </c>
      <c r="E73">
        <v>33</v>
      </c>
      <c r="F73" t="s">
        <v>8</v>
      </c>
      <c r="G73" t="s">
        <v>9</v>
      </c>
      <c r="S73" s="29"/>
      <c r="T73" s="13">
        <f>(K122*9000)/J122</f>
        <v>5.3701456310679614</v>
      </c>
      <c r="U73" s="14">
        <f>(L122*9000)/J122</f>
        <v>4.8695388349514559</v>
      </c>
      <c r="V73" s="14">
        <f>(M122*9000)/J122</f>
        <v>4.0594660194174761</v>
      </c>
      <c r="W73" s="14">
        <f>(N122*9000)/J122</f>
        <v>6.4350728155339807</v>
      </c>
      <c r="X73" s="14">
        <f>(O122*9000)/J122</f>
        <v>2.4302184466019416</v>
      </c>
      <c r="Y73" s="14">
        <f>(P122*9000)/J122</f>
        <v>2.1389563106796117</v>
      </c>
      <c r="Z73" s="15">
        <f>(Q122*9000)/J122</f>
        <v>1.7020631067961165</v>
      </c>
      <c r="AA73" s="24"/>
      <c r="AB73" s="25"/>
    </row>
    <row r="74" spans="1:28" ht="15.75" thickBot="1">
      <c r="B74">
        <v>636</v>
      </c>
      <c r="C74">
        <v>107</v>
      </c>
      <c r="D74">
        <v>106</v>
      </c>
      <c r="E74">
        <v>87</v>
      </c>
      <c r="F74">
        <v>104</v>
      </c>
      <c r="G74">
        <v>49</v>
      </c>
      <c r="H74">
        <v>43</v>
      </c>
      <c r="I74">
        <v>35</v>
      </c>
      <c r="J74">
        <v>10098</v>
      </c>
      <c r="K74">
        <v>4.22</v>
      </c>
      <c r="L74">
        <v>4.16</v>
      </c>
      <c r="M74">
        <v>3.41</v>
      </c>
      <c r="N74">
        <v>4.07</v>
      </c>
      <c r="O74">
        <v>1.94</v>
      </c>
      <c r="P74">
        <v>1.69</v>
      </c>
      <c r="Q74">
        <v>1.37</v>
      </c>
      <c r="T74" s="16"/>
      <c r="U74" s="17"/>
      <c r="V74" s="17"/>
      <c r="W74" s="17"/>
      <c r="X74" s="17"/>
      <c r="Y74" s="17"/>
      <c r="Z74" s="18"/>
      <c r="AA74" s="19"/>
      <c r="AB74" s="20"/>
    </row>
    <row r="75" spans="1:28">
      <c r="A75" t="s">
        <v>74</v>
      </c>
      <c r="S75" s="27" t="s">
        <v>195</v>
      </c>
      <c r="T75" s="8">
        <f>(K125*9000)/J125</f>
        <v>3.9487790351399643</v>
      </c>
      <c r="U75" s="9">
        <f>(L125*9000)/J125</f>
        <v>3.7432995830851699</v>
      </c>
      <c r="V75" s="9">
        <f>(M125*9000)/J125</f>
        <v>3.3591423466349015</v>
      </c>
      <c r="W75" s="9">
        <f>(N125*9000)/J125</f>
        <v>3.9934484812388327</v>
      </c>
      <c r="X75" s="9">
        <f>(O125*9000)/J125</f>
        <v>2.0101250744490766</v>
      </c>
      <c r="Y75" s="9">
        <f>(P125*9000)/J125</f>
        <v>1.8046456223942824</v>
      </c>
      <c r="Z75" s="10">
        <f>(Q125*9000)/J125</f>
        <v>1.4472900536033355</v>
      </c>
      <c r="AA75" s="21"/>
      <c r="AB75" s="22"/>
    </row>
    <row r="76" spans="1:28">
      <c r="A76" t="s">
        <v>6</v>
      </c>
      <c r="B76" t="s">
        <v>75</v>
      </c>
      <c r="C76">
        <v>1</v>
      </c>
      <c r="D76" t="s">
        <v>76</v>
      </c>
      <c r="E76">
        <v>34</v>
      </c>
      <c r="F76" t="s">
        <v>8</v>
      </c>
      <c r="G76" t="s">
        <v>9</v>
      </c>
      <c r="S76" s="28"/>
      <c r="T76" s="11">
        <f>(K128*9000)/J128</f>
        <v>4.4516905789104042</v>
      </c>
      <c r="U76" s="6">
        <f>(L128*9000)/J128</f>
        <v>4.2801244105548308</v>
      </c>
      <c r="V76" s="6">
        <f>(M128*9000)/J128</f>
        <v>3.548710745460018</v>
      </c>
      <c r="W76" s="6">
        <f>(N128*9000)/J128</f>
        <v>4.0002006621852111</v>
      </c>
      <c r="X76" s="6">
        <f>(O128*9000)/J128</f>
        <v>2.0407344235978728</v>
      </c>
      <c r="Y76" s="6">
        <f>(P128*9000)/J128</f>
        <v>1.8330490619042841</v>
      </c>
      <c r="Z76" s="12">
        <f>(Q128*9000)/J128</f>
        <v>1.4357379351861141</v>
      </c>
      <c r="AA76" s="7">
        <f>(U76/W76)*100</f>
        <v>106.99774266365689</v>
      </c>
      <c r="AB76" s="26">
        <f>AVERAGE(AA76:AA77)</f>
        <v>108.21151500998937</v>
      </c>
    </row>
    <row r="77" spans="1:28">
      <c r="B77">
        <v>634</v>
      </c>
      <c r="C77">
        <v>91</v>
      </c>
      <c r="D77">
        <v>87</v>
      </c>
      <c r="E77">
        <v>77</v>
      </c>
      <c r="F77">
        <v>89</v>
      </c>
      <c r="G77">
        <v>49</v>
      </c>
      <c r="H77">
        <v>45</v>
      </c>
      <c r="I77">
        <v>36</v>
      </c>
      <c r="J77">
        <v>10070</v>
      </c>
      <c r="K77">
        <v>3.57</v>
      </c>
      <c r="L77">
        <v>3.44</v>
      </c>
      <c r="M77">
        <v>3.04</v>
      </c>
      <c r="N77">
        <v>3.5</v>
      </c>
      <c r="O77">
        <v>1.93</v>
      </c>
      <c r="P77">
        <v>1.76</v>
      </c>
      <c r="Q77">
        <v>1.41</v>
      </c>
      <c r="S77" s="28"/>
      <c r="T77" s="11">
        <f>(K131*9000)/J131</f>
        <v>4.4146144529672995</v>
      </c>
      <c r="U77" s="6">
        <f>(L131*9000)/J131</f>
        <v>3.9513524424707307</v>
      </c>
      <c r="V77" s="6">
        <f>(M131*9000)/J131</f>
        <v>3.3972547436415019</v>
      </c>
      <c r="W77" s="6">
        <f>(N131*9000)/J131</f>
        <v>4.3237787646346391</v>
      </c>
      <c r="X77" s="6">
        <f>(O131*9000)/J131</f>
        <v>2.0801372628179249</v>
      </c>
      <c r="Y77" s="6">
        <f>(P131*9000)/J131</f>
        <v>1.8530480419862738</v>
      </c>
      <c r="Z77" s="12">
        <f>(Q131*9000)/J131</f>
        <v>1.4987888574888979</v>
      </c>
      <c r="AA77" s="7">
        <f>(W77/U77)*100</f>
        <v>109.42528735632185</v>
      </c>
      <c r="AB77" s="23"/>
    </row>
    <row r="78" spans="1:28" ht="15.75" thickBot="1">
      <c r="A78" t="s">
        <v>77</v>
      </c>
      <c r="S78" s="29"/>
      <c r="T78" s="13">
        <f>(K134*9000)/J134</f>
        <v>4.1610670945742649</v>
      </c>
      <c r="U78" s="14">
        <f>(L134*9000)/J134</f>
        <v>3.8632032895396651</v>
      </c>
      <c r="V78" s="14">
        <f>(M134*9000)/J134</f>
        <v>3.4209206699428343</v>
      </c>
      <c r="W78" s="14">
        <f>(N134*9000)/J134</f>
        <v>3.9624912245511985</v>
      </c>
      <c r="X78" s="14">
        <f>(O134*9000)/J134</f>
        <v>2.1030989870624812</v>
      </c>
      <c r="Y78" s="14">
        <f>(P134*9000)/J134</f>
        <v>1.8774445893089962</v>
      </c>
      <c r="Z78" s="15">
        <f>(Q134*9000)/J134</f>
        <v>1.4893190251730017</v>
      </c>
      <c r="AA78" s="24"/>
      <c r="AB78" s="25"/>
    </row>
    <row r="79" spans="1:28" ht="15.75" thickBot="1">
      <c r="A79" t="s">
        <v>6</v>
      </c>
      <c r="B79" t="s">
        <v>78</v>
      </c>
      <c r="C79">
        <v>0</v>
      </c>
      <c r="D79" t="s">
        <v>79</v>
      </c>
      <c r="E79">
        <v>32</v>
      </c>
      <c r="F79" t="s">
        <v>8</v>
      </c>
      <c r="G79" t="s">
        <v>9</v>
      </c>
      <c r="T79" s="16"/>
      <c r="U79" s="17"/>
      <c r="V79" s="17"/>
      <c r="W79" s="17"/>
      <c r="X79" s="17"/>
      <c r="Y79" s="17"/>
      <c r="Z79" s="18"/>
      <c r="AA79" s="19"/>
      <c r="AB79" s="20"/>
    </row>
    <row r="80" spans="1:28">
      <c r="B80">
        <v>631</v>
      </c>
      <c r="C80">
        <v>108</v>
      </c>
      <c r="D80">
        <v>100</v>
      </c>
      <c r="E80">
        <v>84</v>
      </c>
      <c r="F80">
        <v>93</v>
      </c>
      <c r="G80">
        <v>50</v>
      </c>
      <c r="H80">
        <v>44</v>
      </c>
      <c r="I80">
        <v>34</v>
      </c>
      <c r="J80">
        <v>10023</v>
      </c>
      <c r="K80">
        <v>4.24</v>
      </c>
      <c r="L80">
        <v>3.93</v>
      </c>
      <c r="M80">
        <v>3.3</v>
      </c>
      <c r="N80">
        <v>3.67</v>
      </c>
      <c r="O80">
        <v>1.96</v>
      </c>
      <c r="P80">
        <v>1.74</v>
      </c>
      <c r="Q80">
        <v>1.35</v>
      </c>
      <c r="S80" s="27" t="s">
        <v>196</v>
      </c>
      <c r="T80" s="8">
        <f>(K137*9000)/J137</f>
        <v>4.0453496538577314</v>
      </c>
      <c r="U80" s="9">
        <f>(L137*9000)/J137</f>
        <v>3.8647536871676533</v>
      </c>
      <c r="V80" s="9">
        <f>(M137*9000)/J137</f>
        <v>3.4403531654459716</v>
      </c>
      <c r="W80" s="9">
        <f>(N137*9000)/J137</f>
        <v>3.9460218721781879</v>
      </c>
      <c r="X80" s="9">
        <f>(O137*9000)/J137</f>
        <v>2.2935687769639812</v>
      </c>
      <c r="Y80" s="9">
        <f>(P137*9000)/J137</f>
        <v>2.1220026086084078</v>
      </c>
      <c r="Z80" s="10">
        <f>(Q137*9000)/J137</f>
        <v>1.7698404735627571</v>
      </c>
      <c r="AA80" s="21"/>
      <c r="AB80" s="22"/>
    </row>
    <row r="81" spans="1:28">
      <c r="A81" t="s">
        <v>80</v>
      </c>
      <c r="S81" s="28"/>
      <c r="T81" s="11">
        <f>(K140*9000)/J140</f>
        <v>4.4260808223319561</v>
      </c>
      <c r="U81" s="6">
        <f>(L140*9000)/J140</f>
        <v>4.2991030938224331</v>
      </c>
      <c r="V81" s="6">
        <f>(M140*9000)/J140</f>
        <v>3.664214451274816</v>
      </c>
      <c r="W81" s="6">
        <f>(N140*9000)/J140</f>
        <v>4.099566663307467</v>
      </c>
      <c r="X81" s="6">
        <f>(O140*9000)/J140</f>
        <v>2.3309483019248209</v>
      </c>
      <c r="Y81" s="6">
        <f>(P140*9000)/J140</f>
        <v>2.1495515469112165</v>
      </c>
      <c r="Z81" s="12">
        <f>(Q140*9000)/J140</f>
        <v>1.750478685881286</v>
      </c>
      <c r="AA81" s="7">
        <f>(U81/W81)*100</f>
        <v>104.86725663716815</v>
      </c>
      <c r="AB81" s="26">
        <f>AVERAGE(AA81:AA82)</f>
        <v>105.62746091770302</v>
      </c>
    </row>
    <row r="82" spans="1:28">
      <c r="A82" t="s">
        <v>6</v>
      </c>
      <c r="B82" t="s">
        <v>81</v>
      </c>
      <c r="C82">
        <v>1</v>
      </c>
      <c r="D82" t="s">
        <v>82</v>
      </c>
      <c r="E82">
        <v>33</v>
      </c>
      <c r="F82" t="s">
        <v>8</v>
      </c>
      <c r="G82" t="s">
        <v>9</v>
      </c>
      <c r="S82" s="28"/>
      <c r="T82" s="11">
        <f>(K143*9000)/J143</f>
        <v>4.3140936944060089</v>
      </c>
      <c r="U82" s="6">
        <f>(L143*9000)/J143</f>
        <v>4.0383474995058313</v>
      </c>
      <c r="V82" s="6">
        <f>(M143*9000)/J143</f>
        <v>3.4957501482506426</v>
      </c>
      <c r="W82" s="6">
        <f>(N143*9000)/J143</f>
        <v>4.296303617315675</v>
      </c>
      <c r="X82" s="6">
        <f>(O143*9000)/J143</f>
        <v>2.2504447519272586</v>
      </c>
      <c r="Y82" s="6">
        <f>(P143*9000)/J143</f>
        <v>2.0636489424787507</v>
      </c>
      <c r="Z82" s="12">
        <f>(Q143*9000)/J143</f>
        <v>1.7256374777624037</v>
      </c>
      <c r="AA82" s="7">
        <f>(W82/U82)*100</f>
        <v>106.38766519823788</v>
      </c>
      <c r="AB82" s="23"/>
    </row>
    <row r="83" spans="1:28" ht="15.75" thickBot="1">
      <c r="B83">
        <v>633</v>
      </c>
      <c r="C83">
        <v>104</v>
      </c>
      <c r="D83">
        <v>94</v>
      </c>
      <c r="E83">
        <v>80</v>
      </c>
      <c r="F83">
        <v>100</v>
      </c>
      <c r="G83">
        <v>49</v>
      </c>
      <c r="H83">
        <v>43</v>
      </c>
      <c r="I83">
        <v>34</v>
      </c>
      <c r="J83">
        <v>10062</v>
      </c>
      <c r="K83">
        <v>4.09</v>
      </c>
      <c r="L83">
        <v>3.7</v>
      </c>
      <c r="M83">
        <v>3.16</v>
      </c>
      <c r="N83">
        <v>3.94</v>
      </c>
      <c r="O83">
        <v>1.94</v>
      </c>
      <c r="P83">
        <v>1.69</v>
      </c>
      <c r="Q83">
        <v>1.33</v>
      </c>
      <c r="S83" s="29"/>
      <c r="T83" s="13">
        <f>(K146*9000)/J146</f>
        <v>3.6719927645462769</v>
      </c>
      <c r="U83" s="14">
        <f>(L146*9000)/J146</f>
        <v>3.9161893277057582</v>
      </c>
      <c r="V83" s="14">
        <f>(M146*9000)/J146</f>
        <v>3.5634609586976183</v>
      </c>
      <c r="W83" s="14">
        <f>(N146*9000)/J146</f>
        <v>3.8890563762435937</v>
      </c>
      <c r="X83" s="14">
        <f>(O146*9000)/J146</f>
        <v>2.405788362978595</v>
      </c>
      <c r="Y83" s="14">
        <f>(P146*9000)/J146</f>
        <v>2.2249020198974976</v>
      </c>
      <c r="Z83" s="15">
        <f>(Q146*9000)/J146</f>
        <v>1.8088634308109737</v>
      </c>
      <c r="AA83" s="24"/>
      <c r="AB83" s="25"/>
    </row>
    <row r="84" spans="1:28" ht="15.75" thickBot="1">
      <c r="A84" t="s">
        <v>74</v>
      </c>
      <c r="T84" s="16"/>
      <c r="U84" s="17"/>
      <c r="V84" s="17"/>
      <c r="W84" s="17"/>
      <c r="X84" s="17"/>
      <c r="Y84" s="17"/>
      <c r="Z84" s="18"/>
      <c r="AA84" s="19"/>
      <c r="AB84" s="20"/>
    </row>
    <row r="85" spans="1:28">
      <c r="A85" t="s">
        <v>6</v>
      </c>
      <c r="B85" t="s">
        <v>83</v>
      </c>
      <c r="C85">
        <v>1</v>
      </c>
      <c r="D85" t="s">
        <v>84</v>
      </c>
      <c r="E85">
        <v>34</v>
      </c>
      <c r="F85" t="s">
        <v>8</v>
      </c>
      <c r="G85" t="s">
        <v>9</v>
      </c>
      <c r="S85" s="27" t="s">
        <v>197</v>
      </c>
      <c r="T85" s="8">
        <f>(K149*9000)/J149</f>
        <v>3.6108054027013505</v>
      </c>
      <c r="U85" s="9">
        <f>(L149*9000)/J149</f>
        <v>3.5207603801900951</v>
      </c>
      <c r="V85" s="9">
        <f>(M149*9000)/J149</f>
        <v>3.1695847923961979</v>
      </c>
      <c r="W85" s="9">
        <f>(N149*9000)/J149</f>
        <v>3.565782891445723</v>
      </c>
      <c r="X85" s="9">
        <f>(O149*9000)/J149</f>
        <v>1.9269634817408705</v>
      </c>
      <c r="Y85" s="9">
        <f>(P149*9000)/J149</f>
        <v>1.728864432216108</v>
      </c>
      <c r="Z85" s="10">
        <f>(Q149*9000)/J149</f>
        <v>1.3416708354177089</v>
      </c>
      <c r="AA85" s="21"/>
      <c r="AB85" s="22"/>
    </row>
    <row r="86" spans="1:28">
      <c r="B86">
        <v>626</v>
      </c>
      <c r="C86">
        <v>96</v>
      </c>
      <c r="D86">
        <v>90</v>
      </c>
      <c r="E86">
        <v>80</v>
      </c>
      <c r="F86">
        <v>91</v>
      </c>
      <c r="G86">
        <v>51</v>
      </c>
      <c r="H86">
        <v>45</v>
      </c>
      <c r="I86">
        <v>34</v>
      </c>
      <c r="J86">
        <v>9943</v>
      </c>
      <c r="K86">
        <v>3.8</v>
      </c>
      <c r="L86">
        <v>3.56</v>
      </c>
      <c r="M86">
        <v>3.16</v>
      </c>
      <c r="N86">
        <v>3.57</v>
      </c>
      <c r="O86">
        <v>2</v>
      </c>
      <c r="P86">
        <v>1.79</v>
      </c>
      <c r="Q86">
        <v>1.35</v>
      </c>
      <c r="S86" s="28"/>
      <c r="T86" s="11">
        <f>(K152*9000)/J152</f>
        <v>4.2202933253516912</v>
      </c>
      <c r="U86" s="6">
        <f>(L152*9000)/J152</f>
        <v>4.0676444178389701</v>
      </c>
      <c r="V86" s="6">
        <f>(M152*9000)/J152</f>
        <v>3.3672553127806046</v>
      </c>
      <c r="W86" s="6">
        <f>(N152*9000)/J152</f>
        <v>3.7803052978150253</v>
      </c>
      <c r="X86" s="6">
        <f>(O152*9000)/J152</f>
        <v>1.93055971266088</v>
      </c>
      <c r="Y86" s="6">
        <f>(P152*9000)/J152</f>
        <v>1.6611792876384317</v>
      </c>
      <c r="Z86" s="12">
        <f>(Q152*9000)/J152</f>
        <v>1.319964082609997</v>
      </c>
      <c r="AA86" s="7">
        <f>(U86/W86)*100</f>
        <v>107.60095011876484</v>
      </c>
      <c r="AB86" s="26">
        <f>AVERAGE(AA86:AA87)</f>
        <v>107.10236185183524</v>
      </c>
    </row>
    <row r="87" spans="1:28">
      <c r="A87" t="s">
        <v>85</v>
      </c>
      <c r="S87" s="28"/>
      <c r="T87" s="11">
        <f>(K155*9000)/J155</f>
        <v>4.1845688350983359</v>
      </c>
      <c r="U87" s="6">
        <f>(L155*9000)/J155</f>
        <v>3.8487140695915278</v>
      </c>
      <c r="V87" s="6">
        <f>(M155*9000)/J155</f>
        <v>3.2314674735249622</v>
      </c>
      <c r="W87" s="6">
        <f>(N155*9000)/J155</f>
        <v>4.1028744326777602</v>
      </c>
      <c r="X87" s="6">
        <f>(O155*9000)/J155</f>
        <v>1.8971255673222391</v>
      </c>
      <c r="Y87" s="6">
        <f>(P155*9000)/J155</f>
        <v>1.6611195158850227</v>
      </c>
      <c r="Z87" s="12">
        <f>(Q155*9000)/J155</f>
        <v>1.3252647503782149</v>
      </c>
      <c r="AA87" s="7">
        <f>(W87/U87)*100</f>
        <v>106.60377358490565</v>
      </c>
      <c r="AB87" s="23"/>
    </row>
    <row r="88" spans="1:28" ht="15.75" thickBot="1">
      <c r="A88" t="s">
        <v>6</v>
      </c>
      <c r="B88" t="s">
        <v>86</v>
      </c>
      <c r="C88">
        <v>2</v>
      </c>
      <c r="D88" t="s">
        <v>87</v>
      </c>
      <c r="E88">
        <v>35</v>
      </c>
      <c r="F88" t="s">
        <v>8</v>
      </c>
      <c r="G88" t="s">
        <v>9</v>
      </c>
      <c r="S88" s="29"/>
      <c r="T88" s="13">
        <f>(K158*9000)/J158</f>
        <v>3.8606384049944618</v>
      </c>
      <c r="U88" s="14">
        <f>(L158*9000)/J158</f>
        <v>3.5887624609807673</v>
      </c>
      <c r="V88" s="14">
        <f>(M158*9000)/J158</f>
        <v>3.1537609505588562</v>
      </c>
      <c r="W88" s="14">
        <f>(N158*9000)/J158</f>
        <v>3.6793877756519988</v>
      </c>
      <c r="X88" s="14">
        <f>(O158*9000)/J158</f>
        <v>1.9212566710301078</v>
      </c>
      <c r="Y88" s="14">
        <f>(P158*9000)/J158</f>
        <v>1.7400060416876448</v>
      </c>
      <c r="Z88" s="15">
        <f>(Q158*9000)/J158</f>
        <v>1.4046923774040883</v>
      </c>
      <c r="AA88" s="24"/>
      <c r="AB88" s="25"/>
    </row>
    <row r="89" spans="1:28" ht="15.75" thickBot="1">
      <c r="B89">
        <v>626</v>
      </c>
      <c r="C89">
        <v>103</v>
      </c>
      <c r="D89">
        <v>101</v>
      </c>
      <c r="E89">
        <v>88</v>
      </c>
      <c r="F89">
        <v>106</v>
      </c>
      <c r="G89">
        <v>52</v>
      </c>
      <c r="H89">
        <v>45</v>
      </c>
      <c r="I89">
        <v>35</v>
      </c>
      <c r="J89">
        <v>9947</v>
      </c>
      <c r="K89">
        <v>4.07</v>
      </c>
      <c r="L89">
        <v>3.98</v>
      </c>
      <c r="M89">
        <v>3.45</v>
      </c>
      <c r="N89">
        <v>4.1500000000000004</v>
      </c>
      <c r="O89">
        <v>2.0299999999999998</v>
      </c>
      <c r="P89">
        <v>1.78</v>
      </c>
      <c r="Q89">
        <v>1.39</v>
      </c>
      <c r="T89" s="16"/>
      <c r="U89" s="17"/>
      <c r="V89" s="17"/>
      <c r="W89" s="17"/>
      <c r="X89" s="17"/>
      <c r="Y89" s="17"/>
      <c r="Z89" s="18"/>
      <c r="AA89" s="19"/>
      <c r="AB89" s="20"/>
    </row>
    <row r="90" spans="1:28">
      <c r="A90" t="s">
        <v>88</v>
      </c>
      <c r="S90" s="27" t="s">
        <v>198</v>
      </c>
      <c r="T90" s="8">
        <f>(K161*9000)/J161</f>
        <v>3.3807472703596115</v>
      </c>
      <c r="U90" s="9">
        <f>(L161*9000)/J161</f>
        <v>3.191425423219473</v>
      </c>
      <c r="V90" s="9">
        <f>(M161*9000)/J161</f>
        <v>2.8037664028849045</v>
      </c>
      <c r="W90" s="9">
        <f>(N161*9000)/J161</f>
        <v>3.2905940098166884</v>
      </c>
      <c r="X90" s="9">
        <f>(O161*9000)/J161</f>
        <v>1.7489732545327057</v>
      </c>
      <c r="Y90" s="9">
        <f>(P161*9000)/J161</f>
        <v>1.6227586897726134</v>
      </c>
      <c r="Z90" s="10">
        <f>(Q161*9000)/J161</f>
        <v>1.3432835820895523</v>
      </c>
      <c r="AA90" s="21"/>
      <c r="AB90" s="22"/>
    </row>
    <row r="91" spans="1:28">
      <c r="A91" t="s">
        <v>6</v>
      </c>
      <c r="B91" t="s">
        <v>89</v>
      </c>
      <c r="C91">
        <v>1</v>
      </c>
      <c r="D91" t="s">
        <v>87</v>
      </c>
      <c r="E91">
        <v>33</v>
      </c>
      <c r="F91" t="s">
        <v>8</v>
      </c>
      <c r="G91" t="s">
        <v>9</v>
      </c>
      <c r="S91" s="28"/>
      <c r="T91" s="11">
        <f>(K164*9000)/J164</f>
        <v>3.5978249924478902</v>
      </c>
      <c r="U91" s="6">
        <f>(L164*9000)/J164</f>
        <v>3.5071996777766588</v>
      </c>
      <c r="V91" s="6">
        <f>(M164*9000)/J164</f>
        <v>2.9453227268150237</v>
      </c>
      <c r="W91" s="6">
        <f>(N164*9000)/J164</f>
        <v>3.3621991743026887</v>
      </c>
      <c r="X91" s="6">
        <f>(O164*9000)/J164</f>
        <v>1.7853186990232606</v>
      </c>
      <c r="Y91" s="6">
        <f>(P164*9000)/J164</f>
        <v>1.64031819554929</v>
      </c>
      <c r="Z91" s="12">
        <f>(Q164*9000)/J164</f>
        <v>1.2959419997986104</v>
      </c>
      <c r="AA91" s="7">
        <f>(U91/W91)*100</f>
        <v>104.31266846361184</v>
      </c>
      <c r="AB91" s="26">
        <f>AVERAGE(AA91:AA92)</f>
        <v>104.85903693450862</v>
      </c>
    </row>
    <row r="92" spans="1:28">
      <c r="B92">
        <v>626</v>
      </c>
      <c r="C92">
        <v>111</v>
      </c>
      <c r="D92">
        <v>110</v>
      </c>
      <c r="E92">
        <v>91</v>
      </c>
      <c r="F92">
        <v>103</v>
      </c>
      <c r="G92">
        <v>53</v>
      </c>
      <c r="H92">
        <v>47</v>
      </c>
      <c r="I92">
        <v>35</v>
      </c>
      <c r="J92">
        <v>9939</v>
      </c>
      <c r="K92">
        <v>4.37</v>
      </c>
      <c r="L92">
        <v>4.3499999999999996</v>
      </c>
      <c r="M92">
        <v>3.56</v>
      </c>
      <c r="N92">
        <v>4.04</v>
      </c>
      <c r="O92">
        <v>2.1</v>
      </c>
      <c r="P92">
        <v>1.83</v>
      </c>
      <c r="Q92">
        <v>1.39</v>
      </c>
      <c r="S92" s="28"/>
      <c r="T92" s="11">
        <f>(K167*9000)/J167</f>
        <v>3.5540704738760631</v>
      </c>
      <c r="U92" s="6">
        <f>(L167*9000)/J167</f>
        <v>3.3718104495747268</v>
      </c>
      <c r="V92" s="6">
        <f>(M167*9000)/J167</f>
        <v>2.8705953827460511</v>
      </c>
      <c r="W92" s="6">
        <f>(N167*9000)/J167</f>
        <v>3.5540704738760631</v>
      </c>
      <c r="X92" s="6">
        <f>(O167*9000)/J167</f>
        <v>1.7861482381530984</v>
      </c>
      <c r="Y92" s="6">
        <f>(P167*9000)/J167</f>
        <v>1.6130012150668287</v>
      </c>
      <c r="Z92" s="12">
        <f>(Q167*9000)/J167</f>
        <v>1.3669501822600243</v>
      </c>
      <c r="AA92" s="7">
        <f>(W92/U92)*100</f>
        <v>105.40540540540539</v>
      </c>
      <c r="AB92" s="23"/>
    </row>
    <row r="93" spans="1:28" ht="15.75" thickBot="1">
      <c r="A93" t="s">
        <v>90</v>
      </c>
      <c r="S93" s="29"/>
      <c r="T93" s="13">
        <f>(K170*9000)/J170</f>
        <v>3.3343346350255332</v>
      </c>
      <c r="U93" s="14">
        <f>(L170*9000)/J170</f>
        <v>3.2352057674977472</v>
      </c>
      <c r="V93" s="14">
        <f>(M170*9000)/J170</f>
        <v>2.8747371583057975</v>
      </c>
      <c r="W93" s="14">
        <f>(N170*9000)/J170</f>
        <v>3.2352057674977472</v>
      </c>
      <c r="X93" s="14">
        <f>(O170*9000)/J170</f>
        <v>1.8203664764193452</v>
      </c>
      <c r="Y93" s="14">
        <f>(P170*9000)/J170</f>
        <v>1.6671673175127666</v>
      </c>
      <c r="Z93" s="15">
        <f>(Q170*9000)/J170</f>
        <v>1.3697807149294083</v>
      </c>
      <c r="AA93" s="24"/>
      <c r="AB93" s="25"/>
    </row>
    <row r="94" spans="1:28" ht="15.75" thickBot="1">
      <c r="A94" t="s">
        <v>6</v>
      </c>
      <c r="B94" t="s">
        <v>91</v>
      </c>
      <c r="C94">
        <v>2</v>
      </c>
      <c r="D94" t="s">
        <v>92</v>
      </c>
      <c r="E94">
        <v>35</v>
      </c>
      <c r="F94" t="s">
        <v>8</v>
      </c>
      <c r="G94" t="s">
        <v>9</v>
      </c>
      <c r="T94" s="16"/>
      <c r="U94" s="17"/>
      <c r="V94" s="17"/>
      <c r="W94" s="17"/>
      <c r="X94" s="17"/>
      <c r="Y94" s="17"/>
      <c r="Z94" s="18"/>
      <c r="AA94" s="19"/>
      <c r="AB94" s="20"/>
    </row>
    <row r="95" spans="1:28">
      <c r="B95">
        <v>629</v>
      </c>
      <c r="C95">
        <v>108</v>
      </c>
      <c r="D95">
        <v>105</v>
      </c>
      <c r="E95">
        <v>91</v>
      </c>
      <c r="F95">
        <v>110</v>
      </c>
      <c r="G95">
        <v>54</v>
      </c>
      <c r="H95">
        <v>46</v>
      </c>
      <c r="I95">
        <v>34</v>
      </c>
      <c r="J95">
        <v>9987</v>
      </c>
      <c r="K95">
        <v>4.2699999999999996</v>
      </c>
      <c r="L95">
        <v>4.12</v>
      </c>
      <c r="M95">
        <v>3.58</v>
      </c>
      <c r="N95">
        <v>4.33</v>
      </c>
      <c r="O95">
        <v>2.11</v>
      </c>
      <c r="P95">
        <v>1.81</v>
      </c>
      <c r="Q95">
        <v>1.32</v>
      </c>
      <c r="S95" s="27" t="s">
        <v>199</v>
      </c>
      <c r="T95" s="8">
        <f>(K173*9000)/J173</f>
        <v>4.0227549776513616</v>
      </c>
      <c r="U95" s="9">
        <f>(L173*9000)/J173</f>
        <v>4.0044697277529462</v>
      </c>
      <c r="V95" s="9">
        <f>(M173*9000)/J173</f>
        <v>3.4101991060544492</v>
      </c>
      <c r="W95" s="9">
        <f>(N173*9000)/J173</f>
        <v>3.9678992279561154</v>
      </c>
      <c r="X95" s="9">
        <f>(O173*9000)/J173</f>
        <v>2.0753758634701343</v>
      </c>
      <c r="Y95" s="9">
        <f>(P173*9000)/J173</f>
        <v>1.8833807395367737</v>
      </c>
      <c r="Z95" s="10">
        <f>(Q173*9000)/J173</f>
        <v>1.5176757415684681</v>
      </c>
      <c r="AA95" s="21"/>
      <c r="AB95" s="22"/>
    </row>
    <row r="96" spans="1:28">
      <c r="A96" t="s">
        <v>85</v>
      </c>
      <c r="S96" s="28"/>
      <c r="T96" s="11">
        <f>(K176*9000)/J176</f>
        <v>4.3075356415478616</v>
      </c>
      <c r="U96" s="6">
        <f>(L176*9000)/J176</f>
        <v>4.1334012219959266</v>
      </c>
      <c r="V96" s="6">
        <f>(M176*9000)/J176</f>
        <v>3.455193482688391</v>
      </c>
      <c r="W96" s="6">
        <f>(N176*9000)/J176</f>
        <v>4.005091649694501</v>
      </c>
      <c r="X96" s="6">
        <f>(O176*9000)/J176</f>
        <v>2.0712830957230137</v>
      </c>
      <c r="Y96" s="6">
        <f>(P176*9000)/J176</f>
        <v>1.915478615071283</v>
      </c>
      <c r="Z96" s="12">
        <f>(Q176*9000)/J176</f>
        <v>1.5763747454175152</v>
      </c>
      <c r="AA96" s="7">
        <f>(U96/W96)*100</f>
        <v>103.20366132723112</v>
      </c>
      <c r="AB96" s="26">
        <f>AVERAGE(AA96:AA97)</f>
        <v>103.4324942791762</v>
      </c>
    </row>
    <row r="97" spans="1:28">
      <c r="A97" t="s">
        <v>6</v>
      </c>
      <c r="B97" t="s">
        <v>93</v>
      </c>
      <c r="C97">
        <v>1</v>
      </c>
      <c r="D97" t="s">
        <v>94</v>
      </c>
      <c r="E97">
        <v>34</v>
      </c>
      <c r="F97" t="s">
        <v>8</v>
      </c>
      <c r="G97" t="s">
        <v>9</v>
      </c>
      <c r="S97" s="28"/>
      <c r="T97" s="11">
        <f>(K179*9000)/J179</f>
        <v>4.2726161369193152</v>
      </c>
      <c r="U97" s="6">
        <f>(L179*9000)/J179</f>
        <v>4.0067237163814182</v>
      </c>
      <c r="V97" s="6">
        <f>(M179*9000)/J179</f>
        <v>3.456601466992665</v>
      </c>
      <c r="W97" s="6">
        <f>(N179*9000)/J179</f>
        <v>4.1534229828850853</v>
      </c>
      <c r="X97" s="6">
        <f>(O179*9000)/J179</f>
        <v>2.1454767726161368</v>
      </c>
      <c r="Y97" s="6">
        <f>(P179*9000)/J179</f>
        <v>1.9070904645476772</v>
      </c>
      <c r="Z97" s="12">
        <f>(Q179*9000)/J179</f>
        <v>1.5403422982885087</v>
      </c>
      <c r="AA97" s="7">
        <f>(W97/U97)*100</f>
        <v>103.66132723112128</v>
      </c>
      <c r="AB97" s="23"/>
    </row>
    <row r="98" spans="1:28" ht="15.75" thickBot="1">
      <c r="B98">
        <v>637</v>
      </c>
      <c r="C98">
        <v>113</v>
      </c>
      <c r="D98">
        <v>110</v>
      </c>
      <c r="E98">
        <v>93</v>
      </c>
      <c r="F98">
        <v>108</v>
      </c>
      <c r="G98">
        <v>55</v>
      </c>
      <c r="H98">
        <v>46</v>
      </c>
      <c r="I98">
        <v>35</v>
      </c>
      <c r="J98">
        <v>10114</v>
      </c>
      <c r="K98">
        <v>4.4400000000000004</v>
      </c>
      <c r="L98">
        <v>4.32</v>
      </c>
      <c r="M98">
        <v>3.64</v>
      </c>
      <c r="N98">
        <v>4.24</v>
      </c>
      <c r="O98">
        <v>2.17</v>
      </c>
      <c r="P98">
        <v>1.79</v>
      </c>
      <c r="Q98">
        <v>1.38</v>
      </c>
      <c r="S98" s="29"/>
      <c r="T98" s="13">
        <f>(K182*9000)/J182</f>
        <v>4.0875912408759127</v>
      </c>
      <c r="U98" s="14">
        <f>(L182*9000)/J182</f>
        <v>3.9233576642335768</v>
      </c>
      <c r="V98" s="14">
        <f>(M182*9000)/J182</f>
        <v>3.3485401459854014</v>
      </c>
      <c r="W98" s="14">
        <f>(N182*9000)/J182</f>
        <v>4.0693430656934311</v>
      </c>
      <c r="X98" s="14">
        <f>(O182*9000)/J182</f>
        <v>2.0072992700729926</v>
      </c>
      <c r="Y98" s="14">
        <f>(P182*9000)/J182</f>
        <v>1.7609489051094891</v>
      </c>
      <c r="Z98" s="15">
        <f>(Q182*9000)/J182</f>
        <v>1.3868613138686132</v>
      </c>
      <c r="AA98" s="24"/>
      <c r="AB98" s="25"/>
    </row>
    <row r="99" spans="1:28" ht="15.75" thickBot="1">
      <c r="A99" t="s">
        <v>95</v>
      </c>
      <c r="T99" s="16"/>
      <c r="U99" s="17"/>
      <c r="V99" s="17"/>
      <c r="W99" s="17"/>
      <c r="X99" s="17"/>
      <c r="Y99" s="17"/>
      <c r="Z99" s="18"/>
      <c r="AA99" s="19"/>
      <c r="AB99" s="20"/>
    </row>
    <row r="100" spans="1:28">
      <c r="A100" t="s">
        <v>6</v>
      </c>
      <c r="B100" t="s">
        <v>96</v>
      </c>
      <c r="C100">
        <v>2</v>
      </c>
      <c r="D100" t="s">
        <v>97</v>
      </c>
      <c r="E100">
        <v>35</v>
      </c>
      <c r="F100" t="s">
        <v>8</v>
      </c>
      <c r="G100" t="s">
        <v>9</v>
      </c>
      <c r="S100" s="27" t="s">
        <v>200</v>
      </c>
      <c r="T100" s="8">
        <f>(K185*9000)/J185</f>
        <v>3.9955604883462819</v>
      </c>
      <c r="U100" s="9">
        <f>(L185*9000)/J185</f>
        <v>3.7867016446372719</v>
      </c>
      <c r="V100" s="9">
        <f>(M185*9000)/J185</f>
        <v>3.2327716678438101</v>
      </c>
      <c r="W100" s="9">
        <f>(N185*9000)/J185</f>
        <v>3.9319947533044091</v>
      </c>
      <c r="X100" s="9">
        <f>(O185*9000)/J185</f>
        <v>1.8615679547976995</v>
      </c>
      <c r="Y100" s="9">
        <f>(P185*9000)/J185</f>
        <v>1.6436282917969933</v>
      </c>
      <c r="Z100" s="10">
        <f>(Q185*9000)/J185</f>
        <v>1.334880435879326</v>
      </c>
      <c r="AA100" s="21"/>
      <c r="AB100" s="22"/>
    </row>
    <row r="101" spans="1:28">
      <c r="B101">
        <v>626</v>
      </c>
      <c r="C101">
        <v>112</v>
      </c>
      <c r="D101">
        <v>101</v>
      </c>
      <c r="E101">
        <v>90</v>
      </c>
      <c r="F101">
        <v>102</v>
      </c>
      <c r="G101">
        <v>57</v>
      </c>
      <c r="H101">
        <v>49</v>
      </c>
      <c r="I101">
        <v>38</v>
      </c>
      <c r="J101">
        <v>9939</v>
      </c>
      <c r="K101">
        <v>4.41</v>
      </c>
      <c r="L101">
        <v>3.97</v>
      </c>
      <c r="M101">
        <v>3.53</v>
      </c>
      <c r="N101">
        <v>4.0199999999999996</v>
      </c>
      <c r="O101">
        <v>2.2200000000000002</v>
      </c>
      <c r="P101">
        <v>1.93</v>
      </c>
      <c r="Q101">
        <v>1.5</v>
      </c>
      <c r="S101" s="28"/>
      <c r="T101" s="11">
        <f>(K188*9000)/J188</f>
        <v>4.0727272727272732</v>
      </c>
      <c r="U101" s="6">
        <f>(L188*9000)/J188</f>
        <v>3.8272727272727272</v>
      </c>
      <c r="V101" s="6">
        <f>(M188*9000)/J188</f>
        <v>3.1727272727272733</v>
      </c>
      <c r="W101" s="6">
        <f>(N188*9000)/J188</f>
        <v>3.8363636363636364</v>
      </c>
      <c r="X101" s="6">
        <f>(O188*9000)/J188</f>
        <v>1.8363636363636364</v>
      </c>
      <c r="Y101" s="6">
        <f>(P188*9000)/J188</f>
        <v>1.6181818181818182</v>
      </c>
      <c r="Z101" s="12">
        <f>(Q188*9000)/J188</f>
        <v>1.2636363636363637</v>
      </c>
      <c r="AA101" s="7">
        <f>(U101/W101)*100</f>
        <v>99.763033175355446</v>
      </c>
      <c r="AB101" s="26">
        <f>AVERAGE(AA101:AA102)</f>
        <v>102.89659196456215</v>
      </c>
    </row>
    <row r="102" spans="1:28">
      <c r="A102" t="s">
        <v>98</v>
      </c>
      <c r="S102" s="28"/>
      <c r="T102" s="11">
        <f>(K191*9000)/J191</f>
        <v>3.9272397460445432</v>
      </c>
      <c r="U102" s="6">
        <f>(L191*9000)/J191</f>
        <v>3.6097954247707347</v>
      </c>
      <c r="V102" s="6">
        <f>(M191*9000)/J191</f>
        <v>3.1200241862340019</v>
      </c>
      <c r="W102" s="6">
        <f>(N191*9000)/J191</f>
        <v>3.8274715307870601</v>
      </c>
      <c r="X102" s="6">
        <f>(O191*9000)/J191</f>
        <v>1.7958278746346872</v>
      </c>
      <c r="Y102" s="6">
        <f>(P191*9000)/J191</f>
        <v>1.5781517686183615</v>
      </c>
      <c r="Z102" s="12">
        <f>(Q191*9000)/J191</f>
        <v>1.2788471228459135</v>
      </c>
      <c r="AA102" s="7">
        <f>(W102/U102)*100</f>
        <v>106.03015075376885</v>
      </c>
      <c r="AB102" s="23"/>
    </row>
    <row r="103" spans="1:28" ht="15.75" thickBot="1">
      <c r="A103" t="s">
        <v>6</v>
      </c>
      <c r="B103" t="s">
        <v>99</v>
      </c>
      <c r="C103">
        <v>2</v>
      </c>
      <c r="D103" t="s">
        <v>100</v>
      </c>
      <c r="E103">
        <v>35</v>
      </c>
      <c r="F103" t="s">
        <v>8</v>
      </c>
      <c r="G103" t="s">
        <v>9</v>
      </c>
      <c r="S103" s="29"/>
      <c r="T103" s="13">
        <f>(K194*9000)/J194</f>
        <v>3.9395471087747675</v>
      </c>
      <c r="U103" s="14">
        <f>(L194*9000)/J194</f>
        <v>3.803073190456935</v>
      </c>
      <c r="V103" s="14">
        <f>(M194*9000)/J194</f>
        <v>3.1661949049737159</v>
      </c>
      <c r="W103" s="14">
        <f>(N194*9000)/J194</f>
        <v>3.7484836231298018</v>
      </c>
      <c r="X103" s="14">
        <f>(O194*9000)/J194</f>
        <v>1.8469470279013345</v>
      </c>
      <c r="Y103" s="14">
        <f>(P194*9000)/J194</f>
        <v>1.6012939749292356</v>
      </c>
      <c r="Z103" s="15">
        <f>(Q194*9000)/J194</f>
        <v>1.2646583097452486</v>
      </c>
      <c r="AA103" s="24"/>
      <c r="AB103" s="25"/>
    </row>
    <row r="104" spans="1:28">
      <c r="B104">
        <v>626</v>
      </c>
      <c r="C104">
        <v>119</v>
      </c>
      <c r="D104">
        <v>115</v>
      </c>
      <c r="E104">
        <v>95</v>
      </c>
      <c r="F104">
        <v>106</v>
      </c>
      <c r="G104">
        <v>56</v>
      </c>
      <c r="H104">
        <v>49</v>
      </c>
      <c r="I104">
        <v>37</v>
      </c>
      <c r="J104">
        <v>9943</v>
      </c>
      <c r="K104">
        <v>4.68</v>
      </c>
      <c r="L104">
        <v>4.51</v>
      </c>
      <c r="M104">
        <v>3.74</v>
      </c>
      <c r="N104">
        <v>4.1900000000000004</v>
      </c>
      <c r="O104">
        <v>2.2000000000000002</v>
      </c>
      <c r="P104">
        <v>1.91</v>
      </c>
      <c r="Q104">
        <v>1.47</v>
      </c>
    </row>
    <row r="105" spans="1:28">
      <c r="A105" t="s">
        <v>101</v>
      </c>
    </row>
    <row r="106" spans="1:28">
      <c r="A106" t="s">
        <v>6</v>
      </c>
      <c r="B106" t="s">
        <v>102</v>
      </c>
      <c r="C106">
        <v>2</v>
      </c>
      <c r="D106" t="s">
        <v>103</v>
      </c>
      <c r="E106">
        <v>35</v>
      </c>
      <c r="F106" t="s">
        <v>8</v>
      </c>
      <c r="G106" t="s">
        <v>9</v>
      </c>
    </row>
    <row r="107" spans="1:28">
      <c r="B107">
        <v>628</v>
      </c>
      <c r="C107">
        <v>117</v>
      </c>
      <c r="D107">
        <v>107</v>
      </c>
      <c r="E107">
        <v>90</v>
      </c>
      <c r="F107">
        <v>114</v>
      </c>
      <c r="G107">
        <v>55</v>
      </c>
      <c r="H107">
        <v>49</v>
      </c>
      <c r="I107">
        <v>39</v>
      </c>
      <c r="J107">
        <v>9979</v>
      </c>
      <c r="K107">
        <v>4.59</v>
      </c>
      <c r="L107">
        <v>4.2</v>
      </c>
      <c r="M107">
        <v>3.54</v>
      </c>
      <c r="N107">
        <v>4.5</v>
      </c>
      <c r="O107">
        <v>2.15</v>
      </c>
      <c r="P107">
        <v>1.91</v>
      </c>
      <c r="Q107">
        <v>1.54</v>
      </c>
    </row>
    <row r="108" spans="1:28">
      <c r="A108" t="s">
        <v>95</v>
      </c>
    </row>
    <row r="109" spans="1:28">
      <c r="A109" t="s">
        <v>6</v>
      </c>
      <c r="B109" t="s">
        <v>104</v>
      </c>
      <c r="C109">
        <v>1</v>
      </c>
      <c r="D109" t="s">
        <v>105</v>
      </c>
      <c r="E109">
        <v>34</v>
      </c>
      <c r="F109" t="s">
        <v>8</v>
      </c>
      <c r="G109" t="s">
        <v>9</v>
      </c>
    </row>
    <row r="110" spans="1:28">
      <c r="B110">
        <v>628</v>
      </c>
      <c r="C110">
        <v>104</v>
      </c>
      <c r="D110">
        <v>99</v>
      </c>
      <c r="E110">
        <v>89</v>
      </c>
      <c r="F110">
        <v>100</v>
      </c>
      <c r="G110">
        <v>57</v>
      </c>
      <c r="H110">
        <v>51</v>
      </c>
      <c r="I110">
        <v>41</v>
      </c>
      <c r="J110">
        <v>9979</v>
      </c>
      <c r="K110">
        <v>4.07</v>
      </c>
      <c r="L110">
        <v>3.91</v>
      </c>
      <c r="M110">
        <v>3.52</v>
      </c>
      <c r="N110">
        <v>3.94</v>
      </c>
      <c r="O110">
        <v>2.23</v>
      </c>
      <c r="P110">
        <v>2.02</v>
      </c>
      <c r="Q110">
        <v>1.61</v>
      </c>
    </row>
    <row r="111" spans="1:28">
      <c r="A111" t="s">
        <v>106</v>
      </c>
    </row>
    <row r="112" spans="1:28">
      <c r="A112" t="s">
        <v>6</v>
      </c>
      <c r="B112" t="s">
        <v>107</v>
      </c>
      <c r="C112">
        <v>1</v>
      </c>
      <c r="D112" t="s">
        <v>108</v>
      </c>
      <c r="E112">
        <v>34</v>
      </c>
      <c r="F112" t="s">
        <v>8</v>
      </c>
      <c r="G112" t="s">
        <v>9</v>
      </c>
    </row>
    <row r="113" spans="1:17">
      <c r="B113">
        <v>626</v>
      </c>
      <c r="C113">
        <v>138</v>
      </c>
      <c r="D113">
        <v>157</v>
      </c>
      <c r="E113">
        <v>103</v>
      </c>
      <c r="F113">
        <v>135</v>
      </c>
      <c r="G113">
        <v>62</v>
      </c>
      <c r="H113">
        <v>57</v>
      </c>
      <c r="I113">
        <v>46</v>
      </c>
      <c r="J113">
        <v>9943</v>
      </c>
      <c r="K113">
        <v>5.44</v>
      </c>
      <c r="L113">
        <v>6.19</v>
      </c>
      <c r="M113">
        <v>4.0599999999999996</v>
      </c>
      <c r="N113">
        <v>5.3</v>
      </c>
      <c r="O113">
        <v>2.4500000000000002</v>
      </c>
      <c r="P113">
        <v>2.25</v>
      </c>
      <c r="Q113">
        <v>1.82</v>
      </c>
    </row>
    <row r="114" spans="1:17">
      <c r="A114" t="s">
        <v>109</v>
      </c>
    </row>
    <row r="115" spans="1:17">
      <c r="A115" t="s">
        <v>6</v>
      </c>
      <c r="B115" t="s">
        <v>110</v>
      </c>
      <c r="C115">
        <v>2</v>
      </c>
      <c r="D115" t="s">
        <v>111</v>
      </c>
      <c r="E115">
        <v>36</v>
      </c>
      <c r="F115" t="s">
        <v>8</v>
      </c>
      <c r="G115" t="s">
        <v>9</v>
      </c>
    </row>
    <row r="116" spans="1:17">
      <c r="B116">
        <v>623</v>
      </c>
      <c r="C116">
        <v>200</v>
      </c>
      <c r="D116">
        <v>126</v>
      </c>
      <c r="E116">
        <v>105</v>
      </c>
      <c r="F116">
        <v>161</v>
      </c>
      <c r="G116">
        <v>62</v>
      </c>
      <c r="H116">
        <v>56</v>
      </c>
      <c r="I116">
        <v>45</v>
      </c>
      <c r="J116">
        <v>9896</v>
      </c>
      <c r="K116">
        <v>7.86</v>
      </c>
      <c r="L116">
        <v>4.9400000000000004</v>
      </c>
      <c r="M116">
        <v>4.13</v>
      </c>
      <c r="N116">
        <v>6.35</v>
      </c>
      <c r="O116">
        <v>2.4500000000000002</v>
      </c>
      <c r="P116">
        <v>2.19</v>
      </c>
      <c r="Q116">
        <v>1.76</v>
      </c>
    </row>
    <row r="117" spans="1:17">
      <c r="A117" t="s">
        <v>112</v>
      </c>
    </row>
    <row r="118" spans="1:17">
      <c r="A118" t="s">
        <v>6</v>
      </c>
      <c r="B118" t="s">
        <v>113</v>
      </c>
      <c r="C118">
        <v>2</v>
      </c>
      <c r="D118" t="s">
        <v>114</v>
      </c>
      <c r="E118">
        <v>35</v>
      </c>
      <c r="F118" t="s">
        <v>8</v>
      </c>
      <c r="G118" t="s">
        <v>9</v>
      </c>
    </row>
    <row r="119" spans="1:17">
      <c r="B119">
        <v>621</v>
      </c>
      <c r="C119">
        <v>215</v>
      </c>
      <c r="D119">
        <v>177</v>
      </c>
      <c r="E119">
        <v>138</v>
      </c>
      <c r="F119">
        <v>127</v>
      </c>
      <c r="G119">
        <v>77</v>
      </c>
      <c r="H119">
        <v>66</v>
      </c>
      <c r="I119">
        <v>50</v>
      </c>
      <c r="J119">
        <v>9868</v>
      </c>
      <c r="K119">
        <v>8.48</v>
      </c>
      <c r="L119">
        <v>6.96</v>
      </c>
      <c r="M119">
        <v>5.43</v>
      </c>
      <c r="N119">
        <v>5</v>
      </c>
      <c r="O119">
        <v>3.02</v>
      </c>
      <c r="P119">
        <v>2.59</v>
      </c>
      <c r="Q119">
        <v>1.96</v>
      </c>
    </row>
    <row r="120" spans="1:17">
      <c r="A120" t="s">
        <v>106</v>
      </c>
    </row>
    <row r="121" spans="1:17">
      <c r="A121" t="s">
        <v>6</v>
      </c>
      <c r="B121" t="s">
        <v>115</v>
      </c>
      <c r="C121">
        <v>2</v>
      </c>
      <c r="D121" t="s">
        <v>114</v>
      </c>
      <c r="E121">
        <v>35</v>
      </c>
      <c r="F121" t="s">
        <v>8</v>
      </c>
      <c r="G121" t="s">
        <v>9</v>
      </c>
    </row>
    <row r="122" spans="1:17">
      <c r="B122">
        <v>622</v>
      </c>
      <c r="C122">
        <v>150</v>
      </c>
      <c r="D122">
        <v>136</v>
      </c>
      <c r="E122">
        <v>113</v>
      </c>
      <c r="F122">
        <v>180</v>
      </c>
      <c r="G122">
        <v>68</v>
      </c>
      <c r="H122">
        <v>60</v>
      </c>
      <c r="I122">
        <v>48</v>
      </c>
      <c r="J122">
        <v>9888</v>
      </c>
      <c r="K122">
        <v>5.9</v>
      </c>
      <c r="L122">
        <v>5.35</v>
      </c>
      <c r="M122">
        <v>4.46</v>
      </c>
      <c r="N122">
        <v>7.07</v>
      </c>
      <c r="O122">
        <v>2.67</v>
      </c>
      <c r="P122">
        <v>2.35</v>
      </c>
      <c r="Q122">
        <v>1.87</v>
      </c>
    </row>
    <row r="123" spans="1:17">
      <c r="A123" t="s">
        <v>116</v>
      </c>
    </row>
    <row r="124" spans="1:17">
      <c r="A124" t="s">
        <v>6</v>
      </c>
      <c r="B124" t="s">
        <v>117</v>
      </c>
      <c r="C124">
        <v>3</v>
      </c>
      <c r="D124" t="s">
        <v>118</v>
      </c>
      <c r="E124">
        <v>37</v>
      </c>
      <c r="F124" t="s">
        <v>8</v>
      </c>
      <c r="G124" t="s">
        <v>9</v>
      </c>
    </row>
    <row r="125" spans="1:17">
      <c r="B125">
        <v>634</v>
      </c>
      <c r="C125">
        <v>112</v>
      </c>
      <c r="D125">
        <v>107</v>
      </c>
      <c r="E125">
        <v>96</v>
      </c>
      <c r="F125">
        <v>114</v>
      </c>
      <c r="G125">
        <v>57</v>
      </c>
      <c r="H125">
        <v>51</v>
      </c>
      <c r="I125">
        <v>41</v>
      </c>
      <c r="J125">
        <v>10074</v>
      </c>
      <c r="K125">
        <v>4.42</v>
      </c>
      <c r="L125">
        <v>4.1900000000000004</v>
      </c>
      <c r="M125">
        <v>3.76</v>
      </c>
      <c r="N125">
        <v>4.47</v>
      </c>
      <c r="O125">
        <v>2.25</v>
      </c>
      <c r="P125">
        <v>2.02</v>
      </c>
      <c r="Q125">
        <v>1.62</v>
      </c>
    </row>
    <row r="126" spans="1:17">
      <c r="A126" t="s">
        <v>119</v>
      </c>
    </row>
    <row r="127" spans="1:17">
      <c r="A127" t="s">
        <v>6</v>
      </c>
      <c r="B127" t="s">
        <v>120</v>
      </c>
      <c r="C127">
        <v>2</v>
      </c>
      <c r="D127" t="s">
        <v>118</v>
      </c>
      <c r="E127">
        <v>36</v>
      </c>
      <c r="F127" t="s">
        <v>8</v>
      </c>
      <c r="G127" t="s">
        <v>9</v>
      </c>
    </row>
    <row r="128" spans="1:17">
      <c r="B128">
        <v>627</v>
      </c>
      <c r="C128">
        <v>125</v>
      </c>
      <c r="D128">
        <v>120</v>
      </c>
      <c r="E128">
        <v>100</v>
      </c>
      <c r="F128">
        <v>113</v>
      </c>
      <c r="G128">
        <v>58</v>
      </c>
      <c r="H128">
        <v>52</v>
      </c>
      <c r="I128">
        <v>40</v>
      </c>
      <c r="J128">
        <v>9967</v>
      </c>
      <c r="K128">
        <v>4.93</v>
      </c>
      <c r="L128">
        <v>4.74</v>
      </c>
      <c r="M128">
        <v>3.93</v>
      </c>
      <c r="N128">
        <v>4.43</v>
      </c>
      <c r="O128">
        <v>2.2599999999999998</v>
      </c>
      <c r="P128">
        <v>2.0299999999999998</v>
      </c>
      <c r="Q128">
        <v>1.59</v>
      </c>
    </row>
    <row r="129" spans="1:17">
      <c r="A129" t="s">
        <v>121</v>
      </c>
    </row>
    <row r="130" spans="1:17">
      <c r="A130" t="s">
        <v>6</v>
      </c>
      <c r="B130" t="s">
        <v>122</v>
      </c>
      <c r="C130">
        <v>3</v>
      </c>
      <c r="D130" t="s">
        <v>123</v>
      </c>
      <c r="E130">
        <v>37</v>
      </c>
      <c r="F130" t="s">
        <v>8</v>
      </c>
      <c r="G130" t="s">
        <v>9</v>
      </c>
    </row>
    <row r="131" spans="1:17">
      <c r="B131">
        <v>624</v>
      </c>
      <c r="C131">
        <v>124</v>
      </c>
      <c r="D131">
        <v>111</v>
      </c>
      <c r="E131">
        <v>95</v>
      </c>
      <c r="F131">
        <v>121</v>
      </c>
      <c r="G131">
        <v>58</v>
      </c>
      <c r="H131">
        <v>52</v>
      </c>
      <c r="I131">
        <v>42</v>
      </c>
      <c r="J131">
        <v>9908</v>
      </c>
      <c r="K131">
        <v>4.8600000000000003</v>
      </c>
      <c r="L131">
        <v>4.3499999999999996</v>
      </c>
      <c r="M131">
        <v>3.74</v>
      </c>
      <c r="N131">
        <v>4.76</v>
      </c>
      <c r="O131">
        <v>2.29</v>
      </c>
      <c r="P131">
        <v>2.04</v>
      </c>
      <c r="Q131">
        <v>1.65</v>
      </c>
    </row>
    <row r="132" spans="1:17">
      <c r="A132" t="s">
        <v>116</v>
      </c>
    </row>
    <row r="133" spans="1:17">
      <c r="A133" t="s">
        <v>6</v>
      </c>
      <c r="B133" t="s">
        <v>124</v>
      </c>
      <c r="C133">
        <v>2</v>
      </c>
      <c r="D133" t="s">
        <v>125</v>
      </c>
      <c r="E133">
        <v>35</v>
      </c>
      <c r="F133" t="s">
        <v>8</v>
      </c>
      <c r="G133" t="s">
        <v>9</v>
      </c>
    </row>
    <row r="134" spans="1:17">
      <c r="B134">
        <v>628</v>
      </c>
      <c r="C134">
        <v>117</v>
      </c>
      <c r="D134">
        <v>109</v>
      </c>
      <c r="E134">
        <v>96</v>
      </c>
      <c r="F134">
        <v>112</v>
      </c>
      <c r="G134">
        <v>59</v>
      </c>
      <c r="H134">
        <v>53</v>
      </c>
      <c r="I134">
        <v>42</v>
      </c>
      <c r="J134">
        <v>9971</v>
      </c>
      <c r="K134">
        <v>4.6100000000000003</v>
      </c>
      <c r="L134">
        <v>4.28</v>
      </c>
      <c r="M134">
        <v>3.79</v>
      </c>
      <c r="N134">
        <v>4.3899999999999997</v>
      </c>
      <c r="O134">
        <v>2.33</v>
      </c>
      <c r="P134">
        <v>2.08</v>
      </c>
      <c r="Q134">
        <v>1.65</v>
      </c>
    </row>
    <row r="135" spans="1:17">
      <c r="A135" t="s">
        <v>126</v>
      </c>
    </row>
    <row r="136" spans="1:17">
      <c r="A136" t="s">
        <v>6</v>
      </c>
      <c r="B136" t="s">
        <v>127</v>
      </c>
      <c r="C136">
        <v>2</v>
      </c>
      <c r="D136" t="s">
        <v>128</v>
      </c>
      <c r="E136">
        <v>35</v>
      </c>
      <c r="F136" t="s">
        <v>8</v>
      </c>
      <c r="G136" t="s">
        <v>9</v>
      </c>
    </row>
    <row r="137" spans="1:17">
      <c r="B137">
        <v>627</v>
      </c>
      <c r="C137">
        <v>114</v>
      </c>
      <c r="D137">
        <v>109</v>
      </c>
      <c r="E137">
        <v>97</v>
      </c>
      <c r="F137">
        <v>111</v>
      </c>
      <c r="G137">
        <v>64</v>
      </c>
      <c r="H137">
        <v>60</v>
      </c>
      <c r="I137">
        <v>50</v>
      </c>
      <c r="J137">
        <v>9967</v>
      </c>
      <c r="K137">
        <v>4.4800000000000004</v>
      </c>
      <c r="L137">
        <v>4.28</v>
      </c>
      <c r="M137">
        <v>3.81</v>
      </c>
      <c r="N137">
        <v>4.37</v>
      </c>
      <c r="O137">
        <v>2.54</v>
      </c>
      <c r="P137">
        <v>2.35</v>
      </c>
      <c r="Q137">
        <v>1.96</v>
      </c>
    </row>
    <row r="138" spans="1:17">
      <c r="A138" t="s">
        <v>129</v>
      </c>
    </row>
    <row r="139" spans="1:17">
      <c r="A139" t="s">
        <v>6</v>
      </c>
      <c r="B139" t="s">
        <v>130</v>
      </c>
      <c r="C139">
        <v>3</v>
      </c>
      <c r="D139" t="s">
        <v>131</v>
      </c>
      <c r="E139">
        <v>36</v>
      </c>
      <c r="F139" t="s">
        <v>8</v>
      </c>
      <c r="G139" t="s">
        <v>9</v>
      </c>
    </row>
    <row r="140" spans="1:17">
      <c r="B140">
        <v>625</v>
      </c>
      <c r="C140">
        <v>124</v>
      </c>
      <c r="D140">
        <v>121</v>
      </c>
      <c r="E140">
        <v>103</v>
      </c>
      <c r="F140">
        <v>115</v>
      </c>
      <c r="G140">
        <v>65</v>
      </c>
      <c r="H140">
        <v>60</v>
      </c>
      <c r="I140">
        <v>49</v>
      </c>
      <c r="J140">
        <v>9923</v>
      </c>
      <c r="K140">
        <v>4.88</v>
      </c>
      <c r="L140">
        <v>4.74</v>
      </c>
      <c r="M140">
        <v>4.04</v>
      </c>
      <c r="N140">
        <v>4.5199999999999996</v>
      </c>
      <c r="O140">
        <v>2.57</v>
      </c>
      <c r="P140">
        <v>2.37</v>
      </c>
      <c r="Q140">
        <v>1.93</v>
      </c>
    </row>
    <row r="141" spans="1:17">
      <c r="A141" t="s">
        <v>132</v>
      </c>
    </row>
    <row r="142" spans="1:17">
      <c r="A142" t="s">
        <v>6</v>
      </c>
      <c r="B142" t="s">
        <v>133</v>
      </c>
      <c r="C142">
        <v>3</v>
      </c>
      <c r="D142" t="s">
        <v>134</v>
      </c>
      <c r="E142">
        <v>36</v>
      </c>
      <c r="F142" t="s">
        <v>8</v>
      </c>
      <c r="G142" t="s">
        <v>9</v>
      </c>
    </row>
    <row r="143" spans="1:17">
      <c r="B143">
        <v>637</v>
      </c>
      <c r="C143">
        <v>123</v>
      </c>
      <c r="D143">
        <v>115</v>
      </c>
      <c r="E143">
        <v>100</v>
      </c>
      <c r="F143">
        <v>123</v>
      </c>
      <c r="G143">
        <v>64</v>
      </c>
      <c r="H143">
        <v>59</v>
      </c>
      <c r="I143">
        <v>49</v>
      </c>
      <c r="J143">
        <v>10118</v>
      </c>
      <c r="K143">
        <v>4.8499999999999996</v>
      </c>
      <c r="L143">
        <v>4.54</v>
      </c>
      <c r="M143">
        <v>3.93</v>
      </c>
      <c r="N143">
        <v>4.83</v>
      </c>
      <c r="O143">
        <v>2.5299999999999998</v>
      </c>
      <c r="P143">
        <v>2.3199999999999998</v>
      </c>
      <c r="Q143">
        <v>1.94</v>
      </c>
    </row>
    <row r="144" spans="1:17">
      <c r="A144" t="s">
        <v>126</v>
      </c>
    </row>
    <row r="145" spans="1:17">
      <c r="A145" t="s">
        <v>6</v>
      </c>
      <c r="B145" t="s">
        <v>135</v>
      </c>
      <c r="C145">
        <v>3</v>
      </c>
      <c r="D145" t="s">
        <v>134</v>
      </c>
      <c r="E145">
        <v>36</v>
      </c>
      <c r="F145" t="s">
        <v>8</v>
      </c>
      <c r="G145" t="s">
        <v>9</v>
      </c>
    </row>
    <row r="146" spans="1:17">
      <c r="B146">
        <v>626</v>
      </c>
      <c r="C146">
        <v>103</v>
      </c>
      <c r="D146">
        <v>110</v>
      </c>
      <c r="E146">
        <v>100</v>
      </c>
      <c r="F146">
        <v>109</v>
      </c>
      <c r="G146">
        <v>68</v>
      </c>
      <c r="H146">
        <v>63</v>
      </c>
      <c r="I146">
        <v>51</v>
      </c>
      <c r="J146">
        <v>9951</v>
      </c>
      <c r="K146">
        <v>4.0599999999999996</v>
      </c>
      <c r="L146">
        <v>4.33</v>
      </c>
      <c r="M146">
        <v>3.94</v>
      </c>
      <c r="N146">
        <v>4.3</v>
      </c>
      <c r="O146">
        <v>2.66</v>
      </c>
      <c r="P146">
        <v>2.46</v>
      </c>
      <c r="Q146">
        <v>2</v>
      </c>
    </row>
    <row r="147" spans="1:17">
      <c r="A147" t="s">
        <v>136</v>
      </c>
    </row>
    <row r="148" spans="1:17">
      <c r="A148" t="s">
        <v>6</v>
      </c>
      <c r="B148" t="s">
        <v>137</v>
      </c>
      <c r="C148">
        <v>3</v>
      </c>
      <c r="D148" t="s">
        <v>138</v>
      </c>
      <c r="E148">
        <v>36</v>
      </c>
      <c r="F148" t="s">
        <v>8</v>
      </c>
      <c r="G148" t="s">
        <v>9</v>
      </c>
    </row>
    <row r="149" spans="1:17">
      <c r="B149">
        <v>629</v>
      </c>
      <c r="C149">
        <v>102</v>
      </c>
      <c r="D149">
        <v>99</v>
      </c>
      <c r="E149">
        <v>89</v>
      </c>
      <c r="F149">
        <v>101</v>
      </c>
      <c r="G149">
        <v>54</v>
      </c>
      <c r="H149">
        <v>49</v>
      </c>
      <c r="I149">
        <v>38</v>
      </c>
      <c r="J149">
        <v>9995</v>
      </c>
      <c r="K149">
        <v>4.01</v>
      </c>
      <c r="L149">
        <v>3.91</v>
      </c>
      <c r="M149">
        <v>3.52</v>
      </c>
      <c r="N149">
        <v>3.96</v>
      </c>
      <c r="O149">
        <v>2.14</v>
      </c>
      <c r="P149">
        <v>1.92</v>
      </c>
      <c r="Q149">
        <v>1.49</v>
      </c>
    </row>
    <row r="150" spans="1:17">
      <c r="A150" t="s">
        <v>139</v>
      </c>
    </row>
    <row r="151" spans="1:17">
      <c r="A151" t="s">
        <v>6</v>
      </c>
      <c r="B151" t="s">
        <v>140</v>
      </c>
      <c r="C151">
        <v>3</v>
      </c>
      <c r="D151" t="s">
        <v>141</v>
      </c>
      <c r="E151">
        <v>37</v>
      </c>
      <c r="F151" t="s">
        <v>8</v>
      </c>
      <c r="G151" t="s">
        <v>9</v>
      </c>
    </row>
    <row r="152" spans="1:17">
      <c r="B152">
        <v>631</v>
      </c>
      <c r="C152">
        <v>120</v>
      </c>
      <c r="D152">
        <v>115</v>
      </c>
      <c r="E152">
        <v>95</v>
      </c>
      <c r="F152">
        <v>107</v>
      </c>
      <c r="G152">
        <v>55</v>
      </c>
      <c r="H152">
        <v>47</v>
      </c>
      <c r="I152">
        <v>37</v>
      </c>
      <c r="J152">
        <v>10023</v>
      </c>
      <c r="K152">
        <v>4.7</v>
      </c>
      <c r="L152">
        <v>4.53</v>
      </c>
      <c r="M152">
        <v>3.75</v>
      </c>
      <c r="N152">
        <v>4.21</v>
      </c>
      <c r="O152">
        <v>2.15</v>
      </c>
      <c r="P152">
        <v>1.85</v>
      </c>
      <c r="Q152">
        <v>1.47</v>
      </c>
    </row>
    <row r="153" spans="1:17">
      <c r="A153" t="s">
        <v>142</v>
      </c>
    </row>
    <row r="154" spans="1:17">
      <c r="A154" t="s">
        <v>6</v>
      </c>
      <c r="B154" t="s">
        <v>143</v>
      </c>
      <c r="C154">
        <v>3</v>
      </c>
      <c r="D154" t="s">
        <v>144</v>
      </c>
      <c r="E154">
        <v>37</v>
      </c>
      <c r="F154" t="s">
        <v>8</v>
      </c>
      <c r="G154" t="s">
        <v>9</v>
      </c>
    </row>
    <row r="155" spans="1:17">
      <c r="B155">
        <v>624</v>
      </c>
      <c r="C155">
        <v>117</v>
      </c>
      <c r="D155">
        <v>108</v>
      </c>
      <c r="E155">
        <v>91</v>
      </c>
      <c r="F155">
        <v>115</v>
      </c>
      <c r="G155">
        <v>53</v>
      </c>
      <c r="H155">
        <v>47</v>
      </c>
      <c r="I155">
        <v>37</v>
      </c>
      <c r="J155">
        <v>9915</v>
      </c>
      <c r="K155">
        <v>4.6100000000000003</v>
      </c>
      <c r="L155">
        <v>4.24</v>
      </c>
      <c r="M155">
        <v>3.56</v>
      </c>
      <c r="N155">
        <v>4.5199999999999996</v>
      </c>
      <c r="O155">
        <v>2.09</v>
      </c>
      <c r="P155">
        <v>1.83</v>
      </c>
      <c r="Q155">
        <v>1.46</v>
      </c>
    </row>
    <row r="156" spans="1:17">
      <c r="A156" t="s">
        <v>136</v>
      </c>
    </row>
    <row r="157" spans="1:17">
      <c r="A157" t="s">
        <v>6</v>
      </c>
      <c r="B157" t="s">
        <v>145</v>
      </c>
      <c r="C157">
        <v>3</v>
      </c>
      <c r="D157" t="s">
        <v>144</v>
      </c>
      <c r="E157">
        <v>37</v>
      </c>
      <c r="F157" t="s">
        <v>8</v>
      </c>
      <c r="G157" t="s">
        <v>9</v>
      </c>
    </row>
    <row r="158" spans="1:17">
      <c r="B158">
        <v>625</v>
      </c>
      <c r="C158">
        <v>108</v>
      </c>
      <c r="D158">
        <v>101</v>
      </c>
      <c r="E158">
        <v>88</v>
      </c>
      <c r="F158">
        <v>103</v>
      </c>
      <c r="G158">
        <v>54</v>
      </c>
      <c r="H158">
        <v>49</v>
      </c>
      <c r="I158">
        <v>39</v>
      </c>
      <c r="J158">
        <v>9931</v>
      </c>
      <c r="K158">
        <v>4.26</v>
      </c>
      <c r="L158">
        <v>3.96</v>
      </c>
      <c r="M158">
        <v>3.48</v>
      </c>
      <c r="N158">
        <v>4.0599999999999996</v>
      </c>
      <c r="O158">
        <v>2.12</v>
      </c>
      <c r="P158">
        <v>1.92</v>
      </c>
      <c r="Q158">
        <v>1.55</v>
      </c>
    </row>
    <row r="159" spans="1:17">
      <c r="A159" t="s">
        <v>146</v>
      </c>
    </row>
    <row r="160" spans="1:17">
      <c r="A160" t="s">
        <v>6</v>
      </c>
      <c r="B160" t="s">
        <v>147</v>
      </c>
      <c r="C160">
        <v>3</v>
      </c>
      <c r="D160" t="s">
        <v>148</v>
      </c>
      <c r="E160">
        <v>36</v>
      </c>
      <c r="F160" t="s">
        <v>8</v>
      </c>
      <c r="G160" t="s">
        <v>9</v>
      </c>
    </row>
    <row r="161" spans="1:17">
      <c r="B161">
        <v>628</v>
      </c>
      <c r="C161">
        <v>95</v>
      </c>
      <c r="D161">
        <v>90</v>
      </c>
      <c r="E161">
        <v>79</v>
      </c>
      <c r="F161">
        <v>93</v>
      </c>
      <c r="G161">
        <v>49</v>
      </c>
      <c r="H161">
        <v>46</v>
      </c>
      <c r="I161">
        <v>38</v>
      </c>
      <c r="J161">
        <v>9983</v>
      </c>
      <c r="K161">
        <v>3.75</v>
      </c>
      <c r="L161">
        <v>3.54</v>
      </c>
      <c r="M161">
        <v>3.11</v>
      </c>
      <c r="N161">
        <v>3.65</v>
      </c>
      <c r="O161">
        <v>1.94</v>
      </c>
      <c r="P161">
        <v>1.8</v>
      </c>
      <c r="Q161">
        <v>1.49</v>
      </c>
    </row>
    <row r="162" spans="1:17">
      <c r="A162" t="s">
        <v>149</v>
      </c>
    </row>
    <row r="163" spans="1:17">
      <c r="A163" t="s">
        <v>6</v>
      </c>
      <c r="B163" t="s">
        <v>150</v>
      </c>
      <c r="C163">
        <v>3</v>
      </c>
      <c r="D163" t="s">
        <v>148</v>
      </c>
      <c r="E163">
        <v>36</v>
      </c>
      <c r="F163" t="s">
        <v>8</v>
      </c>
      <c r="G163" t="s">
        <v>9</v>
      </c>
    </row>
    <row r="164" spans="1:17">
      <c r="B164">
        <v>625</v>
      </c>
      <c r="C164">
        <v>101</v>
      </c>
      <c r="D164">
        <v>98</v>
      </c>
      <c r="E164">
        <v>83</v>
      </c>
      <c r="F164">
        <v>94</v>
      </c>
      <c r="G164">
        <v>50</v>
      </c>
      <c r="H164">
        <v>46</v>
      </c>
      <c r="I164">
        <v>36</v>
      </c>
      <c r="J164">
        <v>9931</v>
      </c>
      <c r="K164">
        <v>3.97</v>
      </c>
      <c r="L164">
        <v>3.87</v>
      </c>
      <c r="M164">
        <v>3.25</v>
      </c>
      <c r="N164">
        <v>3.71</v>
      </c>
      <c r="O164">
        <v>1.97</v>
      </c>
      <c r="P164">
        <v>1.81</v>
      </c>
      <c r="Q164">
        <v>1.43</v>
      </c>
    </row>
    <row r="165" spans="1:17">
      <c r="A165" t="s">
        <v>151</v>
      </c>
    </row>
    <row r="166" spans="1:17">
      <c r="A166" t="s">
        <v>6</v>
      </c>
      <c r="B166" t="s">
        <v>152</v>
      </c>
      <c r="C166">
        <v>2</v>
      </c>
      <c r="D166" t="s">
        <v>153</v>
      </c>
      <c r="E166">
        <v>35</v>
      </c>
      <c r="F166" t="s">
        <v>8</v>
      </c>
      <c r="G166" t="s">
        <v>9</v>
      </c>
    </row>
    <row r="167" spans="1:17">
      <c r="B167">
        <v>622</v>
      </c>
      <c r="C167">
        <v>99</v>
      </c>
      <c r="D167">
        <v>94</v>
      </c>
      <c r="E167">
        <v>80</v>
      </c>
      <c r="F167">
        <v>99</v>
      </c>
      <c r="G167">
        <v>50</v>
      </c>
      <c r="H167">
        <v>45</v>
      </c>
      <c r="I167">
        <v>38</v>
      </c>
      <c r="J167">
        <v>9876</v>
      </c>
      <c r="K167">
        <v>3.9</v>
      </c>
      <c r="L167">
        <v>3.7</v>
      </c>
      <c r="M167">
        <v>3.15</v>
      </c>
      <c r="N167">
        <v>3.9</v>
      </c>
      <c r="O167">
        <v>1.96</v>
      </c>
      <c r="P167">
        <v>1.77</v>
      </c>
      <c r="Q167">
        <v>1.5</v>
      </c>
    </row>
    <row r="168" spans="1:17">
      <c r="A168" t="s">
        <v>146</v>
      </c>
    </row>
    <row r="169" spans="1:17">
      <c r="A169" t="s">
        <v>6</v>
      </c>
      <c r="B169" t="s">
        <v>154</v>
      </c>
      <c r="C169">
        <v>3</v>
      </c>
      <c r="D169" t="s">
        <v>155</v>
      </c>
      <c r="E169">
        <v>36</v>
      </c>
      <c r="F169" t="s">
        <v>8</v>
      </c>
      <c r="G169" t="s">
        <v>9</v>
      </c>
    </row>
    <row r="170" spans="1:17">
      <c r="B170">
        <v>629</v>
      </c>
      <c r="C170">
        <v>94</v>
      </c>
      <c r="D170">
        <v>91</v>
      </c>
      <c r="E170">
        <v>81</v>
      </c>
      <c r="F170">
        <v>91</v>
      </c>
      <c r="G170">
        <v>51</v>
      </c>
      <c r="H170">
        <v>47</v>
      </c>
      <c r="I170">
        <v>39</v>
      </c>
      <c r="J170">
        <v>9987</v>
      </c>
      <c r="K170">
        <v>3.7</v>
      </c>
      <c r="L170">
        <v>3.59</v>
      </c>
      <c r="M170">
        <v>3.19</v>
      </c>
      <c r="N170">
        <v>3.59</v>
      </c>
      <c r="O170">
        <v>2.02</v>
      </c>
      <c r="P170">
        <v>1.85</v>
      </c>
      <c r="Q170">
        <v>1.52</v>
      </c>
    </row>
    <row r="171" spans="1:17">
      <c r="A171" t="s">
        <v>156</v>
      </c>
    </row>
    <row r="172" spans="1:17">
      <c r="A172" t="s">
        <v>6</v>
      </c>
      <c r="B172" t="s">
        <v>157</v>
      </c>
      <c r="C172">
        <v>3</v>
      </c>
      <c r="D172" t="s">
        <v>158</v>
      </c>
      <c r="E172">
        <v>36</v>
      </c>
      <c r="F172" t="s">
        <v>8</v>
      </c>
      <c r="G172" t="s">
        <v>9</v>
      </c>
    </row>
    <row r="173" spans="1:17">
      <c r="B173">
        <v>620</v>
      </c>
      <c r="C173">
        <v>112</v>
      </c>
      <c r="D173">
        <v>111</v>
      </c>
      <c r="E173">
        <v>95</v>
      </c>
      <c r="F173">
        <v>110</v>
      </c>
      <c r="G173">
        <v>58</v>
      </c>
      <c r="H173">
        <v>52</v>
      </c>
      <c r="I173">
        <v>42</v>
      </c>
      <c r="J173">
        <v>9844</v>
      </c>
      <c r="K173">
        <v>4.4000000000000004</v>
      </c>
      <c r="L173">
        <v>4.38</v>
      </c>
      <c r="M173">
        <v>3.73</v>
      </c>
      <c r="N173">
        <v>4.34</v>
      </c>
      <c r="O173">
        <v>2.27</v>
      </c>
      <c r="P173">
        <v>2.06</v>
      </c>
      <c r="Q173">
        <v>1.66</v>
      </c>
    </row>
    <row r="174" spans="1:17">
      <c r="A174" t="s">
        <v>159</v>
      </c>
    </row>
    <row r="175" spans="1:17">
      <c r="A175" t="s">
        <v>6</v>
      </c>
      <c r="B175" t="s">
        <v>160</v>
      </c>
      <c r="C175">
        <v>3</v>
      </c>
      <c r="D175" t="s">
        <v>161</v>
      </c>
      <c r="E175">
        <v>36</v>
      </c>
      <c r="F175" t="s">
        <v>8</v>
      </c>
      <c r="G175" t="s">
        <v>9</v>
      </c>
    </row>
    <row r="176" spans="1:17">
      <c r="B176">
        <v>618</v>
      </c>
      <c r="C176">
        <v>120</v>
      </c>
      <c r="D176">
        <v>115</v>
      </c>
      <c r="E176">
        <v>96</v>
      </c>
      <c r="F176">
        <v>111</v>
      </c>
      <c r="G176">
        <v>57</v>
      </c>
      <c r="H176">
        <v>53</v>
      </c>
      <c r="I176">
        <v>44</v>
      </c>
      <c r="J176">
        <v>9820</v>
      </c>
      <c r="K176">
        <v>4.7</v>
      </c>
      <c r="L176">
        <v>4.51</v>
      </c>
      <c r="M176">
        <v>3.77</v>
      </c>
      <c r="N176">
        <v>4.37</v>
      </c>
      <c r="O176">
        <v>2.2599999999999998</v>
      </c>
      <c r="P176">
        <v>2.09</v>
      </c>
      <c r="Q176">
        <v>1.72</v>
      </c>
    </row>
    <row r="177" spans="1:17">
      <c r="A177" t="s">
        <v>162</v>
      </c>
    </row>
    <row r="178" spans="1:17">
      <c r="A178" t="s">
        <v>6</v>
      </c>
      <c r="B178" t="s">
        <v>163</v>
      </c>
      <c r="C178">
        <v>3</v>
      </c>
      <c r="D178" t="s">
        <v>164</v>
      </c>
      <c r="E178">
        <v>36</v>
      </c>
      <c r="F178" t="s">
        <v>8</v>
      </c>
      <c r="G178" t="s">
        <v>9</v>
      </c>
    </row>
    <row r="179" spans="1:17">
      <c r="B179">
        <v>618</v>
      </c>
      <c r="C179">
        <v>118</v>
      </c>
      <c r="D179">
        <v>111</v>
      </c>
      <c r="E179">
        <v>96</v>
      </c>
      <c r="F179">
        <v>115</v>
      </c>
      <c r="G179">
        <v>60</v>
      </c>
      <c r="H179">
        <v>53</v>
      </c>
      <c r="I179">
        <v>43</v>
      </c>
      <c r="J179">
        <v>9816</v>
      </c>
      <c r="K179">
        <v>4.66</v>
      </c>
      <c r="L179">
        <v>4.37</v>
      </c>
      <c r="M179">
        <v>3.77</v>
      </c>
      <c r="N179">
        <v>4.53</v>
      </c>
      <c r="O179">
        <v>2.34</v>
      </c>
      <c r="P179">
        <v>2.08</v>
      </c>
      <c r="Q179">
        <v>1.68</v>
      </c>
    </row>
    <row r="180" spans="1:17">
      <c r="A180" t="s">
        <v>156</v>
      </c>
    </row>
    <row r="181" spans="1:17">
      <c r="A181" t="s">
        <v>6</v>
      </c>
      <c r="B181" t="s">
        <v>165</v>
      </c>
      <c r="C181">
        <v>2</v>
      </c>
      <c r="D181" t="s">
        <v>166</v>
      </c>
      <c r="E181">
        <v>36</v>
      </c>
      <c r="F181" t="s">
        <v>8</v>
      </c>
      <c r="G181" t="s">
        <v>9</v>
      </c>
    </row>
    <row r="182" spans="1:17">
      <c r="B182">
        <v>621</v>
      </c>
      <c r="C182">
        <v>114</v>
      </c>
      <c r="D182">
        <v>109</v>
      </c>
      <c r="E182">
        <v>93</v>
      </c>
      <c r="F182">
        <v>113</v>
      </c>
      <c r="G182">
        <v>56</v>
      </c>
      <c r="H182">
        <v>49</v>
      </c>
      <c r="I182">
        <v>39</v>
      </c>
      <c r="J182">
        <v>9864</v>
      </c>
      <c r="K182">
        <v>4.4800000000000004</v>
      </c>
      <c r="L182">
        <v>4.3</v>
      </c>
      <c r="M182">
        <v>3.67</v>
      </c>
      <c r="N182">
        <v>4.46</v>
      </c>
      <c r="O182">
        <v>2.2000000000000002</v>
      </c>
      <c r="P182">
        <v>1.93</v>
      </c>
      <c r="Q182">
        <v>1.52</v>
      </c>
    </row>
    <row r="183" spans="1:17">
      <c r="A183" t="s">
        <v>167</v>
      </c>
    </row>
    <row r="184" spans="1:17">
      <c r="A184" t="s">
        <v>6</v>
      </c>
      <c r="B184" t="s">
        <v>168</v>
      </c>
      <c r="C184">
        <v>2</v>
      </c>
      <c r="D184" t="s">
        <v>169</v>
      </c>
      <c r="E184">
        <v>36</v>
      </c>
      <c r="F184" t="s">
        <v>8</v>
      </c>
      <c r="G184" t="s">
        <v>9</v>
      </c>
    </row>
    <row r="185" spans="1:17">
      <c r="B185">
        <v>624</v>
      </c>
      <c r="C185">
        <v>112</v>
      </c>
      <c r="D185">
        <v>106</v>
      </c>
      <c r="E185">
        <v>90</v>
      </c>
      <c r="F185">
        <v>110</v>
      </c>
      <c r="G185">
        <v>52</v>
      </c>
      <c r="H185">
        <v>46</v>
      </c>
      <c r="I185">
        <v>37</v>
      </c>
      <c r="J185">
        <v>9911</v>
      </c>
      <c r="K185">
        <v>4.4000000000000004</v>
      </c>
      <c r="L185">
        <v>4.17</v>
      </c>
      <c r="M185">
        <v>3.56</v>
      </c>
      <c r="N185">
        <v>4.33</v>
      </c>
      <c r="O185">
        <v>2.0499999999999998</v>
      </c>
      <c r="P185">
        <v>1.81</v>
      </c>
      <c r="Q185">
        <v>1.47</v>
      </c>
    </row>
    <row r="186" spans="1:17">
      <c r="A186" t="s">
        <v>170</v>
      </c>
    </row>
    <row r="187" spans="1:17">
      <c r="A187" t="s">
        <v>6</v>
      </c>
      <c r="B187" t="s">
        <v>171</v>
      </c>
      <c r="C187">
        <v>1</v>
      </c>
      <c r="D187" t="s">
        <v>172</v>
      </c>
      <c r="E187">
        <v>34</v>
      </c>
      <c r="F187" t="s">
        <v>8</v>
      </c>
      <c r="G187" t="s">
        <v>9</v>
      </c>
    </row>
    <row r="188" spans="1:17">
      <c r="B188">
        <v>623</v>
      </c>
      <c r="C188">
        <v>114</v>
      </c>
      <c r="D188">
        <v>107</v>
      </c>
      <c r="E188">
        <v>89</v>
      </c>
      <c r="F188">
        <v>107</v>
      </c>
      <c r="G188">
        <v>51</v>
      </c>
      <c r="H188">
        <v>45</v>
      </c>
      <c r="I188">
        <v>35</v>
      </c>
      <c r="J188">
        <v>9900</v>
      </c>
      <c r="K188">
        <v>4.4800000000000004</v>
      </c>
      <c r="L188">
        <v>4.21</v>
      </c>
      <c r="M188">
        <v>3.49</v>
      </c>
      <c r="N188">
        <v>4.22</v>
      </c>
      <c r="O188">
        <v>2.02</v>
      </c>
      <c r="P188">
        <v>1.78</v>
      </c>
      <c r="Q188">
        <v>1.39</v>
      </c>
    </row>
    <row r="189" spans="1:17">
      <c r="A189" t="s">
        <v>173</v>
      </c>
    </row>
    <row r="190" spans="1:17">
      <c r="A190" t="s">
        <v>6</v>
      </c>
      <c r="B190" t="s">
        <v>174</v>
      </c>
      <c r="C190">
        <v>2</v>
      </c>
      <c r="D190" t="s">
        <v>175</v>
      </c>
      <c r="E190">
        <v>36</v>
      </c>
      <c r="F190" t="s">
        <v>8</v>
      </c>
      <c r="G190" t="s">
        <v>9</v>
      </c>
    </row>
    <row r="191" spans="1:17">
      <c r="B191">
        <v>625</v>
      </c>
      <c r="C191">
        <v>110</v>
      </c>
      <c r="D191">
        <v>101</v>
      </c>
      <c r="E191">
        <v>87</v>
      </c>
      <c r="F191">
        <v>107</v>
      </c>
      <c r="G191">
        <v>50</v>
      </c>
      <c r="H191">
        <v>44</v>
      </c>
      <c r="I191">
        <v>36</v>
      </c>
      <c r="J191">
        <v>9923</v>
      </c>
      <c r="K191">
        <v>4.33</v>
      </c>
      <c r="L191">
        <v>3.98</v>
      </c>
      <c r="M191">
        <v>3.44</v>
      </c>
      <c r="N191">
        <v>4.22</v>
      </c>
      <c r="O191">
        <v>1.98</v>
      </c>
      <c r="P191">
        <v>1.74</v>
      </c>
      <c r="Q191">
        <v>1.41</v>
      </c>
    </row>
    <row r="192" spans="1:17">
      <c r="A192" t="s">
        <v>167</v>
      </c>
    </row>
    <row r="193" spans="1:17">
      <c r="A193" t="s">
        <v>6</v>
      </c>
      <c r="B193" t="s">
        <v>7</v>
      </c>
      <c r="C193">
        <v>1</v>
      </c>
      <c r="D193" t="s">
        <v>176</v>
      </c>
      <c r="E193">
        <v>34</v>
      </c>
      <c r="F193" t="s">
        <v>8</v>
      </c>
      <c r="G193" t="s">
        <v>9</v>
      </c>
    </row>
    <row r="194" spans="1:17">
      <c r="B194">
        <v>623</v>
      </c>
      <c r="C194">
        <v>110</v>
      </c>
      <c r="D194">
        <v>106</v>
      </c>
      <c r="E194">
        <v>88</v>
      </c>
      <c r="F194">
        <v>105</v>
      </c>
      <c r="G194">
        <v>52</v>
      </c>
      <c r="H194">
        <v>45</v>
      </c>
      <c r="I194">
        <v>35</v>
      </c>
      <c r="J194">
        <v>9892</v>
      </c>
      <c r="K194">
        <v>4.33</v>
      </c>
      <c r="L194">
        <v>4.18</v>
      </c>
      <c r="M194">
        <v>3.48</v>
      </c>
      <c r="N194">
        <v>4.12</v>
      </c>
      <c r="O194">
        <v>2.0299999999999998</v>
      </c>
      <c r="P194">
        <v>1.76</v>
      </c>
      <c r="Q194">
        <v>1.39</v>
      </c>
    </row>
    <row r="195" spans="1:17">
      <c r="A195" t="s">
        <v>177</v>
      </c>
    </row>
    <row r="196" spans="1:17">
      <c r="A196" t="s">
        <v>178</v>
      </c>
    </row>
  </sheetData>
  <mergeCells count="14">
    <mergeCell ref="S75:S78"/>
    <mergeCell ref="S70:S73"/>
    <mergeCell ref="S65:S68"/>
    <mergeCell ref="S60:S63"/>
    <mergeCell ref="S100:S103"/>
    <mergeCell ref="S95:S98"/>
    <mergeCell ref="S90:S93"/>
    <mergeCell ref="S85:S88"/>
    <mergeCell ref="S80:S83"/>
    <mergeCell ref="S55:S58"/>
    <mergeCell ref="S50:S53"/>
    <mergeCell ref="S45:S48"/>
    <mergeCell ref="S40:S43"/>
    <mergeCell ref="T38:Z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US287LTE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2011-09-27T16:52:16Z</dcterms:created>
  <dcterms:modified xsi:type="dcterms:W3CDTF">2012-02-21T02:35:48Z</dcterms:modified>
</cp:coreProperties>
</file>