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I271LTE061710" sheetId="1" r:id="rId1"/>
  </sheets>
  <calcPr calcId="125725"/>
</workbook>
</file>

<file path=xl/calcChain.xml><?xml version="1.0" encoding="utf-8"?>
<calcChain xmlns="http://schemas.openxmlformats.org/spreadsheetml/2006/main">
  <c r="AA105" i="1"/>
  <c r="V42"/>
  <c r="W42"/>
  <c r="X42"/>
  <c r="Y42"/>
  <c r="Z42"/>
  <c r="V44"/>
  <c r="W44"/>
  <c r="AA44" s="1"/>
  <c r="X44"/>
  <c r="Y44"/>
  <c r="Z44"/>
  <c r="V46"/>
  <c r="W46"/>
  <c r="X46"/>
  <c r="Y46"/>
  <c r="Z46"/>
  <c r="V49"/>
  <c r="W49"/>
  <c r="X49"/>
  <c r="Y49"/>
  <c r="Z49"/>
  <c r="V51"/>
  <c r="W51"/>
  <c r="X51"/>
  <c r="Y51"/>
  <c r="Z51"/>
  <c r="V53"/>
  <c r="W53"/>
  <c r="AA53" s="1"/>
  <c r="X53"/>
  <c r="Y53"/>
  <c r="Z53"/>
  <c r="V55"/>
  <c r="W55"/>
  <c r="X55"/>
  <c r="Y55"/>
  <c r="Z55"/>
  <c r="V58"/>
  <c r="W58"/>
  <c r="X58"/>
  <c r="Y58"/>
  <c r="Z58"/>
  <c r="V60"/>
  <c r="W60"/>
  <c r="X60"/>
  <c r="Y60"/>
  <c r="Z60"/>
  <c r="V62"/>
  <c r="W62"/>
  <c r="AA62" s="1"/>
  <c r="X62"/>
  <c r="Y62"/>
  <c r="Z62"/>
  <c r="V64"/>
  <c r="W64"/>
  <c r="X64"/>
  <c r="Y64"/>
  <c r="Z64"/>
  <c r="V67"/>
  <c r="W67"/>
  <c r="X67"/>
  <c r="Y67"/>
  <c r="Z67"/>
  <c r="V69"/>
  <c r="W69"/>
  <c r="X69"/>
  <c r="Y69"/>
  <c r="Z69"/>
  <c r="V71"/>
  <c r="W71"/>
  <c r="AA71" s="1"/>
  <c r="X71"/>
  <c r="Y71"/>
  <c r="Z71"/>
  <c r="V73"/>
  <c r="W73"/>
  <c r="X73"/>
  <c r="Y73"/>
  <c r="Z73"/>
  <c r="V76"/>
  <c r="W76"/>
  <c r="X76"/>
  <c r="Y76"/>
  <c r="Z76"/>
  <c r="V79"/>
  <c r="W79"/>
  <c r="AA79" s="1"/>
  <c r="X79"/>
  <c r="Y79"/>
  <c r="Z79"/>
  <c r="V82"/>
  <c r="W82"/>
  <c r="X82"/>
  <c r="Y82"/>
  <c r="Z82"/>
  <c r="V84"/>
  <c r="W84"/>
  <c r="AA84" s="1"/>
  <c r="X84"/>
  <c r="Y84"/>
  <c r="Z84"/>
  <c r="V87"/>
  <c r="W87"/>
  <c r="X87"/>
  <c r="Y87"/>
  <c r="Z87"/>
  <c r="V89"/>
  <c r="W89"/>
  <c r="X89"/>
  <c r="Y89"/>
  <c r="Z89"/>
  <c r="V91"/>
  <c r="W91"/>
  <c r="AA91" s="1"/>
  <c r="X91"/>
  <c r="Y91"/>
  <c r="Z91"/>
  <c r="V93"/>
  <c r="W93"/>
  <c r="X93"/>
  <c r="Y93"/>
  <c r="Z93"/>
  <c r="V96"/>
  <c r="W96"/>
  <c r="X96"/>
  <c r="Y96"/>
  <c r="Z96"/>
  <c r="V98"/>
  <c r="W98"/>
  <c r="X98"/>
  <c r="Y98"/>
  <c r="Z98"/>
  <c r="V100"/>
  <c r="W100"/>
  <c r="AA100" s="1"/>
  <c r="X100"/>
  <c r="Y100"/>
  <c r="Z100"/>
  <c r="V103"/>
  <c r="W103"/>
  <c r="X103"/>
  <c r="Y103"/>
  <c r="Z103"/>
  <c r="V105"/>
  <c r="W105"/>
  <c r="X105"/>
  <c r="Y105"/>
  <c r="Z105"/>
  <c r="U42"/>
  <c r="AA42" s="1"/>
  <c r="AB42" s="1"/>
  <c r="U44"/>
  <c r="U46"/>
  <c r="U49"/>
  <c r="U51"/>
  <c r="AA51" s="1"/>
  <c r="AB51" s="1"/>
  <c r="U53"/>
  <c r="U55"/>
  <c r="U58"/>
  <c r="U60"/>
  <c r="AA60" s="1"/>
  <c r="AB60" s="1"/>
  <c r="U62"/>
  <c r="U64"/>
  <c r="U67"/>
  <c r="U69"/>
  <c r="AA69" s="1"/>
  <c r="AB69" s="1"/>
  <c r="U71"/>
  <c r="U73"/>
  <c r="U76"/>
  <c r="AA76" s="1"/>
  <c r="AB76" s="1"/>
  <c r="U79"/>
  <c r="U82"/>
  <c r="AA82" s="1"/>
  <c r="AB82" s="1"/>
  <c r="U84"/>
  <c r="U87"/>
  <c r="U89"/>
  <c r="AA89" s="1"/>
  <c r="AB89" s="1"/>
  <c r="U91"/>
  <c r="U93"/>
  <c r="U96"/>
  <c r="U98"/>
  <c r="AA98" s="1"/>
  <c r="AB98" s="1"/>
  <c r="U100"/>
  <c r="U103"/>
  <c r="AA103" s="1"/>
  <c r="AB103" s="1"/>
  <c r="U105"/>
  <c r="T42"/>
  <c r="T44"/>
  <c r="T46"/>
  <c r="T49"/>
  <c r="T51"/>
  <c r="T53"/>
  <c r="T55"/>
  <c r="T58"/>
  <c r="T60"/>
  <c r="T62"/>
  <c r="T64"/>
  <c r="T67"/>
  <c r="T69"/>
  <c r="T71"/>
  <c r="T73"/>
  <c r="T76"/>
  <c r="T79"/>
  <c r="T82"/>
  <c r="T84"/>
  <c r="T87"/>
  <c r="T89"/>
  <c r="T91"/>
  <c r="T93"/>
  <c r="T96"/>
  <c r="T98"/>
  <c r="T100"/>
  <c r="T103"/>
  <c r="T105"/>
  <c r="Z40"/>
  <c r="Y40"/>
  <c r="X40"/>
  <c r="W40"/>
  <c r="V40"/>
  <c r="U40"/>
  <c r="T40"/>
</calcChain>
</file>

<file path=xl/sharedStrings.xml><?xml version="1.0" encoding="utf-8"?>
<sst xmlns="http://schemas.openxmlformats.org/spreadsheetml/2006/main" count="226" uniqueCount="129">
  <si>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</si>
  <si>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</si>
  <si>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</si>
  <si>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</si>
  <si>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</si>
  <si>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1006175I271LT</t>
  </si>
  <si>
    <t>36F20</t>
  </si>
  <si>
    <t>711033008002-07269478.1302112</t>
  </si>
  <si>
    <t>C:\DIST08\</t>
  </si>
  <si>
    <t>.FWD</t>
  </si>
  <si>
    <t>5I27ILT061710</t>
  </si>
  <si>
    <t>S</t>
  </si>
  <si>
    <t>967R1</t>
  </si>
  <si>
    <t>Heights</t>
  </si>
  <si>
    <t>............................</t>
  </si>
  <si>
    <t>986R1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</si>
  <si>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</si>
  <si>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</si>
  <si>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</si>
  <si>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</si>
  <si>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</si>
  <si>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</si>
  <si>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</si>
  <si>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</si>
  <si>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</si>
  <si>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</si>
  <si>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</si>
  <si>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11030600........................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</si>
  <si>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</si>
  <si>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</si>
  <si>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</si>
  <si>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</si>
  <si>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</si>
  <si>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</si>
  <si>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</si>
  <si>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</si>
  <si>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</si>
  <si>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</si>
  <si>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'START</t>
  </si>
  <si>
    <t>OF</t>
  </si>
  <si>
    <t>SECTION</t>
  </si>
  <si>
    <t>AT</t>
  </si>
  <si>
    <t>S11</t>
  </si>
  <si>
    <t>194R1</t>
  </si>
  <si>
    <t>I6133195</t>
  </si>
  <si>
    <t>196R1</t>
  </si>
  <si>
    <t>I6133295</t>
  </si>
  <si>
    <t>198R1</t>
  </si>
  <si>
    <t>I6133395</t>
  </si>
  <si>
    <t>199R1</t>
  </si>
  <si>
    <t>I6133495</t>
  </si>
  <si>
    <t>'M11</t>
  </si>
  <si>
    <t>245R1</t>
  </si>
  <si>
    <t>I6133595</t>
  </si>
  <si>
    <t>247R1</t>
  </si>
  <si>
    <t>I6133695</t>
  </si>
  <si>
    <t>249R1</t>
  </si>
  <si>
    <t>I6133795</t>
  </si>
  <si>
    <t>252R1</t>
  </si>
  <si>
    <t>I6133895</t>
  </si>
  <si>
    <t>'S12</t>
  </si>
  <si>
    <t>302R1</t>
  </si>
  <si>
    <t>I6133995</t>
  </si>
  <si>
    <t>303R1</t>
  </si>
  <si>
    <t>I6134095</t>
  </si>
  <si>
    <t>306R1</t>
  </si>
  <si>
    <t>I6134195</t>
  </si>
  <si>
    <t>307R1</t>
  </si>
  <si>
    <t>I6134295</t>
  </si>
  <si>
    <t>'M12</t>
  </si>
  <si>
    <t>565R1</t>
  </si>
  <si>
    <t>I6134495</t>
  </si>
  <si>
    <t>568R1</t>
  </si>
  <si>
    <t>I6134595</t>
  </si>
  <si>
    <t>571R1</t>
  </si>
  <si>
    <t>574R1</t>
  </si>
  <si>
    <t>I6134695</t>
  </si>
  <si>
    <t>'CJU</t>
  </si>
  <si>
    <t>581R1</t>
  </si>
  <si>
    <t>I6134895</t>
  </si>
  <si>
    <t>'CJD</t>
  </si>
  <si>
    <t>582R1</t>
  </si>
  <si>
    <t>I6134995</t>
  </si>
  <si>
    <t>'S21</t>
  </si>
  <si>
    <t>703R1</t>
  </si>
  <si>
    <t>I6135295</t>
  </si>
  <si>
    <t>706R1</t>
  </si>
  <si>
    <t>I6135395</t>
  </si>
  <si>
    <t>'M21</t>
  </si>
  <si>
    <t>769R1</t>
  </si>
  <si>
    <t>I6135495</t>
  </si>
  <si>
    <t>771R1</t>
  </si>
  <si>
    <t>I6135595</t>
  </si>
  <si>
    <t>772R1</t>
  </si>
  <si>
    <t>I6135695</t>
  </si>
  <si>
    <t>774R1</t>
  </si>
  <si>
    <t>I6135795</t>
  </si>
  <si>
    <t>'M22</t>
  </si>
  <si>
    <t>920R1</t>
  </si>
  <si>
    <t>I6140095</t>
  </si>
  <si>
    <t>922R1</t>
  </si>
  <si>
    <t>I6140195</t>
  </si>
  <si>
    <t>923R1</t>
  </si>
  <si>
    <t>I6140295</t>
  </si>
  <si>
    <t>'S22</t>
  </si>
  <si>
    <t>965R1</t>
  </si>
  <si>
    <t>I6140395</t>
  </si>
  <si>
    <t>I6140495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</si>
  <si>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</si>
  <si>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</si>
  <si>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</si>
  <si>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</si>
  <si>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</si>
  <si>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</si>
  <si>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</si>
  <si>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</si>
  <si>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</si>
  <si>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</si>
  <si>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</si>
  <si>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</si>
  <si>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</si>
  <si>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S-I-2</t>
  </si>
  <si>
    <t>M-I-2</t>
  </si>
  <si>
    <t>TCJ</t>
  </si>
  <si>
    <t>S-II-1</t>
  </si>
  <si>
    <t>M-II-1</t>
  </si>
  <si>
    <t>M-II-2</t>
  </si>
  <si>
    <t>S-II-2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</si>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</sst>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2" fontId="16" fillId="0" borderId="15" xfId="0" applyNumberFormat="1" applyFont="1" applyFill="1" applyBorder="1" applyAlignment="1">
      <alignment horizontal="center"/>
    </xf>
    <xf numFmtId="164" fontId="16" fillId="0" borderId="15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64" fontId="0" fillId="33" borderId="19" xfId="0" applyNumberFormat="1" applyFill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7"/>
  <sheetViews>
    <sheetView tabSelected="1" workbookViewId="0"/>
  </sheetViews>
  <sheetFormatPr defaultRowHeight="15"/>
  <cols>
    <col min="18" max="18" width="3.42578125" customWidth="1"/>
    <col min="19" max="19" width="8.5703125" customWidth="1"/>
    <col min="20" max="26" width="4.5703125" style="2" bestFit="1" customWidth="1"/>
    <col min="27" max="27" width="6.5703125" style="2" bestFit="1" customWidth="1"/>
    <col min="28" max="28" width="8.140625" style="3" bestFit="1" customWidth="1"/>
  </cols>
  <sheetData>
    <row r="1" spans="1:14">
      <c r="A1" t="s">
        <v>4</v>
      </c>
      <c r="B1">
        <v>105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35</v>
      </c>
      <c r="D6">
        <v>35</v>
      </c>
      <c r="E6">
        <v>39</v>
      </c>
      <c r="F6">
        <v>104</v>
      </c>
      <c r="G6">
        <v>95</v>
      </c>
      <c r="H6">
        <v>95</v>
      </c>
      <c r="I6">
        <v>102</v>
      </c>
      <c r="J6" t="s">
        <v>13</v>
      </c>
      <c r="K6" t="s">
        <v>14</v>
      </c>
    </row>
    <row r="7" spans="1:14">
      <c r="A7" t="s">
        <v>11</v>
      </c>
      <c r="B7" t="s">
        <v>15</v>
      </c>
      <c r="C7">
        <v>35</v>
      </c>
      <c r="D7">
        <v>35</v>
      </c>
      <c r="E7">
        <v>39</v>
      </c>
      <c r="F7">
        <v>106</v>
      </c>
      <c r="G7">
        <v>95</v>
      </c>
      <c r="H7">
        <v>95</v>
      </c>
      <c r="I7">
        <v>102</v>
      </c>
      <c r="J7" t="s">
        <v>13</v>
      </c>
      <c r="K7" t="s">
        <v>14</v>
      </c>
    </row>
    <row r="8" spans="1:14">
      <c r="A8">
        <v>1300420027483680</v>
      </c>
      <c r="B8">
        <v>0.183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16</v>
      </c>
      <c r="B10">
        <v>418</v>
      </c>
      <c r="C10">
        <v>0.93169999999999997</v>
      </c>
      <c r="D10">
        <v>87.5</v>
      </c>
    </row>
    <row r="11" spans="1:14">
      <c r="A11" t="s">
        <v>17</v>
      </c>
      <c r="B11">
        <v>971</v>
      </c>
      <c r="C11">
        <v>1.0329999999999999</v>
      </c>
      <c r="D11">
        <v>0.98619999999999997</v>
      </c>
    </row>
    <row r="12" spans="1:14">
      <c r="A12" t="s">
        <v>18</v>
      </c>
      <c r="B12">
        <v>980</v>
      </c>
      <c r="C12">
        <v>0.98750000000000004</v>
      </c>
      <c r="D12">
        <v>1.07</v>
      </c>
    </row>
    <row r="13" spans="1:14">
      <c r="A13" t="s">
        <v>19</v>
      </c>
      <c r="B13">
        <v>2459</v>
      </c>
      <c r="C13">
        <v>0.96050000000000002</v>
      </c>
      <c r="D13">
        <v>1.1299999999999999</v>
      </c>
    </row>
    <row r="14" spans="1:14">
      <c r="A14" t="s">
        <v>20</v>
      </c>
      <c r="B14">
        <v>2460</v>
      </c>
      <c r="C14">
        <v>0.95</v>
      </c>
      <c r="D14">
        <v>1.1419999999999999</v>
      </c>
    </row>
    <row r="15" spans="1:14">
      <c r="A15" t="s">
        <v>21</v>
      </c>
      <c r="B15">
        <v>1226</v>
      </c>
      <c r="C15">
        <v>1.0369999999999999</v>
      </c>
      <c r="D15">
        <v>0.98070000000000002</v>
      </c>
    </row>
    <row r="16" spans="1:14">
      <c r="A16" t="s">
        <v>22</v>
      </c>
      <c r="B16">
        <v>977</v>
      </c>
      <c r="C16">
        <v>0.95699999999999996</v>
      </c>
      <c r="D16">
        <v>1.2150000000000001</v>
      </c>
    </row>
    <row r="17" spans="1:7">
      <c r="A17" t="s">
        <v>23</v>
      </c>
      <c r="B17">
        <v>2462</v>
      </c>
      <c r="C17">
        <v>0.97850000000000004</v>
      </c>
      <c r="D17">
        <v>1.2250000000000001</v>
      </c>
    </row>
    <row r="18" spans="1:7">
      <c r="A18" t="s">
        <v>24</v>
      </c>
      <c r="B18">
        <v>2437</v>
      </c>
      <c r="C18">
        <v>1.02</v>
      </c>
      <c r="D18">
        <v>0.98599999999999999</v>
      </c>
    </row>
    <row r="19" spans="1:7">
      <c r="A19" t="s">
        <v>24</v>
      </c>
      <c r="B19">
        <v>974</v>
      </c>
      <c r="C19">
        <v>0.99</v>
      </c>
      <c r="D19">
        <v>1.1299999999999999</v>
      </c>
    </row>
    <row r="20" spans="1:7">
      <c r="A20" t="s">
        <v>25</v>
      </c>
      <c r="B20">
        <v>2435</v>
      </c>
      <c r="C20">
        <v>0.99</v>
      </c>
      <c r="D20">
        <v>1.008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35</v>
      </c>
      <c r="F29">
        <v>0</v>
      </c>
      <c r="G29" t="s">
        <v>36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>
      <c r="A36" t="s">
        <v>37</v>
      </c>
      <c r="B36">
        <v>2010</v>
      </c>
    </row>
    <row r="37" spans="1:28" ht="15.75" thickBot="1">
      <c r="A37" t="s">
        <v>29</v>
      </c>
      <c r="B37">
        <v>0</v>
      </c>
    </row>
    <row r="38" spans="1:28" ht="15.75" thickBot="1">
      <c r="A38" t="s">
        <v>38</v>
      </c>
      <c r="B38" t="s">
        <v>39</v>
      </c>
      <c r="C38" t="s">
        <v>40</v>
      </c>
      <c r="D38" t="s">
        <v>41</v>
      </c>
      <c r="E38" t="s">
        <v>42</v>
      </c>
      <c r="R38" s="1"/>
      <c r="S38" s="1"/>
      <c r="T38" s="30" t="s">
        <v>128</v>
      </c>
      <c r="U38" s="31"/>
      <c r="V38" s="31"/>
      <c r="W38" s="31"/>
      <c r="X38" s="31"/>
      <c r="Y38" s="31"/>
      <c r="Z38" s="32"/>
    </row>
    <row r="39" spans="1:28" ht="15.75" thickBot="1">
      <c r="A39" t="s">
        <v>11</v>
      </c>
      <c r="B39" t="s">
        <v>43</v>
      </c>
      <c r="C39">
        <v>35</v>
      </c>
      <c r="D39">
        <v>35</v>
      </c>
      <c r="E39">
        <v>38</v>
      </c>
      <c r="F39" t="s">
        <v>44</v>
      </c>
      <c r="G39">
        <v>95</v>
      </c>
      <c r="H39">
        <v>99</v>
      </c>
      <c r="I39" t="s">
        <v>13</v>
      </c>
      <c r="J39" t="s">
        <v>14</v>
      </c>
      <c r="T39" s="4" t="s">
        <v>110</v>
      </c>
      <c r="U39" s="4" t="s">
        <v>111</v>
      </c>
      <c r="V39" s="4" t="s">
        <v>112</v>
      </c>
      <c r="W39" s="4" t="s">
        <v>113</v>
      </c>
      <c r="X39" s="4" t="s">
        <v>114</v>
      </c>
      <c r="Y39" s="4" t="s">
        <v>115</v>
      </c>
      <c r="Z39" s="4" t="s">
        <v>116</v>
      </c>
      <c r="AA39" s="5" t="s">
        <v>117</v>
      </c>
      <c r="AB39" s="6" t="s">
        <v>118</v>
      </c>
    </row>
    <row r="40" spans="1:28">
      <c r="B40">
        <v>565</v>
      </c>
      <c r="C40">
        <v>83</v>
      </c>
      <c r="D40">
        <v>81</v>
      </c>
      <c r="E40">
        <v>71</v>
      </c>
      <c r="F40">
        <v>82</v>
      </c>
      <c r="G40">
        <v>44</v>
      </c>
      <c r="H40">
        <v>47</v>
      </c>
      <c r="I40">
        <v>42</v>
      </c>
      <c r="J40">
        <v>8974</v>
      </c>
      <c r="K40">
        <v>3.26</v>
      </c>
      <c r="L40">
        <v>3.18</v>
      </c>
      <c r="M40">
        <v>2.81</v>
      </c>
      <c r="N40">
        <v>3.23</v>
      </c>
      <c r="O40">
        <v>1.75</v>
      </c>
      <c r="P40">
        <v>1.86</v>
      </c>
      <c r="Q40">
        <v>1.66</v>
      </c>
      <c r="S40" s="33" t="s">
        <v>119</v>
      </c>
      <c r="T40" s="10">
        <f>(K40*9000)/J40</f>
        <v>3.2694450635168262</v>
      </c>
      <c r="U40" s="11">
        <f>(L40*9000)/J40</f>
        <v>3.1892132828170268</v>
      </c>
      <c r="V40" s="11">
        <f>(M40*9000)/J40</f>
        <v>2.8181412970804547</v>
      </c>
      <c r="W40" s="11">
        <f>(N40*9000)/J40</f>
        <v>3.2393581457544016</v>
      </c>
      <c r="X40" s="11">
        <f>(O40*9000)/J40</f>
        <v>1.7550702028081124</v>
      </c>
      <c r="Y40" s="11">
        <f>(P40*9000)/J40</f>
        <v>1.8653889012703366</v>
      </c>
      <c r="Z40" s="12">
        <f>(Q40*9000)/J40</f>
        <v>1.6648094495208379</v>
      </c>
      <c r="AA40" s="23"/>
      <c r="AB40" s="24"/>
    </row>
    <row r="41" spans="1:28">
      <c r="A41" t="s">
        <v>11</v>
      </c>
      <c r="B41" t="s">
        <v>45</v>
      </c>
      <c r="C41">
        <v>35</v>
      </c>
      <c r="D41">
        <v>35</v>
      </c>
      <c r="E41">
        <v>38</v>
      </c>
      <c r="F41" t="s">
        <v>46</v>
      </c>
      <c r="G41">
        <v>95</v>
      </c>
      <c r="H41">
        <v>99</v>
      </c>
      <c r="I41" t="s">
        <v>13</v>
      </c>
      <c r="J41" t="s">
        <v>14</v>
      </c>
      <c r="S41" s="34"/>
      <c r="T41" s="13"/>
      <c r="U41" s="7"/>
      <c r="V41" s="7"/>
      <c r="W41" s="7"/>
      <c r="X41" s="7"/>
      <c r="Y41" s="7"/>
      <c r="Z41" s="14"/>
      <c r="AA41" s="9"/>
      <c r="AB41" s="25"/>
    </row>
    <row r="42" spans="1:28">
      <c r="B42">
        <v>560</v>
      </c>
      <c r="C42">
        <v>86</v>
      </c>
      <c r="D42">
        <v>81</v>
      </c>
      <c r="E42">
        <v>72</v>
      </c>
      <c r="F42">
        <v>82</v>
      </c>
      <c r="G42">
        <v>45</v>
      </c>
      <c r="H42">
        <v>48</v>
      </c>
      <c r="I42">
        <v>43</v>
      </c>
      <c r="J42">
        <v>8902</v>
      </c>
      <c r="K42">
        <v>3.38</v>
      </c>
      <c r="L42">
        <v>3.17</v>
      </c>
      <c r="M42">
        <v>2.82</v>
      </c>
      <c r="N42">
        <v>3.22</v>
      </c>
      <c r="O42">
        <v>1.77</v>
      </c>
      <c r="P42">
        <v>1.9</v>
      </c>
      <c r="Q42">
        <v>1.7</v>
      </c>
      <c r="S42" s="34"/>
      <c r="T42" s="13">
        <f>(K42*9000)/J42</f>
        <v>3.4172096158166703</v>
      </c>
      <c r="U42" s="7">
        <f>(L42*9000)/J42</f>
        <v>3.2048977757807235</v>
      </c>
      <c r="V42" s="7">
        <f>(M42*9000)/J42</f>
        <v>2.8510447090541451</v>
      </c>
      <c r="W42" s="7">
        <f>(N42*9000)/J42</f>
        <v>3.2554482138845202</v>
      </c>
      <c r="X42" s="7">
        <f>(O42*9000)/J42</f>
        <v>1.7894855088744102</v>
      </c>
      <c r="Y42" s="7">
        <f>(P42*9000)/J42</f>
        <v>1.9209166479442821</v>
      </c>
      <c r="Z42" s="14">
        <f>(Q42*9000)/J42</f>
        <v>1.7187148955290945</v>
      </c>
      <c r="AA42" s="9">
        <f>(U42/W42)*100</f>
        <v>98.447204968944106</v>
      </c>
      <c r="AB42" s="28">
        <f>AVERAGE(AA42:AA44)</f>
        <v>100.01978082842109</v>
      </c>
    </row>
    <row r="43" spans="1:28">
      <c r="A43" t="s">
        <v>11</v>
      </c>
      <c r="B43" t="s">
        <v>47</v>
      </c>
      <c r="C43">
        <v>35</v>
      </c>
      <c r="D43">
        <v>35</v>
      </c>
      <c r="E43">
        <v>39</v>
      </c>
      <c r="F43" t="s">
        <v>48</v>
      </c>
      <c r="G43">
        <v>95</v>
      </c>
      <c r="H43">
        <v>101</v>
      </c>
      <c r="I43" t="s">
        <v>13</v>
      </c>
      <c r="J43" t="s">
        <v>14</v>
      </c>
      <c r="S43" s="34"/>
      <c r="T43" s="13"/>
      <c r="U43" s="7"/>
      <c r="V43" s="7"/>
      <c r="W43" s="7"/>
      <c r="X43" s="7"/>
      <c r="Y43" s="7"/>
      <c r="Z43" s="14"/>
      <c r="AA43" s="9"/>
      <c r="AB43" s="25"/>
    </row>
    <row r="44" spans="1:28">
      <c r="B44">
        <v>566</v>
      </c>
      <c r="C44">
        <v>82</v>
      </c>
      <c r="D44">
        <v>80</v>
      </c>
      <c r="E44">
        <v>72</v>
      </c>
      <c r="F44">
        <v>81</v>
      </c>
      <c r="G44">
        <v>45</v>
      </c>
      <c r="H44">
        <v>48</v>
      </c>
      <c r="I44">
        <v>43</v>
      </c>
      <c r="J44">
        <v>8998</v>
      </c>
      <c r="K44">
        <v>3.23</v>
      </c>
      <c r="L44">
        <v>3.14</v>
      </c>
      <c r="M44">
        <v>2.81</v>
      </c>
      <c r="N44">
        <v>3.19</v>
      </c>
      <c r="O44">
        <v>1.78</v>
      </c>
      <c r="P44">
        <v>1.9</v>
      </c>
      <c r="Q44">
        <v>1.69</v>
      </c>
      <c r="S44" s="34"/>
      <c r="T44" s="13">
        <f>(K44*9000)/J44</f>
        <v>3.2307179373194042</v>
      </c>
      <c r="U44" s="7">
        <f>(L44*9000)/J44</f>
        <v>3.1406979328739721</v>
      </c>
      <c r="V44" s="7">
        <f>(M44*9000)/J44</f>
        <v>2.81062458324072</v>
      </c>
      <c r="W44" s="7">
        <f>(N44*9000)/J44</f>
        <v>3.1907090464547676</v>
      </c>
      <c r="X44" s="7">
        <f>(O44*9000)/J44</f>
        <v>1.7803956434763282</v>
      </c>
      <c r="Y44" s="7">
        <f>(P44*9000)/J44</f>
        <v>1.9004223160702378</v>
      </c>
      <c r="Z44" s="14">
        <f>(Q44*9000)/J44</f>
        <v>1.6903756390308957</v>
      </c>
      <c r="AA44" s="9">
        <f>(W44/U44)*100</f>
        <v>101.59235668789808</v>
      </c>
      <c r="AB44" s="25"/>
    </row>
    <row r="45" spans="1:28">
      <c r="A45" t="s">
        <v>11</v>
      </c>
      <c r="B45" t="s">
        <v>49</v>
      </c>
      <c r="C45">
        <v>35</v>
      </c>
      <c r="D45">
        <v>35</v>
      </c>
      <c r="E45">
        <v>37</v>
      </c>
      <c r="F45" t="s">
        <v>50</v>
      </c>
      <c r="G45">
        <v>95</v>
      </c>
      <c r="H45">
        <v>99</v>
      </c>
      <c r="I45" t="s">
        <v>13</v>
      </c>
      <c r="J45" t="s">
        <v>14</v>
      </c>
      <c r="S45" s="34"/>
      <c r="T45" s="13"/>
      <c r="U45" s="7"/>
      <c r="V45" s="7"/>
      <c r="W45" s="7"/>
      <c r="X45" s="7"/>
      <c r="Y45" s="7"/>
      <c r="Z45" s="14"/>
      <c r="AA45" s="9"/>
      <c r="AB45" s="25"/>
    </row>
    <row r="46" spans="1:28" ht="15.75" thickBot="1">
      <c r="B46">
        <v>567</v>
      </c>
      <c r="C46">
        <v>85</v>
      </c>
      <c r="D46">
        <v>81</v>
      </c>
      <c r="E46">
        <v>72</v>
      </c>
      <c r="F46">
        <v>82</v>
      </c>
      <c r="G46">
        <v>46</v>
      </c>
      <c r="H46">
        <v>49</v>
      </c>
      <c r="I46">
        <v>44</v>
      </c>
      <c r="J46">
        <v>9002</v>
      </c>
      <c r="K46">
        <v>3.35</v>
      </c>
      <c r="L46">
        <v>3.19</v>
      </c>
      <c r="M46">
        <v>2.85</v>
      </c>
      <c r="N46">
        <v>3.22</v>
      </c>
      <c r="O46">
        <v>1.82</v>
      </c>
      <c r="P46">
        <v>1.94</v>
      </c>
      <c r="Q46">
        <v>1.72</v>
      </c>
      <c r="S46" s="35"/>
      <c r="T46" s="15">
        <f>(K46*9000)/J46</f>
        <v>3.3492557209508997</v>
      </c>
      <c r="U46" s="16">
        <f>(L46*9000)/J46</f>
        <v>3.1892912686069761</v>
      </c>
      <c r="V46" s="16">
        <f>(M46*9000)/J46</f>
        <v>2.8493668073761387</v>
      </c>
      <c r="W46" s="16">
        <f>(N46*9000)/J46</f>
        <v>3.2192846034214617</v>
      </c>
      <c r="X46" s="16">
        <f>(O46*9000)/J46</f>
        <v>1.8195956454121307</v>
      </c>
      <c r="Y46" s="16">
        <f>(P46*9000)/J46</f>
        <v>1.9395689846700732</v>
      </c>
      <c r="Z46" s="17">
        <f>(Q46*9000)/J46</f>
        <v>1.7196178626971783</v>
      </c>
      <c r="AA46" s="26"/>
      <c r="AB46" s="27"/>
    </row>
    <row r="47" spans="1:28">
      <c r="A47" t="s">
        <v>51</v>
      </c>
      <c r="T47" s="18"/>
      <c r="U47" s="19"/>
      <c r="V47" s="19"/>
      <c r="W47" s="19"/>
      <c r="X47" s="19"/>
      <c r="Y47" s="19"/>
      <c r="Z47" s="20"/>
      <c r="AA47" s="21"/>
      <c r="AB47" s="22"/>
    </row>
    <row r="48" spans="1:28" ht="15.75" thickBot="1">
      <c r="A48" t="s">
        <v>11</v>
      </c>
      <c r="B48" t="s">
        <v>52</v>
      </c>
      <c r="C48">
        <v>35</v>
      </c>
      <c r="D48">
        <v>35</v>
      </c>
      <c r="E48">
        <v>38</v>
      </c>
      <c r="F48" t="s">
        <v>53</v>
      </c>
      <c r="G48">
        <v>95</v>
      </c>
      <c r="H48">
        <v>100</v>
      </c>
      <c r="I48" t="s">
        <v>13</v>
      </c>
      <c r="J48" t="s">
        <v>14</v>
      </c>
      <c r="T48" s="13"/>
      <c r="U48" s="7"/>
      <c r="V48" s="7"/>
      <c r="W48" s="7"/>
      <c r="X48" s="7"/>
      <c r="Y48" s="7"/>
      <c r="Z48" s="14"/>
      <c r="AA48" s="9"/>
      <c r="AB48" s="8"/>
    </row>
    <row r="49" spans="1:28">
      <c r="B49">
        <v>570</v>
      </c>
      <c r="C49">
        <v>89</v>
      </c>
      <c r="D49">
        <v>82</v>
      </c>
      <c r="E49">
        <v>73</v>
      </c>
      <c r="F49">
        <v>83</v>
      </c>
      <c r="G49">
        <v>47</v>
      </c>
      <c r="H49">
        <v>50</v>
      </c>
      <c r="I49">
        <v>44</v>
      </c>
      <c r="J49">
        <v>9057</v>
      </c>
      <c r="K49">
        <v>3.5</v>
      </c>
      <c r="L49">
        <v>3.24</v>
      </c>
      <c r="M49">
        <v>2.86</v>
      </c>
      <c r="N49">
        <v>3.26</v>
      </c>
      <c r="O49">
        <v>1.83</v>
      </c>
      <c r="P49">
        <v>1.97</v>
      </c>
      <c r="Q49">
        <v>1.74</v>
      </c>
      <c r="S49" s="33" t="s">
        <v>120</v>
      </c>
      <c r="T49" s="10">
        <f>(K49*9000)/J49</f>
        <v>3.4779728386883075</v>
      </c>
      <c r="U49" s="11">
        <f>(L49*9000)/J49</f>
        <v>3.2196091421000337</v>
      </c>
      <c r="V49" s="11">
        <f>(M49*9000)/J49</f>
        <v>2.8420006624710168</v>
      </c>
      <c r="W49" s="11">
        <f>(N49*9000)/J49</f>
        <v>3.2394832726068232</v>
      </c>
      <c r="X49" s="11">
        <f>(O49*9000)/J49</f>
        <v>1.8184829413713151</v>
      </c>
      <c r="Y49" s="11">
        <f>(P49*9000)/J49</f>
        <v>1.9576018549188472</v>
      </c>
      <c r="Z49" s="12">
        <f>(Q49*9000)/J49</f>
        <v>1.7290493540907586</v>
      </c>
      <c r="AA49" s="23"/>
      <c r="AB49" s="24"/>
    </row>
    <row r="50" spans="1:28">
      <c r="A50" t="s">
        <v>11</v>
      </c>
      <c r="B50" t="s">
        <v>54</v>
      </c>
      <c r="C50">
        <v>35</v>
      </c>
      <c r="D50">
        <v>35</v>
      </c>
      <c r="E50">
        <v>38</v>
      </c>
      <c r="F50" t="s">
        <v>55</v>
      </c>
      <c r="G50">
        <v>95</v>
      </c>
      <c r="H50">
        <v>100</v>
      </c>
      <c r="I50" t="s">
        <v>13</v>
      </c>
      <c r="J50" t="s">
        <v>14</v>
      </c>
      <c r="S50" s="34"/>
      <c r="T50" s="13"/>
      <c r="U50" s="7"/>
      <c r="V50" s="7"/>
      <c r="W50" s="7"/>
      <c r="X50" s="7"/>
      <c r="Y50" s="7"/>
      <c r="Z50" s="14"/>
      <c r="AA50" s="9"/>
      <c r="AB50" s="25"/>
    </row>
    <row r="51" spans="1:28">
      <c r="B51">
        <v>563</v>
      </c>
      <c r="C51">
        <v>90</v>
      </c>
      <c r="D51">
        <v>83</v>
      </c>
      <c r="E51">
        <v>74</v>
      </c>
      <c r="F51">
        <v>83</v>
      </c>
      <c r="G51">
        <v>47</v>
      </c>
      <c r="H51">
        <v>50</v>
      </c>
      <c r="I51">
        <v>44</v>
      </c>
      <c r="J51">
        <v>8950</v>
      </c>
      <c r="K51">
        <v>3.54</v>
      </c>
      <c r="L51">
        <v>3.28</v>
      </c>
      <c r="M51">
        <v>2.93</v>
      </c>
      <c r="N51">
        <v>3.28</v>
      </c>
      <c r="O51">
        <v>1.83</v>
      </c>
      <c r="P51">
        <v>1.97</v>
      </c>
      <c r="Q51">
        <v>1.72</v>
      </c>
      <c r="S51" s="34"/>
      <c r="T51" s="13">
        <f>(K51*9000)/J51</f>
        <v>3.5597765363128491</v>
      </c>
      <c r="U51" s="7">
        <f>(L51*9000)/J51</f>
        <v>3.2983240223463688</v>
      </c>
      <c r="V51" s="7">
        <f>(M51*9000)/J51</f>
        <v>2.9463687150837989</v>
      </c>
      <c r="W51" s="7">
        <f>(N51*9000)/J51</f>
        <v>3.2983240223463688</v>
      </c>
      <c r="X51" s="7">
        <f>(O51*9000)/J51</f>
        <v>1.8402234636871508</v>
      </c>
      <c r="Y51" s="7">
        <f>(P51*9000)/J51</f>
        <v>1.9810055865921787</v>
      </c>
      <c r="Z51" s="14">
        <f>(Q51*9000)/J51</f>
        <v>1.729608938547486</v>
      </c>
      <c r="AA51" s="9">
        <f>(U51/W51)*100</f>
        <v>100</v>
      </c>
      <c r="AB51" s="28">
        <f>AVERAGE(AA51:AA53)</f>
        <v>99.849397590361434</v>
      </c>
    </row>
    <row r="52" spans="1:28">
      <c r="A52" t="s">
        <v>11</v>
      </c>
      <c r="B52" t="s">
        <v>56</v>
      </c>
      <c r="C52">
        <v>35</v>
      </c>
      <c r="D52">
        <v>35</v>
      </c>
      <c r="E52">
        <v>38</v>
      </c>
      <c r="F52" t="s">
        <v>57</v>
      </c>
      <c r="G52">
        <v>95</v>
      </c>
      <c r="H52">
        <v>100</v>
      </c>
      <c r="I52" t="s">
        <v>13</v>
      </c>
      <c r="J52" t="s">
        <v>14</v>
      </c>
      <c r="S52" s="34"/>
      <c r="T52" s="13"/>
      <c r="U52" s="7"/>
      <c r="V52" s="7"/>
      <c r="W52" s="7"/>
      <c r="X52" s="7"/>
      <c r="Y52" s="7"/>
      <c r="Z52" s="14"/>
      <c r="AA52" s="9"/>
      <c r="AB52" s="25"/>
    </row>
    <row r="53" spans="1:28">
      <c r="B53">
        <v>569</v>
      </c>
      <c r="C53">
        <v>86</v>
      </c>
      <c r="D53">
        <v>84</v>
      </c>
      <c r="E53">
        <v>75</v>
      </c>
      <c r="F53">
        <v>84</v>
      </c>
      <c r="G53">
        <v>47</v>
      </c>
      <c r="H53">
        <v>50</v>
      </c>
      <c r="I53">
        <v>44</v>
      </c>
      <c r="J53">
        <v>9041</v>
      </c>
      <c r="K53">
        <v>3.4</v>
      </c>
      <c r="L53">
        <v>3.32</v>
      </c>
      <c r="M53">
        <v>2.97</v>
      </c>
      <c r="N53">
        <v>3.31</v>
      </c>
      <c r="O53">
        <v>1.86</v>
      </c>
      <c r="P53">
        <v>1.96</v>
      </c>
      <c r="Q53">
        <v>1.73</v>
      </c>
      <c r="S53" s="34"/>
      <c r="T53" s="13">
        <f>(K53*9000)/J53</f>
        <v>3.3845813516203962</v>
      </c>
      <c r="U53" s="7">
        <f>(L53*9000)/J53</f>
        <v>3.3049441433469751</v>
      </c>
      <c r="V53" s="7">
        <f>(M53*9000)/J53</f>
        <v>2.9565313571507579</v>
      </c>
      <c r="W53" s="7">
        <f>(N53*9000)/J53</f>
        <v>3.2949894923127974</v>
      </c>
      <c r="X53" s="7">
        <f>(O53*9000)/J53</f>
        <v>1.8515650923570401</v>
      </c>
      <c r="Y53" s="7">
        <f>(P53*9000)/J53</f>
        <v>1.9511116026988164</v>
      </c>
      <c r="Z53" s="14">
        <f>(Q53*9000)/J53</f>
        <v>1.722154628912731</v>
      </c>
      <c r="AA53" s="9">
        <f>(W53/U53)*100</f>
        <v>99.698795180722882</v>
      </c>
      <c r="AB53" s="25"/>
    </row>
    <row r="54" spans="1:28">
      <c r="A54" t="s">
        <v>11</v>
      </c>
      <c r="B54" t="s">
        <v>58</v>
      </c>
      <c r="C54">
        <v>35</v>
      </c>
      <c r="D54">
        <v>35</v>
      </c>
      <c r="E54">
        <v>38</v>
      </c>
      <c r="F54" t="s">
        <v>59</v>
      </c>
      <c r="G54">
        <v>95</v>
      </c>
      <c r="H54">
        <v>99</v>
      </c>
      <c r="I54" t="s">
        <v>13</v>
      </c>
      <c r="J54" t="s">
        <v>14</v>
      </c>
      <c r="S54" s="34"/>
      <c r="T54" s="13"/>
      <c r="U54" s="7"/>
      <c r="V54" s="7"/>
      <c r="W54" s="7"/>
      <c r="X54" s="7"/>
      <c r="Y54" s="7"/>
      <c r="Z54" s="14"/>
      <c r="AA54" s="9"/>
      <c r="AB54" s="25"/>
    </row>
    <row r="55" spans="1:28" ht="15.75" thickBot="1">
      <c r="B55">
        <v>568</v>
      </c>
      <c r="C55">
        <v>92</v>
      </c>
      <c r="D55">
        <v>86</v>
      </c>
      <c r="E55">
        <v>77</v>
      </c>
      <c r="F55">
        <v>86</v>
      </c>
      <c r="G55">
        <v>48</v>
      </c>
      <c r="H55">
        <v>50</v>
      </c>
      <c r="I55">
        <v>44</v>
      </c>
      <c r="J55">
        <v>9018</v>
      </c>
      <c r="K55">
        <v>3.62</v>
      </c>
      <c r="L55">
        <v>3.4</v>
      </c>
      <c r="M55">
        <v>3.04</v>
      </c>
      <c r="N55">
        <v>3.38</v>
      </c>
      <c r="O55">
        <v>1.88</v>
      </c>
      <c r="P55">
        <v>1.96</v>
      </c>
      <c r="Q55">
        <v>1.73</v>
      </c>
      <c r="S55" s="35"/>
      <c r="T55" s="15">
        <f>(K55*9000)/J55</f>
        <v>3.6127744510978044</v>
      </c>
      <c r="U55" s="16">
        <f>(L55*9000)/J55</f>
        <v>3.3932135728542914</v>
      </c>
      <c r="V55" s="16">
        <f>(M55*9000)/J55</f>
        <v>3.0339321357285427</v>
      </c>
      <c r="W55" s="16">
        <f>(N55*9000)/J55</f>
        <v>3.3732534930139719</v>
      </c>
      <c r="X55" s="16">
        <f>(O55*9000)/J55</f>
        <v>1.87624750499002</v>
      </c>
      <c r="Y55" s="16">
        <f>(P55*9000)/J55</f>
        <v>1.9560878243512974</v>
      </c>
      <c r="Z55" s="17">
        <f>(Q55*9000)/J55</f>
        <v>1.7265469061876249</v>
      </c>
      <c r="AA55" s="26"/>
      <c r="AB55" s="27"/>
    </row>
    <row r="56" spans="1:28">
      <c r="A56" t="s">
        <v>60</v>
      </c>
      <c r="T56" s="18"/>
      <c r="U56" s="19"/>
      <c r="V56" s="19"/>
      <c r="W56" s="19"/>
      <c r="X56" s="19"/>
      <c r="Y56" s="19"/>
      <c r="Z56" s="20"/>
      <c r="AA56" s="21"/>
      <c r="AB56" s="22"/>
    </row>
    <row r="57" spans="1:28" ht="15.75" thickBot="1">
      <c r="A57" t="s">
        <v>11</v>
      </c>
      <c r="B57" t="s">
        <v>61</v>
      </c>
      <c r="C57">
        <v>35</v>
      </c>
      <c r="D57">
        <v>35</v>
      </c>
      <c r="E57">
        <v>38</v>
      </c>
      <c r="F57" t="s">
        <v>62</v>
      </c>
      <c r="G57">
        <v>95</v>
      </c>
      <c r="H57">
        <v>99</v>
      </c>
      <c r="I57" t="s">
        <v>13</v>
      </c>
      <c r="J57" t="s">
        <v>14</v>
      </c>
      <c r="T57" s="13"/>
      <c r="U57" s="7"/>
      <c r="V57" s="7"/>
      <c r="W57" s="7"/>
      <c r="X57" s="7"/>
      <c r="Y57" s="7"/>
      <c r="Z57" s="14"/>
      <c r="AA57" s="9"/>
      <c r="AB57" s="8"/>
    </row>
    <row r="58" spans="1:28">
      <c r="B58">
        <v>568</v>
      </c>
      <c r="C58">
        <v>82</v>
      </c>
      <c r="D58">
        <v>75</v>
      </c>
      <c r="E58">
        <v>64</v>
      </c>
      <c r="F58">
        <v>77</v>
      </c>
      <c r="G58">
        <v>38</v>
      </c>
      <c r="H58">
        <v>39</v>
      </c>
      <c r="I58">
        <v>34</v>
      </c>
      <c r="J58">
        <v>9022</v>
      </c>
      <c r="K58">
        <v>3.24</v>
      </c>
      <c r="L58">
        <v>2.94</v>
      </c>
      <c r="M58">
        <v>2.54</v>
      </c>
      <c r="N58">
        <v>3.04</v>
      </c>
      <c r="O58">
        <v>1.49</v>
      </c>
      <c r="P58">
        <v>1.55</v>
      </c>
      <c r="Q58">
        <v>1.32</v>
      </c>
      <c r="S58" s="33" t="s">
        <v>121</v>
      </c>
      <c r="T58" s="10">
        <f>(K58*9000)/J58</f>
        <v>3.2320993127909556</v>
      </c>
      <c r="U58" s="11">
        <f>(L58*9000)/J58</f>
        <v>2.9328308579029039</v>
      </c>
      <c r="V58" s="11">
        <f>(M58*9000)/J58</f>
        <v>2.533806251385502</v>
      </c>
      <c r="W58" s="11">
        <f>(N58*9000)/J58</f>
        <v>3.0325870095322545</v>
      </c>
      <c r="X58" s="11">
        <f>(O58*9000)/J58</f>
        <v>1.4863666592773221</v>
      </c>
      <c r="Y58" s="11">
        <f>(P58*9000)/J58</f>
        <v>1.5462203502549323</v>
      </c>
      <c r="Z58" s="12">
        <f>(Q58*9000)/J58</f>
        <v>1.3167812015074263</v>
      </c>
      <c r="AA58" s="23"/>
      <c r="AB58" s="24"/>
    </row>
    <row r="59" spans="1:28">
      <c r="A59" t="s">
        <v>11</v>
      </c>
      <c r="B59" t="s">
        <v>63</v>
      </c>
      <c r="C59">
        <v>35</v>
      </c>
      <c r="D59">
        <v>35</v>
      </c>
      <c r="E59">
        <v>38</v>
      </c>
      <c r="F59" t="s">
        <v>64</v>
      </c>
      <c r="G59">
        <v>95</v>
      </c>
      <c r="H59">
        <v>100</v>
      </c>
      <c r="I59" t="s">
        <v>13</v>
      </c>
      <c r="J59" t="s">
        <v>14</v>
      </c>
      <c r="S59" s="34"/>
      <c r="T59" s="13"/>
      <c r="U59" s="7"/>
      <c r="V59" s="7"/>
      <c r="W59" s="7"/>
      <c r="X59" s="7"/>
      <c r="Y59" s="7"/>
      <c r="Z59" s="14"/>
      <c r="AA59" s="9"/>
      <c r="AB59" s="25"/>
    </row>
    <row r="60" spans="1:28">
      <c r="B60">
        <v>567</v>
      </c>
      <c r="C60">
        <v>82</v>
      </c>
      <c r="D60">
        <v>74</v>
      </c>
      <c r="E60">
        <v>63</v>
      </c>
      <c r="F60">
        <v>76</v>
      </c>
      <c r="G60">
        <v>37</v>
      </c>
      <c r="H60">
        <v>38</v>
      </c>
      <c r="I60">
        <v>32</v>
      </c>
      <c r="J60">
        <v>9014</v>
      </c>
      <c r="K60">
        <v>3.24</v>
      </c>
      <c r="L60">
        <v>2.9</v>
      </c>
      <c r="M60">
        <v>2.48</v>
      </c>
      <c r="N60">
        <v>2.98</v>
      </c>
      <c r="O60">
        <v>1.47</v>
      </c>
      <c r="P60">
        <v>1.5</v>
      </c>
      <c r="Q60">
        <v>1.28</v>
      </c>
      <c r="S60" s="34"/>
      <c r="T60" s="13">
        <f>(K60*9000)/J60</f>
        <v>3.2349678278233864</v>
      </c>
      <c r="U60" s="7">
        <f>(L60*9000)/J60</f>
        <v>2.8954958952740184</v>
      </c>
      <c r="V60" s="7">
        <f>(M60*9000)/J60</f>
        <v>2.476148213889505</v>
      </c>
      <c r="W60" s="7">
        <f>(N60*9000)/J60</f>
        <v>2.9753716441091633</v>
      </c>
      <c r="X60" s="7">
        <f>(O60*9000)/J60</f>
        <v>1.4677168848457953</v>
      </c>
      <c r="Y60" s="7">
        <f>(P60*9000)/J60</f>
        <v>1.4976702906589749</v>
      </c>
      <c r="Z60" s="14">
        <f>(Q60*9000)/J60</f>
        <v>1.2780119813623252</v>
      </c>
      <c r="AA60" s="9">
        <f>(U60/W60)*100</f>
        <v>97.315436241610755</v>
      </c>
      <c r="AB60" s="28">
        <f>AVERAGE(AA60:AA62)</f>
        <v>100.44983281614589</v>
      </c>
    </row>
    <row r="61" spans="1:28">
      <c r="A61" t="s">
        <v>11</v>
      </c>
      <c r="B61" t="s">
        <v>65</v>
      </c>
      <c r="C61">
        <v>35</v>
      </c>
      <c r="D61">
        <v>35</v>
      </c>
      <c r="E61">
        <v>38</v>
      </c>
      <c r="F61" t="s">
        <v>66</v>
      </c>
      <c r="G61">
        <v>95</v>
      </c>
      <c r="H61">
        <v>99</v>
      </c>
      <c r="I61" t="s">
        <v>13</v>
      </c>
      <c r="J61" t="s">
        <v>14</v>
      </c>
      <c r="S61" s="34"/>
      <c r="T61" s="13"/>
      <c r="U61" s="7"/>
      <c r="V61" s="7"/>
      <c r="W61" s="7"/>
      <c r="X61" s="7"/>
      <c r="Y61" s="7"/>
      <c r="Z61" s="14"/>
      <c r="AA61" s="9"/>
      <c r="AB61" s="25"/>
    </row>
    <row r="62" spans="1:28">
      <c r="B62">
        <v>576</v>
      </c>
      <c r="C62">
        <v>74</v>
      </c>
      <c r="D62">
        <v>71</v>
      </c>
      <c r="E62">
        <v>61</v>
      </c>
      <c r="F62">
        <v>73</v>
      </c>
      <c r="G62">
        <v>37</v>
      </c>
      <c r="H62">
        <v>37</v>
      </c>
      <c r="I62">
        <v>32</v>
      </c>
      <c r="J62">
        <v>9157</v>
      </c>
      <c r="K62">
        <v>2.91</v>
      </c>
      <c r="L62">
        <v>2.79</v>
      </c>
      <c r="M62">
        <v>2.4</v>
      </c>
      <c r="N62">
        <v>2.89</v>
      </c>
      <c r="O62">
        <v>1.45</v>
      </c>
      <c r="P62">
        <v>1.46</v>
      </c>
      <c r="Q62">
        <v>1.27</v>
      </c>
      <c r="S62" s="34"/>
      <c r="T62" s="13">
        <f>(K62*9000)/J62</f>
        <v>2.8601070219504203</v>
      </c>
      <c r="U62" s="7">
        <f>(L62*9000)/J62</f>
        <v>2.7421644643442176</v>
      </c>
      <c r="V62" s="7">
        <f>(M62*9000)/J62</f>
        <v>2.3588511521240583</v>
      </c>
      <c r="W62" s="7">
        <f>(N62*9000)/J62</f>
        <v>2.8404499290160534</v>
      </c>
      <c r="X62" s="7">
        <f>(O62*9000)/J62</f>
        <v>1.4251392377416183</v>
      </c>
      <c r="Y62" s="7">
        <f>(P62*9000)/J62</f>
        <v>1.434967784208802</v>
      </c>
      <c r="Z62" s="14">
        <f>(Q62*9000)/J62</f>
        <v>1.248225401332314</v>
      </c>
      <c r="AA62" s="9">
        <f>(W62/U62)*100</f>
        <v>103.58422939068102</v>
      </c>
      <c r="AB62" s="25"/>
    </row>
    <row r="63" spans="1:28">
      <c r="A63" t="s">
        <v>11</v>
      </c>
      <c r="B63" t="s">
        <v>67</v>
      </c>
      <c r="C63">
        <v>35</v>
      </c>
      <c r="D63">
        <v>35</v>
      </c>
      <c r="E63">
        <v>38</v>
      </c>
      <c r="F63" t="s">
        <v>68</v>
      </c>
      <c r="G63">
        <v>95</v>
      </c>
      <c r="H63">
        <v>100</v>
      </c>
      <c r="I63" t="s">
        <v>13</v>
      </c>
      <c r="J63" t="s">
        <v>14</v>
      </c>
      <c r="S63" s="34"/>
      <c r="T63" s="13"/>
      <c r="U63" s="7"/>
      <c r="V63" s="7"/>
      <c r="W63" s="7"/>
      <c r="X63" s="7"/>
      <c r="Y63" s="7"/>
      <c r="Z63" s="14"/>
      <c r="AA63" s="9"/>
      <c r="AB63" s="25"/>
    </row>
    <row r="64" spans="1:28" ht="15.75" thickBot="1">
      <c r="B64">
        <v>566</v>
      </c>
      <c r="C64">
        <v>77</v>
      </c>
      <c r="D64">
        <v>69</v>
      </c>
      <c r="E64">
        <v>59</v>
      </c>
      <c r="F64">
        <v>72</v>
      </c>
      <c r="G64">
        <v>38</v>
      </c>
      <c r="H64">
        <v>37</v>
      </c>
      <c r="I64">
        <v>29</v>
      </c>
      <c r="J64">
        <v>8986</v>
      </c>
      <c r="K64">
        <v>3.04</v>
      </c>
      <c r="L64">
        <v>2.73</v>
      </c>
      <c r="M64">
        <v>2.3199999999999998</v>
      </c>
      <c r="N64">
        <v>2.83</v>
      </c>
      <c r="O64">
        <v>1.5</v>
      </c>
      <c r="P64">
        <v>1.46</v>
      </c>
      <c r="Q64">
        <v>1.1499999999999999</v>
      </c>
      <c r="S64" s="35"/>
      <c r="T64" s="15">
        <f>(K64*9000)/J64</f>
        <v>3.0447362563988425</v>
      </c>
      <c r="U64" s="16">
        <f>(L64*9000)/J64</f>
        <v>2.7342532828844868</v>
      </c>
      <c r="V64" s="16">
        <f>(M64*9000)/J64</f>
        <v>2.3236145114622748</v>
      </c>
      <c r="W64" s="16">
        <f>(N64*9000)/J64</f>
        <v>2.8344090807923434</v>
      </c>
      <c r="X64" s="16">
        <f>(O64*9000)/J64</f>
        <v>1.50233696861785</v>
      </c>
      <c r="Y64" s="16">
        <f>(P64*9000)/J64</f>
        <v>1.4622746494547074</v>
      </c>
      <c r="Z64" s="17">
        <f>(Q64*9000)/J64</f>
        <v>1.1517916759403517</v>
      </c>
      <c r="AA64" s="26"/>
      <c r="AB64" s="27"/>
    </row>
    <row r="65" spans="1:28">
      <c r="A65" t="s">
        <v>69</v>
      </c>
      <c r="T65" s="18"/>
      <c r="U65" s="19"/>
      <c r="V65" s="19"/>
      <c r="W65" s="19"/>
      <c r="X65" s="19"/>
      <c r="Y65" s="19"/>
      <c r="Z65" s="20"/>
      <c r="AA65" s="21"/>
      <c r="AB65" s="22"/>
    </row>
    <row r="66" spans="1:28" ht="15.75" thickBot="1">
      <c r="A66" t="s">
        <v>11</v>
      </c>
      <c r="B66" t="s">
        <v>70</v>
      </c>
      <c r="C66">
        <v>35</v>
      </c>
      <c r="D66">
        <v>35</v>
      </c>
      <c r="E66">
        <v>37</v>
      </c>
      <c r="F66" t="s">
        <v>71</v>
      </c>
      <c r="G66">
        <v>95</v>
      </c>
      <c r="H66">
        <v>99</v>
      </c>
      <c r="I66" t="s">
        <v>13</v>
      </c>
      <c r="J66" t="s">
        <v>14</v>
      </c>
      <c r="T66" s="13"/>
      <c r="U66" s="7"/>
      <c r="V66" s="7"/>
      <c r="W66" s="7"/>
      <c r="X66" s="7"/>
      <c r="Y66" s="7"/>
      <c r="Z66" s="14"/>
      <c r="AA66" s="9"/>
      <c r="AB66" s="8"/>
    </row>
    <row r="67" spans="1:28">
      <c r="B67">
        <v>570</v>
      </c>
      <c r="C67">
        <v>90</v>
      </c>
      <c r="D67">
        <v>85</v>
      </c>
      <c r="E67">
        <v>74</v>
      </c>
      <c r="F67">
        <v>86</v>
      </c>
      <c r="G67">
        <v>45</v>
      </c>
      <c r="H67">
        <v>45</v>
      </c>
      <c r="I67">
        <v>38</v>
      </c>
      <c r="J67">
        <v>9057</v>
      </c>
      <c r="K67">
        <v>3.54</v>
      </c>
      <c r="L67">
        <v>3.35</v>
      </c>
      <c r="M67">
        <v>2.9</v>
      </c>
      <c r="N67">
        <v>3.4</v>
      </c>
      <c r="O67">
        <v>1.78</v>
      </c>
      <c r="P67">
        <v>1.78</v>
      </c>
      <c r="Q67">
        <v>1.5</v>
      </c>
      <c r="S67" s="33" t="s">
        <v>122</v>
      </c>
      <c r="T67" s="10">
        <f>(K67*9000)/J67</f>
        <v>3.517721099701888</v>
      </c>
      <c r="U67" s="11">
        <f>(L67*9000)/J67</f>
        <v>3.32891685988738</v>
      </c>
      <c r="V67" s="11">
        <f>(M67*9000)/J67</f>
        <v>2.8817489234845977</v>
      </c>
      <c r="W67" s="11">
        <f>(N67*9000)/J67</f>
        <v>3.3786021861543558</v>
      </c>
      <c r="X67" s="11">
        <f>(O67*9000)/J67</f>
        <v>1.7687976151043392</v>
      </c>
      <c r="Y67" s="11">
        <f>(P67*9000)/J67</f>
        <v>1.7687976151043392</v>
      </c>
      <c r="Z67" s="12">
        <f>(Q67*9000)/J67</f>
        <v>1.4905597880092747</v>
      </c>
      <c r="AA67" s="23"/>
      <c r="AB67" s="24"/>
    </row>
    <row r="68" spans="1:28">
      <c r="A68" t="s">
        <v>11</v>
      </c>
      <c r="B68" t="s">
        <v>72</v>
      </c>
      <c r="C68">
        <v>35</v>
      </c>
      <c r="D68">
        <v>35</v>
      </c>
      <c r="E68">
        <v>38</v>
      </c>
      <c r="F68" t="s">
        <v>73</v>
      </c>
      <c r="G68">
        <v>95</v>
      </c>
      <c r="H68">
        <v>100</v>
      </c>
      <c r="I68" t="s">
        <v>13</v>
      </c>
      <c r="J68" t="s">
        <v>14</v>
      </c>
      <c r="S68" s="34"/>
      <c r="T68" s="13"/>
      <c r="U68" s="7"/>
      <c r="V68" s="7"/>
      <c r="W68" s="7"/>
      <c r="X68" s="7"/>
      <c r="Y68" s="7"/>
      <c r="Z68" s="14"/>
      <c r="AA68" s="9"/>
      <c r="AB68" s="25"/>
    </row>
    <row r="69" spans="1:28">
      <c r="B69">
        <v>569</v>
      </c>
      <c r="C69">
        <v>94</v>
      </c>
      <c r="D69">
        <v>86</v>
      </c>
      <c r="E69">
        <v>74</v>
      </c>
      <c r="F69">
        <v>86</v>
      </c>
      <c r="G69">
        <v>44</v>
      </c>
      <c r="H69">
        <v>45</v>
      </c>
      <c r="I69">
        <v>39</v>
      </c>
      <c r="J69">
        <v>9034</v>
      </c>
      <c r="K69">
        <v>3.69</v>
      </c>
      <c r="L69">
        <v>3.37</v>
      </c>
      <c r="M69">
        <v>2.91</v>
      </c>
      <c r="N69">
        <v>3.4</v>
      </c>
      <c r="O69">
        <v>1.74</v>
      </c>
      <c r="P69">
        <v>1.79</v>
      </c>
      <c r="Q69">
        <v>1.53</v>
      </c>
      <c r="S69" s="34"/>
      <c r="T69" s="13">
        <f>(K69*9000)/J69</f>
        <v>3.6761124640247953</v>
      </c>
      <c r="U69" s="7">
        <f>(L69*9000)/J69</f>
        <v>3.3573168031879566</v>
      </c>
      <c r="V69" s="7">
        <f>(M69*9000)/J69</f>
        <v>2.8990480407350012</v>
      </c>
      <c r="W69" s="7">
        <f>(N69*9000)/J69</f>
        <v>3.3872038963914104</v>
      </c>
      <c r="X69" s="7">
        <f>(O69*9000)/J69</f>
        <v>1.7334514058003099</v>
      </c>
      <c r="Y69" s="7">
        <f>(P69*9000)/J69</f>
        <v>1.7832632278060661</v>
      </c>
      <c r="Z69" s="14">
        <f>(Q69*9000)/J69</f>
        <v>1.5242417533761345</v>
      </c>
      <c r="AA69" s="9">
        <f>(U69/W69)*100</f>
        <v>99.117647058823522</v>
      </c>
      <c r="AB69" s="28">
        <f>AVERAGE(AA69:AA71)</f>
        <v>99.99870622735898</v>
      </c>
    </row>
    <row r="70" spans="1:28">
      <c r="A70" t="s">
        <v>11</v>
      </c>
      <c r="B70" t="s">
        <v>74</v>
      </c>
      <c r="C70">
        <v>35</v>
      </c>
      <c r="D70">
        <v>35</v>
      </c>
      <c r="E70">
        <v>38</v>
      </c>
      <c r="F70" t="s">
        <v>73</v>
      </c>
      <c r="G70">
        <v>95</v>
      </c>
      <c r="H70">
        <v>99</v>
      </c>
      <c r="I70" t="s">
        <v>13</v>
      </c>
      <c r="J70" t="s">
        <v>14</v>
      </c>
      <c r="S70" s="34"/>
      <c r="T70" s="13"/>
      <c r="U70" s="7"/>
      <c r="V70" s="7"/>
      <c r="W70" s="7"/>
      <c r="X70" s="7"/>
      <c r="Y70" s="7"/>
      <c r="Z70" s="14"/>
      <c r="AA70" s="9"/>
      <c r="AB70" s="25"/>
    </row>
    <row r="71" spans="1:28">
      <c r="B71">
        <v>574</v>
      </c>
      <c r="C71">
        <v>94</v>
      </c>
      <c r="D71">
        <v>87</v>
      </c>
      <c r="E71">
        <v>75</v>
      </c>
      <c r="F71">
        <v>88</v>
      </c>
      <c r="G71">
        <v>44</v>
      </c>
      <c r="H71">
        <v>45</v>
      </c>
      <c r="I71">
        <v>38</v>
      </c>
      <c r="J71">
        <v>9117</v>
      </c>
      <c r="K71">
        <v>3.71</v>
      </c>
      <c r="L71">
        <v>3.41</v>
      </c>
      <c r="M71">
        <v>2.95</v>
      </c>
      <c r="N71">
        <v>3.44</v>
      </c>
      <c r="O71">
        <v>1.74</v>
      </c>
      <c r="P71">
        <v>1.78</v>
      </c>
      <c r="Q71">
        <v>1.49</v>
      </c>
      <c r="S71" s="34"/>
      <c r="T71" s="13">
        <f>(K71*9000)/J71</f>
        <v>3.6623889437314907</v>
      </c>
      <c r="U71" s="7">
        <f>(L71*9000)/J71</f>
        <v>3.3662388943731489</v>
      </c>
      <c r="V71" s="7">
        <f>(M71*9000)/J71</f>
        <v>2.9121421520236921</v>
      </c>
      <c r="W71" s="7">
        <f>(N71*9000)/J71</f>
        <v>3.3958538993089831</v>
      </c>
      <c r="X71" s="7">
        <f>(O71*9000)/J71</f>
        <v>1.717670286278381</v>
      </c>
      <c r="Y71" s="7">
        <f>(P71*9000)/J71</f>
        <v>1.75715695952616</v>
      </c>
      <c r="Z71" s="14">
        <f>(Q71*9000)/J71</f>
        <v>1.4708785784797631</v>
      </c>
      <c r="AA71" s="9">
        <f>(W71/U71)*100</f>
        <v>100.87976539589442</v>
      </c>
      <c r="AB71" s="25"/>
    </row>
    <row r="72" spans="1:28">
      <c r="A72" t="s">
        <v>11</v>
      </c>
      <c r="B72" t="s">
        <v>75</v>
      </c>
      <c r="C72">
        <v>35</v>
      </c>
      <c r="D72">
        <v>35</v>
      </c>
      <c r="E72">
        <v>38</v>
      </c>
      <c r="F72" t="s">
        <v>76</v>
      </c>
      <c r="G72">
        <v>95</v>
      </c>
      <c r="H72">
        <v>99</v>
      </c>
      <c r="I72" t="s">
        <v>13</v>
      </c>
      <c r="J72" t="s">
        <v>14</v>
      </c>
      <c r="S72" s="34"/>
      <c r="T72" s="13"/>
      <c r="U72" s="7"/>
      <c r="V72" s="7"/>
      <c r="W72" s="7"/>
      <c r="X72" s="7"/>
      <c r="Y72" s="7"/>
      <c r="Z72" s="14"/>
      <c r="AA72" s="9"/>
      <c r="AB72" s="25"/>
    </row>
    <row r="73" spans="1:28" ht="15.75" thickBot="1">
      <c r="B73">
        <v>569</v>
      </c>
      <c r="C73">
        <v>92</v>
      </c>
      <c r="D73">
        <v>87</v>
      </c>
      <c r="E73">
        <v>76</v>
      </c>
      <c r="F73">
        <v>88</v>
      </c>
      <c r="G73">
        <v>44</v>
      </c>
      <c r="H73">
        <v>46</v>
      </c>
      <c r="I73">
        <v>40</v>
      </c>
      <c r="J73">
        <v>9045</v>
      </c>
      <c r="K73">
        <v>3.63</v>
      </c>
      <c r="L73">
        <v>3.43</v>
      </c>
      <c r="M73">
        <v>2.99</v>
      </c>
      <c r="N73">
        <v>3.46</v>
      </c>
      <c r="O73">
        <v>1.73</v>
      </c>
      <c r="P73">
        <v>1.8</v>
      </c>
      <c r="Q73">
        <v>1.56</v>
      </c>
      <c r="S73" s="35"/>
      <c r="T73" s="15">
        <f>(K73*9000)/J73</f>
        <v>3.6119402985074629</v>
      </c>
      <c r="U73" s="16">
        <f>(L73*9000)/J73</f>
        <v>3.4129353233830844</v>
      </c>
      <c r="V73" s="16">
        <f>(M73*9000)/J73</f>
        <v>2.9751243781094532</v>
      </c>
      <c r="W73" s="16">
        <f>(N73*9000)/J73</f>
        <v>3.4427860696517412</v>
      </c>
      <c r="X73" s="16">
        <f>(O73*9000)/J73</f>
        <v>1.7213930348258706</v>
      </c>
      <c r="Y73" s="16">
        <f>(P73*9000)/J73</f>
        <v>1.791044776119403</v>
      </c>
      <c r="Z73" s="17">
        <f>(Q73*9000)/J73</f>
        <v>1.5522388059701493</v>
      </c>
      <c r="AA73" s="26"/>
      <c r="AB73" s="27"/>
    </row>
    <row r="74" spans="1:28">
      <c r="A74" t="s">
        <v>77</v>
      </c>
      <c r="T74" s="18"/>
      <c r="U74" s="19"/>
      <c r="V74" s="19"/>
      <c r="W74" s="19"/>
      <c r="X74" s="19"/>
      <c r="Y74" s="19"/>
      <c r="Z74" s="20"/>
      <c r="AA74" s="21"/>
      <c r="AB74" s="22"/>
    </row>
    <row r="75" spans="1:28" ht="15.75" thickBot="1">
      <c r="A75" t="s">
        <v>11</v>
      </c>
      <c r="B75" t="s">
        <v>78</v>
      </c>
      <c r="C75">
        <v>35</v>
      </c>
      <c r="D75">
        <v>35</v>
      </c>
      <c r="E75">
        <v>39</v>
      </c>
      <c r="F75" t="s">
        <v>79</v>
      </c>
      <c r="G75">
        <v>95</v>
      </c>
      <c r="H75">
        <v>102</v>
      </c>
      <c r="I75" t="s">
        <v>13</v>
      </c>
      <c r="J75" t="s">
        <v>14</v>
      </c>
      <c r="T75" s="13"/>
      <c r="U75" s="7"/>
      <c r="V75" s="7"/>
      <c r="W75" s="7"/>
      <c r="X75" s="7"/>
      <c r="Y75" s="7"/>
      <c r="Z75" s="14"/>
      <c r="AA75" s="9"/>
      <c r="AB75" s="8"/>
    </row>
    <row r="76" spans="1:28">
      <c r="B76">
        <v>564</v>
      </c>
      <c r="C76">
        <v>105</v>
      </c>
      <c r="D76">
        <v>92</v>
      </c>
      <c r="E76">
        <v>78</v>
      </c>
      <c r="F76">
        <v>92</v>
      </c>
      <c r="G76">
        <v>44</v>
      </c>
      <c r="H76">
        <v>45</v>
      </c>
      <c r="I76">
        <v>39</v>
      </c>
      <c r="J76">
        <v>8962</v>
      </c>
      <c r="K76">
        <v>4.12</v>
      </c>
      <c r="L76">
        <v>3.64</v>
      </c>
      <c r="M76">
        <v>3.05</v>
      </c>
      <c r="N76">
        <v>3.63</v>
      </c>
      <c r="O76">
        <v>1.72</v>
      </c>
      <c r="P76">
        <v>1.77</v>
      </c>
      <c r="Q76">
        <v>1.52</v>
      </c>
      <c r="S76" s="33" t="s">
        <v>123</v>
      </c>
      <c r="T76" s="10">
        <f>(K76*9000)/J76</f>
        <v>4.1374693148850703</v>
      </c>
      <c r="U76" s="11">
        <f>(L76*9000)/J76</f>
        <v>3.6554340548984601</v>
      </c>
      <c r="V76" s="11">
        <f>(M76*9000)/J76</f>
        <v>3.0629323811649187</v>
      </c>
      <c r="W76" s="11">
        <f>(N76*9000)/J76</f>
        <v>3.6453916536487392</v>
      </c>
      <c r="X76" s="11">
        <f>(O76*9000)/J76</f>
        <v>1.7272930149520196</v>
      </c>
      <c r="Y76" s="11">
        <f>(P76*9000)/J76</f>
        <v>1.7775050212006249</v>
      </c>
      <c r="Z76" s="12">
        <f>(Q76*9000)/J76</f>
        <v>1.5264449899575987</v>
      </c>
      <c r="AA76" s="23">
        <f>(U76/W76)*100</f>
        <v>100.2754820936639</v>
      </c>
      <c r="AB76" s="29">
        <f>AVERAGE(AA76:AA78)</f>
        <v>100.2754820936639</v>
      </c>
    </row>
    <row r="77" spans="1:28">
      <c r="A77" t="s">
        <v>80</v>
      </c>
      <c r="S77" s="34"/>
      <c r="T77" s="13"/>
      <c r="U77" s="7"/>
      <c r="V77" s="7"/>
      <c r="W77" s="7"/>
      <c r="X77" s="7"/>
      <c r="Y77" s="7"/>
      <c r="Z77" s="14"/>
      <c r="AA77" s="9"/>
      <c r="AB77" s="25"/>
    </row>
    <row r="78" spans="1:28">
      <c r="A78" t="s">
        <v>11</v>
      </c>
      <c r="B78" t="s">
        <v>81</v>
      </c>
      <c r="C78">
        <v>35</v>
      </c>
      <c r="D78">
        <v>35</v>
      </c>
      <c r="E78">
        <v>41</v>
      </c>
      <c r="F78" t="s">
        <v>82</v>
      </c>
      <c r="G78">
        <v>95</v>
      </c>
      <c r="H78">
        <v>105</v>
      </c>
      <c r="I78" t="s">
        <v>13</v>
      </c>
      <c r="J78" t="s">
        <v>14</v>
      </c>
      <c r="S78" s="34"/>
      <c r="T78" s="13"/>
      <c r="U78" s="7"/>
      <c r="V78" s="7"/>
      <c r="W78" s="7"/>
      <c r="X78" s="7"/>
      <c r="Y78" s="7"/>
      <c r="Z78" s="14"/>
      <c r="AA78" s="9"/>
      <c r="AB78" s="25"/>
    </row>
    <row r="79" spans="1:28" ht="15.75" thickBot="1">
      <c r="B79">
        <v>556</v>
      </c>
      <c r="C79">
        <v>98</v>
      </c>
      <c r="D79">
        <v>87</v>
      </c>
      <c r="E79">
        <v>73</v>
      </c>
      <c r="F79">
        <v>91</v>
      </c>
      <c r="G79">
        <v>43</v>
      </c>
      <c r="H79">
        <v>44</v>
      </c>
      <c r="I79">
        <v>37</v>
      </c>
      <c r="J79">
        <v>8835</v>
      </c>
      <c r="K79">
        <v>3.84</v>
      </c>
      <c r="L79">
        <v>3.42</v>
      </c>
      <c r="M79">
        <v>2.89</v>
      </c>
      <c r="N79">
        <v>3.59</v>
      </c>
      <c r="O79">
        <v>1.69</v>
      </c>
      <c r="P79">
        <v>1.74</v>
      </c>
      <c r="Q79">
        <v>1.46</v>
      </c>
      <c r="S79" s="35"/>
      <c r="T79" s="15">
        <f>(K79*9000)/J79</f>
        <v>3.9117147707979627</v>
      </c>
      <c r="U79" s="16">
        <f>(L79*9000)/J79</f>
        <v>3.4838709677419355</v>
      </c>
      <c r="V79" s="16">
        <f>(M79*9000)/J79</f>
        <v>2.9439728353140917</v>
      </c>
      <c r="W79" s="16">
        <f>(N79*9000)/J79</f>
        <v>3.6570458404074704</v>
      </c>
      <c r="X79" s="16">
        <f>(O79*9000)/J79</f>
        <v>1.7215619694397284</v>
      </c>
      <c r="Y79" s="16">
        <f>(P79*9000)/J79</f>
        <v>1.7724957555178269</v>
      </c>
      <c r="Z79" s="17">
        <f>(Q79*9000)/J79</f>
        <v>1.4872665534804754</v>
      </c>
      <c r="AA79" s="26">
        <f>(W79/U79)*100</f>
        <v>104.97076023391814</v>
      </c>
      <c r="AB79" s="27"/>
    </row>
    <row r="80" spans="1:28">
      <c r="A80" t="s">
        <v>83</v>
      </c>
      <c r="T80" s="18"/>
      <c r="U80" s="19"/>
      <c r="V80" s="19"/>
      <c r="W80" s="19"/>
      <c r="X80" s="19"/>
      <c r="Y80" s="19"/>
      <c r="Z80" s="20"/>
      <c r="AA80" s="21"/>
      <c r="AB80" s="22"/>
    </row>
    <row r="81" spans="1:28" ht="15.75" thickBot="1">
      <c r="A81" t="s">
        <v>11</v>
      </c>
      <c r="B81" t="s">
        <v>84</v>
      </c>
      <c r="C81">
        <v>35</v>
      </c>
      <c r="D81">
        <v>35</v>
      </c>
      <c r="E81">
        <v>40</v>
      </c>
      <c r="F81" t="s">
        <v>85</v>
      </c>
      <c r="G81">
        <v>95</v>
      </c>
      <c r="H81">
        <v>103</v>
      </c>
      <c r="I81" t="s">
        <v>13</v>
      </c>
      <c r="J81" t="s">
        <v>14</v>
      </c>
      <c r="T81" s="13"/>
      <c r="U81" s="7"/>
      <c r="V81" s="7"/>
      <c r="W81" s="7"/>
      <c r="X81" s="7"/>
      <c r="Y81" s="7"/>
      <c r="Z81" s="14"/>
      <c r="AA81" s="9"/>
      <c r="AB81" s="8"/>
    </row>
    <row r="82" spans="1:28">
      <c r="B82">
        <v>565</v>
      </c>
      <c r="C82">
        <v>84</v>
      </c>
      <c r="D82">
        <v>76</v>
      </c>
      <c r="E82">
        <v>66</v>
      </c>
      <c r="F82">
        <v>76</v>
      </c>
      <c r="G82">
        <v>40</v>
      </c>
      <c r="H82">
        <v>41</v>
      </c>
      <c r="I82">
        <v>35</v>
      </c>
      <c r="J82">
        <v>8982</v>
      </c>
      <c r="K82">
        <v>3.3</v>
      </c>
      <c r="L82">
        <v>2.99</v>
      </c>
      <c r="M82">
        <v>2.6</v>
      </c>
      <c r="N82">
        <v>2.99</v>
      </c>
      <c r="O82">
        <v>1.56</v>
      </c>
      <c r="P82">
        <v>1.6</v>
      </c>
      <c r="Q82">
        <v>1.39</v>
      </c>
      <c r="S82" s="33" t="s">
        <v>124</v>
      </c>
      <c r="T82" s="10">
        <f>(K82*9000)/J82</f>
        <v>3.3066132264529058</v>
      </c>
      <c r="U82" s="11">
        <f>(L82*9000)/J82</f>
        <v>2.9959919839679361</v>
      </c>
      <c r="V82" s="11">
        <f>(M82*9000)/J82</f>
        <v>2.6052104208416833</v>
      </c>
      <c r="W82" s="11">
        <f>(N82*9000)/J82</f>
        <v>2.9959919839679361</v>
      </c>
      <c r="X82" s="11">
        <f>(O82*9000)/J82</f>
        <v>1.56312625250501</v>
      </c>
      <c r="Y82" s="11">
        <f>(P82*9000)/J82</f>
        <v>1.6032064128256514</v>
      </c>
      <c r="Z82" s="12">
        <f>(Q82*9000)/J82</f>
        <v>1.3927855711422845</v>
      </c>
      <c r="AA82" s="23">
        <f>(U82/W82)*100</f>
        <v>100</v>
      </c>
      <c r="AB82" s="29">
        <f>AVERAGE(AA82:AA84)</f>
        <v>100.16447368421053</v>
      </c>
    </row>
    <row r="83" spans="1:28">
      <c r="A83" t="s">
        <v>11</v>
      </c>
      <c r="B83" t="s">
        <v>86</v>
      </c>
      <c r="C83">
        <v>35</v>
      </c>
      <c r="D83">
        <v>35</v>
      </c>
      <c r="E83">
        <v>39</v>
      </c>
      <c r="F83" t="s">
        <v>87</v>
      </c>
      <c r="G83">
        <v>95</v>
      </c>
      <c r="H83">
        <v>102</v>
      </c>
      <c r="I83" t="s">
        <v>13</v>
      </c>
      <c r="J83" t="s">
        <v>14</v>
      </c>
      <c r="S83" s="34"/>
      <c r="T83" s="13"/>
      <c r="U83" s="7"/>
      <c r="V83" s="7"/>
      <c r="W83" s="7"/>
      <c r="X83" s="7"/>
      <c r="Y83" s="7"/>
      <c r="Z83" s="14"/>
      <c r="AA83" s="9"/>
      <c r="AB83" s="25"/>
    </row>
    <row r="84" spans="1:28" ht="15.75" thickBot="1">
      <c r="B84">
        <v>566</v>
      </c>
      <c r="C84">
        <v>82</v>
      </c>
      <c r="D84">
        <v>77</v>
      </c>
      <c r="E84">
        <v>68</v>
      </c>
      <c r="F84">
        <v>78</v>
      </c>
      <c r="G84">
        <v>40</v>
      </c>
      <c r="H84">
        <v>40</v>
      </c>
      <c r="I84">
        <v>34</v>
      </c>
      <c r="J84">
        <v>8986</v>
      </c>
      <c r="K84">
        <v>3.24</v>
      </c>
      <c r="L84">
        <v>3.04</v>
      </c>
      <c r="M84">
        <v>2.66</v>
      </c>
      <c r="N84">
        <v>3.05</v>
      </c>
      <c r="O84">
        <v>1.59</v>
      </c>
      <c r="P84">
        <v>1.58</v>
      </c>
      <c r="Q84">
        <v>1.35</v>
      </c>
      <c r="S84" s="35"/>
      <c r="T84" s="15">
        <f>(K84*9000)/J84</f>
        <v>3.2450478522145563</v>
      </c>
      <c r="U84" s="16">
        <f>(L84*9000)/J84</f>
        <v>3.0447362563988425</v>
      </c>
      <c r="V84" s="16">
        <f>(M84*9000)/J84</f>
        <v>2.6641442243489872</v>
      </c>
      <c r="W84" s="16">
        <f>(N84*9000)/J84</f>
        <v>3.0547518361896282</v>
      </c>
      <c r="X84" s="16">
        <f>(O84*9000)/J84</f>
        <v>1.592477186734921</v>
      </c>
      <c r="Y84" s="16">
        <f>(P84*9000)/J84</f>
        <v>1.5824616069441353</v>
      </c>
      <c r="Z84" s="17">
        <f>(Q84*9000)/J84</f>
        <v>1.352103271756065</v>
      </c>
      <c r="AA84" s="26">
        <f>(W84/U84)*100</f>
        <v>100.32894736842107</v>
      </c>
      <c r="AB84" s="27"/>
    </row>
    <row r="85" spans="1:28">
      <c r="A85" t="s">
        <v>88</v>
      </c>
      <c r="T85" s="18"/>
      <c r="U85" s="19"/>
      <c r="V85" s="19"/>
      <c r="W85" s="19"/>
      <c r="X85" s="19"/>
      <c r="Y85" s="19"/>
      <c r="Z85" s="20"/>
      <c r="AA85" s="21"/>
      <c r="AB85" s="22"/>
    </row>
    <row r="86" spans="1:28" ht="15.75" thickBot="1">
      <c r="A86" t="s">
        <v>11</v>
      </c>
      <c r="B86" t="s">
        <v>89</v>
      </c>
      <c r="C86">
        <v>35</v>
      </c>
      <c r="D86">
        <v>35</v>
      </c>
      <c r="E86">
        <v>40</v>
      </c>
      <c r="F86" t="s">
        <v>90</v>
      </c>
      <c r="G86">
        <v>95</v>
      </c>
      <c r="H86">
        <v>103</v>
      </c>
      <c r="I86" t="s">
        <v>13</v>
      </c>
      <c r="J86" t="s">
        <v>14</v>
      </c>
      <c r="T86" s="13"/>
      <c r="U86" s="7"/>
      <c r="V86" s="7"/>
      <c r="W86" s="7"/>
      <c r="X86" s="7"/>
      <c r="Y86" s="7"/>
      <c r="Z86" s="14"/>
      <c r="AA86" s="9"/>
      <c r="AB86" s="8"/>
    </row>
    <row r="87" spans="1:28">
      <c r="B87">
        <v>574</v>
      </c>
      <c r="C87">
        <v>90</v>
      </c>
      <c r="D87">
        <v>82</v>
      </c>
      <c r="E87">
        <v>71</v>
      </c>
      <c r="F87">
        <v>83</v>
      </c>
      <c r="G87">
        <v>41</v>
      </c>
      <c r="H87">
        <v>41</v>
      </c>
      <c r="I87">
        <v>34</v>
      </c>
      <c r="J87">
        <v>9125</v>
      </c>
      <c r="K87">
        <v>3.54</v>
      </c>
      <c r="L87">
        <v>3.24</v>
      </c>
      <c r="M87">
        <v>2.8</v>
      </c>
      <c r="N87">
        <v>3.26</v>
      </c>
      <c r="O87">
        <v>1.6</v>
      </c>
      <c r="P87">
        <v>1.61</v>
      </c>
      <c r="Q87">
        <v>1.34</v>
      </c>
      <c r="S87" s="33" t="s">
        <v>125</v>
      </c>
      <c r="T87" s="10">
        <f>(K87*9000)/J87</f>
        <v>3.4915068493150683</v>
      </c>
      <c r="U87" s="11">
        <f>(L87*9000)/J87</f>
        <v>3.1956164383561649</v>
      </c>
      <c r="V87" s="11">
        <f>(M87*9000)/J87</f>
        <v>2.7616438356164386</v>
      </c>
      <c r="W87" s="11">
        <f>(N87*9000)/J87</f>
        <v>3.2153424657534244</v>
      </c>
      <c r="X87" s="11">
        <f>(O87*9000)/J87</f>
        <v>1.5780821917808219</v>
      </c>
      <c r="Y87" s="11">
        <f>(P87*9000)/J87</f>
        <v>1.5879452054794521</v>
      </c>
      <c r="Z87" s="12">
        <f>(Q87*9000)/J87</f>
        <v>1.3216438356164384</v>
      </c>
      <c r="AA87" s="23"/>
      <c r="AB87" s="24"/>
    </row>
    <row r="88" spans="1:28">
      <c r="A88" t="s">
        <v>11</v>
      </c>
      <c r="B88" t="s">
        <v>91</v>
      </c>
      <c r="C88">
        <v>35</v>
      </c>
      <c r="D88">
        <v>35</v>
      </c>
      <c r="E88">
        <v>38</v>
      </c>
      <c r="F88" t="s">
        <v>92</v>
      </c>
      <c r="G88">
        <v>95</v>
      </c>
      <c r="H88">
        <v>100</v>
      </c>
      <c r="I88" t="s">
        <v>13</v>
      </c>
      <c r="J88" t="s">
        <v>14</v>
      </c>
      <c r="S88" s="34"/>
      <c r="T88" s="13"/>
      <c r="U88" s="7"/>
      <c r="V88" s="7"/>
      <c r="W88" s="7"/>
      <c r="X88" s="7"/>
      <c r="Y88" s="7"/>
      <c r="Z88" s="14"/>
      <c r="AA88" s="9"/>
      <c r="AB88" s="25"/>
    </row>
    <row r="89" spans="1:28">
      <c r="B89">
        <v>565</v>
      </c>
      <c r="C89">
        <v>89</v>
      </c>
      <c r="D89">
        <v>82</v>
      </c>
      <c r="E89">
        <v>70</v>
      </c>
      <c r="F89">
        <v>83</v>
      </c>
      <c r="G89">
        <v>40</v>
      </c>
      <c r="H89">
        <v>41</v>
      </c>
      <c r="I89">
        <v>35</v>
      </c>
      <c r="J89">
        <v>8982</v>
      </c>
      <c r="K89">
        <v>3.52</v>
      </c>
      <c r="L89">
        <v>3.21</v>
      </c>
      <c r="M89">
        <v>2.74</v>
      </c>
      <c r="N89">
        <v>3.25</v>
      </c>
      <c r="O89">
        <v>1.58</v>
      </c>
      <c r="P89">
        <v>1.6</v>
      </c>
      <c r="Q89">
        <v>1.39</v>
      </c>
      <c r="S89" s="34"/>
      <c r="T89" s="13">
        <f>(K89*9000)/J89</f>
        <v>3.5270541082164328</v>
      </c>
      <c r="U89" s="7">
        <f>(L89*9000)/J89</f>
        <v>3.2164328657314631</v>
      </c>
      <c r="V89" s="7">
        <f>(M89*9000)/J89</f>
        <v>2.7454909819639282</v>
      </c>
      <c r="W89" s="7">
        <f>(N89*9000)/J89</f>
        <v>3.256513026052104</v>
      </c>
      <c r="X89" s="7">
        <f>(O89*9000)/J89</f>
        <v>1.5831663326653307</v>
      </c>
      <c r="Y89" s="7">
        <f>(P89*9000)/J89</f>
        <v>1.6032064128256514</v>
      </c>
      <c r="Z89" s="14">
        <f>(Q89*9000)/J89</f>
        <v>1.3927855711422845</v>
      </c>
      <c r="AA89" s="9">
        <f>(U89/W89)*100</f>
        <v>98.769230769230788</v>
      </c>
      <c r="AB89" s="28">
        <f>AVERAGE(AA89:AA91)</f>
        <v>100.99751861042185</v>
      </c>
    </row>
    <row r="90" spans="1:28">
      <c r="A90" t="s">
        <v>11</v>
      </c>
      <c r="B90" t="s">
        <v>93</v>
      </c>
      <c r="C90">
        <v>35</v>
      </c>
      <c r="D90">
        <v>35</v>
      </c>
      <c r="E90">
        <v>38</v>
      </c>
      <c r="F90" t="s">
        <v>94</v>
      </c>
      <c r="G90">
        <v>95</v>
      </c>
      <c r="H90">
        <v>100</v>
      </c>
      <c r="I90" t="s">
        <v>13</v>
      </c>
      <c r="J90" t="s">
        <v>14</v>
      </c>
      <c r="S90" s="34"/>
      <c r="T90" s="13"/>
      <c r="U90" s="7"/>
      <c r="V90" s="7"/>
      <c r="W90" s="7"/>
      <c r="X90" s="7"/>
      <c r="Y90" s="7"/>
      <c r="Z90" s="14"/>
      <c r="AA90" s="9"/>
      <c r="AB90" s="25"/>
    </row>
    <row r="91" spans="1:28">
      <c r="B91">
        <v>565</v>
      </c>
      <c r="C91">
        <v>89</v>
      </c>
      <c r="D91">
        <v>79</v>
      </c>
      <c r="E91">
        <v>68</v>
      </c>
      <c r="F91">
        <v>81</v>
      </c>
      <c r="G91">
        <v>41</v>
      </c>
      <c r="H91">
        <v>40</v>
      </c>
      <c r="I91">
        <v>33</v>
      </c>
      <c r="J91">
        <v>8974</v>
      </c>
      <c r="K91">
        <v>3.52</v>
      </c>
      <c r="L91">
        <v>3.1</v>
      </c>
      <c r="M91">
        <v>2.66</v>
      </c>
      <c r="N91">
        <v>3.2</v>
      </c>
      <c r="O91">
        <v>1.6</v>
      </c>
      <c r="P91">
        <v>1.59</v>
      </c>
      <c r="Q91">
        <v>1.31</v>
      </c>
      <c r="S91" s="34"/>
      <c r="T91" s="13">
        <f>(K91*9000)/J91</f>
        <v>3.5301983507911747</v>
      </c>
      <c r="U91" s="7">
        <f>(L91*9000)/J91</f>
        <v>3.1089815021172273</v>
      </c>
      <c r="V91" s="7">
        <f>(M91*9000)/J91</f>
        <v>2.6677067082683306</v>
      </c>
      <c r="W91" s="7">
        <f>(N91*9000)/J91</f>
        <v>3.2092712279919766</v>
      </c>
      <c r="X91" s="7">
        <f>(O91*9000)/J91</f>
        <v>1.6046356139959883</v>
      </c>
      <c r="Y91" s="7">
        <f>(P91*9000)/J91</f>
        <v>1.5946066414085134</v>
      </c>
      <c r="Z91" s="14">
        <f>(Q91*9000)/J91</f>
        <v>1.3137954089592154</v>
      </c>
      <c r="AA91" s="9">
        <f>(W91/U91)*100</f>
        <v>103.2258064516129</v>
      </c>
      <c r="AB91" s="25"/>
    </row>
    <row r="92" spans="1:28">
      <c r="A92" t="s">
        <v>11</v>
      </c>
      <c r="B92" t="s">
        <v>95</v>
      </c>
      <c r="C92">
        <v>35</v>
      </c>
      <c r="D92">
        <v>35</v>
      </c>
      <c r="E92">
        <v>39</v>
      </c>
      <c r="F92" t="s">
        <v>96</v>
      </c>
      <c r="G92">
        <v>95</v>
      </c>
      <c r="H92">
        <v>101</v>
      </c>
      <c r="I92" t="s">
        <v>13</v>
      </c>
      <c r="J92" t="s">
        <v>14</v>
      </c>
      <c r="S92" s="34"/>
      <c r="T92" s="13"/>
      <c r="U92" s="7"/>
      <c r="V92" s="7"/>
      <c r="W92" s="7"/>
      <c r="X92" s="7"/>
      <c r="Y92" s="7"/>
      <c r="Z92" s="14"/>
      <c r="AA92" s="9"/>
      <c r="AB92" s="25"/>
    </row>
    <row r="93" spans="1:28" ht="15.75" thickBot="1">
      <c r="B93">
        <v>571</v>
      </c>
      <c r="C93">
        <v>80</v>
      </c>
      <c r="D93">
        <v>76</v>
      </c>
      <c r="E93">
        <v>66</v>
      </c>
      <c r="F93">
        <v>77</v>
      </c>
      <c r="G93">
        <v>38</v>
      </c>
      <c r="H93">
        <v>39</v>
      </c>
      <c r="I93">
        <v>34</v>
      </c>
      <c r="J93">
        <v>9065</v>
      </c>
      <c r="K93">
        <v>3.16</v>
      </c>
      <c r="L93">
        <v>2.98</v>
      </c>
      <c r="M93">
        <v>2.58</v>
      </c>
      <c r="N93">
        <v>3.04</v>
      </c>
      <c r="O93">
        <v>1.49</v>
      </c>
      <c r="P93">
        <v>1.55</v>
      </c>
      <c r="Q93">
        <v>1.35</v>
      </c>
      <c r="S93" s="35"/>
      <c r="T93" s="15">
        <f>(K93*9000)/J93</f>
        <v>3.1373414230557088</v>
      </c>
      <c r="U93" s="16">
        <f>(L93*9000)/J93</f>
        <v>2.9586321014892443</v>
      </c>
      <c r="V93" s="16">
        <f>(M93*9000)/J93</f>
        <v>2.5615002757859902</v>
      </c>
      <c r="W93" s="16">
        <f>(N93*9000)/J93</f>
        <v>3.0182018753447326</v>
      </c>
      <c r="X93" s="16">
        <f>(O93*9000)/J93</f>
        <v>1.4793160507446221</v>
      </c>
      <c r="Y93" s="16">
        <f>(P93*9000)/J93</f>
        <v>1.5388858246001103</v>
      </c>
      <c r="Z93" s="17">
        <f>(Q93*9000)/J93</f>
        <v>1.3403199117484832</v>
      </c>
      <c r="AA93" s="26"/>
      <c r="AB93" s="27"/>
    </row>
    <row r="94" spans="1:28">
      <c r="A94" t="s">
        <v>97</v>
      </c>
      <c r="T94" s="18"/>
      <c r="U94" s="19"/>
      <c r="V94" s="19"/>
      <c r="W94" s="19"/>
      <c r="X94" s="19"/>
      <c r="Y94" s="19"/>
      <c r="Z94" s="20"/>
      <c r="AA94" s="21"/>
      <c r="AB94" s="22"/>
    </row>
    <row r="95" spans="1:28" ht="15.75" thickBot="1">
      <c r="A95" t="s">
        <v>11</v>
      </c>
      <c r="B95" t="s">
        <v>98</v>
      </c>
      <c r="C95">
        <v>35</v>
      </c>
      <c r="D95">
        <v>35</v>
      </c>
      <c r="E95">
        <v>39</v>
      </c>
      <c r="F95" t="s">
        <v>99</v>
      </c>
      <c r="G95">
        <v>95</v>
      </c>
      <c r="H95">
        <v>101</v>
      </c>
      <c r="I95" t="s">
        <v>13</v>
      </c>
      <c r="J95" t="s">
        <v>14</v>
      </c>
      <c r="T95" s="13"/>
      <c r="U95" s="7"/>
      <c r="V95" s="7"/>
      <c r="W95" s="7"/>
      <c r="X95" s="7"/>
      <c r="Y95" s="7"/>
      <c r="Z95" s="14"/>
      <c r="AA95" s="9"/>
      <c r="AB95" s="8"/>
    </row>
    <row r="96" spans="1:28">
      <c r="B96">
        <v>566</v>
      </c>
      <c r="C96">
        <v>91</v>
      </c>
      <c r="D96">
        <v>85</v>
      </c>
      <c r="E96">
        <v>74</v>
      </c>
      <c r="F96">
        <v>84</v>
      </c>
      <c r="G96">
        <v>43</v>
      </c>
      <c r="H96">
        <v>44</v>
      </c>
      <c r="I96">
        <v>37</v>
      </c>
      <c r="J96">
        <v>8990</v>
      </c>
      <c r="K96">
        <v>3.56</v>
      </c>
      <c r="L96">
        <v>3.35</v>
      </c>
      <c r="M96">
        <v>2.92</v>
      </c>
      <c r="N96">
        <v>3.32</v>
      </c>
      <c r="O96">
        <v>1.7</v>
      </c>
      <c r="P96">
        <v>1.74</v>
      </c>
      <c r="Q96">
        <v>1.46</v>
      </c>
      <c r="S96" s="33" t="s">
        <v>126</v>
      </c>
      <c r="T96" s="10">
        <f>(K96*9000)/J96</f>
        <v>3.5639599555061179</v>
      </c>
      <c r="U96" s="11">
        <f>(L96*9000)/J96</f>
        <v>3.3537263626251392</v>
      </c>
      <c r="V96" s="11">
        <f>(M96*9000)/J96</f>
        <v>2.9232480533926584</v>
      </c>
      <c r="W96" s="11">
        <f>(N96*9000)/J96</f>
        <v>3.3236929922135707</v>
      </c>
      <c r="X96" s="11">
        <f>(O96*9000)/J96</f>
        <v>1.7018909899888766</v>
      </c>
      <c r="Y96" s="11">
        <f>(P96*9000)/J96</f>
        <v>1.7419354838709677</v>
      </c>
      <c r="Z96" s="12">
        <f>(Q96*9000)/J96</f>
        <v>1.4616240266963292</v>
      </c>
      <c r="AA96" s="23"/>
      <c r="AB96" s="24"/>
    </row>
    <row r="97" spans="1:28">
      <c r="A97" t="s">
        <v>11</v>
      </c>
      <c r="B97" t="s">
        <v>100</v>
      </c>
      <c r="C97">
        <v>35</v>
      </c>
      <c r="D97">
        <v>35</v>
      </c>
      <c r="E97">
        <v>40</v>
      </c>
      <c r="F97" t="s">
        <v>101</v>
      </c>
      <c r="G97">
        <v>95</v>
      </c>
      <c r="H97">
        <v>103</v>
      </c>
      <c r="I97" t="s">
        <v>13</v>
      </c>
      <c r="J97" t="s">
        <v>14</v>
      </c>
      <c r="S97" s="34"/>
      <c r="T97" s="13"/>
      <c r="U97" s="7"/>
      <c r="V97" s="7"/>
      <c r="W97" s="7"/>
      <c r="X97" s="7"/>
      <c r="Y97" s="7"/>
      <c r="Z97" s="14"/>
      <c r="AA97" s="9"/>
      <c r="AB97" s="25"/>
    </row>
    <row r="98" spans="1:28">
      <c r="B98">
        <v>556</v>
      </c>
      <c r="C98">
        <v>91</v>
      </c>
      <c r="D98">
        <v>84</v>
      </c>
      <c r="E98">
        <v>73</v>
      </c>
      <c r="F98">
        <v>84</v>
      </c>
      <c r="G98">
        <v>43</v>
      </c>
      <c r="H98">
        <v>43</v>
      </c>
      <c r="I98">
        <v>36</v>
      </c>
      <c r="J98">
        <v>8827</v>
      </c>
      <c r="K98">
        <v>3.59</v>
      </c>
      <c r="L98">
        <v>3.3</v>
      </c>
      <c r="M98">
        <v>2.86</v>
      </c>
      <c r="N98">
        <v>3.32</v>
      </c>
      <c r="O98">
        <v>1.68</v>
      </c>
      <c r="P98">
        <v>1.69</v>
      </c>
      <c r="Q98">
        <v>1.41</v>
      </c>
      <c r="S98" s="34"/>
      <c r="T98" s="13">
        <f>(K98*9000)/J98</f>
        <v>3.6603602582984025</v>
      </c>
      <c r="U98" s="7">
        <f>(L98*9000)/J98</f>
        <v>3.3646765605528492</v>
      </c>
      <c r="V98" s="7">
        <f>(M98*9000)/J98</f>
        <v>2.9160530191458025</v>
      </c>
      <c r="W98" s="7">
        <f>(N98*9000)/J98</f>
        <v>3.3850685397077149</v>
      </c>
      <c r="X98" s="7">
        <f>(O98*9000)/J98</f>
        <v>1.7129262490087231</v>
      </c>
      <c r="Y98" s="7">
        <f>(P98*9000)/J98</f>
        <v>1.7231222385861562</v>
      </c>
      <c r="Z98" s="14">
        <f>(Q98*9000)/J98</f>
        <v>1.4376345304180356</v>
      </c>
      <c r="AA98" s="9">
        <f>(U98/W98)*100</f>
        <v>99.397590361445793</v>
      </c>
      <c r="AB98" s="28">
        <f>AVERAGE(AA98:AA100)</f>
        <v>100.60513959159903</v>
      </c>
    </row>
    <row r="99" spans="1:28">
      <c r="A99" t="s">
        <v>11</v>
      </c>
      <c r="B99" t="s">
        <v>102</v>
      </c>
      <c r="C99">
        <v>35</v>
      </c>
      <c r="D99">
        <v>35</v>
      </c>
      <c r="E99">
        <v>40</v>
      </c>
      <c r="F99" t="s">
        <v>103</v>
      </c>
      <c r="G99">
        <v>95</v>
      </c>
      <c r="H99">
        <v>103</v>
      </c>
      <c r="I99" t="s">
        <v>13</v>
      </c>
      <c r="J99" t="s">
        <v>14</v>
      </c>
      <c r="S99" s="34"/>
      <c r="T99" s="13"/>
      <c r="U99" s="7"/>
      <c r="V99" s="7"/>
      <c r="W99" s="7"/>
      <c r="X99" s="7"/>
      <c r="Y99" s="7"/>
      <c r="Z99" s="14"/>
      <c r="AA99" s="9"/>
      <c r="AB99" s="25"/>
    </row>
    <row r="100" spans="1:28" ht="15.75" thickBot="1">
      <c r="B100">
        <v>565</v>
      </c>
      <c r="C100">
        <v>93</v>
      </c>
      <c r="D100">
        <v>84</v>
      </c>
      <c r="E100">
        <v>73</v>
      </c>
      <c r="F100">
        <v>86</v>
      </c>
      <c r="G100">
        <v>44</v>
      </c>
      <c r="H100">
        <v>43</v>
      </c>
      <c r="I100">
        <v>35</v>
      </c>
      <c r="J100">
        <v>8982</v>
      </c>
      <c r="K100">
        <v>3.65</v>
      </c>
      <c r="L100">
        <v>3.31</v>
      </c>
      <c r="M100">
        <v>2.89</v>
      </c>
      <c r="N100">
        <v>3.37</v>
      </c>
      <c r="O100">
        <v>1.72</v>
      </c>
      <c r="P100">
        <v>1.69</v>
      </c>
      <c r="Q100">
        <v>1.37</v>
      </c>
      <c r="S100" s="35"/>
      <c r="T100" s="15">
        <f>(K100*9000)/J100</f>
        <v>3.6573146292585172</v>
      </c>
      <c r="U100" s="16">
        <f>(L100*9000)/J100</f>
        <v>3.3166332665330662</v>
      </c>
      <c r="V100" s="16">
        <f>(M100*9000)/J100</f>
        <v>2.8957915831663326</v>
      </c>
      <c r="W100" s="16">
        <f>(N100*9000)/J100</f>
        <v>3.376753507014028</v>
      </c>
      <c r="X100" s="16">
        <f>(O100*9000)/J100</f>
        <v>1.7234468937875751</v>
      </c>
      <c r="Y100" s="16">
        <f>(P100*9000)/J100</f>
        <v>1.6933867735470942</v>
      </c>
      <c r="Z100" s="17">
        <f>(Q100*9000)/J100</f>
        <v>1.3727454909819641</v>
      </c>
      <c r="AA100" s="26">
        <f>(W100/U100)*100</f>
        <v>101.81268882175225</v>
      </c>
      <c r="AB100" s="27"/>
    </row>
    <row r="101" spans="1:28">
      <c r="A101" t="s">
        <v>104</v>
      </c>
      <c r="T101" s="18"/>
      <c r="U101" s="19"/>
      <c r="V101" s="19"/>
      <c r="W101" s="19"/>
      <c r="X101" s="19"/>
      <c r="Y101" s="19"/>
      <c r="Z101" s="20"/>
      <c r="AA101" s="21"/>
      <c r="AB101" s="22"/>
    </row>
    <row r="102" spans="1:28" ht="15.75" thickBot="1">
      <c r="A102" t="s">
        <v>11</v>
      </c>
      <c r="B102" t="s">
        <v>105</v>
      </c>
      <c r="C102">
        <v>35</v>
      </c>
      <c r="D102">
        <v>35</v>
      </c>
      <c r="E102">
        <v>39</v>
      </c>
      <c r="F102" t="s">
        <v>106</v>
      </c>
      <c r="G102">
        <v>95</v>
      </c>
      <c r="H102">
        <v>102</v>
      </c>
      <c r="I102" t="s">
        <v>13</v>
      </c>
      <c r="J102" t="s">
        <v>14</v>
      </c>
      <c r="T102" s="13"/>
      <c r="U102" s="7"/>
      <c r="V102" s="7"/>
      <c r="W102" s="7"/>
      <c r="X102" s="7"/>
      <c r="Y102" s="7"/>
      <c r="Z102" s="14"/>
      <c r="AA102" s="9"/>
      <c r="AB102" s="8"/>
    </row>
    <row r="103" spans="1:28">
      <c r="B103">
        <v>564</v>
      </c>
      <c r="C103">
        <v>72</v>
      </c>
      <c r="D103">
        <v>67</v>
      </c>
      <c r="E103">
        <v>60</v>
      </c>
      <c r="F103">
        <v>67</v>
      </c>
      <c r="G103">
        <v>37</v>
      </c>
      <c r="H103">
        <v>39</v>
      </c>
      <c r="I103">
        <v>33</v>
      </c>
      <c r="J103">
        <v>8966</v>
      </c>
      <c r="K103">
        <v>2.83</v>
      </c>
      <c r="L103">
        <v>2.64</v>
      </c>
      <c r="M103">
        <v>2.36</v>
      </c>
      <c r="N103">
        <v>2.63</v>
      </c>
      <c r="O103">
        <v>1.47</v>
      </c>
      <c r="P103">
        <v>1.53</v>
      </c>
      <c r="Q103">
        <v>1.3</v>
      </c>
      <c r="S103" s="33" t="s">
        <v>127</v>
      </c>
      <c r="T103" s="10">
        <f>(K103*9000)/J103</f>
        <v>2.8407316529109972</v>
      </c>
      <c r="U103" s="11">
        <f>(L103*9000)/J103</f>
        <v>2.6500111532455946</v>
      </c>
      <c r="V103" s="11">
        <f>(M103*9000)/J103</f>
        <v>2.368949364265001</v>
      </c>
      <c r="W103" s="11">
        <f>(N103*9000)/J103</f>
        <v>2.6399732322105733</v>
      </c>
      <c r="X103" s="11">
        <f>(O103*9000)/J103</f>
        <v>1.475574392148115</v>
      </c>
      <c r="Y103" s="11">
        <f>(P103*9000)/J103</f>
        <v>1.5358019183582423</v>
      </c>
      <c r="Z103" s="12">
        <f>(Q103*9000)/J103</f>
        <v>1.3049297345527548</v>
      </c>
      <c r="AA103" s="23">
        <f>(U103/W103)*100</f>
        <v>100.38022813688212</v>
      </c>
      <c r="AB103" s="29">
        <f>AVERAGE(AA103:AA105)</f>
        <v>98.211696802254011</v>
      </c>
    </row>
    <row r="104" spans="1:28">
      <c r="A104" t="s">
        <v>11</v>
      </c>
      <c r="B104" t="s">
        <v>12</v>
      </c>
      <c r="C104">
        <v>35</v>
      </c>
      <c r="D104">
        <v>35</v>
      </c>
      <c r="E104">
        <v>39</v>
      </c>
      <c r="F104" t="s">
        <v>107</v>
      </c>
      <c r="G104">
        <v>95</v>
      </c>
      <c r="H104">
        <v>102</v>
      </c>
      <c r="I104" t="s">
        <v>13</v>
      </c>
      <c r="J104" t="s">
        <v>14</v>
      </c>
      <c r="S104" s="34"/>
      <c r="T104" s="13"/>
      <c r="U104" s="7"/>
      <c r="V104" s="7"/>
      <c r="W104" s="7"/>
      <c r="X104" s="7"/>
      <c r="Y104" s="7"/>
      <c r="Z104" s="14"/>
      <c r="AA104" s="9"/>
      <c r="AB104" s="25"/>
    </row>
    <row r="105" spans="1:28" ht="15.75" thickBot="1">
      <c r="B105">
        <v>560</v>
      </c>
      <c r="C105">
        <v>70</v>
      </c>
      <c r="D105">
        <v>71</v>
      </c>
      <c r="E105">
        <v>63</v>
      </c>
      <c r="F105">
        <v>68</v>
      </c>
      <c r="G105">
        <v>38</v>
      </c>
      <c r="H105">
        <v>39</v>
      </c>
      <c r="I105">
        <v>34</v>
      </c>
      <c r="J105">
        <v>8898</v>
      </c>
      <c r="K105">
        <v>2.77</v>
      </c>
      <c r="L105">
        <v>2.78</v>
      </c>
      <c r="M105">
        <v>2.4700000000000002</v>
      </c>
      <c r="N105">
        <v>2.67</v>
      </c>
      <c r="O105">
        <v>1.49</v>
      </c>
      <c r="P105">
        <v>1.54</v>
      </c>
      <c r="Q105">
        <v>1.33</v>
      </c>
      <c r="S105" s="35"/>
      <c r="T105" s="15">
        <f t="shared" ref="T105" si="0">(K105*9000)/J105</f>
        <v>2.801753202966959</v>
      </c>
      <c r="U105" s="16">
        <f t="shared" ref="U105" si="1">(L105*9000)/J105</f>
        <v>2.8118678354686448</v>
      </c>
      <c r="V105" s="16">
        <f t="shared" ref="V105" si="2">(M105*9000)/J105</f>
        <v>2.4983142279163859</v>
      </c>
      <c r="W105" s="16">
        <f t="shared" ref="W105" si="3">(N105*9000)/J105</f>
        <v>2.7006068779501011</v>
      </c>
      <c r="X105" s="16">
        <f t="shared" ref="X105" si="4">(O105*9000)/J105</f>
        <v>1.50708024275118</v>
      </c>
      <c r="Y105" s="16">
        <f t="shared" ref="Y105" si="5">(P105*9000)/J105</f>
        <v>1.5576534052596089</v>
      </c>
      <c r="Z105" s="17">
        <f t="shared" ref="Z105" si="6">(Q105*9000)/J105</f>
        <v>1.3452461227242076</v>
      </c>
      <c r="AA105" s="26">
        <f>(W105/U105)*100</f>
        <v>96.043165467625897</v>
      </c>
      <c r="AB105" s="27"/>
    </row>
    <row r="106" spans="1:28">
      <c r="A106" t="s">
        <v>108</v>
      </c>
    </row>
    <row r="107" spans="1:28">
      <c r="A107" t="s">
        <v>109</v>
      </c>
    </row>
  </sheetData>
  <mergeCells count="10">
    <mergeCell ref="T38:Z38"/>
    <mergeCell ref="S103:S105"/>
    <mergeCell ref="S96:S100"/>
    <mergeCell ref="S87:S93"/>
    <mergeCell ref="S82:S84"/>
    <mergeCell ref="S76:S79"/>
    <mergeCell ref="S67:S73"/>
    <mergeCell ref="S58:S64"/>
    <mergeCell ref="S49:S55"/>
    <mergeCell ref="S40:S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5I271LTE061710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2011-09-16T22:36:53Z</dcterms:created>
  <dcterms:modified xsi:type="dcterms:W3CDTF">2012-02-21T17:07:14Z</dcterms:modified>
</cp:coreProperties>
</file>