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5I271LTE120110" sheetId="1" r:id="rId1"/>
  </sheets>
  <calcPr calcId="125725"/>
</workbook>
</file>

<file path=xl/calcChain.xml><?xml version="1.0" encoding="utf-8"?>
<calcChain xmlns="http://schemas.openxmlformats.org/spreadsheetml/2006/main">
  <c r="Y41" i="1"/>
  <c r="Y44"/>
  <c r="Y46"/>
  <c r="Y48"/>
  <c r="Y50"/>
  <c r="Y53"/>
  <c r="Y55"/>
  <c r="Y58"/>
  <c r="Y60"/>
  <c r="Y62"/>
  <c r="Y64"/>
  <c r="Y67"/>
  <c r="Y70"/>
  <c r="Y73"/>
  <c r="Y75"/>
  <c r="Y78"/>
  <c r="Y80"/>
  <c r="Y82"/>
  <c r="Y84"/>
  <c r="Y87"/>
  <c r="Y89"/>
  <c r="Y91"/>
  <c r="Y93"/>
  <c r="Y96"/>
  <c r="Y98"/>
  <c r="X41"/>
  <c r="X44"/>
  <c r="X46"/>
  <c r="X48"/>
  <c r="X50"/>
  <c r="X53"/>
  <c r="X55"/>
  <c r="X58"/>
  <c r="X60"/>
  <c r="X62"/>
  <c r="X64"/>
  <c r="X67"/>
  <c r="X70"/>
  <c r="X73"/>
  <c r="X75"/>
  <c r="X78"/>
  <c r="X80"/>
  <c r="X82"/>
  <c r="X84"/>
  <c r="X87"/>
  <c r="X89"/>
  <c r="X91"/>
  <c r="X93"/>
  <c r="X96"/>
  <c r="X98"/>
  <c r="W41"/>
  <c r="W44"/>
  <c r="W46"/>
  <c r="W48"/>
  <c r="W50"/>
  <c r="W53"/>
  <c r="W55"/>
  <c r="W58"/>
  <c r="W60"/>
  <c r="W62"/>
  <c r="W64"/>
  <c r="W67"/>
  <c r="W70"/>
  <c r="W73"/>
  <c r="W75"/>
  <c r="W78"/>
  <c r="W80"/>
  <c r="W82"/>
  <c r="W84"/>
  <c r="W87"/>
  <c r="W89"/>
  <c r="W91"/>
  <c r="W93"/>
  <c r="W96"/>
  <c r="W98"/>
  <c r="V41"/>
  <c r="Z41" s="1"/>
  <c r="V44"/>
  <c r="V46"/>
  <c r="V48"/>
  <c r="Z48" s="1"/>
  <c r="V50"/>
  <c r="V53"/>
  <c r="V55"/>
  <c r="Z55" s="1"/>
  <c r="V58"/>
  <c r="V60"/>
  <c r="V62"/>
  <c r="Z62" s="1"/>
  <c r="V64"/>
  <c r="V67"/>
  <c r="V70"/>
  <c r="Z70" s="1"/>
  <c r="V73"/>
  <c r="V75"/>
  <c r="Z75" s="1"/>
  <c r="V78"/>
  <c r="V80"/>
  <c r="V82"/>
  <c r="Z82" s="1"/>
  <c r="V84"/>
  <c r="V87"/>
  <c r="V89"/>
  <c r="V91"/>
  <c r="Z91" s="1"/>
  <c r="V93"/>
  <c r="V96"/>
  <c r="V98"/>
  <c r="Z98" s="1"/>
  <c r="U41"/>
  <c r="U44"/>
  <c r="U46"/>
  <c r="U48"/>
  <c r="U50"/>
  <c r="U53"/>
  <c r="U55"/>
  <c r="U58"/>
  <c r="U60"/>
  <c r="U62"/>
  <c r="U64"/>
  <c r="U67"/>
  <c r="U70"/>
  <c r="U73"/>
  <c r="U75"/>
  <c r="U78"/>
  <c r="U80"/>
  <c r="U82"/>
  <c r="U84"/>
  <c r="U87"/>
  <c r="U89"/>
  <c r="U91"/>
  <c r="U93"/>
  <c r="U96"/>
  <c r="U98"/>
  <c r="T41"/>
  <c r="T44"/>
  <c r="T46"/>
  <c r="Z46" s="1"/>
  <c r="AA47" s="1"/>
  <c r="T48"/>
  <c r="T50"/>
  <c r="T53"/>
  <c r="Z53" s="1"/>
  <c r="AA54" s="1"/>
  <c r="T55"/>
  <c r="T58"/>
  <c r="T60"/>
  <c r="Z60" s="1"/>
  <c r="AA61" s="1"/>
  <c r="T62"/>
  <c r="T64"/>
  <c r="T67"/>
  <c r="Z67" s="1"/>
  <c r="AA68" s="1"/>
  <c r="T70"/>
  <c r="T73"/>
  <c r="Z73" s="1"/>
  <c r="AA74" s="1"/>
  <c r="T75"/>
  <c r="T78"/>
  <c r="T80"/>
  <c r="Z80" s="1"/>
  <c r="AA81" s="1"/>
  <c r="T82"/>
  <c r="T84"/>
  <c r="T87"/>
  <c r="T89"/>
  <c r="Z89" s="1"/>
  <c r="AA90" s="1"/>
  <c r="T91"/>
  <c r="T93"/>
  <c r="T96"/>
  <c r="Z96" s="1"/>
  <c r="AA97" s="1"/>
  <c r="T98"/>
  <c r="S41"/>
  <c r="S44"/>
  <c r="S46"/>
  <c r="S48"/>
  <c r="S50"/>
  <c r="S53"/>
  <c r="S55"/>
  <c r="S58"/>
  <c r="S60"/>
  <c r="S62"/>
  <c r="S64"/>
  <c r="S67"/>
  <c r="S70"/>
  <c r="S73"/>
  <c r="S75"/>
  <c r="S78"/>
  <c r="S80"/>
  <c r="S82"/>
  <c r="S84"/>
  <c r="S87"/>
  <c r="S89"/>
  <c r="S91"/>
  <c r="S93"/>
  <c r="S96"/>
  <c r="S98"/>
  <c r="Y39"/>
  <c r="X39"/>
  <c r="W39"/>
  <c r="V39"/>
  <c r="U39"/>
  <c r="T39"/>
  <c r="Z39" s="1"/>
  <c r="AA40" s="1"/>
  <c r="S39"/>
</calcChain>
</file>

<file path=xl/sharedStrings.xml><?xml version="1.0" encoding="utf-8"?>
<sst xmlns="http://schemas.openxmlformats.org/spreadsheetml/2006/main" count="213" uniqueCount="119">
  <si>
    <t>R80</t>
  </si>
  <si>
    <t>101201271T____36F20</t>
  </si>
  <si>
    <t>711033008002-07269478.1302112</t>
  </si>
  <si>
    <t>C:\DIST05\</t>
  </si>
  <si>
    <t>.FWD</t>
  </si>
  <si>
    <t>5I271LTE</t>
  </si>
  <si>
    <t>S</t>
  </si>
  <si>
    <t>766R1</t>
  </si>
  <si>
    <t>Heights</t>
  </si>
  <si>
    <t>............................</t>
  </si>
  <si>
    <t>1356R1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</si>
  <si>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</si>
  <si>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</si>
  <si>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</si>
  <si>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</si>
  <si>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</si>
  <si>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</si>
  <si>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</si>
  <si>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</si>
  <si>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</si>
  <si>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</si>
  <si>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mroger2</t>
  </si>
  <si>
    <t>11000600........................</t>
  </si>
  <si>
    <t>...............</t>
  </si>
  <si>
    <t>D0000</t>
  </si>
  <si>
    <t>DtCty</t>
  </si>
  <si>
    <t>PxNnnnS</t>
  </si>
  <si>
    <t>Cty</t>
  </si>
  <si>
    <t>P</t>
  </si>
  <si>
    <t>Nnnn</t>
  </si>
  <si>
    <t>1Peak...32</t>
  </si>
  <si>
    <t>......</t>
  </si>
  <si>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</si>
  <si>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</si>
  <si>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</si>
  <si>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</si>
  <si>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PMIS</t>
  </si>
  <si>
    <t>0R1</t>
  </si>
  <si>
    <t>I61436</t>
  </si>
  <si>
    <t>LTE</t>
  </si>
  <si>
    <t>S-I-1</t>
  </si>
  <si>
    <t>1R1</t>
  </si>
  <si>
    <t>S-I-2</t>
  </si>
  <si>
    <t>M-I-1</t>
  </si>
  <si>
    <t>'S1-1</t>
  </si>
  <si>
    <t>M-I-2</t>
  </si>
  <si>
    <t>48R1</t>
  </si>
  <si>
    <t>I61437</t>
  </si>
  <si>
    <t>51R1</t>
  </si>
  <si>
    <t>I61438</t>
  </si>
  <si>
    <t>S-II-1</t>
  </si>
  <si>
    <t>53R1</t>
  </si>
  <si>
    <t>I61439</t>
  </si>
  <si>
    <t>S-II-2</t>
  </si>
  <si>
    <t>M-II-1</t>
  </si>
  <si>
    <t>55R1</t>
  </si>
  <si>
    <t>I61440</t>
  </si>
  <si>
    <t>M-II-2</t>
  </si>
  <si>
    <t>'M-1-1</t>
  </si>
  <si>
    <t>107R1</t>
  </si>
  <si>
    <t>I61441</t>
  </si>
  <si>
    <t>109R1</t>
  </si>
  <si>
    <t>I61442</t>
  </si>
  <si>
    <t>'S1-2</t>
  </si>
  <si>
    <t>367R1</t>
  </si>
  <si>
    <t>I61443</t>
  </si>
  <si>
    <t>369R1</t>
  </si>
  <si>
    <t>I61444</t>
  </si>
  <si>
    <t>371R1</t>
  </si>
  <si>
    <t>I61445</t>
  </si>
  <si>
    <t>372R1</t>
  </si>
  <si>
    <t>I61446</t>
  </si>
  <si>
    <t>'M1-2</t>
  </si>
  <si>
    <t>379R1</t>
  </si>
  <si>
    <t>I61447</t>
  </si>
  <si>
    <t>'U</t>
  </si>
  <si>
    <t>CONSTUCTION</t>
  </si>
  <si>
    <t>JOINT</t>
  </si>
  <si>
    <t>381R1</t>
  </si>
  <si>
    <t>'D</t>
  </si>
  <si>
    <t>CONSTRUCTION</t>
  </si>
  <si>
    <t>501R1</t>
  </si>
  <si>
    <t>I61449</t>
  </si>
  <si>
    <t>502R1</t>
  </si>
  <si>
    <t>I61450</t>
  </si>
  <si>
    <t>'S2-1</t>
  </si>
  <si>
    <t>567R1</t>
  </si>
  <si>
    <t>I61451</t>
  </si>
  <si>
    <t>569R1</t>
  </si>
  <si>
    <t>I61452</t>
  </si>
  <si>
    <t>571R1</t>
  </si>
  <si>
    <t>574R1</t>
  </si>
  <si>
    <t>I61453</t>
  </si>
  <si>
    <t>'M2-1</t>
  </si>
  <si>
    <t>718R1</t>
  </si>
  <si>
    <t>I61454</t>
  </si>
  <si>
    <t>720R1</t>
  </si>
  <si>
    <t>I61455</t>
  </si>
  <si>
    <t>723R1</t>
  </si>
  <si>
    <t>I61456</t>
  </si>
  <si>
    <t>'M2-2</t>
  </si>
  <si>
    <t>765R1</t>
  </si>
  <si>
    <t>I61458</t>
  </si>
  <si>
    <t>'END</t>
  </si>
  <si>
    <t>OF</t>
  </si>
  <si>
    <t>SECTION</t>
  </si>
  <si>
    <t>S2-2</t>
  </si>
  <si>
    <t>EOF</t>
  </si>
  <si>
    <t>_x001A_</t>
  </si>
  <si>
    <t>W1</t>
  </si>
  <si>
    <t>W2</t>
  </si>
  <si>
    <t>W3</t>
  </si>
  <si>
    <t>W4</t>
  </si>
  <si>
    <t>W5</t>
  </si>
  <si>
    <t>W6</t>
  </si>
  <si>
    <t>W7</t>
  </si>
  <si>
    <t>Avg. LTE</t>
  </si>
  <si>
    <t>TCJ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</si>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</sst>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15" xfId="0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16" fillId="0" borderId="15" xfId="0" applyNumberFormat="1" applyFont="1" applyFill="1" applyBorder="1" applyAlignment="1">
      <alignment horizontal="center"/>
    </xf>
    <xf numFmtId="164" fontId="16" fillId="0" borderId="15" xfId="0" applyNumberFormat="1" applyFon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33" borderId="20" xfId="0" applyNumberFormat="1" applyFill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cols>
    <col min="19" max="25" width="4.5703125" bestFit="1" customWidth="1"/>
    <col min="26" max="26" width="6.5703125" style="2" bestFit="1" customWidth="1"/>
    <col min="27" max="27" width="8.140625" style="3" bestFit="1" customWidth="1"/>
  </cols>
  <sheetData>
    <row r="1" spans="1:14">
      <c r="A1" t="s">
        <v>0</v>
      </c>
      <c r="B1">
        <v>99</v>
      </c>
      <c r="C1" t="s">
        <v>1</v>
      </c>
    </row>
    <row r="2" spans="1:14">
      <c r="A2" t="s">
        <v>2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 s="1">
        <v>121915000000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3</v>
      </c>
      <c r="B4" t="s">
        <v>4</v>
      </c>
    </row>
    <row r="5" spans="1:14">
      <c r="A5" t="s">
        <v>5</v>
      </c>
    </row>
    <row r="6" spans="1:14">
      <c r="A6" t="s">
        <v>6</v>
      </c>
      <c r="B6" t="s">
        <v>7</v>
      </c>
      <c r="C6">
        <v>18</v>
      </c>
      <c r="D6">
        <v>100</v>
      </c>
      <c r="E6">
        <v>63</v>
      </c>
      <c r="F6" t="s">
        <v>8</v>
      </c>
      <c r="G6" t="s">
        <v>9</v>
      </c>
    </row>
    <row r="7" spans="1:14">
      <c r="A7" t="s">
        <v>6</v>
      </c>
      <c r="B7" t="s">
        <v>10</v>
      </c>
      <c r="C7">
        <v>18</v>
      </c>
      <c r="D7">
        <v>100</v>
      </c>
      <c r="E7">
        <v>63</v>
      </c>
      <c r="F7" t="s">
        <v>8</v>
      </c>
      <c r="G7" t="s">
        <v>9</v>
      </c>
    </row>
    <row r="8" spans="1:14">
      <c r="A8" s="1">
        <v>1.30042E+16</v>
      </c>
      <c r="B8">
        <v>0.14499999999999999</v>
      </c>
    </row>
    <row r="9" spans="1:14">
      <c r="A9">
        <v>18</v>
      </c>
      <c r="B9">
        <v>10</v>
      </c>
      <c r="C9">
        <v>2.5</v>
      </c>
      <c r="D9">
        <v>8</v>
      </c>
      <c r="E9">
        <v>6</v>
      </c>
      <c r="F9">
        <v>8</v>
      </c>
      <c r="G9">
        <v>5</v>
      </c>
      <c r="H9">
        <v>4</v>
      </c>
    </row>
    <row r="10" spans="1:14">
      <c r="A10" t="s">
        <v>11</v>
      </c>
      <c r="B10">
        <v>418</v>
      </c>
      <c r="C10">
        <v>0.93169999999999997</v>
      </c>
      <c r="D10">
        <v>87.5</v>
      </c>
    </row>
    <row r="11" spans="1:14">
      <c r="A11" t="s">
        <v>12</v>
      </c>
      <c r="B11">
        <v>971</v>
      </c>
      <c r="C11">
        <v>1.0329999999999999</v>
      </c>
      <c r="D11">
        <v>0.98619999999999997</v>
      </c>
    </row>
    <row r="12" spans="1:14">
      <c r="A12" t="s">
        <v>13</v>
      </c>
      <c r="B12">
        <v>980</v>
      </c>
      <c r="C12">
        <v>0.98750000000000004</v>
      </c>
      <c r="D12">
        <v>1.07</v>
      </c>
    </row>
    <row r="13" spans="1:14">
      <c r="A13" t="s">
        <v>14</v>
      </c>
      <c r="B13">
        <v>2459</v>
      </c>
      <c r="C13">
        <v>0.96050000000000002</v>
      </c>
      <c r="D13">
        <v>1.1299999999999999</v>
      </c>
    </row>
    <row r="14" spans="1:14">
      <c r="A14" t="s">
        <v>15</v>
      </c>
      <c r="B14">
        <v>2460</v>
      </c>
      <c r="C14">
        <v>0.95</v>
      </c>
      <c r="D14">
        <v>1.1419999999999999</v>
      </c>
    </row>
    <row r="15" spans="1:14">
      <c r="A15" t="s">
        <v>16</v>
      </c>
      <c r="B15">
        <v>1226</v>
      </c>
      <c r="C15">
        <v>1.0369999999999999</v>
      </c>
      <c r="D15">
        <v>0.98070000000000002</v>
      </c>
    </row>
    <row r="16" spans="1:14">
      <c r="A16" t="s">
        <v>17</v>
      </c>
      <c r="B16">
        <v>977</v>
      </c>
      <c r="C16">
        <v>0.95699999999999996</v>
      </c>
      <c r="D16">
        <v>1.2150000000000001</v>
      </c>
    </row>
    <row r="17" spans="1:7">
      <c r="A17" t="s">
        <v>18</v>
      </c>
      <c r="B17">
        <v>2462</v>
      </c>
      <c r="C17">
        <v>0.97850000000000004</v>
      </c>
      <c r="D17">
        <v>1.2250000000000001</v>
      </c>
    </row>
    <row r="18" spans="1:7">
      <c r="A18" t="s">
        <v>19</v>
      </c>
      <c r="B18">
        <v>2437</v>
      </c>
      <c r="C18">
        <v>1.02</v>
      </c>
      <c r="D18">
        <v>0.98599999999999999</v>
      </c>
    </row>
    <row r="19" spans="1:7">
      <c r="A19" t="s">
        <v>19</v>
      </c>
      <c r="B19">
        <v>974</v>
      </c>
      <c r="C19">
        <v>0.99</v>
      </c>
      <c r="D19">
        <v>1.1299999999999999</v>
      </c>
    </row>
    <row r="20" spans="1:7">
      <c r="A20" t="s">
        <v>20</v>
      </c>
      <c r="B20">
        <v>2435</v>
      </c>
      <c r="C20">
        <v>0.99</v>
      </c>
      <c r="D20">
        <v>1.008</v>
      </c>
    </row>
    <row r="21" spans="1:7">
      <c r="A21" t="s">
        <v>21</v>
      </c>
    </row>
    <row r="22" spans="1:7">
      <c r="A22" t="s">
        <v>22</v>
      </c>
    </row>
    <row r="23" spans="1:7">
      <c r="A23">
        <v>0</v>
      </c>
      <c r="B23">
        <v>0</v>
      </c>
      <c r="C23">
        <v>0</v>
      </c>
      <c r="D23">
        <v>0</v>
      </c>
      <c r="E23" t="s">
        <v>23</v>
      </c>
    </row>
    <row r="24" spans="1:7">
      <c r="A24" t="s">
        <v>24</v>
      </c>
      <c r="B24">
        <v>0</v>
      </c>
    </row>
    <row r="25" spans="1:7">
      <c r="A25" t="s">
        <v>25</v>
      </c>
      <c r="B25" t="s">
        <v>26</v>
      </c>
    </row>
    <row r="26" spans="1:7">
      <c r="B26" t="s">
        <v>27</v>
      </c>
      <c r="C26" t="s">
        <v>28</v>
      </c>
      <c r="D26" t="s">
        <v>29</v>
      </c>
    </row>
    <row r="27" spans="1:7">
      <c r="A27" t="s">
        <v>24</v>
      </c>
      <c r="B27">
        <v>0</v>
      </c>
    </row>
    <row r="28" spans="1:7">
      <c r="A28">
        <v>0</v>
      </c>
      <c r="B28">
        <v>0</v>
      </c>
    </row>
    <row r="29" spans="1:7">
      <c r="B29">
        <v>11867</v>
      </c>
      <c r="C29">
        <v>-11867</v>
      </c>
      <c r="D29">
        <v>0</v>
      </c>
      <c r="E29" t="s">
        <v>30</v>
      </c>
      <c r="F29">
        <v>0</v>
      </c>
      <c r="G29" t="s">
        <v>31</v>
      </c>
    </row>
    <row r="30" spans="1:7">
      <c r="A30" t="s">
        <v>32</v>
      </c>
    </row>
    <row r="31" spans="1:7">
      <c r="A31" t="s">
        <v>33</v>
      </c>
    </row>
    <row r="32" spans="1:7">
      <c r="A32" t="s">
        <v>34</v>
      </c>
    </row>
    <row r="33" spans="1:27">
      <c r="A33" t="s">
        <v>35</v>
      </c>
    </row>
    <row r="34" spans="1:27">
      <c r="A34" t="s">
        <v>34</v>
      </c>
    </row>
    <row r="35" spans="1:27">
      <c r="A35" t="s">
        <v>34</v>
      </c>
    </row>
    <row r="36" spans="1:27" ht="15.75" thickBot="1">
      <c r="A36" t="s">
        <v>36</v>
      </c>
      <c r="B36">
        <v>2010</v>
      </c>
    </row>
    <row r="37" spans="1:27" ht="15.75" thickBot="1">
      <c r="A37" t="s">
        <v>24</v>
      </c>
      <c r="B37">
        <v>0</v>
      </c>
      <c r="S37" s="32" t="s">
        <v>118</v>
      </c>
      <c r="T37" s="33"/>
      <c r="U37" s="33"/>
      <c r="V37" s="33"/>
      <c r="W37" s="33"/>
      <c r="X37" s="33"/>
      <c r="Y37" s="34"/>
    </row>
    <row r="38" spans="1:27" ht="15.75" thickBot="1">
      <c r="A38" t="s">
        <v>6</v>
      </c>
      <c r="B38" t="s">
        <v>37</v>
      </c>
      <c r="C38">
        <v>19</v>
      </c>
      <c r="D38" t="s">
        <v>38</v>
      </c>
      <c r="E38">
        <v>66</v>
      </c>
      <c r="F38" t="s">
        <v>8</v>
      </c>
      <c r="G38" t="s">
        <v>9</v>
      </c>
      <c r="S38" s="4" t="s">
        <v>109</v>
      </c>
      <c r="T38" s="4" t="s">
        <v>110</v>
      </c>
      <c r="U38" s="4" t="s">
        <v>111</v>
      </c>
      <c r="V38" s="4" t="s">
        <v>112</v>
      </c>
      <c r="W38" s="4" t="s">
        <v>113</v>
      </c>
      <c r="X38" s="4" t="s">
        <v>114</v>
      </c>
      <c r="Y38" s="4" t="s">
        <v>115</v>
      </c>
      <c r="Z38" s="14" t="s">
        <v>39</v>
      </c>
      <c r="AA38" s="15" t="s">
        <v>116</v>
      </c>
    </row>
    <row r="39" spans="1:27">
      <c r="B39">
        <v>597</v>
      </c>
      <c r="C39">
        <v>84</v>
      </c>
      <c r="D39">
        <v>78</v>
      </c>
      <c r="E39">
        <v>68</v>
      </c>
      <c r="F39">
        <v>78</v>
      </c>
      <c r="G39">
        <v>48</v>
      </c>
      <c r="H39">
        <v>46</v>
      </c>
      <c r="I39">
        <v>42</v>
      </c>
      <c r="J39">
        <v>9486</v>
      </c>
      <c r="K39">
        <v>3.31</v>
      </c>
      <c r="L39">
        <v>3.07</v>
      </c>
      <c r="M39">
        <v>2.69</v>
      </c>
      <c r="N39">
        <v>3.06</v>
      </c>
      <c r="O39">
        <v>1.91</v>
      </c>
      <c r="P39">
        <v>1.83</v>
      </c>
      <c r="Q39">
        <v>1.65</v>
      </c>
      <c r="R39" s="29" t="s">
        <v>40</v>
      </c>
      <c r="S39" s="6">
        <f>(K39*9000)/J39</f>
        <v>3.140417457305503</v>
      </c>
      <c r="T39" s="7">
        <f>(L39*9000)/J39</f>
        <v>2.9127134724857684</v>
      </c>
      <c r="U39" s="7">
        <f>(M39*9000)/J39</f>
        <v>2.5521821631878558</v>
      </c>
      <c r="V39" s="7">
        <f>(N39*9000)/J39</f>
        <v>2.903225806451613</v>
      </c>
      <c r="W39" s="7">
        <f>(O39*9000)/J39</f>
        <v>1.8121442125237193</v>
      </c>
      <c r="X39" s="7">
        <f>(P39*9000)/J39</f>
        <v>1.7362428842504745</v>
      </c>
      <c r="Y39" s="8">
        <f>(Q39*9000)/J39</f>
        <v>1.5654648956356736</v>
      </c>
      <c r="Z39" s="23">
        <f>(T39/V39)*100</f>
        <v>100.32679738562092</v>
      </c>
      <c r="AA39" s="24"/>
    </row>
    <row r="40" spans="1:27">
      <c r="A40" t="s">
        <v>6</v>
      </c>
      <c r="B40" t="s">
        <v>41</v>
      </c>
      <c r="C40">
        <v>19</v>
      </c>
      <c r="D40" t="s">
        <v>38</v>
      </c>
      <c r="E40">
        <v>65</v>
      </c>
      <c r="F40" t="s">
        <v>8</v>
      </c>
      <c r="G40" t="s">
        <v>9</v>
      </c>
      <c r="R40" s="30"/>
      <c r="S40" s="9"/>
      <c r="T40" s="5"/>
      <c r="U40" s="5"/>
      <c r="V40" s="5"/>
      <c r="W40" s="5"/>
      <c r="X40" s="5"/>
      <c r="Y40" s="10"/>
      <c r="Z40" s="17"/>
      <c r="AA40" s="25">
        <f>AVERAGE(Z39:Z41)</f>
        <v>101.31471448228415</v>
      </c>
    </row>
    <row r="41" spans="1:27" ht="15.75" thickBot="1">
      <c r="B41">
        <v>604</v>
      </c>
      <c r="C41">
        <v>82</v>
      </c>
      <c r="D41">
        <v>77</v>
      </c>
      <c r="E41">
        <v>70</v>
      </c>
      <c r="F41">
        <v>79</v>
      </c>
      <c r="G41">
        <v>48</v>
      </c>
      <c r="H41">
        <v>47</v>
      </c>
      <c r="I41">
        <v>42</v>
      </c>
      <c r="J41">
        <v>9598</v>
      </c>
      <c r="K41">
        <v>3.24</v>
      </c>
      <c r="L41">
        <v>3.04</v>
      </c>
      <c r="M41">
        <v>2.74</v>
      </c>
      <c r="N41">
        <v>3.11</v>
      </c>
      <c r="O41">
        <v>1.91</v>
      </c>
      <c r="P41">
        <v>1.87</v>
      </c>
      <c r="Q41">
        <v>1.65</v>
      </c>
      <c r="R41" s="31"/>
      <c r="S41" s="11">
        <f t="shared" ref="S41:S98" si="0">(K41*9000)/J41</f>
        <v>3.0381329443634093</v>
      </c>
      <c r="T41" s="12">
        <f t="shared" ref="T41:T98" si="1">(L41*9000)/J41</f>
        <v>2.8505938737236924</v>
      </c>
      <c r="U41" s="12">
        <f t="shared" ref="U41:U98" si="2">(M41*9000)/J41</f>
        <v>2.5692852677641178</v>
      </c>
      <c r="V41" s="12">
        <f t="shared" ref="V41:V98" si="3">(N41*9000)/J41</f>
        <v>2.9162325484475931</v>
      </c>
      <c r="W41" s="12">
        <f t="shared" ref="W41:W98" si="4">(O41*9000)/J41</f>
        <v>1.7909981246092936</v>
      </c>
      <c r="X41" s="12">
        <f t="shared" ref="X41:X98" si="5">(P41*9000)/J41</f>
        <v>1.7534903104813502</v>
      </c>
      <c r="Y41" s="13">
        <f t="shared" ref="Y41:Y98" si="6">(Q41*9000)/J41</f>
        <v>1.547197332777662</v>
      </c>
      <c r="Z41" s="26">
        <f>(V41/T41)*100</f>
        <v>102.30263157894737</v>
      </c>
      <c r="AA41" s="27"/>
    </row>
    <row r="42" spans="1:27">
      <c r="A42" t="s">
        <v>44</v>
      </c>
      <c r="S42" s="18"/>
      <c r="T42" s="19"/>
      <c r="U42" s="19"/>
      <c r="V42" s="19"/>
      <c r="W42" s="19"/>
      <c r="X42" s="19"/>
      <c r="Y42" s="20"/>
      <c r="Z42" s="21"/>
      <c r="AA42" s="22"/>
    </row>
    <row r="43" spans="1:27" ht="15.75" thickBot="1">
      <c r="A43" t="s">
        <v>6</v>
      </c>
      <c r="B43" t="s">
        <v>46</v>
      </c>
      <c r="C43">
        <v>19</v>
      </c>
      <c r="D43" t="s">
        <v>47</v>
      </c>
      <c r="E43">
        <v>66</v>
      </c>
      <c r="F43" t="s">
        <v>8</v>
      </c>
      <c r="G43" t="s">
        <v>9</v>
      </c>
      <c r="S43" s="9"/>
      <c r="T43" s="5"/>
      <c r="U43" s="5"/>
      <c r="V43" s="5"/>
      <c r="W43" s="5"/>
      <c r="X43" s="5"/>
      <c r="Y43" s="10"/>
      <c r="Z43" s="17"/>
      <c r="AA43" s="16"/>
    </row>
    <row r="44" spans="1:27">
      <c r="B44">
        <v>605</v>
      </c>
      <c r="C44">
        <v>87</v>
      </c>
      <c r="D44">
        <v>77</v>
      </c>
      <c r="E44">
        <v>69</v>
      </c>
      <c r="F44">
        <v>78</v>
      </c>
      <c r="G44">
        <v>49</v>
      </c>
      <c r="H44">
        <v>49</v>
      </c>
      <c r="I44">
        <v>44</v>
      </c>
      <c r="J44">
        <v>9614</v>
      </c>
      <c r="K44">
        <v>3.42</v>
      </c>
      <c r="L44">
        <v>3.02</v>
      </c>
      <c r="M44">
        <v>2.73</v>
      </c>
      <c r="N44">
        <v>3.07</v>
      </c>
      <c r="O44">
        <v>1.93</v>
      </c>
      <c r="P44">
        <v>1.92</v>
      </c>
      <c r="Q44">
        <v>1.74</v>
      </c>
      <c r="R44" s="29" t="s">
        <v>43</v>
      </c>
      <c r="S44" s="6">
        <f t="shared" si="0"/>
        <v>3.2015810276679844</v>
      </c>
      <c r="T44" s="7">
        <f t="shared" si="1"/>
        <v>2.8271271063033079</v>
      </c>
      <c r="U44" s="7">
        <f t="shared" si="2"/>
        <v>2.5556480133139172</v>
      </c>
      <c r="V44" s="7">
        <f t="shared" si="3"/>
        <v>2.8739338464738924</v>
      </c>
      <c r="W44" s="7">
        <f t="shared" si="4"/>
        <v>1.8067401705845643</v>
      </c>
      <c r="X44" s="7">
        <f t="shared" si="5"/>
        <v>1.7973788225504472</v>
      </c>
      <c r="Y44" s="8">
        <f t="shared" si="6"/>
        <v>1.6288745579363428</v>
      </c>
      <c r="Z44" s="23"/>
      <c r="AA44" s="24"/>
    </row>
    <row r="45" spans="1:27">
      <c r="A45" t="s">
        <v>6</v>
      </c>
      <c r="B45" t="s">
        <v>48</v>
      </c>
      <c r="C45">
        <v>19</v>
      </c>
      <c r="D45" t="s">
        <v>49</v>
      </c>
      <c r="E45">
        <v>66</v>
      </c>
      <c r="F45" t="s">
        <v>8</v>
      </c>
      <c r="G45" t="s">
        <v>9</v>
      </c>
      <c r="R45" s="30"/>
      <c r="S45" s="9"/>
      <c r="T45" s="5"/>
      <c r="U45" s="5"/>
      <c r="V45" s="5"/>
      <c r="W45" s="5"/>
      <c r="X45" s="5"/>
      <c r="Y45" s="10"/>
      <c r="Z45" s="17"/>
      <c r="AA45" s="28"/>
    </row>
    <row r="46" spans="1:27">
      <c r="B46">
        <v>602</v>
      </c>
      <c r="C46">
        <v>85</v>
      </c>
      <c r="D46">
        <v>79</v>
      </c>
      <c r="E46">
        <v>71</v>
      </c>
      <c r="F46">
        <v>79</v>
      </c>
      <c r="G46">
        <v>49</v>
      </c>
      <c r="H46">
        <v>48</v>
      </c>
      <c r="I46">
        <v>43</v>
      </c>
      <c r="J46">
        <v>9570</v>
      </c>
      <c r="K46">
        <v>3.36</v>
      </c>
      <c r="L46">
        <v>3.1</v>
      </c>
      <c r="M46">
        <v>2.78</v>
      </c>
      <c r="N46">
        <v>3.11</v>
      </c>
      <c r="O46">
        <v>1.94</v>
      </c>
      <c r="P46">
        <v>1.89</v>
      </c>
      <c r="Q46">
        <v>1.68</v>
      </c>
      <c r="R46" s="30"/>
      <c r="S46" s="9">
        <f t="shared" si="0"/>
        <v>3.1598746081504703</v>
      </c>
      <c r="T46" s="5">
        <f t="shared" si="1"/>
        <v>2.915360501567398</v>
      </c>
      <c r="U46" s="5">
        <f t="shared" si="2"/>
        <v>2.6144200626959249</v>
      </c>
      <c r="V46" s="5">
        <f t="shared" si="3"/>
        <v>2.9247648902821317</v>
      </c>
      <c r="W46" s="5">
        <f t="shared" si="4"/>
        <v>1.8244514106583072</v>
      </c>
      <c r="X46" s="5">
        <f t="shared" si="5"/>
        <v>1.7774294670846396</v>
      </c>
      <c r="Y46" s="10">
        <f t="shared" si="6"/>
        <v>1.5799373040752351</v>
      </c>
      <c r="Z46" s="17">
        <f>(T46/V46)*100</f>
        <v>99.678456591639858</v>
      </c>
      <c r="AA46" s="28"/>
    </row>
    <row r="47" spans="1:27">
      <c r="A47" t="s">
        <v>6</v>
      </c>
      <c r="B47" t="s">
        <v>51</v>
      </c>
      <c r="C47">
        <v>18</v>
      </c>
      <c r="D47" t="s">
        <v>52</v>
      </c>
      <c r="E47">
        <v>64</v>
      </c>
      <c r="F47" t="s">
        <v>8</v>
      </c>
      <c r="G47" t="s">
        <v>9</v>
      </c>
      <c r="R47" s="30"/>
      <c r="S47" s="9"/>
      <c r="T47" s="5"/>
      <c r="U47" s="5"/>
      <c r="V47" s="5"/>
      <c r="W47" s="5"/>
      <c r="X47" s="5"/>
      <c r="Y47" s="10"/>
      <c r="Z47" s="17"/>
      <c r="AA47" s="25">
        <f>AVERAGE(Z46:Z48)</f>
        <v>100.64567990872315</v>
      </c>
    </row>
    <row r="48" spans="1:27">
      <c r="B48">
        <v>607</v>
      </c>
      <c r="C48">
        <v>84</v>
      </c>
      <c r="D48">
        <v>79</v>
      </c>
      <c r="E48">
        <v>71</v>
      </c>
      <c r="F48">
        <v>80</v>
      </c>
      <c r="G48">
        <v>50</v>
      </c>
      <c r="H48">
        <v>48</v>
      </c>
      <c r="I48">
        <v>40</v>
      </c>
      <c r="J48">
        <v>9641</v>
      </c>
      <c r="K48">
        <v>3.32</v>
      </c>
      <c r="L48">
        <v>3.1</v>
      </c>
      <c r="M48">
        <v>2.78</v>
      </c>
      <c r="N48">
        <v>3.15</v>
      </c>
      <c r="O48">
        <v>1.97</v>
      </c>
      <c r="P48">
        <v>1.87</v>
      </c>
      <c r="Q48">
        <v>1.58</v>
      </c>
      <c r="R48" s="30"/>
      <c r="S48" s="9">
        <f t="shared" si="0"/>
        <v>3.099263561871175</v>
      </c>
      <c r="T48" s="5">
        <f t="shared" si="1"/>
        <v>2.8938906752411575</v>
      </c>
      <c r="U48" s="5">
        <f t="shared" si="2"/>
        <v>2.5951664765065865</v>
      </c>
      <c r="V48" s="5">
        <f t="shared" si="3"/>
        <v>2.9405663312934345</v>
      </c>
      <c r="W48" s="5">
        <f t="shared" si="4"/>
        <v>1.8390208484597033</v>
      </c>
      <c r="X48" s="5">
        <f t="shared" si="5"/>
        <v>1.74566953635515</v>
      </c>
      <c r="Y48" s="10">
        <f t="shared" si="6"/>
        <v>1.4749507312519448</v>
      </c>
      <c r="Z48" s="17">
        <f>(V48/T48)*100</f>
        <v>101.61290322580645</v>
      </c>
      <c r="AA48" s="28"/>
    </row>
    <row r="49" spans="1:27">
      <c r="A49" t="s">
        <v>6</v>
      </c>
      <c r="B49" t="s">
        <v>55</v>
      </c>
      <c r="C49">
        <v>18</v>
      </c>
      <c r="D49" t="s">
        <v>56</v>
      </c>
      <c r="E49">
        <v>64</v>
      </c>
      <c r="F49" t="s">
        <v>8</v>
      </c>
      <c r="G49" t="s">
        <v>9</v>
      </c>
      <c r="R49" s="30"/>
      <c r="S49" s="9"/>
      <c r="T49" s="5"/>
      <c r="U49" s="5"/>
      <c r="V49" s="5"/>
      <c r="W49" s="5"/>
      <c r="X49" s="5"/>
      <c r="Y49" s="10"/>
      <c r="Z49" s="17"/>
      <c r="AA49" s="28"/>
    </row>
    <row r="50" spans="1:27" ht="15.75" thickBot="1">
      <c r="B50">
        <v>608</v>
      </c>
      <c r="C50">
        <v>88</v>
      </c>
      <c r="D50">
        <v>82</v>
      </c>
      <c r="E50">
        <v>74</v>
      </c>
      <c r="F50">
        <v>81</v>
      </c>
      <c r="G50">
        <v>49</v>
      </c>
      <c r="H50">
        <v>47</v>
      </c>
      <c r="I50">
        <v>42</v>
      </c>
      <c r="J50">
        <v>9661</v>
      </c>
      <c r="K50">
        <v>3.47</v>
      </c>
      <c r="L50">
        <v>3.24</v>
      </c>
      <c r="M50">
        <v>2.91</v>
      </c>
      <c r="N50">
        <v>3.2</v>
      </c>
      <c r="O50">
        <v>1.94</v>
      </c>
      <c r="P50">
        <v>1.86</v>
      </c>
      <c r="Q50">
        <v>1.64</v>
      </c>
      <c r="R50" s="31"/>
      <c r="S50" s="11">
        <f t="shared" si="0"/>
        <v>3.2325846185695064</v>
      </c>
      <c r="T50" s="12">
        <f t="shared" si="1"/>
        <v>3.0183210847738331</v>
      </c>
      <c r="U50" s="12">
        <f t="shared" si="2"/>
        <v>2.7108994928061279</v>
      </c>
      <c r="V50" s="12">
        <f t="shared" si="3"/>
        <v>2.9810578615050201</v>
      </c>
      <c r="W50" s="12">
        <f t="shared" si="4"/>
        <v>1.8072663285374184</v>
      </c>
      <c r="X50" s="12">
        <f t="shared" si="5"/>
        <v>1.732739881999793</v>
      </c>
      <c r="Y50" s="13">
        <f t="shared" si="6"/>
        <v>1.5277921540213228</v>
      </c>
      <c r="Z50" s="26"/>
      <c r="AA50" s="27"/>
    </row>
    <row r="51" spans="1:27">
      <c r="A51" t="s">
        <v>58</v>
      </c>
      <c r="S51" s="18"/>
      <c r="T51" s="19"/>
      <c r="U51" s="19"/>
      <c r="V51" s="19"/>
      <c r="W51" s="19"/>
      <c r="X51" s="19"/>
      <c r="Y51" s="20"/>
      <c r="Z51" s="21"/>
      <c r="AA51" s="22"/>
    </row>
    <row r="52" spans="1:27" ht="15.75" thickBot="1">
      <c r="A52" t="s">
        <v>6</v>
      </c>
      <c r="B52" t="s">
        <v>59</v>
      </c>
      <c r="C52">
        <v>19</v>
      </c>
      <c r="D52" t="s">
        <v>60</v>
      </c>
      <c r="E52">
        <v>65</v>
      </c>
      <c r="F52" t="s">
        <v>8</v>
      </c>
      <c r="G52" t="s">
        <v>9</v>
      </c>
      <c r="S52" s="9"/>
      <c r="T52" s="5"/>
      <c r="U52" s="5"/>
      <c r="V52" s="5"/>
      <c r="W52" s="5"/>
      <c r="X52" s="5"/>
      <c r="Y52" s="10"/>
      <c r="Z52" s="17"/>
      <c r="AA52" s="16"/>
    </row>
    <row r="53" spans="1:27">
      <c r="B53">
        <v>604</v>
      </c>
      <c r="C53">
        <v>74</v>
      </c>
      <c r="D53">
        <v>68</v>
      </c>
      <c r="E53">
        <v>58</v>
      </c>
      <c r="F53">
        <v>69</v>
      </c>
      <c r="G53">
        <v>39</v>
      </c>
      <c r="H53">
        <v>36</v>
      </c>
      <c r="I53">
        <v>32</v>
      </c>
      <c r="J53">
        <v>9598</v>
      </c>
      <c r="K53">
        <v>2.91</v>
      </c>
      <c r="L53">
        <v>2.67</v>
      </c>
      <c r="M53">
        <v>2.27</v>
      </c>
      <c r="N53">
        <v>2.72</v>
      </c>
      <c r="O53">
        <v>1.52</v>
      </c>
      <c r="P53">
        <v>1.43</v>
      </c>
      <c r="Q53">
        <v>1.26</v>
      </c>
      <c r="R53" s="29" t="s">
        <v>42</v>
      </c>
      <c r="S53" s="6">
        <f t="shared" si="0"/>
        <v>2.7286934778078766</v>
      </c>
      <c r="T53" s="7">
        <f t="shared" si="1"/>
        <v>2.5036465930402168</v>
      </c>
      <c r="U53" s="7">
        <f t="shared" si="2"/>
        <v>2.1285684517607835</v>
      </c>
      <c r="V53" s="7">
        <f t="shared" si="3"/>
        <v>2.5505313607001461</v>
      </c>
      <c r="W53" s="7">
        <f t="shared" si="4"/>
        <v>1.4252969368618462</v>
      </c>
      <c r="X53" s="7">
        <f t="shared" si="5"/>
        <v>1.3409043550739737</v>
      </c>
      <c r="Y53" s="8">
        <f t="shared" si="6"/>
        <v>1.1814961450302146</v>
      </c>
      <c r="Z53" s="23">
        <f>(T53/V53)*100</f>
        <v>98.161764705882348</v>
      </c>
      <c r="AA53" s="24"/>
    </row>
    <row r="54" spans="1:27">
      <c r="A54" t="s">
        <v>6</v>
      </c>
      <c r="B54" t="s">
        <v>61</v>
      </c>
      <c r="C54">
        <v>18</v>
      </c>
      <c r="D54" t="s">
        <v>62</v>
      </c>
      <c r="E54">
        <v>63</v>
      </c>
      <c r="F54" t="s">
        <v>8</v>
      </c>
      <c r="G54" t="s">
        <v>9</v>
      </c>
      <c r="R54" s="30"/>
      <c r="S54" s="9"/>
      <c r="T54" s="5"/>
      <c r="U54" s="5"/>
      <c r="V54" s="5"/>
      <c r="W54" s="5"/>
      <c r="X54" s="5"/>
      <c r="Y54" s="10"/>
      <c r="Z54" s="17"/>
      <c r="AA54" s="25">
        <f>AVERAGE(Z53:Z55)</f>
        <v>101.61006523231859</v>
      </c>
    </row>
    <row r="55" spans="1:27" ht="15.75" thickBot="1">
      <c r="B55">
        <v>612</v>
      </c>
      <c r="C55">
        <v>72</v>
      </c>
      <c r="D55">
        <v>65</v>
      </c>
      <c r="E55">
        <v>57</v>
      </c>
      <c r="F55">
        <v>69</v>
      </c>
      <c r="G55">
        <v>38</v>
      </c>
      <c r="H55">
        <v>36</v>
      </c>
      <c r="I55">
        <v>32</v>
      </c>
      <c r="J55">
        <v>9721</v>
      </c>
      <c r="K55">
        <v>2.84</v>
      </c>
      <c r="L55">
        <v>2.57</v>
      </c>
      <c r="M55">
        <v>2.23</v>
      </c>
      <c r="N55">
        <v>2.7</v>
      </c>
      <c r="O55">
        <v>1.49</v>
      </c>
      <c r="P55">
        <v>1.41</v>
      </c>
      <c r="Q55">
        <v>1.25</v>
      </c>
      <c r="R55" s="31"/>
      <c r="S55" s="11">
        <f t="shared" si="0"/>
        <v>2.6293591194321571</v>
      </c>
      <c r="T55" s="12">
        <f t="shared" si="1"/>
        <v>2.3793848369509312</v>
      </c>
      <c r="U55" s="12">
        <f t="shared" si="2"/>
        <v>2.0646024071597573</v>
      </c>
      <c r="V55" s="12">
        <f t="shared" si="3"/>
        <v>2.499742824812262</v>
      </c>
      <c r="W55" s="12">
        <f t="shared" si="4"/>
        <v>1.3794877070260261</v>
      </c>
      <c r="X55" s="12">
        <f t="shared" si="5"/>
        <v>1.3054212529575147</v>
      </c>
      <c r="Y55" s="13">
        <f t="shared" si="6"/>
        <v>1.1572883448204918</v>
      </c>
      <c r="Z55" s="26">
        <f>(V55/T55)*100</f>
        <v>105.05836575875485</v>
      </c>
      <c r="AA55" s="27"/>
    </row>
    <row r="56" spans="1:27">
      <c r="A56" t="s">
        <v>63</v>
      </c>
      <c r="S56" s="18"/>
      <c r="T56" s="19"/>
      <c r="U56" s="19"/>
      <c r="V56" s="19"/>
      <c r="W56" s="19"/>
      <c r="X56" s="19"/>
      <c r="Y56" s="20"/>
      <c r="Z56" s="21"/>
      <c r="AA56" s="22"/>
    </row>
    <row r="57" spans="1:27" ht="15.75" thickBot="1">
      <c r="A57" t="s">
        <v>6</v>
      </c>
      <c r="B57" t="s">
        <v>64</v>
      </c>
      <c r="C57">
        <v>18</v>
      </c>
      <c r="D57" t="s">
        <v>65</v>
      </c>
      <c r="E57">
        <v>63</v>
      </c>
      <c r="F57" t="s">
        <v>8</v>
      </c>
      <c r="G57" t="s">
        <v>9</v>
      </c>
      <c r="S57" s="9"/>
      <c r="T57" s="5"/>
      <c r="U57" s="5"/>
      <c r="V57" s="5"/>
      <c r="W57" s="5"/>
      <c r="X57" s="5"/>
      <c r="Y57" s="10"/>
      <c r="Z57" s="17"/>
      <c r="AA57" s="16"/>
    </row>
    <row r="58" spans="1:27">
      <c r="B58">
        <v>603</v>
      </c>
      <c r="C58">
        <v>81</v>
      </c>
      <c r="D58">
        <v>77</v>
      </c>
      <c r="E58">
        <v>68</v>
      </c>
      <c r="F58">
        <v>77</v>
      </c>
      <c r="G58">
        <v>45</v>
      </c>
      <c r="H58">
        <v>42</v>
      </c>
      <c r="I58">
        <v>36</v>
      </c>
      <c r="J58">
        <v>9582</v>
      </c>
      <c r="K58">
        <v>3.2</v>
      </c>
      <c r="L58">
        <v>3.02</v>
      </c>
      <c r="M58">
        <v>2.66</v>
      </c>
      <c r="N58">
        <v>3.04</v>
      </c>
      <c r="O58">
        <v>1.76</v>
      </c>
      <c r="P58">
        <v>1.67</v>
      </c>
      <c r="Q58">
        <v>1.43</v>
      </c>
      <c r="R58" s="29" t="s">
        <v>45</v>
      </c>
      <c r="S58" s="6">
        <f t="shared" si="0"/>
        <v>3.005635566687539</v>
      </c>
      <c r="T58" s="7">
        <f t="shared" si="1"/>
        <v>2.8365685660613651</v>
      </c>
      <c r="U58" s="7">
        <f t="shared" si="2"/>
        <v>2.4984345648090169</v>
      </c>
      <c r="V58" s="7">
        <f t="shared" si="3"/>
        <v>2.8553537883531623</v>
      </c>
      <c r="W58" s="7">
        <f t="shared" si="4"/>
        <v>1.6530995616781465</v>
      </c>
      <c r="X58" s="7">
        <f t="shared" si="5"/>
        <v>1.5685660613650594</v>
      </c>
      <c r="Y58" s="8">
        <f t="shared" si="6"/>
        <v>1.343143393863494</v>
      </c>
      <c r="Z58" s="23"/>
      <c r="AA58" s="24"/>
    </row>
    <row r="59" spans="1:27">
      <c r="A59" t="s">
        <v>6</v>
      </c>
      <c r="B59" t="s">
        <v>66</v>
      </c>
      <c r="C59">
        <v>18</v>
      </c>
      <c r="D59" t="s">
        <v>67</v>
      </c>
      <c r="E59">
        <v>63</v>
      </c>
      <c r="F59" t="s">
        <v>8</v>
      </c>
      <c r="G59" t="s">
        <v>9</v>
      </c>
      <c r="R59" s="30"/>
      <c r="S59" s="9"/>
      <c r="T59" s="5"/>
      <c r="U59" s="5"/>
      <c r="V59" s="5"/>
      <c r="W59" s="5"/>
      <c r="X59" s="5"/>
      <c r="Y59" s="10"/>
      <c r="Z59" s="17"/>
      <c r="AA59" s="28"/>
    </row>
    <row r="60" spans="1:27">
      <c r="B60">
        <v>609</v>
      </c>
      <c r="C60">
        <v>85</v>
      </c>
      <c r="D60">
        <v>78</v>
      </c>
      <c r="E60">
        <v>68</v>
      </c>
      <c r="F60">
        <v>79</v>
      </c>
      <c r="G60">
        <v>45</v>
      </c>
      <c r="H60">
        <v>42</v>
      </c>
      <c r="I60">
        <v>36</v>
      </c>
      <c r="J60">
        <v>9677</v>
      </c>
      <c r="K60">
        <v>3.34</v>
      </c>
      <c r="L60">
        <v>3.07</v>
      </c>
      <c r="M60">
        <v>2.67</v>
      </c>
      <c r="N60">
        <v>3.11</v>
      </c>
      <c r="O60">
        <v>1.76</v>
      </c>
      <c r="P60">
        <v>1.65</v>
      </c>
      <c r="Q60">
        <v>1.41</v>
      </c>
      <c r="R60" s="30"/>
      <c r="S60" s="9">
        <f t="shared" si="0"/>
        <v>3.1063346078330061</v>
      </c>
      <c r="T60" s="5">
        <f t="shared" si="1"/>
        <v>2.8552237263614755</v>
      </c>
      <c r="U60" s="5">
        <f t="shared" si="2"/>
        <v>2.483207605662912</v>
      </c>
      <c r="V60" s="5">
        <f t="shared" si="3"/>
        <v>2.8924253384313321</v>
      </c>
      <c r="W60" s="5">
        <f t="shared" si="4"/>
        <v>1.6368709310736798</v>
      </c>
      <c r="X60" s="5">
        <f t="shared" si="5"/>
        <v>1.534566497881575</v>
      </c>
      <c r="Y60" s="10">
        <f t="shared" si="6"/>
        <v>1.3113568254624368</v>
      </c>
      <c r="Z60" s="17">
        <f>(T60/V60)*100</f>
        <v>98.713826366559474</v>
      </c>
      <c r="AA60" s="28"/>
    </row>
    <row r="61" spans="1:27">
      <c r="A61" t="s">
        <v>6</v>
      </c>
      <c r="B61" t="s">
        <v>68</v>
      </c>
      <c r="C61">
        <v>18</v>
      </c>
      <c r="D61" t="s">
        <v>69</v>
      </c>
      <c r="E61">
        <v>64</v>
      </c>
      <c r="F61" t="s">
        <v>8</v>
      </c>
      <c r="G61" t="s">
        <v>9</v>
      </c>
      <c r="R61" s="30"/>
      <c r="S61" s="9"/>
      <c r="T61" s="5"/>
      <c r="U61" s="5"/>
      <c r="V61" s="5"/>
      <c r="W61" s="5"/>
      <c r="X61" s="5"/>
      <c r="Y61" s="10"/>
      <c r="Z61" s="17"/>
      <c r="AA61" s="25">
        <f>AVERAGE(Z60:Z62)</f>
        <v>100.16860149496804</v>
      </c>
    </row>
    <row r="62" spans="1:27">
      <c r="B62">
        <v>607</v>
      </c>
      <c r="C62">
        <v>86</v>
      </c>
      <c r="D62">
        <v>78</v>
      </c>
      <c r="E62">
        <v>69</v>
      </c>
      <c r="F62">
        <v>80</v>
      </c>
      <c r="G62">
        <v>46</v>
      </c>
      <c r="H62">
        <v>43</v>
      </c>
      <c r="I62">
        <v>36</v>
      </c>
      <c r="J62">
        <v>9641</v>
      </c>
      <c r="K62">
        <v>3.37</v>
      </c>
      <c r="L62">
        <v>3.08</v>
      </c>
      <c r="M62">
        <v>2.7</v>
      </c>
      <c r="N62">
        <v>3.13</v>
      </c>
      <c r="O62">
        <v>1.8</v>
      </c>
      <c r="P62">
        <v>1.68</v>
      </c>
      <c r="Q62">
        <v>1.43</v>
      </c>
      <c r="R62" s="30"/>
      <c r="S62" s="9">
        <f t="shared" si="0"/>
        <v>3.145939217923452</v>
      </c>
      <c r="T62" s="5">
        <f t="shared" si="1"/>
        <v>2.875220412820247</v>
      </c>
      <c r="U62" s="5">
        <f t="shared" si="2"/>
        <v>2.5204854268229435</v>
      </c>
      <c r="V62" s="5">
        <f t="shared" si="3"/>
        <v>2.9218960688725235</v>
      </c>
      <c r="W62" s="5">
        <f t="shared" si="4"/>
        <v>1.6803236178819625</v>
      </c>
      <c r="X62" s="5">
        <f t="shared" si="5"/>
        <v>1.5683020433564983</v>
      </c>
      <c r="Y62" s="10">
        <f t="shared" si="6"/>
        <v>1.3349237630951145</v>
      </c>
      <c r="Z62" s="17">
        <f>(V62/T62)*100</f>
        <v>101.62337662337661</v>
      </c>
      <c r="AA62" s="28"/>
    </row>
    <row r="63" spans="1:27">
      <c r="A63" t="s">
        <v>6</v>
      </c>
      <c r="B63" t="s">
        <v>70</v>
      </c>
      <c r="C63">
        <v>18</v>
      </c>
      <c r="D63" t="s">
        <v>71</v>
      </c>
      <c r="E63">
        <v>63</v>
      </c>
      <c r="F63" t="s">
        <v>8</v>
      </c>
      <c r="G63" t="s">
        <v>9</v>
      </c>
      <c r="R63" s="30"/>
      <c r="S63" s="9"/>
      <c r="T63" s="5"/>
      <c r="U63" s="5"/>
      <c r="V63" s="5"/>
      <c r="W63" s="5"/>
      <c r="X63" s="5"/>
      <c r="Y63" s="10"/>
      <c r="Z63" s="17"/>
      <c r="AA63" s="28"/>
    </row>
    <row r="64" spans="1:27" ht="15.75" thickBot="1">
      <c r="B64">
        <v>607</v>
      </c>
      <c r="C64">
        <v>82</v>
      </c>
      <c r="D64">
        <v>78</v>
      </c>
      <c r="E64">
        <v>68</v>
      </c>
      <c r="F64">
        <v>79</v>
      </c>
      <c r="G64">
        <v>45</v>
      </c>
      <c r="H64">
        <v>42</v>
      </c>
      <c r="I64">
        <v>36</v>
      </c>
      <c r="J64">
        <v>9645</v>
      </c>
      <c r="K64">
        <v>3.24</v>
      </c>
      <c r="L64">
        <v>3.06</v>
      </c>
      <c r="M64">
        <v>2.69</v>
      </c>
      <c r="N64">
        <v>3.1</v>
      </c>
      <c r="O64">
        <v>1.77</v>
      </c>
      <c r="P64">
        <v>1.67</v>
      </c>
      <c r="Q64">
        <v>1.43</v>
      </c>
      <c r="R64" s="31"/>
      <c r="S64" s="11">
        <f t="shared" si="0"/>
        <v>3.023328149300156</v>
      </c>
      <c r="T64" s="12">
        <f t="shared" si="1"/>
        <v>2.855365474339036</v>
      </c>
      <c r="U64" s="12">
        <f t="shared" si="2"/>
        <v>2.510108864696734</v>
      </c>
      <c r="V64" s="12">
        <f t="shared" si="3"/>
        <v>2.8926905132192844</v>
      </c>
      <c r="W64" s="12">
        <f t="shared" si="4"/>
        <v>1.6516329704510109</v>
      </c>
      <c r="X64" s="12">
        <f t="shared" si="5"/>
        <v>1.5583203732503887</v>
      </c>
      <c r="Y64" s="13">
        <f t="shared" si="6"/>
        <v>1.3343701399688959</v>
      </c>
      <c r="Z64" s="26"/>
      <c r="AA64" s="27"/>
    </row>
    <row r="65" spans="1:27">
      <c r="A65" t="s">
        <v>72</v>
      </c>
      <c r="S65" s="18"/>
      <c r="T65" s="19"/>
      <c r="U65" s="19"/>
      <c r="V65" s="19"/>
      <c r="W65" s="19"/>
      <c r="X65" s="19"/>
      <c r="Y65" s="20"/>
      <c r="Z65" s="21"/>
      <c r="AA65" s="22"/>
    </row>
    <row r="66" spans="1:27" ht="15.75" thickBot="1">
      <c r="A66" t="s">
        <v>6</v>
      </c>
      <c r="B66" t="s">
        <v>73</v>
      </c>
      <c r="C66">
        <v>17</v>
      </c>
      <c r="D66" t="s">
        <v>74</v>
      </c>
      <c r="E66">
        <v>63</v>
      </c>
      <c r="F66" t="s">
        <v>8</v>
      </c>
      <c r="G66" t="s">
        <v>9</v>
      </c>
      <c r="S66" s="9"/>
      <c r="T66" s="5"/>
      <c r="U66" s="5"/>
      <c r="V66" s="5"/>
      <c r="W66" s="5"/>
      <c r="X66" s="5"/>
      <c r="Y66" s="10"/>
      <c r="Z66" s="17"/>
      <c r="AA66" s="16"/>
    </row>
    <row r="67" spans="1:27">
      <c r="B67">
        <v>605</v>
      </c>
      <c r="C67">
        <v>97</v>
      </c>
      <c r="D67">
        <v>86</v>
      </c>
      <c r="E67">
        <v>70</v>
      </c>
      <c r="F67">
        <v>84</v>
      </c>
      <c r="G67">
        <v>44</v>
      </c>
      <c r="H67">
        <v>42</v>
      </c>
      <c r="I67">
        <v>36</v>
      </c>
      <c r="J67">
        <v>9614</v>
      </c>
      <c r="K67">
        <v>3.83</v>
      </c>
      <c r="L67">
        <v>3.39</v>
      </c>
      <c r="M67">
        <v>2.76</v>
      </c>
      <c r="N67">
        <v>3.31</v>
      </c>
      <c r="O67">
        <v>1.74</v>
      </c>
      <c r="P67">
        <v>1.64</v>
      </c>
      <c r="Q67">
        <v>1.4</v>
      </c>
      <c r="R67" s="29" t="s">
        <v>117</v>
      </c>
      <c r="S67" s="6">
        <f t="shared" si="0"/>
        <v>3.5853962970667776</v>
      </c>
      <c r="T67" s="7">
        <f t="shared" si="1"/>
        <v>3.1734969835656335</v>
      </c>
      <c r="U67" s="7">
        <f t="shared" si="2"/>
        <v>2.5837320574162677</v>
      </c>
      <c r="V67" s="7">
        <f t="shared" si="3"/>
        <v>3.0986061992926981</v>
      </c>
      <c r="W67" s="7">
        <f t="shared" si="4"/>
        <v>1.6288745579363428</v>
      </c>
      <c r="X67" s="7">
        <f t="shared" si="5"/>
        <v>1.5352610775951736</v>
      </c>
      <c r="Y67" s="8">
        <f t="shared" si="6"/>
        <v>1.3105887247763679</v>
      </c>
      <c r="Z67" s="23">
        <f>(T67/V67)*100</f>
        <v>102.41691842900302</v>
      </c>
      <c r="AA67" s="24"/>
    </row>
    <row r="68" spans="1:27">
      <c r="A68" t="s">
        <v>75</v>
      </c>
      <c r="B68" t="s">
        <v>76</v>
      </c>
      <c r="C68" t="s">
        <v>77</v>
      </c>
      <c r="R68" s="30"/>
      <c r="S68" s="9"/>
      <c r="T68" s="5"/>
      <c r="U68" s="5"/>
      <c r="V68" s="5"/>
      <c r="W68" s="5"/>
      <c r="X68" s="5"/>
      <c r="Y68" s="10"/>
      <c r="Z68" s="17"/>
      <c r="AA68" s="25">
        <f>AVERAGE(Z67:Z69)</f>
        <v>102.41691842900302</v>
      </c>
    </row>
    <row r="69" spans="1:27">
      <c r="A69" t="s">
        <v>6</v>
      </c>
      <c r="B69" t="s">
        <v>78</v>
      </c>
      <c r="C69">
        <v>18</v>
      </c>
      <c r="D69" t="s">
        <v>74</v>
      </c>
      <c r="E69">
        <v>63</v>
      </c>
      <c r="F69" t="s">
        <v>8</v>
      </c>
      <c r="G69" t="s">
        <v>9</v>
      </c>
      <c r="R69" s="30"/>
      <c r="S69" s="9"/>
      <c r="T69" s="5"/>
      <c r="U69" s="5"/>
      <c r="V69" s="5"/>
      <c r="W69" s="5"/>
      <c r="X69" s="5"/>
      <c r="Y69" s="10"/>
      <c r="Z69" s="17"/>
      <c r="AA69" s="28"/>
    </row>
    <row r="70" spans="1:27" ht="15.75" thickBot="1">
      <c r="B70">
        <v>605</v>
      </c>
      <c r="C70">
        <v>96</v>
      </c>
      <c r="D70">
        <v>81</v>
      </c>
      <c r="E70">
        <v>68</v>
      </c>
      <c r="F70">
        <v>87</v>
      </c>
      <c r="G70">
        <v>44</v>
      </c>
      <c r="H70">
        <v>41</v>
      </c>
      <c r="I70">
        <v>36</v>
      </c>
      <c r="J70">
        <v>9618</v>
      </c>
      <c r="K70">
        <v>3.78</v>
      </c>
      <c r="L70">
        <v>3.18</v>
      </c>
      <c r="M70">
        <v>2.66</v>
      </c>
      <c r="N70">
        <v>3.43</v>
      </c>
      <c r="O70">
        <v>1.71</v>
      </c>
      <c r="P70">
        <v>1.61</v>
      </c>
      <c r="Q70">
        <v>1.4</v>
      </c>
      <c r="R70" s="31"/>
      <c r="S70" s="11">
        <f t="shared" si="0"/>
        <v>3.537117903930131</v>
      </c>
      <c r="T70" s="12">
        <f t="shared" si="1"/>
        <v>2.9756706175920149</v>
      </c>
      <c r="U70" s="12">
        <f t="shared" si="2"/>
        <v>2.4890829694323142</v>
      </c>
      <c r="V70" s="12">
        <f t="shared" si="3"/>
        <v>3.2096069868995634</v>
      </c>
      <c r="W70" s="12">
        <f t="shared" si="4"/>
        <v>1.6001247660636306</v>
      </c>
      <c r="X70" s="12">
        <f t="shared" si="5"/>
        <v>1.5065502183406114</v>
      </c>
      <c r="Y70" s="13">
        <f t="shared" si="6"/>
        <v>1.3100436681222707</v>
      </c>
      <c r="Z70" s="26">
        <f>(V70/T70)*100</f>
        <v>107.86163522012579</v>
      </c>
      <c r="AA70" s="27"/>
    </row>
    <row r="71" spans="1:27">
      <c r="A71" t="s">
        <v>79</v>
      </c>
      <c r="B71" t="s">
        <v>80</v>
      </c>
      <c r="C71" t="s">
        <v>77</v>
      </c>
      <c r="S71" s="18"/>
      <c r="T71" s="19"/>
      <c r="U71" s="19"/>
      <c r="V71" s="19"/>
      <c r="W71" s="19"/>
      <c r="X71" s="19"/>
      <c r="Y71" s="20"/>
      <c r="Z71" s="21"/>
      <c r="AA71" s="22"/>
    </row>
    <row r="72" spans="1:27" ht="15.75" thickBot="1">
      <c r="A72" t="s">
        <v>6</v>
      </c>
      <c r="B72" t="s">
        <v>81</v>
      </c>
      <c r="C72">
        <v>18</v>
      </c>
      <c r="D72" t="s">
        <v>82</v>
      </c>
      <c r="E72">
        <v>64</v>
      </c>
      <c r="F72" t="s">
        <v>8</v>
      </c>
      <c r="G72" t="s">
        <v>9</v>
      </c>
      <c r="S72" s="9"/>
      <c r="T72" s="5"/>
      <c r="U72" s="5"/>
      <c r="V72" s="5"/>
      <c r="W72" s="5"/>
      <c r="X72" s="5"/>
      <c r="Y72" s="10"/>
      <c r="Z72" s="17"/>
      <c r="AA72" s="16"/>
    </row>
    <row r="73" spans="1:27">
      <c r="B73">
        <v>604</v>
      </c>
      <c r="C73">
        <v>76</v>
      </c>
      <c r="D73">
        <v>69</v>
      </c>
      <c r="E73">
        <v>61</v>
      </c>
      <c r="F73">
        <v>70</v>
      </c>
      <c r="G73">
        <v>41</v>
      </c>
      <c r="H73">
        <v>38</v>
      </c>
      <c r="I73">
        <v>33</v>
      </c>
      <c r="J73">
        <v>9594</v>
      </c>
      <c r="K73">
        <v>2.97</v>
      </c>
      <c r="L73">
        <v>2.72</v>
      </c>
      <c r="M73">
        <v>2.39</v>
      </c>
      <c r="N73">
        <v>2.75</v>
      </c>
      <c r="O73">
        <v>1.6</v>
      </c>
      <c r="P73">
        <v>1.48</v>
      </c>
      <c r="Q73">
        <v>1.3</v>
      </c>
      <c r="R73" s="29" t="s">
        <v>50</v>
      </c>
      <c r="S73" s="6">
        <f t="shared" si="0"/>
        <v>2.7861163227016887</v>
      </c>
      <c r="T73" s="7">
        <f t="shared" si="1"/>
        <v>2.5515947467166979</v>
      </c>
      <c r="U73" s="7">
        <f t="shared" si="2"/>
        <v>2.2420262664165103</v>
      </c>
      <c r="V73" s="7">
        <f t="shared" si="3"/>
        <v>2.5797373358348969</v>
      </c>
      <c r="W73" s="7">
        <f t="shared" si="4"/>
        <v>1.5009380863039399</v>
      </c>
      <c r="X73" s="7">
        <f t="shared" si="5"/>
        <v>1.3883677298311445</v>
      </c>
      <c r="Y73" s="8">
        <f t="shared" si="6"/>
        <v>1.2195121951219512</v>
      </c>
      <c r="Z73" s="23">
        <f>(T73/V73)*100</f>
        <v>98.909090909090907</v>
      </c>
      <c r="AA73" s="24"/>
    </row>
    <row r="74" spans="1:27">
      <c r="A74" t="s">
        <v>6</v>
      </c>
      <c r="B74" t="s">
        <v>83</v>
      </c>
      <c r="C74">
        <v>18</v>
      </c>
      <c r="D74" t="s">
        <v>84</v>
      </c>
      <c r="E74">
        <v>63</v>
      </c>
      <c r="F74" t="s">
        <v>8</v>
      </c>
      <c r="G74" t="s">
        <v>9</v>
      </c>
      <c r="R74" s="30"/>
      <c r="S74" s="9"/>
      <c r="T74" s="5"/>
      <c r="U74" s="5"/>
      <c r="V74" s="5"/>
      <c r="W74" s="5"/>
      <c r="X74" s="5"/>
      <c r="Y74" s="10"/>
      <c r="Z74" s="17"/>
      <c r="AA74" s="25">
        <f>AVERAGE(Z73:Z75)</f>
        <v>100.18714618714618</v>
      </c>
    </row>
    <row r="75" spans="1:27" ht="15.75" thickBot="1">
      <c r="B75">
        <v>607</v>
      </c>
      <c r="C75">
        <v>77</v>
      </c>
      <c r="D75">
        <v>69</v>
      </c>
      <c r="E75">
        <v>60</v>
      </c>
      <c r="F75">
        <v>70</v>
      </c>
      <c r="G75">
        <v>41</v>
      </c>
      <c r="H75">
        <v>39</v>
      </c>
      <c r="I75">
        <v>33</v>
      </c>
      <c r="J75">
        <v>9637</v>
      </c>
      <c r="K75">
        <v>3.03</v>
      </c>
      <c r="L75">
        <v>2.73</v>
      </c>
      <c r="M75">
        <v>2.38</v>
      </c>
      <c r="N75">
        <v>2.77</v>
      </c>
      <c r="O75">
        <v>1.63</v>
      </c>
      <c r="P75">
        <v>1.55</v>
      </c>
      <c r="Q75">
        <v>1.31</v>
      </c>
      <c r="R75" s="31"/>
      <c r="S75" s="11">
        <f t="shared" si="0"/>
        <v>2.8297187921552349</v>
      </c>
      <c r="T75" s="12">
        <f t="shared" si="1"/>
        <v>2.5495486147141229</v>
      </c>
      <c r="U75" s="12">
        <f t="shared" si="2"/>
        <v>2.2226834076994915</v>
      </c>
      <c r="V75" s="12">
        <f t="shared" si="3"/>
        <v>2.5869046383729377</v>
      </c>
      <c r="W75" s="12">
        <f t="shared" si="4"/>
        <v>1.5222579640967104</v>
      </c>
      <c r="X75" s="12">
        <f t="shared" si="5"/>
        <v>1.4475459167790807</v>
      </c>
      <c r="Y75" s="13">
        <f t="shared" si="6"/>
        <v>1.2234097748261907</v>
      </c>
      <c r="Z75" s="26">
        <f>(V75/T75)*100</f>
        <v>101.46520146520146</v>
      </c>
      <c r="AA75" s="27"/>
    </row>
    <row r="76" spans="1:27">
      <c r="A76" t="s">
        <v>85</v>
      </c>
      <c r="S76" s="18"/>
      <c r="T76" s="19"/>
      <c r="U76" s="19"/>
      <c r="V76" s="19"/>
      <c r="W76" s="19"/>
      <c r="X76" s="19"/>
      <c r="Y76" s="20"/>
      <c r="Z76" s="21"/>
      <c r="AA76" s="22"/>
    </row>
    <row r="77" spans="1:27" ht="15.75" thickBot="1">
      <c r="A77" t="s">
        <v>6</v>
      </c>
      <c r="B77" t="s">
        <v>86</v>
      </c>
      <c r="C77">
        <v>18</v>
      </c>
      <c r="D77" t="s">
        <v>87</v>
      </c>
      <c r="E77">
        <v>63</v>
      </c>
      <c r="F77" t="s">
        <v>8</v>
      </c>
      <c r="G77" t="s">
        <v>9</v>
      </c>
      <c r="S77" s="9"/>
      <c r="T77" s="5"/>
      <c r="U77" s="5"/>
      <c r="V77" s="5"/>
      <c r="W77" s="5"/>
      <c r="X77" s="5"/>
      <c r="Y77" s="10"/>
      <c r="Z77" s="17"/>
      <c r="AA77" s="16"/>
    </row>
    <row r="78" spans="1:27">
      <c r="B78">
        <v>604</v>
      </c>
      <c r="C78">
        <v>85</v>
      </c>
      <c r="D78">
        <v>79</v>
      </c>
      <c r="E78">
        <v>70</v>
      </c>
      <c r="F78">
        <v>79</v>
      </c>
      <c r="G78">
        <v>44</v>
      </c>
      <c r="H78">
        <v>41</v>
      </c>
      <c r="I78">
        <v>34</v>
      </c>
      <c r="J78">
        <v>9602</v>
      </c>
      <c r="K78">
        <v>3.33</v>
      </c>
      <c r="L78">
        <v>3.12</v>
      </c>
      <c r="M78">
        <v>2.74</v>
      </c>
      <c r="N78">
        <v>3.09</v>
      </c>
      <c r="O78">
        <v>1.72</v>
      </c>
      <c r="P78">
        <v>1.59</v>
      </c>
      <c r="Q78">
        <v>1.35</v>
      </c>
      <c r="R78" s="29" t="s">
        <v>54</v>
      </c>
      <c r="S78" s="6">
        <f t="shared" si="0"/>
        <v>3.1212247448448238</v>
      </c>
      <c r="T78" s="7">
        <f t="shared" si="1"/>
        <v>2.9243907519266821</v>
      </c>
      <c r="U78" s="7">
        <f t="shared" si="2"/>
        <v>2.5682149552176634</v>
      </c>
      <c r="V78" s="7">
        <f t="shared" si="3"/>
        <v>2.8962716100812331</v>
      </c>
      <c r="W78" s="7">
        <f t="shared" si="4"/>
        <v>1.6121641324724016</v>
      </c>
      <c r="X78" s="7">
        <f t="shared" si="5"/>
        <v>1.4903145178087898</v>
      </c>
      <c r="Y78" s="8">
        <f t="shared" si="6"/>
        <v>1.2653613830451989</v>
      </c>
      <c r="Z78" s="23"/>
      <c r="AA78" s="24"/>
    </row>
    <row r="79" spans="1:27">
      <c r="A79" t="s">
        <v>6</v>
      </c>
      <c r="B79" t="s">
        <v>88</v>
      </c>
      <c r="C79">
        <v>18</v>
      </c>
      <c r="D79" t="s">
        <v>89</v>
      </c>
      <c r="E79">
        <v>63</v>
      </c>
      <c r="F79" t="s">
        <v>8</v>
      </c>
      <c r="G79" t="s">
        <v>9</v>
      </c>
      <c r="R79" s="30"/>
      <c r="S79" s="9"/>
      <c r="T79" s="5"/>
      <c r="U79" s="5"/>
      <c r="V79" s="5"/>
      <c r="W79" s="5"/>
      <c r="X79" s="5"/>
      <c r="Y79" s="10"/>
      <c r="Z79" s="17"/>
      <c r="AA79" s="28"/>
    </row>
    <row r="80" spans="1:27">
      <c r="B80">
        <v>601</v>
      </c>
      <c r="C80">
        <v>93</v>
      </c>
      <c r="D80">
        <v>85</v>
      </c>
      <c r="E80">
        <v>70</v>
      </c>
      <c r="F80">
        <v>82</v>
      </c>
      <c r="G80">
        <v>43</v>
      </c>
      <c r="H80">
        <v>40</v>
      </c>
      <c r="I80">
        <v>33</v>
      </c>
      <c r="J80">
        <v>9542</v>
      </c>
      <c r="K80">
        <v>3.66</v>
      </c>
      <c r="L80">
        <v>3.35</v>
      </c>
      <c r="M80">
        <v>2.75</v>
      </c>
      <c r="N80">
        <v>3.22</v>
      </c>
      <c r="O80">
        <v>1.7</v>
      </c>
      <c r="P80">
        <v>1.58</v>
      </c>
      <c r="Q80">
        <v>1.31</v>
      </c>
      <c r="R80" s="30"/>
      <c r="S80" s="9">
        <f t="shared" si="0"/>
        <v>3.4521064766296372</v>
      </c>
      <c r="T80" s="5">
        <f t="shared" si="1"/>
        <v>3.159714944456089</v>
      </c>
      <c r="U80" s="5">
        <f t="shared" si="2"/>
        <v>2.5937958499266403</v>
      </c>
      <c r="V80" s="5">
        <f t="shared" si="3"/>
        <v>3.037099140641375</v>
      </c>
      <c r="W80" s="5">
        <f t="shared" si="4"/>
        <v>1.6034374345001048</v>
      </c>
      <c r="X80" s="5">
        <f t="shared" si="5"/>
        <v>1.490253615594215</v>
      </c>
      <c r="Y80" s="10">
        <f t="shared" si="6"/>
        <v>1.2355900230559631</v>
      </c>
      <c r="Z80" s="17">
        <f>(T80/V80)*100</f>
        <v>104.03726708074534</v>
      </c>
      <c r="AA80" s="28"/>
    </row>
    <row r="81" spans="1:27">
      <c r="A81" t="s">
        <v>6</v>
      </c>
      <c r="B81" t="s">
        <v>90</v>
      </c>
      <c r="C81">
        <v>18</v>
      </c>
      <c r="D81" t="s">
        <v>89</v>
      </c>
      <c r="E81">
        <v>63</v>
      </c>
      <c r="F81" t="s">
        <v>8</v>
      </c>
      <c r="G81" t="s">
        <v>9</v>
      </c>
      <c r="R81" s="30"/>
      <c r="S81" s="9"/>
      <c r="T81" s="5"/>
      <c r="U81" s="5"/>
      <c r="V81" s="5"/>
      <c r="W81" s="5"/>
      <c r="X81" s="5"/>
      <c r="Y81" s="10"/>
      <c r="Z81" s="17"/>
      <c r="AA81" s="25">
        <f>AVERAGE(Z80:Z82)</f>
        <v>105.16328762842298</v>
      </c>
    </row>
    <row r="82" spans="1:27">
      <c r="B82">
        <v>601</v>
      </c>
      <c r="C82">
        <v>90</v>
      </c>
      <c r="D82">
        <v>81</v>
      </c>
      <c r="E82">
        <v>68</v>
      </c>
      <c r="F82">
        <v>86</v>
      </c>
      <c r="G82">
        <v>43</v>
      </c>
      <c r="H82">
        <v>40</v>
      </c>
      <c r="I82">
        <v>34</v>
      </c>
      <c r="J82">
        <v>9546</v>
      </c>
      <c r="K82">
        <v>3.55</v>
      </c>
      <c r="L82">
        <v>3.18</v>
      </c>
      <c r="M82">
        <v>2.68</v>
      </c>
      <c r="N82">
        <v>3.38</v>
      </c>
      <c r="O82">
        <v>1.69</v>
      </c>
      <c r="P82">
        <v>1.57</v>
      </c>
      <c r="Q82">
        <v>1.34</v>
      </c>
      <c r="R82" s="30"/>
      <c r="S82" s="9">
        <f t="shared" si="0"/>
        <v>3.3469516027655564</v>
      </c>
      <c r="T82" s="5">
        <f t="shared" si="1"/>
        <v>2.9981143934632306</v>
      </c>
      <c r="U82" s="5">
        <f t="shared" si="2"/>
        <v>2.5267127592708989</v>
      </c>
      <c r="V82" s="5">
        <f t="shared" si="3"/>
        <v>3.1866750471401635</v>
      </c>
      <c r="W82" s="5">
        <f t="shared" si="4"/>
        <v>1.5933375235700817</v>
      </c>
      <c r="X82" s="5">
        <f t="shared" si="5"/>
        <v>1.4802011313639221</v>
      </c>
      <c r="Y82" s="10">
        <f t="shared" si="6"/>
        <v>1.2633563796354494</v>
      </c>
      <c r="Z82" s="17">
        <f>(V82/T82)*100</f>
        <v>106.28930817610063</v>
      </c>
      <c r="AA82" s="28"/>
    </row>
    <row r="83" spans="1:27">
      <c r="A83" t="s">
        <v>6</v>
      </c>
      <c r="B83" t="s">
        <v>91</v>
      </c>
      <c r="C83">
        <v>18</v>
      </c>
      <c r="D83" t="s">
        <v>92</v>
      </c>
      <c r="E83">
        <v>64</v>
      </c>
      <c r="F83" t="s">
        <v>8</v>
      </c>
      <c r="G83" t="s">
        <v>9</v>
      </c>
      <c r="R83" s="30"/>
      <c r="S83" s="9"/>
      <c r="T83" s="5"/>
      <c r="U83" s="5"/>
      <c r="V83" s="5"/>
      <c r="W83" s="5"/>
      <c r="X83" s="5"/>
      <c r="Y83" s="10"/>
      <c r="Z83" s="17"/>
      <c r="AA83" s="28"/>
    </row>
    <row r="84" spans="1:27" ht="15.75" thickBot="1">
      <c r="B84">
        <v>607</v>
      </c>
      <c r="C84">
        <v>80</v>
      </c>
      <c r="D84">
        <v>74</v>
      </c>
      <c r="E84">
        <v>64</v>
      </c>
      <c r="F84">
        <v>77</v>
      </c>
      <c r="G84">
        <v>42</v>
      </c>
      <c r="H84">
        <v>39</v>
      </c>
      <c r="I84">
        <v>34</v>
      </c>
      <c r="J84">
        <v>9637</v>
      </c>
      <c r="K84">
        <v>3.16</v>
      </c>
      <c r="L84">
        <v>2.91</v>
      </c>
      <c r="M84">
        <v>2.52</v>
      </c>
      <c r="N84">
        <v>3.01</v>
      </c>
      <c r="O84">
        <v>1.64</v>
      </c>
      <c r="P84">
        <v>1.55</v>
      </c>
      <c r="Q84">
        <v>1.34</v>
      </c>
      <c r="R84" s="31"/>
      <c r="S84" s="11">
        <f t="shared" si="0"/>
        <v>2.9511258690463835</v>
      </c>
      <c r="T84" s="12">
        <f t="shared" si="1"/>
        <v>2.7176507211787899</v>
      </c>
      <c r="U84" s="12">
        <f t="shared" si="2"/>
        <v>2.3534294905053441</v>
      </c>
      <c r="V84" s="12">
        <f t="shared" si="3"/>
        <v>2.8110407803258273</v>
      </c>
      <c r="W84" s="12">
        <f t="shared" si="4"/>
        <v>1.5315969700114143</v>
      </c>
      <c r="X84" s="12">
        <f t="shared" si="5"/>
        <v>1.4475459167790807</v>
      </c>
      <c r="Y84" s="13">
        <f t="shared" si="6"/>
        <v>1.251426792570302</v>
      </c>
      <c r="Z84" s="26"/>
      <c r="AA84" s="27"/>
    </row>
    <row r="85" spans="1:27">
      <c r="A85" t="s">
        <v>93</v>
      </c>
      <c r="S85" s="18"/>
      <c r="T85" s="19"/>
      <c r="U85" s="19"/>
      <c r="V85" s="19"/>
      <c r="W85" s="19"/>
      <c r="X85" s="19"/>
      <c r="Y85" s="20"/>
      <c r="Z85" s="21"/>
      <c r="AA85" s="22"/>
    </row>
    <row r="86" spans="1:27" ht="15.75" thickBot="1">
      <c r="A86" t="s">
        <v>6</v>
      </c>
      <c r="B86" t="s">
        <v>94</v>
      </c>
      <c r="C86">
        <v>18</v>
      </c>
      <c r="D86" t="s">
        <v>95</v>
      </c>
      <c r="E86">
        <v>63</v>
      </c>
      <c r="F86" t="s">
        <v>8</v>
      </c>
      <c r="G86" t="s">
        <v>9</v>
      </c>
      <c r="S86" s="9"/>
      <c r="T86" s="5"/>
      <c r="U86" s="5"/>
      <c r="V86" s="5"/>
      <c r="W86" s="5"/>
      <c r="X86" s="5"/>
      <c r="Y86" s="10"/>
      <c r="Z86" s="17"/>
      <c r="AA86" s="16"/>
    </row>
    <row r="87" spans="1:27">
      <c r="B87">
        <v>608</v>
      </c>
      <c r="C87">
        <v>85</v>
      </c>
      <c r="D87">
        <v>76</v>
      </c>
      <c r="E87">
        <v>67</v>
      </c>
      <c r="F87">
        <v>74</v>
      </c>
      <c r="G87">
        <v>43</v>
      </c>
      <c r="H87">
        <v>40</v>
      </c>
      <c r="I87">
        <v>33</v>
      </c>
      <c r="J87">
        <v>9657</v>
      </c>
      <c r="K87">
        <v>3.33</v>
      </c>
      <c r="L87">
        <v>3</v>
      </c>
      <c r="M87">
        <v>2.63</v>
      </c>
      <c r="N87">
        <v>2.92</v>
      </c>
      <c r="O87">
        <v>1.68</v>
      </c>
      <c r="P87">
        <v>1.56</v>
      </c>
      <c r="Q87">
        <v>1.31</v>
      </c>
      <c r="R87" s="29" t="s">
        <v>57</v>
      </c>
      <c r="S87" s="6">
        <f t="shared" si="0"/>
        <v>3.103448275862069</v>
      </c>
      <c r="T87" s="7">
        <f t="shared" si="1"/>
        <v>2.7958993476234855</v>
      </c>
      <c r="U87" s="7">
        <f t="shared" si="2"/>
        <v>2.4510717614165891</v>
      </c>
      <c r="V87" s="7">
        <f t="shared" si="3"/>
        <v>2.7213420316868593</v>
      </c>
      <c r="W87" s="7">
        <f t="shared" si="4"/>
        <v>1.565703634669152</v>
      </c>
      <c r="X87" s="7">
        <f t="shared" si="5"/>
        <v>1.4538676607642125</v>
      </c>
      <c r="Y87" s="8">
        <f t="shared" si="6"/>
        <v>1.2208760484622554</v>
      </c>
      <c r="Z87" s="23"/>
      <c r="AA87" s="24"/>
    </row>
    <row r="88" spans="1:27">
      <c r="A88" t="s">
        <v>6</v>
      </c>
      <c r="B88" t="s">
        <v>96</v>
      </c>
      <c r="C88">
        <v>18</v>
      </c>
      <c r="D88" t="s">
        <v>97</v>
      </c>
      <c r="E88">
        <v>64</v>
      </c>
      <c r="F88" t="s">
        <v>8</v>
      </c>
      <c r="G88" t="s">
        <v>9</v>
      </c>
      <c r="R88" s="30"/>
      <c r="S88" s="9"/>
      <c r="T88" s="5"/>
      <c r="U88" s="5"/>
      <c r="V88" s="5"/>
      <c r="W88" s="5"/>
      <c r="X88" s="5"/>
      <c r="Y88" s="10"/>
      <c r="Z88" s="17"/>
      <c r="AA88" s="28"/>
    </row>
    <row r="89" spans="1:27">
      <c r="B89">
        <v>607</v>
      </c>
      <c r="C89">
        <v>82</v>
      </c>
      <c r="D89">
        <v>80</v>
      </c>
      <c r="E89">
        <v>67</v>
      </c>
      <c r="F89">
        <v>77</v>
      </c>
      <c r="G89">
        <v>43</v>
      </c>
      <c r="H89">
        <v>39</v>
      </c>
      <c r="I89">
        <v>33</v>
      </c>
      <c r="J89">
        <v>9641</v>
      </c>
      <c r="K89">
        <v>3.23</v>
      </c>
      <c r="L89">
        <v>3.13</v>
      </c>
      <c r="M89">
        <v>2.63</v>
      </c>
      <c r="N89">
        <v>3.02</v>
      </c>
      <c r="O89">
        <v>1.68</v>
      </c>
      <c r="P89">
        <v>1.55</v>
      </c>
      <c r="Q89">
        <v>1.3</v>
      </c>
      <c r="R89" s="30"/>
      <c r="S89" s="9">
        <f t="shared" si="0"/>
        <v>3.015247380977077</v>
      </c>
      <c r="T89" s="5">
        <f t="shared" si="1"/>
        <v>2.9218960688725235</v>
      </c>
      <c r="U89" s="5">
        <f t="shared" si="2"/>
        <v>2.455139508349756</v>
      </c>
      <c r="V89" s="5">
        <f t="shared" si="3"/>
        <v>2.819209625557515</v>
      </c>
      <c r="W89" s="5">
        <f t="shared" si="4"/>
        <v>1.5683020433564983</v>
      </c>
      <c r="X89" s="5">
        <f t="shared" si="5"/>
        <v>1.4469453376205788</v>
      </c>
      <c r="Y89" s="10">
        <f t="shared" si="6"/>
        <v>1.213567057359195</v>
      </c>
      <c r="Z89" s="17">
        <f>(T89/V89)*100</f>
        <v>103.64238410596025</v>
      </c>
      <c r="AA89" s="28"/>
    </row>
    <row r="90" spans="1:27">
      <c r="A90" t="s">
        <v>6</v>
      </c>
      <c r="B90" t="s">
        <v>98</v>
      </c>
      <c r="C90">
        <v>18</v>
      </c>
      <c r="D90" t="s">
        <v>99</v>
      </c>
      <c r="E90">
        <v>64</v>
      </c>
      <c r="F90" t="s">
        <v>8</v>
      </c>
      <c r="G90" t="s">
        <v>9</v>
      </c>
      <c r="R90" s="30"/>
      <c r="S90" s="9"/>
      <c r="T90" s="5"/>
      <c r="U90" s="5"/>
      <c r="V90" s="5"/>
      <c r="W90" s="5"/>
      <c r="X90" s="5"/>
      <c r="Y90" s="10"/>
      <c r="Z90" s="17"/>
      <c r="AA90" s="25">
        <f>AVERAGE(Z89:Z91)</f>
        <v>103.11569043485714</v>
      </c>
    </row>
    <row r="91" spans="1:27">
      <c r="B91">
        <v>602</v>
      </c>
      <c r="C91">
        <v>86</v>
      </c>
      <c r="D91">
        <v>78</v>
      </c>
      <c r="E91">
        <v>67</v>
      </c>
      <c r="F91">
        <v>80</v>
      </c>
      <c r="G91">
        <v>43</v>
      </c>
      <c r="H91">
        <v>39</v>
      </c>
      <c r="I91">
        <v>33</v>
      </c>
      <c r="J91">
        <v>9570</v>
      </c>
      <c r="K91">
        <v>3.37</v>
      </c>
      <c r="L91">
        <v>3.09</v>
      </c>
      <c r="M91">
        <v>2.63</v>
      </c>
      <c r="N91">
        <v>3.17</v>
      </c>
      <c r="O91">
        <v>1.68</v>
      </c>
      <c r="P91">
        <v>1.55</v>
      </c>
      <c r="Q91">
        <v>1.29</v>
      </c>
      <c r="R91" s="30"/>
      <c r="S91" s="9">
        <f t="shared" si="0"/>
        <v>3.169278996865204</v>
      </c>
      <c r="T91" s="5">
        <f t="shared" si="1"/>
        <v>2.9059561128526648</v>
      </c>
      <c r="U91" s="5">
        <f t="shared" si="2"/>
        <v>2.4733542319749215</v>
      </c>
      <c r="V91" s="5">
        <f t="shared" si="3"/>
        <v>2.981191222570533</v>
      </c>
      <c r="W91" s="5">
        <f t="shared" si="4"/>
        <v>1.5799373040752351</v>
      </c>
      <c r="X91" s="5">
        <f t="shared" si="5"/>
        <v>1.457680250783699</v>
      </c>
      <c r="Y91" s="10">
        <f t="shared" si="6"/>
        <v>1.213166144200627</v>
      </c>
      <c r="Z91" s="17">
        <f>(V91/T91)*100</f>
        <v>102.58899676375404</v>
      </c>
      <c r="AA91" s="28"/>
    </row>
    <row r="92" spans="1:27">
      <c r="A92" t="s">
        <v>6</v>
      </c>
      <c r="B92" t="s">
        <v>98</v>
      </c>
      <c r="C92">
        <v>18</v>
      </c>
      <c r="D92" t="s">
        <v>99</v>
      </c>
      <c r="E92">
        <v>63</v>
      </c>
      <c r="F92" t="s">
        <v>8</v>
      </c>
      <c r="G92" t="s">
        <v>9</v>
      </c>
      <c r="R92" s="30"/>
      <c r="S92" s="9"/>
      <c r="T92" s="5"/>
      <c r="U92" s="5"/>
      <c r="V92" s="5"/>
      <c r="W92" s="5"/>
      <c r="X92" s="5"/>
      <c r="Y92" s="10"/>
      <c r="Z92" s="17"/>
      <c r="AA92" s="28"/>
    </row>
    <row r="93" spans="1:27" ht="15.75" thickBot="1">
      <c r="B93">
        <v>602</v>
      </c>
      <c r="C93">
        <v>91</v>
      </c>
      <c r="D93">
        <v>78</v>
      </c>
      <c r="E93">
        <v>68</v>
      </c>
      <c r="F93">
        <v>79</v>
      </c>
      <c r="G93">
        <v>42</v>
      </c>
      <c r="H93">
        <v>39</v>
      </c>
      <c r="I93">
        <v>33</v>
      </c>
      <c r="J93">
        <v>9570</v>
      </c>
      <c r="K93">
        <v>3.57</v>
      </c>
      <c r="L93">
        <v>3.07</v>
      </c>
      <c r="M93">
        <v>2.68</v>
      </c>
      <c r="N93">
        <v>3.11</v>
      </c>
      <c r="O93">
        <v>1.67</v>
      </c>
      <c r="P93">
        <v>1.54</v>
      </c>
      <c r="Q93">
        <v>1.31</v>
      </c>
      <c r="R93" s="31"/>
      <c r="S93" s="11">
        <f t="shared" si="0"/>
        <v>3.3573667711598745</v>
      </c>
      <c r="T93" s="12">
        <f t="shared" si="1"/>
        <v>2.8871473354231973</v>
      </c>
      <c r="U93" s="12">
        <f t="shared" si="2"/>
        <v>2.5203761755485892</v>
      </c>
      <c r="V93" s="12">
        <f t="shared" si="3"/>
        <v>2.9247648902821317</v>
      </c>
      <c r="W93" s="12">
        <f t="shared" si="4"/>
        <v>1.5705329153605017</v>
      </c>
      <c r="X93" s="12">
        <f t="shared" si="5"/>
        <v>1.4482758620689655</v>
      </c>
      <c r="Y93" s="13">
        <f t="shared" si="6"/>
        <v>1.2319749216300941</v>
      </c>
      <c r="Z93" s="26"/>
      <c r="AA93" s="27"/>
    </row>
    <row r="94" spans="1:27">
      <c r="A94" t="s">
        <v>100</v>
      </c>
      <c r="S94" s="18"/>
      <c r="T94" s="19"/>
      <c r="U94" s="19"/>
      <c r="V94" s="19"/>
      <c r="W94" s="19"/>
      <c r="X94" s="19"/>
      <c r="Y94" s="20"/>
      <c r="Z94" s="21"/>
      <c r="AA94" s="22"/>
    </row>
    <row r="95" spans="1:27" ht="15.75" thickBot="1">
      <c r="A95" t="s">
        <v>6</v>
      </c>
      <c r="B95" t="s">
        <v>101</v>
      </c>
      <c r="C95">
        <v>18</v>
      </c>
      <c r="D95" t="s">
        <v>102</v>
      </c>
      <c r="E95">
        <v>64</v>
      </c>
      <c r="F95" t="s">
        <v>8</v>
      </c>
      <c r="G95" t="s">
        <v>9</v>
      </c>
      <c r="S95" s="9"/>
      <c r="T95" s="5"/>
      <c r="U95" s="5"/>
      <c r="V95" s="5"/>
      <c r="W95" s="5"/>
      <c r="X95" s="5"/>
      <c r="Y95" s="10"/>
      <c r="Z95" s="17"/>
      <c r="AA95" s="16"/>
    </row>
    <row r="96" spans="1:27">
      <c r="B96">
        <v>596</v>
      </c>
      <c r="C96">
        <v>74</v>
      </c>
      <c r="D96">
        <v>66</v>
      </c>
      <c r="E96">
        <v>58</v>
      </c>
      <c r="F96">
        <v>66</v>
      </c>
      <c r="G96">
        <v>39</v>
      </c>
      <c r="H96">
        <v>38</v>
      </c>
      <c r="I96">
        <v>33</v>
      </c>
      <c r="J96">
        <v>9467</v>
      </c>
      <c r="K96">
        <v>2.89</v>
      </c>
      <c r="L96">
        <v>2.61</v>
      </c>
      <c r="M96">
        <v>2.2999999999999998</v>
      </c>
      <c r="N96">
        <v>2.6</v>
      </c>
      <c r="O96">
        <v>1.54</v>
      </c>
      <c r="P96">
        <v>1.49</v>
      </c>
      <c r="Q96">
        <v>1.28</v>
      </c>
      <c r="R96" s="29" t="s">
        <v>53</v>
      </c>
      <c r="S96" s="6">
        <f t="shared" si="0"/>
        <v>2.7474384704763919</v>
      </c>
      <c r="T96" s="7">
        <f t="shared" si="1"/>
        <v>2.4812506601880218</v>
      </c>
      <c r="U96" s="7">
        <f t="shared" si="2"/>
        <v>2.1865427273687548</v>
      </c>
      <c r="V96" s="7">
        <f t="shared" si="3"/>
        <v>2.4717439526777225</v>
      </c>
      <c r="W96" s="7">
        <f t="shared" si="4"/>
        <v>1.4640329565860357</v>
      </c>
      <c r="X96" s="7">
        <f t="shared" si="5"/>
        <v>1.416499419034541</v>
      </c>
      <c r="Y96" s="8">
        <f t="shared" si="6"/>
        <v>1.2168585613182634</v>
      </c>
      <c r="Z96" s="23">
        <f>(T96/V96)*100</f>
        <v>100.3846153846154</v>
      </c>
      <c r="AA96" s="24"/>
    </row>
    <row r="97" spans="1:27">
      <c r="A97" t="s">
        <v>6</v>
      </c>
      <c r="B97" t="s">
        <v>7</v>
      </c>
      <c r="C97">
        <v>18</v>
      </c>
      <c r="D97" t="s">
        <v>102</v>
      </c>
      <c r="E97">
        <v>63</v>
      </c>
      <c r="F97" t="s">
        <v>8</v>
      </c>
      <c r="G97" t="s">
        <v>9</v>
      </c>
      <c r="R97" s="30"/>
      <c r="S97" s="9"/>
      <c r="T97" s="5"/>
      <c r="U97" s="5"/>
      <c r="V97" s="5"/>
      <c r="W97" s="5"/>
      <c r="X97" s="5"/>
      <c r="Y97" s="10"/>
      <c r="Z97" s="17"/>
      <c r="AA97" s="25">
        <f>AVERAGE(Z96:Z98)</f>
        <v>99.440427993059586</v>
      </c>
    </row>
    <row r="98" spans="1:27" ht="15.75" thickBot="1">
      <c r="B98">
        <v>598</v>
      </c>
      <c r="C98">
        <v>72</v>
      </c>
      <c r="D98">
        <v>68</v>
      </c>
      <c r="E98">
        <v>60</v>
      </c>
      <c r="F98">
        <v>67</v>
      </c>
      <c r="G98">
        <v>40</v>
      </c>
      <c r="H98">
        <v>39</v>
      </c>
      <c r="I98">
        <v>33</v>
      </c>
      <c r="J98">
        <v>9506</v>
      </c>
      <c r="K98">
        <v>2.85</v>
      </c>
      <c r="L98">
        <v>2.66</v>
      </c>
      <c r="M98">
        <v>2.35</v>
      </c>
      <c r="N98">
        <v>2.62</v>
      </c>
      <c r="O98">
        <v>1.59</v>
      </c>
      <c r="P98">
        <v>1.52</v>
      </c>
      <c r="Q98">
        <v>1.31</v>
      </c>
      <c r="R98" s="31"/>
      <c r="S98" s="11">
        <f t="shared" si="0"/>
        <v>2.6982958131706289</v>
      </c>
      <c r="T98" s="12">
        <f t="shared" si="1"/>
        <v>2.5184094256259204</v>
      </c>
      <c r="U98" s="12">
        <f t="shared" si="2"/>
        <v>2.2249105827898168</v>
      </c>
      <c r="V98" s="12">
        <f t="shared" si="3"/>
        <v>2.4805386071954554</v>
      </c>
      <c r="W98" s="12">
        <f t="shared" si="4"/>
        <v>1.5053650326109826</v>
      </c>
      <c r="X98" s="12">
        <f t="shared" si="5"/>
        <v>1.4390911003576687</v>
      </c>
      <c r="Y98" s="13">
        <f t="shared" si="6"/>
        <v>1.2402693035977277</v>
      </c>
      <c r="Z98" s="26">
        <f>(V98/T98)*100</f>
        <v>98.496240601503757</v>
      </c>
      <c r="AA98" s="27"/>
    </row>
    <row r="99" spans="1:27">
      <c r="A99" t="s">
        <v>103</v>
      </c>
      <c r="B99" t="s">
        <v>104</v>
      </c>
      <c r="C99" t="s">
        <v>105</v>
      </c>
      <c r="D99" t="s">
        <v>106</v>
      </c>
    </row>
    <row r="100" spans="1:27">
      <c r="A100" t="s">
        <v>107</v>
      </c>
    </row>
    <row r="101" spans="1:27">
      <c r="A101" t="s">
        <v>108</v>
      </c>
    </row>
  </sheetData>
  <mergeCells count="10">
    <mergeCell ref="R73:R75"/>
    <mergeCell ref="R78:R84"/>
    <mergeCell ref="R87:R93"/>
    <mergeCell ref="R96:R98"/>
    <mergeCell ref="S37:Y37"/>
    <mergeCell ref="R39:R41"/>
    <mergeCell ref="R44:R50"/>
    <mergeCell ref="R53:R55"/>
    <mergeCell ref="R58:R64"/>
    <mergeCell ref="R67:R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5I271LTE120110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2011-09-14T19:06:08Z</dcterms:created>
  <dcterms:modified xsi:type="dcterms:W3CDTF">2012-02-20T20:49:07Z</dcterms:modified>
</cp:coreProperties>
</file>