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3820" windowHeight="12660"/>
  </bookViews>
  <sheets>
    <sheet name="5I271LTE121609" sheetId="1" r:id="rId1"/>
  </sheets>
  <calcPr calcId="0"/>
</workbook>
</file>

<file path=xl/calcChain.xml><?xml version="1.0" encoding="utf-8"?>
<calcChain xmlns="http://schemas.openxmlformats.org/spreadsheetml/2006/main">
  <c r="AB69" i="1"/>
  <c r="AB65"/>
  <c r="AB61"/>
  <c r="AB57"/>
  <c r="AB53"/>
  <c r="AB49"/>
  <c r="AB45"/>
  <c r="AB41"/>
  <c r="AA70"/>
  <c r="AA69"/>
  <c r="AA66"/>
  <c r="AA65"/>
  <c r="AA62"/>
  <c r="AA61"/>
  <c r="AA58"/>
  <c r="AA57"/>
  <c r="AA54"/>
  <c r="AA53"/>
  <c r="AA50"/>
  <c r="AA49"/>
  <c r="AA46"/>
  <c r="AA45"/>
  <c r="AA42"/>
  <c r="AA41"/>
  <c r="W41"/>
  <c r="X41"/>
  <c r="Y41"/>
  <c r="Z41"/>
  <c r="W42"/>
  <c r="X42"/>
  <c r="Y42"/>
  <c r="Z42"/>
  <c r="W43"/>
  <c r="X43"/>
  <c r="Y43"/>
  <c r="Z43"/>
  <c r="W44"/>
  <c r="X44"/>
  <c r="Y44"/>
  <c r="Z44"/>
  <c r="W45"/>
  <c r="X45"/>
  <c r="Y45"/>
  <c r="Z45"/>
  <c r="W46"/>
  <c r="X46"/>
  <c r="Y46"/>
  <c r="Z46"/>
  <c r="W47"/>
  <c r="X47"/>
  <c r="Y47"/>
  <c r="Z47"/>
  <c r="W48"/>
  <c r="X48"/>
  <c r="Y48"/>
  <c r="Z48"/>
  <c r="W49"/>
  <c r="X49"/>
  <c r="Y49"/>
  <c r="Z49"/>
  <c r="W50"/>
  <c r="X50"/>
  <c r="Y50"/>
  <c r="Z50"/>
  <c r="W51"/>
  <c r="X51"/>
  <c r="Y51"/>
  <c r="Z51"/>
  <c r="W52"/>
  <c r="X52"/>
  <c r="Y52"/>
  <c r="Z52"/>
  <c r="W53"/>
  <c r="X53"/>
  <c r="Y53"/>
  <c r="Z53"/>
  <c r="W54"/>
  <c r="X54"/>
  <c r="Y54"/>
  <c r="Z54"/>
  <c r="W55"/>
  <c r="X55"/>
  <c r="Y55"/>
  <c r="Z55"/>
  <c r="W56"/>
  <c r="X56"/>
  <c r="Y56"/>
  <c r="Z56"/>
  <c r="W57"/>
  <c r="X57"/>
  <c r="Y57"/>
  <c r="Z57"/>
  <c r="W58"/>
  <c r="X58"/>
  <c r="Y58"/>
  <c r="Z58"/>
  <c r="W59"/>
  <c r="X59"/>
  <c r="Y59"/>
  <c r="Z59"/>
  <c r="W60"/>
  <c r="X60"/>
  <c r="Y60"/>
  <c r="Z60"/>
  <c r="W61"/>
  <c r="X61"/>
  <c r="Y61"/>
  <c r="Z61"/>
  <c r="W62"/>
  <c r="X62"/>
  <c r="Y62"/>
  <c r="Z62"/>
  <c r="W63"/>
  <c r="X63"/>
  <c r="Y63"/>
  <c r="Z63"/>
  <c r="W64"/>
  <c r="X64"/>
  <c r="Y64"/>
  <c r="Z64"/>
  <c r="W65"/>
  <c r="X65"/>
  <c r="Y65"/>
  <c r="Z65"/>
  <c r="W66"/>
  <c r="X66"/>
  <c r="Y66"/>
  <c r="Z66"/>
  <c r="W67"/>
  <c r="X67"/>
  <c r="Y67"/>
  <c r="Z67"/>
  <c r="W68"/>
  <c r="X68"/>
  <c r="Y68"/>
  <c r="Z68"/>
  <c r="W69"/>
  <c r="X69"/>
  <c r="Y69"/>
  <c r="Z69"/>
  <c r="W70"/>
  <c r="X70"/>
  <c r="Y70"/>
  <c r="Z70"/>
  <c r="W71"/>
  <c r="X71"/>
  <c r="Y71"/>
  <c r="Z71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Z40"/>
  <c r="Y40"/>
  <c r="X40"/>
  <c r="W40"/>
  <c r="V40"/>
  <c r="U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40"/>
</calcChain>
</file>

<file path=xl/sharedStrings.xml><?xml version="1.0" encoding="utf-8"?>
<sst xmlns="http://schemas.openxmlformats.org/spreadsheetml/2006/main" count="258" uniqueCount="137">
  <si>
    <t>123.............................................................................</t>
  </si>
  <si>
    <t>BB211111222222223333333344444444444444444444444444444444444444444444444444444444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</si>
  <si>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</si>
  <si>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</si>
  <si>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</si>
  <si>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0912165I27_2</t>
  </si>
  <si>
    <t>36F20</t>
  </si>
  <si>
    <t>711033008002-07269478.1302112</t>
  </si>
  <si>
    <t>C:\DIST05\</t>
  </si>
  <si>
    <t>.FWD</t>
  </si>
  <si>
    <t>5I27_2</t>
  </si>
  <si>
    <t>S</t>
  </si>
  <si>
    <t>766R1</t>
  </si>
  <si>
    <t>Heights</t>
  </si>
  <si>
    <t>............................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</si>
  <si>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</si>
  <si>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</si>
  <si>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</si>
  <si>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</si>
  <si>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</si>
  <si>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</si>
  <si>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</si>
  <si>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</si>
  <si>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</si>
  <si>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D*</t>
  </si>
  <si>
    <t>mroger2</t>
  </si>
  <si>
    <t>11020600........................</t>
  </si>
  <si>
    <t>...............</t>
  </si>
  <si>
    <t>D0000</t>
  </si>
  <si>
    <t>DtCty</t>
  </si>
  <si>
    <t>PxNnnnS</t>
  </si>
  <si>
    <t>Cty</t>
  </si>
  <si>
    <t>P</t>
  </si>
  <si>
    <t>Nnnn</t>
  </si>
  <si>
    <t>1Peak...32</t>
  </si>
  <si>
    <t>......</t>
  </si>
  <si>
    <t>PMIS</t>
  </si>
  <si>
    <t>'S-I-1-M</t>
  </si>
  <si>
    <t>0R1</t>
  </si>
  <si>
    <t>I61329</t>
  </si>
  <si>
    <t>'S-I-1-U</t>
  </si>
  <si>
    <t>4R1</t>
  </si>
  <si>
    <t>I61330</t>
  </si>
  <si>
    <t>'S-I-1-D</t>
  </si>
  <si>
    <t>5R1</t>
  </si>
  <si>
    <t>I61331</t>
  </si>
  <si>
    <t>6R1</t>
  </si>
  <si>
    <t>I61332</t>
  </si>
  <si>
    <t>'M-I-1-M</t>
  </si>
  <si>
    <t>51R1</t>
  </si>
  <si>
    <t>I61334</t>
  </si>
  <si>
    <t>'M-I-1-U</t>
  </si>
  <si>
    <t>53R1</t>
  </si>
  <si>
    <t>I61335</t>
  </si>
  <si>
    <t>'M-I-1-D</t>
  </si>
  <si>
    <t>56R1</t>
  </si>
  <si>
    <t>I61336</t>
  </si>
  <si>
    <t>59R1</t>
  </si>
  <si>
    <t>I61337</t>
  </si>
  <si>
    <t>'S-I-2-M</t>
  </si>
  <si>
    <t>108R1</t>
  </si>
  <si>
    <t>I61338</t>
  </si>
  <si>
    <t>'S-I-2-U</t>
  </si>
  <si>
    <t>109R1</t>
  </si>
  <si>
    <t>I61339</t>
  </si>
  <si>
    <t>'S-I-2-D</t>
  </si>
  <si>
    <t>111R1</t>
  </si>
  <si>
    <t>I61341</t>
  </si>
  <si>
    <t>'M-I-2-M</t>
  </si>
  <si>
    <t>369R1</t>
  </si>
  <si>
    <t>I61343</t>
  </si>
  <si>
    <t>'M-I-2-U</t>
  </si>
  <si>
    <t>371R1</t>
  </si>
  <si>
    <t>I61345</t>
  </si>
  <si>
    <t>'M-I-2-D</t>
  </si>
  <si>
    <t>373R1</t>
  </si>
  <si>
    <t>375R1</t>
  </si>
  <si>
    <t>I61346</t>
  </si>
  <si>
    <t>'S-2-1-M</t>
  </si>
  <si>
    <t>502R1</t>
  </si>
  <si>
    <t>I61348</t>
  </si>
  <si>
    <t>'S-2-1-U</t>
  </si>
  <si>
    <t>I61349</t>
  </si>
  <si>
    <t>'S-2-1-D</t>
  </si>
  <si>
    <t>504R1</t>
  </si>
  <si>
    <t>I61350</t>
  </si>
  <si>
    <t>505R1</t>
  </si>
  <si>
    <t>I61352</t>
  </si>
  <si>
    <t>'M-2-1-M</t>
  </si>
  <si>
    <t>570R1</t>
  </si>
  <si>
    <t>I61353</t>
  </si>
  <si>
    <t>'M-2-1-U</t>
  </si>
  <si>
    <t>571R1</t>
  </si>
  <si>
    <t>I61354</t>
  </si>
  <si>
    <t>'M-2-1-D</t>
  </si>
  <si>
    <t>572R1</t>
  </si>
  <si>
    <t>I61355</t>
  </si>
  <si>
    <t>574R1</t>
  </si>
  <si>
    <t>'M-2-2-M</t>
  </si>
  <si>
    <t>718R1</t>
  </si>
  <si>
    <t>I61357</t>
  </si>
  <si>
    <t>'M-2-2-U</t>
  </si>
  <si>
    <t>720R1</t>
  </si>
  <si>
    <t>I61358</t>
  </si>
  <si>
    <t>'M-2-2-D</t>
  </si>
  <si>
    <t>721R1</t>
  </si>
  <si>
    <t>I61359</t>
  </si>
  <si>
    <t>722R1</t>
  </si>
  <si>
    <t>'S-2-2-M</t>
  </si>
  <si>
    <t>764R1</t>
  </si>
  <si>
    <t>I61401</t>
  </si>
  <si>
    <t>'S-2-2-U</t>
  </si>
  <si>
    <t>I61402</t>
  </si>
  <si>
    <t>'S-2-2-D</t>
  </si>
  <si>
    <t>765R1</t>
  </si>
  <si>
    <t>I61403</t>
  </si>
  <si>
    <t>I61404</t>
  </si>
  <si>
    <t>EOF</t>
  </si>
  <si>
    <t>_x001A_</t>
  </si>
  <si>
    <t>9000 LBS</t>
  </si>
  <si>
    <t>W1</t>
  </si>
  <si>
    <t>W2</t>
  </si>
  <si>
    <t>W3</t>
  </si>
  <si>
    <t>W4</t>
  </si>
  <si>
    <t>W5</t>
  </si>
  <si>
    <t>W6</t>
  </si>
  <si>
    <t>W7</t>
  </si>
  <si>
    <t>LTE</t>
  </si>
  <si>
    <t>AVG. LTE</t>
  </si>
  <si>
    <t>S-I-1</t>
  </si>
  <si>
    <t>M-I-1</t>
  </si>
  <si>
    <t>S-I-2</t>
  </si>
  <si>
    <t>M-I-2</t>
  </si>
  <si>
    <t>S-II-1</t>
  </si>
  <si>
    <t>M-II-1</t>
  </si>
  <si>
    <t>M-II-2</t>
  </si>
  <si>
    <t>S-II-2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</si>
</sst>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2" fontId="16" fillId="0" borderId="10" xfId="0" applyNumberFormat="1" applyFont="1" applyBorder="1" applyAlignment="1">
      <alignment horizontal="center"/>
    </xf>
    <xf numFmtId="2" fontId="16" fillId="0" borderId="11" xfId="0" applyNumberFormat="1" applyFont="1" applyBorder="1" applyAlignment="1">
      <alignment horizontal="center"/>
    </xf>
    <xf numFmtId="2" fontId="16" fillId="0" borderId="12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6" fillId="0" borderId="13" xfId="0" applyNumberFormat="1" applyFont="1" applyBorder="1" applyAlignment="1">
      <alignment horizontal="center"/>
    </xf>
    <xf numFmtId="164" fontId="16" fillId="0" borderId="1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33" borderId="22" xfId="0" applyNumberForma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>
      <selection activeCell="Q38" sqref="Q38"/>
    </sheetView>
  </sheetViews>
  <sheetFormatPr defaultRowHeight="15"/>
  <cols>
    <col min="18" max="18" width="3" customWidth="1"/>
    <col min="19" max="19" width="9.140625" style="8"/>
    <col min="20" max="26" width="4.5703125" style="8" bestFit="1" customWidth="1"/>
    <col min="27" max="27" width="6.5703125" style="8" bestFit="1" customWidth="1"/>
    <col min="28" max="28" width="8.85546875" style="8" bestFit="1" customWidth="1"/>
  </cols>
  <sheetData>
    <row r="1" spans="1:14">
      <c r="A1" t="s">
        <v>4</v>
      </c>
      <c r="B1">
        <v>133</v>
      </c>
      <c r="C1" t="s">
        <v>5</v>
      </c>
      <c r="D1" t="s">
        <v>6</v>
      </c>
    </row>
    <row r="2" spans="1:14">
      <c r="A2" t="s">
        <v>7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8</v>
      </c>
      <c r="B4" t="s">
        <v>9</v>
      </c>
    </row>
    <row r="5" spans="1:14">
      <c r="A5" t="s">
        <v>10</v>
      </c>
    </row>
    <row r="6" spans="1:14">
      <c r="A6" t="s">
        <v>11</v>
      </c>
      <c r="B6" t="s">
        <v>12</v>
      </c>
      <c r="C6">
        <v>17</v>
      </c>
      <c r="D6">
        <v>132</v>
      </c>
      <c r="E6">
        <v>63</v>
      </c>
      <c r="F6" t="s">
        <v>13</v>
      </c>
      <c r="G6" t="s">
        <v>14</v>
      </c>
    </row>
    <row r="7" spans="1:14">
      <c r="A7" t="s">
        <v>11</v>
      </c>
      <c r="B7" t="s">
        <v>12</v>
      </c>
      <c r="C7">
        <v>17</v>
      </c>
      <c r="D7">
        <v>134</v>
      </c>
      <c r="E7">
        <v>63</v>
      </c>
      <c r="F7" t="s">
        <v>13</v>
      </c>
      <c r="G7" t="s">
        <v>14</v>
      </c>
    </row>
    <row r="8" spans="1:14">
      <c r="A8">
        <v>1.30042002748368E+16</v>
      </c>
      <c r="B8">
        <v>0.14499999999999999</v>
      </c>
    </row>
    <row r="9" spans="1:14">
      <c r="A9">
        <v>18</v>
      </c>
      <c r="B9">
        <v>10</v>
      </c>
      <c r="C9">
        <v>2.5</v>
      </c>
      <c r="D9">
        <v>8</v>
      </c>
      <c r="E9">
        <v>6</v>
      </c>
      <c r="F9">
        <v>8</v>
      </c>
      <c r="G9">
        <v>5</v>
      </c>
      <c r="H9">
        <v>4</v>
      </c>
    </row>
    <row r="10" spans="1:14">
      <c r="A10" t="s">
        <v>15</v>
      </c>
      <c r="B10">
        <v>418</v>
      </c>
      <c r="C10">
        <v>0.93169999999999997</v>
      </c>
      <c r="D10">
        <v>87.5</v>
      </c>
    </row>
    <row r="11" spans="1:14">
      <c r="A11" t="s">
        <v>16</v>
      </c>
      <c r="B11">
        <v>971</v>
      </c>
      <c r="C11">
        <v>1.0329999999999999</v>
      </c>
      <c r="D11">
        <v>0.98619999999999997</v>
      </c>
    </row>
    <row r="12" spans="1:14">
      <c r="A12" t="s">
        <v>17</v>
      </c>
      <c r="B12">
        <v>980</v>
      </c>
      <c r="C12">
        <v>0.98750000000000004</v>
      </c>
      <c r="D12">
        <v>1.07</v>
      </c>
    </row>
    <row r="13" spans="1:14">
      <c r="A13" t="s">
        <v>18</v>
      </c>
      <c r="B13">
        <v>2459</v>
      </c>
      <c r="C13">
        <v>0.96050000000000002</v>
      </c>
      <c r="D13">
        <v>1.1299999999999999</v>
      </c>
    </row>
    <row r="14" spans="1:14">
      <c r="A14" t="s">
        <v>19</v>
      </c>
      <c r="B14">
        <v>2460</v>
      </c>
      <c r="C14">
        <v>0.95</v>
      </c>
      <c r="D14">
        <v>1.1419999999999999</v>
      </c>
    </row>
    <row r="15" spans="1:14">
      <c r="A15" t="s">
        <v>20</v>
      </c>
      <c r="B15">
        <v>1226</v>
      </c>
      <c r="C15">
        <v>1.0369999999999999</v>
      </c>
      <c r="D15">
        <v>0.98070000000000002</v>
      </c>
    </row>
    <row r="16" spans="1:14">
      <c r="A16" t="s">
        <v>21</v>
      </c>
      <c r="B16">
        <v>977</v>
      </c>
      <c r="C16">
        <v>0.95699999999999996</v>
      </c>
      <c r="D16">
        <v>1.2150000000000001</v>
      </c>
    </row>
    <row r="17" spans="1:7">
      <c r="A17" t="s">
        <v>22</v>
      </c>
      <c r="B17">
        <v>2462</v>
      </c>
      <c r="C17">
        <v>0.97850000000000004</v>
      </c>
      <c r="D17">
        <v>1.2250000000000001</v>
      </c>
    </row>
    <row r="18" spans="1:7">
      <c r="A18" t="s">
        <v>23</v>
      </c>
      <c r="B18">
        <v>2437</v>
      </c>
      <c r="C18">
        <v>1.02</v>
      </c>
      <c r="D18">
        <v>0.98599999999999999</v>
      </c>
    </row>
    <row r="19" spans="1:7">
      <c r="A19" t="s">
        <v>23</v>
      </c>
      <c r="B19">
        <v>974</v>
      </c>
      <c r="C19">
        <v>0.99</v>
      </c>
      <c r="D19">
        <v>1.1299999999999999</v>
      </c>
    </row>
    <row r="20" spans="1:7">
      <c r="A20" t="s">
        <v>24</v>
      </c>
      <c r="B20">
        <v>2435</v>
      </c>
      <c r="C20">
        <v>0.99</v>
      </c>
      <c r="D20">
        <v>1.008</v>
      </c>
    </row>
    <row r="21" spans="1:7">
      <c r="A21" t="s">
        <v>25</v>
      </c>
    </row>
    <row r="22" spans="1:7">
      <c r="A22" t="s">
        <v>26</v>
      </c>
    </row>
    <row r="23" spans="1:7">
      <c r="A23">
        <v>0</v>
      </c>
      <c r="B23">
        <v>0</v>
      </c>
      <c r="C23">
        <v>0</v>
      </c>
      <c r="D23">
        <v>0</v>
      </c>
      <c r="E23" t="s">
        <v>27</v>
      </c>
    </row>
    <row r="24" spans="1:7">
      <c r="A24" t="s">
        <v>28</v>
      </c>
      <c r="B24">
        <v>0</v>
      </c>
    </row>
    <row r="25" spans="1:7">
      <c r="A25" t="s">
        <v>29</v>
      </c>
      <c r="B25" t="s">
        <v>30</v>
      </c>
    </row>
    <row r="26" spans="1:7">
      <c r="B26" t="s">
        <v>31</v>
      </c>
      <c r="C26" t="s">
        <v>32</v>
      </c>
      <c r="D26" t="s">
        <v>33</v>
      </c>
    </row>
    <row r="27" spans="1:7">
      <c r="A27" t="s">
        <v>28</v>
      </c>
      <c r="B27">
        <v>0</v>
      </c>
    </row>
    <row r="28" spans="1:7">
      <c r="A28">
        <v>0</v>
      </c>
      <c r="B28">
        <v>0</v>
      </c>
    </row>
    <row r="29" spans="1:7">
      <c r="B29">
        <v>11867</v>
      </c>
      <c r="C29">
        <v>-11867</v>
      </c>
      <c r="D29">
        <v>0</v>
      </c>
      <c r="E29" t="s">
        <v>34</v>
      </c>
      <c r="F29">
        <v>0</v>
      </c>
      <c r="G29" t="s">
        <v>35</v>
      </c>
    </row>
    <row r="30" spans="1:7">
      <c r="A30" t="s">
        <v>0</v>
      </c>
    </row>
    <row r="31" spans="1:7">
      <c r="A31" t="s">
        <v>1</v>
      </c>
    </row>
    <row r="32" spans="1:7">
      <c r="A32" t="s">
        <v>2</v>
      </c>
    </row>
    <row r="33" spans="1:28">
      <c r="A33" t="s">
        <v>3</v>
      </c>
    </row>
    <row r="34" spans="1:28">
      <c r="A34" t="s">
        <v>2</v>
      </c>
    </row>
    <row r="35" spans="1:28">
      <c r="A35" t="s">
        <v>2</v>
      </c>
    </row>
    <row r="36" spans="1:28">
      <c r="A36" t="s">
        <v>36</v>
      </c>
      <c r="B36">
        <v>2005</v>
      </c>
    </row>
    <row r="37" spans="1:28" ht="15.75" thickBot="1">
      <c r="A37" t="s">
        <v>28</v>
      </c>
      <c r="B37">
        <v>0</v>
      </c>
    </row>
    <row r="38" spans="1:28" ht="15.75" thickBot="1">
      <c r="A38" t="s">
        <v>37</v>
      </c>
      <c r="T38" s="1" t="s">
        <v>119</v>
      </c>
      <c r="U38" s="2"/>
      <c r="V38" s="2"/>
      <c r="W38" s="2"/>
      <c r="X38" s="2"/>
      <c r="Y38" s="2"/>
      <c r="Z38" s="3"/>
      <c r="AA38" s="4"/>
      <c r="AB38" s="5"/>
    </row>
    <row r="39" spans="1:28" ht="15.75" thickBot="1">
      <c r="A39" t="s">
        <v>11</v>
      </c>
      <c r="B39" t="s">
        <v>38</v>
      </c>
      <c r="C39">
        <v>17</v>
      </c>
      <c r="D39" t="s">
        <v>39</v>
      </c>
      <c r="E39">
        <v>62</v>
      </c>
      <c r="F39" t="s">
        <v>13</v>
      </c>
      <c r="G39" t="s">
        <v>14</v>
      </c>
      <c r="T39" s="6" t="s">
        <v>120</v>
      </c>
      <c r="U39" s="6" t="s">
        <v>121</v>
      </c>
      <c r="V39" s="6" t="s">
        <v>122</v>
      </c>
      <c r="W39" s="6" t="s">
        <v>123</v>
      </c>
      <c r="X39" s="6" t="s">
        <v>124</v>
      </c>
      <c r="Y39" s="6" t="s">
        <v>125</v>
      </c>
      <c r="Z39" s="6" t="s">
        <v>126</v>
      </c>
      <c r="AA39" s="6" t="s">
        <v>127</v>
      </c>
      <c r="AB39" s="7" t="s">
        <v>128</v>
      </c>
    </row>
    <row r="40" spans="1:28">
      <c r="B40">
        <v>600</v>
      </c>
      <c r="C40">
        <v>78</v>
      </c>
      <c r="D40">
        <v>77</v>
      </c>
      <c r="E40">
        <v>69</v>
      </c>
      <c r="F40">
        <v>77</v>
      </c>
      <c r="G40">
        <v>46</v>
      </c>
      <c r="H40">
        <v>48</v>
      </c>
      <c r="I40">
        <v>42</v>
      </c>
      <c r="J40">
        <v>9538</v>
      </c>
      <c r="K40">
        <v>3.05</v>
      </c>
      <c r="L40">
        <v>3.04</v>
      </c>
      <c r="M40">
        <v>2.72</v>
      </c>
      <c r="N40">
        <v>3.04</v>
      </c>
      <c r="O40">
        <v>1.8</v>
      </c>
      <c r="P40">
        <v>1.87</v>
      </c>
      <c r="Q40">
        <v>1.64</v>
      </c>
      <c r="S40" s="19" t="s">
        <v>129</v>
      </c>
      <c r="T40" s="9">
        <f>(K40*9000)/J40</f>
        <v>2.8779618368630739</v>
      </c>
      <c r="U40" s="10">
        <f>(L40*9000)/J40</f>
        <v>2.8685258964143427</v>
      </c>
      <c r="V40" s="10">
        <f>(M40*9000)/J40</f>
        <v>2.5665758020549383</v>
      </c>
      <c r="W40" s="10">
        <f>(N40*9000)/J40</f>
        <v>2.8685258964143427</v>
      </c>
      <c r="X40" s="10">
        <f>(O40*9000)/J40</f>
        <v>1.6984692807716502</v>
      </c>
      <c r="Y40" s="10">
        <f>(P40*9000)/J40</f>
        <v>1.7645208639127701</v>
      </c>
      <c r="Z40" s="10">
        <f>(Q40*9000)/J40</f>
        <v>1.5474942335919479</v>
      </c>
      <c r="AA40" s="10"/>
      <c r="AB40" s="11"/>
    </row>
    <row r="41" spans="1:28">
      <c r="A41" t="s">
        <v>40</v>
      </c>
      <c r="S41" s="20"/>
      <c r="T41" s="12">
        <f>(K43*9000)/J43</f>
        <v>2.9423438479214541</v>
      </c>
      <c r="U41" s="13">
        <f>(L43*9000)/J43</f>
        <v>2.8765406308752874</v>
      </c>
      <c r="V41" s="13">
        <f>(M43*9000)/J43</f>
        <v>2.5569250052224777</v>
      </c>
      <c r="W41" s="13">
        <f>(N43*9000)/J43</f>
        <v>2.8859410904533109</v>
      </c>
      <c r="X41" s="13">
        <f>(O43*9000)/J43</f>
        <v>1.6638813453102153</v>
      </c>
      <c r="Y41" s="13">
        <f>(P43*9000)/J43</f>
        <v>1.7390850219344056</v>
      </c>
      <c r="Z41" s="13">
        <f>(Q43*9000)/J43</f>
        <v>1.5604762899519533</v>
      </c>
      <c r="AA41" s="13">
        <f>(U41/W41)*100</f>
        <v>99.674267100977204</v>
      </c>
      <c r="AB41" s="18">
        <f>AVERAGE(AA41:AA42)</f>
        <v>100.49287125540664</v>
      </c>
    </row>
    <row r="42" spans="1:28">
      <c r="A42" t="s">
        <v>11</v>
      </c>
      <c r="B42" t="s">
        <v>41</v>
      </c>
      <c r="C42">
        <v>17</v>
      </c>
      <c r="D42" t="s">
        <v>42</v>
      </c>
      <c r="E42">
        <v>62</v>
      </c>
      <c r="F42" t="s">
        <v>13</v>
      </c>
      <c r="G42" t="s">
        <v>14</v>
      </c>
      <c r="S42" s="20"/>
      <c r="T42" s="12">
        <f>(K46*9000)/J46</f>
        <v>3.0233046399328156</v>
      </c>
      <c r="U42" s="13">
        <f>(L46*9000)/J46</f>
        <v>2.8815872349359646</v>
      </c>
      <c r="V42" s="13">
        <f>(M46*9000)/J46</f>
        <v>2.5981524249422634</v>
      </c>
      <c r="W42" s="13">
        <f>(N46*9000)/J46</f>
        <v>2.9193785429351249</v>
      </c>
      <c r="X42" s="13">
        <f>(O46*9000)/J46</f>
        <v>1.6628175519630486</v>
      </c>
      <c r="Y42" s="13">
        <f>(P46*9000)/J46</f>
        <v>1.7478479949611589</v>
      </c>
      <c r="Z42" s="13">
        <f>(Q46*9000)/J46</f>
        <v>1.5494436279655679</v>
      </c>
      <c r="AA42" s="13">
        <f>(W42/U42)*100</f>
        <v>101.31147540983608</v>
      </c>
      <c r="AB42" s="14"/>
    </row>
    <row r="43" spans="1:28" ht="15.75" thickBot="1">
      <c r="B43">
        <v>603</v>
      </c>
      <c r="C43">
        <v>80</v>
      </c>
      <c r="D43">
        <v>78</v>
      </c>
      <c r="E43">
        <v>69</v>
      </c>
      <c r="F43">
        <v>78</v>
      </c>
      <c r="G43">
        <v>45</v>
      </c>
      <c r="H43">
        <v>47</v>
      </c>
      <c r="I43">
        <v>42</v>
      </c>
      <c r="J43">
        <v>9574</v>
      </c>
      <c r="K43">
        <v>3.13</v>
      </c>
      <c r="L43">
        <v>3.06</v>
      </c>
      <c r="M43">
        <v>2.72</v>
      </c>
      <c r="N43">
        <v>3.07</v>
      </c>
      <c r="O43">
        <v>1.77</v>
      </c>
      <c r="P43">
        <v>1.85</v>
      </c>
      <c r="Q43">
        <v>1.66</v>
      </c>
      <c r="S43" s="21"/>
      <c r="T43" s="15">
        <f>(K49*9000)/J49</f>
        <v>2.9737335834896812</v>
      </c>
      <c r="U43" s="16">
        <f>(L49*9000)/J49</f>
        <v>2.879924953095685</v>
      </c>
      <c r="V43" s="16">
        <f>(M49*9000)/J49</f>
        <v>2.5703564727954977</v>
      </c>
      <c r="W43" s="16">
        <f>(N49*9000)/J49</f>
        <v>2.8986866791744839</v>
      </c>
      <c r="X43" s="16">
        <f>(O49*9000)/J49</f>
        <v>1.697936210131332</v>
      </c>
      <c r="Y43" s="16">
        <f>(P49*9000)/J49</f>
        <v>1.7166979362101313</v>
      </c>
      <c r="Z43" s="16">
        <f>(Q49*9000)/J49</f>
        <v>1.5572232645403377</v>
      </c>
      <c r="AA43" s="16"/>
      <c r="AB43" s="17"/>
    </row>
    <row r="44" spans="1:28">
      <c r="A44" t="s">
        <v>43</v>
      </c>
      <c r="S44" s="19" t="s">
        <v>130</v>
      </c>
      <c r="T44" s="9">
        <f>(K52*9000)/J52</f>
        <v>2.8805186786045076</v>
      </c>
      <c r="U44" s="10">
        <f>(L52*9000)/J52</f>
        <v>2.7415869095399814</v>
      </c>
      <c r="V44" s="10">
        <f>(M52*9000)/J52</f>
        <v>2.4729854893485643</v>
      </c>
      <c r="W44" s="10">
        <f>(N52*9000)/J52</f>
        <v>2.7508490274776167</v>
      </c>
      <c r="X44" s="10">
        <f>(O52*9000)/J52</f>
        <v>1.6208706390861376</v>
      </c>
      <c r="Y44" s="10">
        <f>(P52*9000)/J52</f>
        <v>1.6949675825872184</v>
      </c>
      <c r="Z44" s="10">
        <f>(Q52*9000)/J52</f>
        <v>1.518987341772152</v>
      </c>
      <c r="AA44" s="10"/>
      <c r="AB44" s="11"/>
    </row>
    <row r="45" spans="1:28">
      <c r="A45" t="s">
        <v>11</v>
      </c>
      <c r="B45" t="s">
        <v>44</v>
      </c>
      <c r="C45">
        <v>16</v>
      </c>
      <c r="D45" t="s">
        <v>45</v>
      </c>
      <c r="E45">
        <v>61</v>
      </c>
      <c r="F45" t="s">
        <v>13</v>
      </c>
      <c r="G45" t="s">
        <v>14</v>
      </c>
      <c r="S45" s="20"/>
      <c r="T45" s="12">
        <f>(K55*9000)/J55</f>
        <v>3.1450094161958568</v>
      </c>
      <c r="U45" s="13">
        <f>(L55*9000)/J55</f>
        <v>2.8436911487758945</v>
      </c>
      <c r="V45" s="13">
        <f>(M55*9000)/J55</f>
        <v>2.5517890772128062</v>
      </c>
      <c r="W45" s="13">
        <f>(N55*9000)/J55</f>
        <v>2.8625235404896423</v>
      </c>
      <c r="X45" s="13">
        <f>(O55*9000)/J55</f>
        <v>1.6195856873822976</v>
      </c>
      <c r="Y45" s="13">
        <f>(P55*9000)/J55</f>
        <v>1.7608286252354048</v>
      </c>
      <c r="Z45" s="13">
        <f>(Q55*9000)/J55</f>
        <v>1.5630885122410547</v>
      </c>
      <c r="AA45" s="13">
        <f>(U45/W45)*100</f>
        <v>99.34210526315789</v>
      </c>
      <c r="AB45" s="18">
        <f>AVERAGE(AA45:AA46)</f>
        <v>100.33330428720808</v>
      </c>
    </row>
    <row r="46" spans="1:28">
      <c r="B46">
        <v>600</v>
      </c>
      <c r="C46">
        <v>81</v>
      </c>
      <c r="D46">
        <v>78</v>
      </c>
      <c r="E46">
        <v>70</v>
      </c>
      <c r="F46">
        <v>79</v>
      </c>
      <c r="G46">
        <v>45</v>
      </c>
      <c r="H46">
        <v>47</v>
      </c>
      <c r="I46">
        <v>42</v>
      </c>
      <c r="J46">
        <v>9526</v>
      </c>
      <c r="K46">
        <v>3.2</v>
      </c>
      <c r="L46">
        <v>3.05</v>
      </c>
      <c r="M46">
        <v>2.75</v>
      </c>
      <c r="N46">
        <v>3.09</v>
      </c>
      <c r="O46">
        <v>1.76</v>
      </c>
      <c r="P46">
        <v>1.85</v>
      </c>
      <c r="Q46">
        <v>1.64</v>
      </c>
      <c r="S46" s="20"/>
      <c r="T46" s="12">
        <f>(K58*9000)/J58</f>
        <v>3.0119221920100396</v>
      </c>
      <c r="U46" s="13">
        <f>(L58*9000)/J58</f>
        <v>2.842501568709475</v>
      </c>
      <c r="V46" s="13">
        <f>(M58*9000)/J58</f>
        <v>2.560133863208534</v>
      </c>
      <c r="W46" s="13">
        <f>(N58*9000)/J58</f>
        <v>2.8801505961096003</v>
      </c>
      <c r="X46" s="13">
        <f>(O58*9000)/J58</f>
        <v>1.6471449487554906</v>
      </c>
      <c r="Y46" s="13">
        <f>(P58*9000)/J58</f>
        <v>1.7224430035557414</v>
      </c>
      <c r="Z46" s="13">
        <f>(Q58*9000)/J58</f>
        <v>1.5153733528550513</v>
      </c>
      <c r="AA46" s="13">
        <f>(W46/U46)*100</f>
        <v>101.32450331125827</v>
      </c>
      <c r="AB46" s="14"/>
    </row>
    <row r="47" spans="1:28" ht="15.75" thickBot="1">
      <c r="A47" t="s">
        <v>37</v>
      </c>
      <c r="S47" s="20"/>
      <c r="T47" s="15">
        <f>(K61*9000)/J61</f>
        <v>2.9956313709174123</v>
      </c>
      <c r="U47" s="16">
        <f>(L61*9000)/J61</f>
        <v>2.8832951945080092</v>
      </c>
      <c r="V47" s="16">
        <f>(M61*9000)/J61</f>
        <v>2.5930934054503849</v>
      </c>
      <c r="W47" s="16">
        <f>(N61*9000)/J61</f>
        <v>2.8552111504056583</v>
      </c>
      <c r="X47" s="16">
        <f>(O61*9000)/J61</f>
        <v>1.6663199500728105</v>
      </c>
      <c r="Y47" s="16">
        <f>(P61*9000)/J61</f>
        <v>1.6944039941751612</v>
      </c>
      <c r="Z47" s="16">
        <f>(Q61*9000)/J61</f>
        <v>1.4978156854587061</v>
      </c>
      <c r="AA47" s="16"/>
      <c r="AB47" s="17"/>
    </row>
    <row r="48" spans="1:28">
      <c r="A48" t="s">
        <v>11</v>
      </c>
      <c r="B48" t="s">
        <v>46</v>
      </c>
      <c r="C48">
        <v>17</v>
      </c>
      <c r="D48" t="s">
        <v>47</v>
      </c>
      <c r="E48">
        <v>62</v>
      </c>
      <c r="F48" t="s">
        <v>13</v>
      </c>
      <c r="G48" t="s">
        <v>14</v>
      </c>
      <c r="S48" s="19" t="s">
        <v>131</v>
      </c>
      <c r="T48" s="9">
        <f>(K64*9000)/J64</f>
        <v>2.5959723096286971</v>
      </c>
      <c r="U48" s="10">
        <f>(L64*9000)/J64</f>
        <v>2.4354940213971052</v>
      </c>
      <c r="V48" s="10">
        <f>(M64*9000)/J64</f>
        <v>2.1522970421648835</v>
      </c>
      <c r="W48" s="10">
        <f>(N64*9000)/J64</f>
        <v>2.5204531151667715</v>
      </c>
      <c r="X48" s="10">
        <f>(O64*9000)/J64</f>
        <v>1.2838263058527375</v>
      </c>
      <c r="Y48" s="10">
        <f>(P64*9000)/J64</f>
        <v>1.3499056010069226</v>
      </c>
      <c r="Z48" s="10">
        <f>(Q64*9000)/J64</f>
        <v>1.1799874134675896</v>
      </c>
      <c r="AA48" s="10"/>
      <c r="AB48" s="11"/>
    </row>
    <row r="49" spans="1:28">
      <c r="B49">
        <v>604</v>
      </c>
      <c r="C49">
        <v>81</v>
      </c>
      <c r="D49">
        <v>78</v>
      </c>
      <c r="E49">
        <v>70</v>
      </c>
      <c r="F49">
        <v>79</v>
      </c>
      <c r="G49">
        <v>46</v>
      </c>
      <c r="H49">
        <v>47</v>
      </c>
      <c r="I49">
        <v>42</v>
      </c>
      <c r="J49">
        <v>9594</v>
      </c>
      <c r="K49">
        <v>3.17</v>
      </c>
      <c r="L49">
        <v>3.07</v>
      </c>
      <c r="M49">
        <v>2.74</v>
      </c>
      <c r="N49">
        <v>3.09</v>
      </c>
      <c r="O49">
        <v>1.81</v>
      </c>
      <c r="P49">
        <v>1.83</v>
      </c>
      <c r="Q49">
        <v>1.66</v>
      </c>
      <c r="S49" s="20"/>
      <c r="T49" s="12">
        <f>(K67*9000)/J67</f>
        <v>2.6806915225994583</v>
      </c>
      <c r="U49" s="13">
        <f>(L67*9000)/J67</f>
        <v>2.436992293272235</v>
      </c>
      <c r="V49" s="13">
        <f>(M67*9000)/J67</f>
        <v>2.1183086856904807</v>
      </c>
      <c r="W49" s="13">
        <f>(N67*9000)/J67</f>
        <v>2.4651114351176839</v>
      </c>
      <c r="X49" s="13">
        <f>(O67*9000)/J67</f>
        <v>1.2841074776088317</v>
      </c>
      <c r="Y49" s="13">
        <f>(P67*9000)/J67</f>
        <v>1.3215996667360967</v>
      </c>
      <c r="Z49" s="13">
        <f>(Q67*9000)/J67</f>
        <v>1.1810039575088522</v>
      </c>
      <c r="AA49" s="13">
        <f>(U49/W49)*100</f>
        <v>98.859315589353614</v>
      </c>
      <c r="AB49" s="18">
        <f>AVERAGE(AA49:AA50)</f>
        <v>101.02965779467681</v>
      </c>
    </row>
    <row r="50" spans="1:28">
      <c r="A50" t="s">
        <v>48</v>
      </c>
      <c r="S50" s="20"/>
      <c r="T50" s="12">
        <f>(K70*9000)/J70</f>
        <v>2.5287841977395162</v>
      </c>
      <c r="U50" s="13">
        <f>(L70*9000)/J70</f>
        <v>2.3766768775747331</v>
      </c>
      <c r="V50" s="13">
        <f>(M70*9000)/J70</f>
        <v>2.110489067286363</v>
      </c>
      <c r="W50" s="13">
        <f>(N70*9000)/J70</f>
        <v>2.4527305376571249</v>
      </c>
      <c r="X50" s="13">
        <f>(O70*9000)/J70</f>
        <v>1.2643920988697581</v>
      </c>
      <c r="Y50" s="13">
        <f>(P70*9000)/J70</f>
        <v>1.3214323439315516</v>
      </c>
      <c r="Z50" s="13">
        <f>(Q70*9000)/J70</f>
        <v>1.1693250237667687</v>
      </c>
      <c r="AA50" s="13">
        <f>(W50/U50)*100</f>
        <v>103.2</v>
      </c>
      <c r="AB50" s="14"/>
    </row>
    <row r="51" spans="1:28" ht="15.75" thickBot="1">
      <c r="A51" t="s">
        <v>11</v>
      </c>
      <c r="B51" t="s">
        <v>49</v>
      </c>
      <c r="C51">
        <v>17</v>
      </c>
      <c r="D51" t="s">
        <v>50</v>
      </c>
      <c r="E51">
        <v>63</v>
      </c>
      <c r="F51" t="s">
        <v>13</v>
      </c>
      <c r="G51" t="s">
        <v>14</v>
      </c>
      <c r="S51" s="21"/>
      <c r="T51" s="15">
        <f>(K73*9000)/J73</f>
        <v>2.5521821631878558</v>
      </c>
      <c r="U51" s="16">
        <f>(L73*9000)/J73</f>
        <v>2.3624288425047442</v>
      </c>
      <c r="V51" s="16">
        <f>(M73*9000)/J73</f>
        <v>2.0683111954459203</v>
      </c>
      <c r="W51" s="16">
        <f>(N73*9000)/J73</f>
        <v>2.4573055028463</v>
      </c>
      <c r="X51" s="16">
        <f>(O73*9000)/J73</f>
        <v>1.27134724857685</v>
      </c>
      <c r="Y51" s="16">
        <f>(P73*9000)/J73</f>
        <v>1.3282732447817838</v>
      </c>
      <c r="Z51" s="16">
        <f>(Q73*9000)/J73</f>
        <v>1.1764705882352942</v>
      </c>
      <c r="AA51" s="16"/>
      <c r="AB51" s="17"/>
    </row>
    <row r="52" spans="1:28">
      <c r="B52">
        <v>612</v>
      </c>
      <c r="C52">
        <v>79</v>
      </c>
      <c r="D52">
        <v>75</v>
      </c>
      <c r="E52">
        <v>68</v>
      </c>
      <c r="F52">
        <v>76</v>
      </c>
      <c r="G52">
        <v>44</v>
      </c>
      <c r="H52">
        <v>47</v>
      </c>
      <c r="I52">
        <v>42</v>
      </c>
      <c r="J52">
        <v>9717</v>
      </c>
      <c r="K52">
        <v>3.11</v>
      </c>
      <c r="L52">
        <v>2.96</v>
      </c>
      <c r="M52">
        <v>2.67</v>
      </c>
      <c r="N52">
        <v>2.97</v>
      </c>
      <c r="O52">
        <v>1.75</v>
      </c>
      <c r="P52">
        <v>1.83</v>
      </c>
      <c r="Q52">
        <v>1.64</v>
      </c>
      <c r="S52" s="19" t="s">
        <v>132</v>
      </c>
      <c r="T52" s="9">
        <f>(K76*9000)/J76</f>
        <v>3.0788723471650306</v>
      </c>
      <c r="U52" s="10">
        <f>(L76*9000)/J76</f>
        <v>2.8698131137155527</v>
      </c>
      <c r="V52" s="10">
        <f>(M76*9000)/J76</f>
        <v>2.508710801393728</v>
      </c>
      <c r="W52" s="10">
        <f>(N76*9000)/J76</f>
        <v>2.8698131137155527</v>
      </c>
      <c r="X52" s="10">
        <f>(O76*9000)/J76</f>
        <v>1.5489388660120365</v>
      </c>
      <c r="Y52" s="10">
        <f>(P76*9000)/J76</f>
        <v>1.5679442508710801</v>
      </c>
      <c r="Z52" s="10">
        <f>(Q76*9000)/J76</f>
        <v>1.3398796325625595</v>
      </c>
      <c r="AA52" s="10"/>
      <c r="AB52" s="11"/>
    </row>
    <row r="53" spans="1:28">
      <c r="A53" t="s">
        <v>51</v>
      </c>
      <c r="S53" s="20"/>
      <c r="T53" s="12">
        <f>(K79*9000)/J79</f>
        <v>3.1173288953609322</v>
      </c>
      <c r="U53" s="13">
        <f>(L79*9000)/J79</f>
        <v>2.8271271063033079</v>
      </c>
      <c r="V53" s="13">
        <f>(M79*9000)/J79</f>
        <v>2.4807572290409818</v>
      </c>
      <c r="W53" s="13">
        <f>(N79*9000)/J79</f>
        <v>2.8458498023715415</v>
      </c>
      <c r="X53" s="13">
        <f>(O79*9000)/J79</f>
        <v>1.5071770334928229</v>
      </c>
      <c r="Y53" s="13">
        <f>(P79*9000)/J79</f>
        <v>1.5446224256292906</v>
      </c>
      <c r="Z53" s="13">
        <f>(Q79*9000)/J79</f>
        <v>1.3573954649469524</v>
      </c>
      <c r="AA53" s="13">
        <f>(U53/W53)*100</f>
        <v>99.342105263157904</v>
      </c>
      <c r="AB53" s="18">
        <f>AVERAGE(AA53:AA54)</f>
        <v>99.83552631578948</v>
      </c>
    </row>
    <row r="54" spans="1:28">
      <c r="A54" t="s">
        <v>11</v>
      </c>
      <c r="B54" t="s">
        <v>52</v>
      </c>
      <c r="C54">
        <v>17</v>
      </c>
      <c r="D54" t="s">
        <v>53</v>
      </c>
      <c r="E54">
        <v>62</v>
      </c>
      <c r="F54" t="s">
        <v>13</v>
      </c>
      <c r="G54" t="s">
        <v>14</v>
      </c>
      <c r="S54" s="20"/>
      <c r="T54" s="12">
        <f>(K82*9000)/J82</f>
        <v>3.1810508546106773</v>
      </c>
      <c r="U54" s="13">
        <f>(L82*9000)/J82</f>
        <v>2.8866849546317788</v>
      </c>
      <c r="V54" s="13">
        <f>(M82*9000)/J82</f>
        <v>2.544840683688542</v>
      </c>
      <c r="W54" s="13">
        <f>(N82*9000)/J82</f>
        <v>2.8961806288246463</v>
      </c>
      <c r="X54" s="13">
        <f>(O82*9000)/J82</f>
        <v>1.519307870858831</v>
      </c>
      <c r="Y54" s="13">
        <f>(P82*9000)/J82</f>
        <v>1.5762819160160371</v>
      </c>
      <c r="Z54" s="13">
        <f>(Q82*9000)/J82</f>
        <v>1.367377083772948</v>
      </c>
      <c r="AA54" s="13">
        <f>(W54/U54)*100</f>
        <v>100.32894736842104</v>
      </c>
      <c r="AB54" s="14"/>
    </row>
    <row r="55" spans="1:28" ht="15.75" thickBot="1">
      <c r="B55">
        <v>602</v>
      </c>
      <c r="C55">
        <v>85</v>
      </c>
      <c r="D55">
        <v>77</v>
      </c>
      <c r="E55">
        <v>69</v>
      </c>
      <c r="F55">
        <v>77</v>
      </c>
      <c r="G55">
        <v>44</v>
      </c>
      <c r="H55">
        <v>48</v>
      </c>
      <c r="I55">
        <v>42</v>
      </c>
      <c r="J55">
        <v>9558</v>
      </c>
      <c r="K55">
        <v>3.34</v>
      </c>
      <c r="L55">
        <v>3.02</v>
      </c>
      <c r="M55">
        <v>2.71</v>
      </c>
      <c r="N55">
        <v>3.04</v>
      </c>
      <c r="O55">
        <v>1.72</v>
      </c>
      <c r="P55">
        <v>1.87</v>
      </c>
      <c r="Q55">
        <v>1.66</v>
      </c>
      <c r="S55" s="20"/>
      <c r="T55" s="15">
        <f>(K85*9000)/J85</f>
        <v>3.3031006116852986</v>
      </c>
      <c r="U55" s="16">
        <f>(L85*9000)/J85</f>
        <v>2.9044505378612109</v>
      </c>
      <c r="V55" s="16">
        <f>(M85*9000)/J85</f>
        <v>2.5532588061590382</v>
      </c>
      <c r="W55" s="16">
        <f>(N85*9000)/J85</f>
        <v>2.9519088799831259</v>
      </c>
      <c r="X55" s="16">
        <f>(O85*9000)/J85</f>
        <v>1.5471419531744355</v>
      </c>
      <c r="Y55" s="16">
        <f>(P85*9000)/J85</f>
        <v>1.5851086268719679</v>
      </c>
      <c r="Z55" s="16">
        <f>(Q85*9000)/J85</f>
        <v>1.366800253111158</v>
      </c>
      <c r="AA55" s="16"/>
      <c r="AB55" s="17"/>
    </row>
    <row r="56" spans="1:28">
      <c r="A56" t="s">
        <v>54</v>
      </c>
      <c r="S56" s="19" t="s">
        <v>133</v>
      </c>
      <c r="T56" s="9">
        <f>(K88*9000)/J88</f>
        <v>2.7304220029393238</v>
      </c>
      <c r="U56" s="10">
        <f>(L88*9000)/J88</f>
        <v>2.5603611169431031</v>
      </c>
      <c r="V56" s="10">
        <f>(M88*9000)/J88</f>
        <v>2.2202393449506612</v>
      </c>
      <c r="W56" s="10">
        <f>(N88*9000)/J88</f>
        <v>2.5887045979424737</v>
      </c>
      <c r="X56" s="10">
        <f>(O88*9000)/J88</f>
        <v>1.360487087969767</v>
      </c>
      <c r="Y56" s="10">
        <f>(P88*9000)/J88</f>
        <v>1.3888305689691371</v>
      </c>
      <c r="Z56" s="10">
        <f>(Q88*9000)/J88</f>
        <v>1.2565609909720765</v>
      </c>
      <c r="AA56" s="10"/>
      <c r="AB56" s="11"/>
    </row>
    <row r="57" spans="1:28">
      <c r="A57" t="s">
        <v>11</v>
      </c>
      <c r="B57" t="s">
        <v>55</v>
      </c>
      <c r="C57">
        <v>18</v>
      </c>
      <c r="D57" t="s">
        <v>56</v>
      </c>
      <c r="E57">
        <v>64</v>
      </c>
      <c r="F57" t="s">
        <v>13</v>
      </c>
      <c r="G57" t="s">
        <v>14</v>
      </c>
      <c r="S57" s="20"/>
      <c r="T57" s="12">
        <f>(K91*9000)/J91</f>
        <v>2.7449341967829537</v>
      </c>
      <c r="U57" s="13">
        <f>(L91*9000)/J91</f>
        <v>2.5569250052224777</v>
      </c>
      <c r="V57" s="13">
        <f>(M91*9000)/J91</f>
        <v>2.227908919991644</v>
      </c>
      <c r="W57" s="13">
        <f>(N91*9000)/J91</f>
        <v>2.5569250052224777</v>
      </c>
      <c r="X57" s="13">
        <f>(O91*9000)/J91</f>
        <v>1.3442657196574055</v>
      </c>
      <c r="Y57" s="13">
        <f>(P91*9000)/J91</f>
        <v>1.4006684771255484</v>
      </c>
      <c r="Z57" s="13">
        <f>(Q91*9000)/J91</f>
        <v>1.2032588259870483</v>
      </c>
      <c r="AA57" s="13">
        <f>(U57/W57)*100</f>
        <v>100</v>
      </c>
      <c r="AB57" s="18">
        <f>AVERAGE(AA57:AA58)</f>
        <v>100.18450184501845</v>
      </c>
    </row>
    <row r="58" spans="1:28">
      <c r="B58">
        <v>602</v>
      </c>
      <c r="C58">
        <v>81</v>
      </c>
      <c r="D58">
        <v>77</v>
      </c>
      <c r="E58">
        <v>69</v>
      </c>
      <c r="F58">
        <v>78</v>
      </c>
      <c r="G58">
        <v>45</v>
      </c>
      <c r="H58">
        <v>47</v>
      </c>
      <c r="I58">
        <v>41</v>
      </c>
      <c r="J58">
        <v>9562</v>
      </c>
      <c r="K58">
        <v>3.2</v>
      </c>
      <c r="L58">
        <v>3.02</v>
      </c>
      <c r="M58">
        <v>2.72</v>
      </c>
      <c r="N58">
        <v>3.06</v>
      </c>
      <c r="O58">
        <v>1.75</v>
      </c>
      <c r="P58">
        <v>1.83</v>
      </c>
      <c r="Q58">
        <v>1.61</v>
      </c>
      <c r="S58" s="20"/>
      <c r="T58" s="12">
        <f>(K94*9000)/J94</f>
        <v>2.7846769101241842</v>
      </c>
      <c r="U58" s="13">
        <f>(L94*9000)/J94</f>
        <v>2.5668280362029048</v>
      </c>
      <c r="V58" s="13">
        <f>(M94*9000)/J94</f>
        <v>2.2353188802357398</v>
      </c>
      <c r="W58" s="13">
        <f>(N94*9000)/J94</f>
        <v>2.5762997263733949</v>
      </c>
      <c r="X58" s="13">
        <f>(O94*9000)/J94</f>
        <v>1.3544516943801306</v>
      </c>
      <c r="Y58" s="13">
        <f>(P94*9000)/J94</f>
        <v>1.4112818354030729</v>
      </c>
      <c r="Z58" s="13">
        <f>(Q94*9000)/J94</f>
        <v>1.2597347926752263</v>
      </c>
      <c r="AA58" s="13">
        <f>(W58/U58)*100</f>
        <v>100.36900369003689</v>
      </c>
      <c r="AB58" s="14"/>
    </row>
    <row r="59" spans="1:28" ht="15.75" thickBot="1">
      <c r="A59" t="s">
        <v>48</v>
      </c>
      <c r="S59" s="21"/>
      <c r="T59" s="15">
        <f>(K97*9000)/J97</f>
        <v>2.8556319407720783</v>
      </c>
      <c r="U59" s="16">
        <f>(L97*9000)/J97</f>
        <v>2.5891062929666844</v>
      </c>
      <c r="V59" s="16">
        <f>(M97*9000)/J97</f>
        <v>2.2654680063458486</v>
      </c>
      <c r="W59" s="16">
        <f>(N97*9000)/J97</f>
        <v>2.6176626123744051</v>
      </c>
      <c r="X59" s="16">
        <f>(O97*9000)/J97</f>
        <v>1.3707033315705976</v>
      </c>
      <c r="Y59" s="16">
        <f>(P97*9000)/J97</f>
        <v>1.4468535166578529</v>
      </c>
      <c r="Z59" s="16">
        <f>(Q97*9000)/J97</f>
        <v>1.2659968270756214</v>
      </c>
      <c r="AA59" s="16"/>
      <c r="AB59" s="17"/>
    </row>
    <row r="60" spans="1:28">
      <c r="A60" t="s">
        <v>11</v>
      </c>
      <c r="B60" t="s">
        <v>57</v>
      </c>
      <c r="C60">
        <v>18</v>
      </c>
      <c r="D60" t="s">
        <v>58</v>
      </c>
      <c r="E60">
        <v>64</v>
      </c>
      <c r="F60" t="s">
        <v>13</v>
      </c>
      <c r="G60" t="s">
        <v>14</v>
      </c>
      <c r="S60" s="19" t="s">
        <v>134</v>
      </c>
      <c r="T60" s="9">
        <f>(K100*9000)/J100</f>
        <v>2.8487022578603081</v>
      </c>
      <c r="U60" s="10">
        <f>(L100*9000)/J100</f>
        <v>2.6587887740029541</v>
      </c>
      <c r="V60" s="10">
        <f>(M100*9000)/J100</f>
        <v>2.354927199831188</v>
      </c>
      <c r="W60" s="10">
        <f>(N100*9000)/J100</f>
        <v>2.6682844481958221</v>
      </c>
      <c r="X60" s="10">
        <f>(O100*9000)/J100</f>
        <v>1.4338468031230218</v>
      </c>
      <c r="Y60" s="10">
        <f>(P100*9000)/J100</f>
        <v>1.4528381515087572</v>
      </c>
      <c r="Z60" s="10">
        <f>(Q100*9000)/J100</f>
        <v>1.2344376450728001</v>
      </c>
      <c r="AA60" s="10"/>
      <c r="AB60" s="11"/>
    </row>
    <row r="61" spans="1:28">
      <c r="B61">
        <v>605</v>
      </c>
      <c r="C61">
        <v>81</v>
      </c>
      <c r="D61">
        <v>78</v>
      </c>
      <c r="E61">
        <v>70</v>
      </c>
      <c r="F61">
        <v>78</v>
      </c>
      <c r="G61">
        <v>45</v>
      </c>
      <c r="H61">
        <v>46</v>
      </c>
      <c r="I61">
        <v>41</v>
      </c>
      <c r="J61">
        <v>9614</v>
      </c>
      <c r="K61">
        <v>3.2</v>
      </c>
      <c r="L61">
        <v>3.08</v>
      </c>
      <c r="M61">
        <v>2.77</v>
      </c>
      <c r="N61">
        <v>3.05</v>
      </c>
      <c r="O61">
        <v>1.78</v>
      </c>
      <c r="P61">
        <v>1.81</v>
      </c>
      <c r="Q61">
        <v>1.6</v>
      </c>
      <c r="S61" s="20"/>
      <c r="T61" s="12">
        <f>(K103*9000)/J103</f>
        <v>2.9933481152993346</v>
      </c>
      <c r="U61" s="13">
        <f>(L103*9000)/J103</f>
        <v>2.8603104212860306</v>
      </c>
      <c r="V61" s="13">
        <f>(M103*9000)/J103</f>
        <v>2.4041811846689893</v>
      </c>
      <c r="W61" s="13">
        <f>(N103*9000)/J103</f>
        <v>2.7747861894203356</v>
      </c>
      <c r="X61" s="13">
        <f>(O103*9000)/J103</f>
        <v>1.444409249287298</v>
      </c>
      <c r="Y61" s="13">
        <f>(P103*9000)/J103</f>
        <v>1.4539119417168198</v>
      </c>
      <c r="Z61" s="13">
        <f>(Q103*9000)/J103</f>
        <v>1.254355400696864</v>
      </c>
      <c r="AA61" s="13">
        <f>(U61/W61)*100</f>
        <v>103.08219178082192</v>
      </c>
      <c r="AB61" s="18">
        <f>AVERAGE(AA61:AA62)</f>
        <v>103.44421007726217</v>
      </c>
    </row>
    <row r="62" spans="1:28">
      <c r="A62" t="s">
        <v>59</v>
      </c>
      <c r="S62" s="20"/>
      <c r="T62" s="12">
        <f>(K106*9000)/J106</f>
        <v>2.9952305246422894</v>
      </c>
      <c r="U62" s="13">
        <f>(L106*9000)/J106</f>
        <v>2.7567567567567566</v>
      </c>
      <c r="V62" s="13">
        <f>(M106*9000)/J106</f>
        <v>2.3656597774244834</v>
      </c>
      <c r="W62" s="13">
        <f>(N106*9000)/J106</f>
        <v>2.8616852146263909</v>
      </c>
      <c r="X62" s="13">
        <f>(O106*9000)/J106</f>
        <v>1.4308426073131955</v>
      </c>
      <c r="Y62" s="13">
        <f>(P106*9000)/J106</f>
        <v>1.4403815580286168</v>
      </c>
      <c r="Z62" s="13">
        <f>(Q106*9000)/J106</f>
        <v>1.2496025437201908</v>
      </c>
      <c r="AA62" s="13">
        <f>(W62/U62)*100</f>
        <v>103.80622837370241</v>
      </c>
      <c r="AB62" s="14"/>
    </row>
    <row r="63" spans="1:28" ht="15.75" thickBot="1">
      <c r="A63" t="s">
        <v>11</v>
      </c>
      <c r="B63" t="s">
        <v>60</v>
      </c>
      <c r="C63">
        <v>19</v>
      </c>
      <c r="D63" t="s">
        <v>61</v>
      </c>
      <c r="E63">
        <v>66</v>
      </c>
      <c r="F63" t="s">
        <v>13</v>
      </c>
      <c r="G63" t="s">
        <v>14</v>
      </c>
      <c r="S63" s="21"/>
      <c r="T63" s="15">
        <f>(K109*9000)/J109</f>
        <v>2.8449096098953381</v>
      </c>
      <c r="U63" s="16">
        <f>(L109*9000)/J109</f>
        <v>2.6260704091341576</v>
      </c>
      <c r="V63" s="16">
        <f>(M109*9000)/J109</f>
        <v>2.3215984776403427</v>
      </c>
      <c r="W63" s="16">
        <f>(N109*9000)/J109</f>
        <v>2.7021883920076117</v>
      </c>
      <c r="X63" s="16">
        <f>(O109*9000)/J109</f>
        <v>1.4081826831588964</v>
      </c>
      <c r="Y63" s="16">
        <f>(P109*9000)/J109</f>
        <v>1.455756422454805</v>
      </c>
      <c r="Z63" s="16">
        <f>(Q109*9000)/J109</f>
        <v>1.2844909609895339</v>
      </c>
      <c r="AA63" s="16"/>
      <c r="AB63" s="17"/>
    </row>
    <row r="64" spans="1:28">
      <c r="B64">
        <v>600</v>
      </c>
      <c r="C64">
        <v>70</v>
      </c>
      <c r="D64">
        <v>66</v>
      </c>
      <c r="E64">
        <v>58</v>
      </c>
      <c r="F64">
        <v>68</v>
      </c>
      <c r="G64">
        <v>35</v>
      </c>
      <c r="H64">
        <v>36</v>
      </c>
      <c r="I64">
        <v>32</v>
      </c>
      <c r="J64">
        <v>9534</v>
      </c>
      <c r="K64">
        <v>2.75</v>
      </c>
      <c r="L64">
        <v>2.58</v>
      </c>
      <c r="M64">
        <v>2.2799999999999998</v>
      </c>
      <c r="N64">
        <v>2.67</v>
      </c>
      <c r="O64">
        <v>1.36</v>
      </c>
      <c r="P64">
        <v>1.43</v>
      </c>
      <c r="Q64">
        <v>1.25</v>
      </c>
      <c r="S64" s="19" t="s">
        <v>135</v>
      </c>
      <c r="T64" s="9">
        <f>(K112*9000)/J112</f>
        <v>2.8190255220417635</v>
      </c>
      <c r="U64" s="10">
        <f>(L112*9000)/J112</f>
        <v>2.6861421641004006</v>
      </c>
      <c r="V64" s="10">
        <f>(M112*9000)/J112</f>
        <v>2.3349504323982284</v>
      </c>
      <c r="W64" s="10">
        <f>(N112*9000)/J112</f>
        <v>2.619700485129719</v>
      </c>
      <c r="X64" s="10">
        <f>(O112*9000)/J112</f>
        <v>1.3762919215355409</v>
      </c>
      <c r="Y64" s="10">
        <f>(P112*9000)/J112</f>
        <v>1.385783589959924</v>
      </c>
      <c r="Z64" s="10">
        <f>(Q112*9000)/J112</f>
        <v>1.1864585530478802</v>
      </c>
      <c r="AA64" s="10"/>
      <c r="AB64" s="11"/>
    </row>
    <row r="65" spans="1:28">
      <c r="A65" t="s">
        <v>62</v>
      </c>
      <c r="S65" s="20"/>
      <c r="T65" s="12">
        <f>(K115*9000)/J115</f>
        <v>3.0421464032956584</v>
      </c>
      <c r="U65" s="13">
        <f>(L115*9000)/J115</f>
        <v>2.8234921305587832</v>
      </c>
      <c r="V65" s="13">
        <f>(M115*9000)/J115</f>
        <v>2.3861835850850319</v>
      </c>
      <c r="W65" s="13">
        <f>(N115*9000)/J115</f>
        <v>2.7474384704763919</v>
      </c>
      <c r="X65" s="13">
        <f>(O115*9000)/J115</f>
        <v>1.4069927115242422</v>
      </c>
      <c r="Y65" s="13">
        <f>(P115*9000)/J115</f>
        <v>1.416499419034541</v>
      </c>
      <c r="Z65" s="13">
        <f>(Q115*9000)/J115</f>
        <v>1.2263652688285624</v>
      </c>
      <c r="AA65" s="13">
        <f>(U65/W65)*100</f>
        <v>102.76816608996539</v>
      </c>
      <c r="AB65" s="18">
        <f>AVERAGE(AA65:AA66)</f>
        <v>102.59097959670683</v>
      </c>
    </row>
    <row r="66" spans="1:28">
      <c r="A66" t="s">
        <v>11</v>
      </c>
      <c r="B66" t="s">
        <v>63</v>
      </c>
      <c r="C66">
        <v>18</v>
      </c>
      <c r="D66" t="s">
        <v>64</v>
      </c>
      <c r="E66">
        <v>64</v>
      </c>
      <c r="F66" t="s">
        <v>13</v>
      </c>
      <c r="G66" t="s">
        <v>14</v>
      </c>
      <c r="S66" s="20"/>
      <c r="T66" s="12">
        <f>(K118*9000)/J118</f>
        <v>3.0347734457323496</v>
      </c>
      <c r="U66" s="13">
        <f>(L118*9000)/J118</f>
        <v>2.7502634351949422</v>
      </c>
      <c r="V66" s="13">
        <f>(M118*9000)/J118</f>
        <v>2.3898840885142256</v>
      </c>
      <c r="W66" s="13">
        <f>(N118*9000)/J118</f>
        <v>2.8166491043203372</v>
      </c>
      <c r="X66" s="13">
        <f>(O118*9000)/J118</f>
        <v>1.4035827186512118</v>
      </c>
      <c r="Y66" s="13">
        <f>(P118*9000)/J118</f>
        <v>1.4225500526870389</v>
      </c>
      <c r="Z66" s="13">
        <f>(Q118*9000)/J118</f>
        <v>1.2233930453108535</v>
      </c>
      <c r="AA66" s="13">
        <f>(W66/U66)*100</f>
        <v>102.41379310344827</v>
      </c>
      <c r="AB66" s="14"/>
    </row>
    <row r="67" spans="1:28" ht="15.75" thickBot="1">
      <c r="B67">
        <v>604</v>
      </c>
      <c r="C67">
        <v>73</v>
      </c>
      <c r="D67">
        <v>66</v>
      </c>
      <c r="E67">
        <v>57</v>
      </c>
      <c r="F67">
        <v>67</v>
      </c>
      <c r="G67">
        <v>35</v>
      </c>
      <c r="H67">
        <v>36</v>
      </c>
      <c r="I67">
        <v>32</v>
      </c>
      <c r="J67">
        <v>9602</v>
      </c>
      <c r="K67">
        <v>2.86</v>
      </c>
      <c r="L67">
        <v>2.6</v>
      </c>
      <c r="M67">
        <v>2.2599999999999998</v>
      </c>
      <c r="N67">
        <v>2.63</v>
      </c>
      <c r="O67">
        <v>1.37</v>
      </c>
      <c r="P67">
        <v>1.41</v>
      </c>
      <c r="Q67">
        <v>1.26</v>
      </c>
      <c r="S67" s="21"/>
      <c r="T67" s="15">
        <f>(K121*9000)/J121</f>
        <v>2.9449018366054465</v>
      </c>
      <c r="U67" s="16">
        <f>(L121*9000)/J121</f>
        <v>2.7454084863837873</v>
      </c>
      <c r="V67" s="16">
        <f>(M121*9000)/J121</f>
        <v>2.3939202026599111</v>
      </c>
      <c r="W67" s="16">
        <f>(N121*9000)/J121</f>
        <v>2.7929069031032299</v>
      </c>
      <c r="X67" s="16">
        <f>(O121*9000)/J121</f>
        <v>1.4059531348955034</v>
      </c>
      <c r="Y67" s="16">
        <f>(P121*9000)/J121</f>
        <v>1.3964534515516149</v>
      </c>
      <c r="Z67" s="16">
        <f>(Q121*9000)/J121</f>
        <v>1.2254591513616213</v>
      </c>
      <c r="AA67" s="16"/>
      <c r="AB67" s="17"/>
    </row>
    <row r="68" spans="1:28">
      <c r="A68" t="s">
        <v>65</v>
      </c>
      <c r="S68" s="19" t="s">
        <v>136</v>
      </c>
      <c r="T68" s="9">
        <f>(K124*9000)/J124</f>
        <v>2.5607813992992887</v>
      </c>
      <c r="U68" s="10">
        <f>(L124*9000)/J124</f>
        <v>2.407898927699331</v>
      </c>
      <c r="V68" s="10">
        <f>(M124*9000)/J124</f>
        <v>2.1116891389744135</v>
      </c>
      <c r="W68" s="10">
        <f>(N124*9000)/J124</f>
        <v>2.3887886187493366</v>
      </c>
      <c r="X68" s="10">
        <f>(O124*9000)/J124</f>
        <v>1.2899458541246416</v>
      </c>
      <c r="Y68" s="10">
        <f>(P124*9000)/J124</f>
        <v>1.3663870899246204</v>
      </c>
      <c r="Z68" s="10">
        <f>(Q124*9000)/J124</f>
        <v>1.2135046183246629</v>
      </c>
      <c r="AA68" s="10"/>
      <c r="AB68" s="11"/>
    </row>
    <row r="69" spans="1:28">
      <c r="A69" t="s">
        <v>11</v>
      </c>
      <c r="B69" t="s">
        <v>66</v>
      </c>
      <c r="C69">
        <v>18</v>
      </c>
      <c r="D69" t="s">
        <v>67</v>
      </c>
      <c r="E69">
        <v>63</v>
      </c>
      <c r="F69" t="s">
        <v>13</v>
      </c>
      <c r="G69" t="s">
        <v>14</v>
      </c>
      <c r="S69" s="20"/>
      <c r="T69" s="12">
        <f>(K127*9000)/J127</f>
        <v>2.5730502417490015</v>
      </c>
      <c r="U69" s="13">
        <f>(L127*9000)/J127</f>
        <v>2.3743956274963209</v>
      </c>
      <c r="V69" s="13">
        <f>(M127*9000)/J127</f>
        <v>2.0906033214210638</v>
      </c>
      <c r="W69" s="13">
        <f>(N127*9000)/J127</f>
        <v>2.3743956274963209</v>
      </c>
      <c r="X69" s="13">
        <f>(O127*9000)/J127</f>
        <v>1.2959848644103429</v>
      </c>
      <c r="Y69" s="13">
        <f>(P127*9000)/J127</f>
        <v>1.3527433256253942</v>
      </c>
      <c r="Z69" s="13">
        <f>(Q127*9000)/J127</f>
        <v>1.1730081984443976</v>
      </c>
      <c r="AA69" s="13">
        <f>(U69/W69)*100</f>
        <v>100</v>
      </c>
      <c r="AB69" s="18">
        <f>AVERAGE(AA69:AA70)</f>
        <v>99.803149606299201</v>
      </c>
    </row>
    <row r="70" spans="1:28">
      <c r="B70">
        <v>596</v>
      </c>
      <c r="C70">
        <v>68</v>
      </c>
      <c r="D70">
        <v>64</v>
      </c>
      <c r="E70">
        <v>56</v>
      </c>
      <c r="F70">
        <v>66</v>
      </c>
      <c r="G70">
        <v>34</v>
      </c>
      <c r="H70">
        <v>35</v>
      </c>
      <c r="I70">
        <v>31</v>
      </c>
      <c r="J70">
        <v>9467</v>
      </c>
      <c r="K70">
        <v>2.66</v>
      </c>
      <c r="L70">
        <v>2.5</v>
      </c>
      <c r="M70">
        <v>2.2200000000000002</v>
      </c>
      <c r="N70">
        <v>2.58</v>
      </c>
      <c r="O70">
        <v>1.33</v>
      </c>
      <c r="P70">
        <v>1.39</v>
      </c>
      <c r="Q70">
        <v>1.23</v>
      </c>
      <c r="S70" s="20"/>
      <c r="T70" s="12">
        <f>(K130*9000)/J130</f>
        <v>2.6888281085630128</v>
      </c>
      <c r="U70" s="13">
        <f>(L130*9000)/J130</f>
        <v>2.4047969703345258</v>
      </c>
      <c r="V70" s="13">
        <f>(M130*9000)/J130</f>
        <v>2.1112981274984222</v>
      </c>
      <c r="W70" s="13">
        <f>(N130*9000)/J130</f>
        <v>2.3953292657269092</v>
      </c>
      <c r="X70" s="13">
        <f>(O130*9000)/J130</f>
        <v>1.3444140542815064</v>
      </c>
      <c r="Y70" s="13">
        <f>(P130*9000)/J130</f>
        <v>1.3538817588891228</v>
      </c>
      <c r="Z70" s="13">
        <f>(Q130*9000)/J130</f>
        <v>1.1929307805596465</v>
      </c>
      <c r="AA70" s="13">
        <f>(W70/U70)*100</f>
        <v>99.606299212598415</v>
      </c>
      <c r="AB70" s="14"/>
    </row>
    <row r="71" spans="1:28" ht="15.75" thickBot="1">
      <c r="A71" t="s">
        <v>59</v>
      </c>
      <c r="S71" s="21"/>
      <c r="T71" s="15">
        <f>(K133*9000)/J133</f>
        <v>2.5700737618545837</v>
      </c>
      <c r="U71" s="16">
        <f>(L133*9000)/J133</f>
        <v>2.3993677555321389</v>
      </c>
      <c r="V71" s="16">
        <f>(M133*9000)/J133</f>
        <v>2.1243414120126451</v>
      </c>
      <c r="W71" s="16">
        <f>(N133*9000)/J133</f>
        <v>2.4088514225500526</v>
      </c>
      <c r="X71" s="16">
        <f>(O133*9000)/J133</f>
        <v>1.3277133825079031</v>
      </c>
      <c r="Y71" s="16">
        <f>(P133*9000)/J133</f>
        <v>1.3751317175974711</v>
      </c>
      <c r="Z71" s="16">
        <f>(Q133*9000)/J133</f>
        <v>1.2233930453108535</v>
      </c>
      <c r="AA71" s="16"/>
      <c r="AB71" s="17"/>
    </row>
    <row r="72" spans="1:28">
      <c r="A72" t="s">
        <v>11</v>
      </c>
      <c r="B72" t="s">
        <v>66</v>
      </c>
      <c r="C72">
        <v>17</v>
      </c>
      <c r="D72" t="s">
        <v>67</v>
      </c>
      <c r="E72">
        <v>63</v>
      </c>
      <c r="F72" t="s">
        <v>13</v>
      </c>
      <c r="G72" t="s">
        <v>14</v>
      </c>
    </row>
    <row r="73" spans="1:28">
      <c r="B73">
        <v>597</v>
      </c>
      <c r="C73">
        <v>68</v>
      </c>
      <c r="D73">
        <v>63</v>
      </c>
      <c r="E73">
        <v>55</v>
      </c>
      <c r="F73">
        <v>66</v>
      </c>
      <c r="G73">
        <v>34</v>
      </c>
      <c r="H73">
        <v>36</v>
      </c>
      <c r="I73">
        <v>32</v>
      </c>
      <c r="J73">
        <v>9486</v>
      </c>
      <c r="K73">
        <v>2.69</v>
      </c>
      <c r="L73">
        <v>2.4900000000000002</v>
      </c>
      <c r="M73">
        <v>2.1800000000000002</v>
      </c>
      <c r="N73">
        <v>2.59</v>
      </c>
      <c r="O73">
        <v>1.34</v>
      </c>
      <c r="P73">
        <v>1.4</v>
      </c>
      <c r="Q73">
        <v>1.24</v>
      </c>
    </row>
    <row r="74" spans="1:28">
      <c r="A74" t="s">
        <v>68</v>
      </c>
    </row>
    <row r="75" spans="1:28">
      <c r="A75" t="s">
        <v>11</v>
      </c>
      <c r="B75" t="s">
        <v>69</v>
      </c>
      <c r="C75">
        <v>17</v>
      </c>
      <c r="D75" t="s">
        <v>70</v>
      </c>
      <c r="E75">
        <v>62</v>
      </c>
      <c r="F75" t="s">
        <v>13</v>
      </c>
      <c r="G75" t="s">
        <v>14</v>
      </c>
    </row>
    <row r="76" spans="1:28">
      <c r="B76">
        <v>596</v>
      </c>
      <c r="C76">
        <v>82</v>
      </c>
      <c r="D76">
        <v>77</v>
      </c>
      <c r="E76">
        <v>67</v>
      </c>
      <c r="F76">
        <v>77</v>
      </c>
      <c r="G76">
        <v>41</v>
      </c>
      <c r="H76">
        <v>42</v>
      </c>
      <c r="I76">
        <v>36</v>
      </c>
      <c r="J76">
        <v>9471</v>
      </c>
      <c r="K76">
        <v>3.24</v>
      </c>
      <c r="L76">
        <v>3.02</v>
      </c>
      <c r="M76">
        <v>2.64</v>
      </c>
      <c r="N76">
        <v>3.02</v>
      </c>
      <c r="O76">
        <v>1.63</v>
      </c>
      <c r="P76">
        <v>1.65</v>
      </c>
      <c r="Q76">
        <v>1.41</v>
      </c>
    </row>
    <row r="77" spans="1:28">
      <c r="A77" t="s">
        <v>71</v>
      </c>
    </row>
    <row r="78" spans="1:28">
      <c r="A78" t="s">
        <v>11</v>
      </c>
      <c r="B78" t="s">
        <v>72</v>
      </c>
      <c r="C78">
        <v>18</v>
      </c>
      <c r="D78" t="s">
        <v>73</v>
      </c>
      <c r="E78">
        <v>63</v>
      </c>
      <c r="F78" t="s">
        <v>13</v>
      </c>
      <c r="G78" t="s">
        <v>14</v>
      </c>
    </row>
    <row r="79" spans="1:28">
      <c r="B79">
        <v>605</v>
      </c>
      <c r="C79">
        <v>85</v>
      </c>
      <c r="D79">
        <v>77</v>
      </c>
      <c r="E79">
        <v>67</v>
      </c>
      <c r="F79">
        <v>77</v>
      </c>
      <c r="G79">
        <v>41</v>
      </c>
      <c r="H79">
        <v>42</v>
      </c>
      <c r="I79">
        <v>37</v>
      </c>
      <c r="J79">
        <v>9614</v>
      </c>
      <c r="K79">
        <v>3.33</v>
      </c>
      <c r="L79">
        <v>3.02</v>
      </c>
      <c r="M79">
        <v>2.65</v>
      </c>
      <c r="N79">
        <v>3.04</v>
      </c>
      <c r="O79">
        <v>1.61</v>
      </c>
      <c r="P79">
        <v>1.65</v>
      </c>
      <c r="Q79">
        <v>1.45</v>
      </c>
    </row>
    <row r="80" spans="1:28">
      <c r="A80" t="s">
        <v>74</v>
      </c>
    </row>
    <row r="81" spans="1:17">
      <c r="A81" t="s">
        <v>11</v>
      </c>
      <c r="B81" t="s">
        <v>75</v>
      </c>
      <c r="C81">
        <v>18</v>
      </c>
      <c r="D81" t="s">
        <v>73</v>
      </c>
      <c r="E81">
        <v>64</v>
      </c>
      <c r="F81" t="s">
        <v>13</v>
      </c>
      <c r="G81" t="s">
        <v>14</v>
      </c>
    </row>
    <row r="82" spans="1:17">
      <c r="B82">
        <v>597</v>
      </c>
      <c r="C82">
        <v>85</v>
      </c>
      <c r="D82">
        <v>77</v>
      </c>
      <c r="E82">
        <v>68</v>
      </c>
      <c r="F82">
        <v>78</v>
      </c>
      <c r="G82">
        <v>41</v>
      </c>
      <c r="H82">
        <v>42</v>
      </c>
      <c r="I82">
        <v>37</v>
      </c>
      <c r="J82">
        <v>9478</v>
      </c>
      <c r="K82">
        <v>3.35</v>
      </c>
      <c r="L82">
        <v>3.04</v>
      </c>
      <c r="M82">
        <v>2.68</v>
      </c>
      <c r="N82">
        <v>3.05</v>
      </c>
      <c r="O82">
        <v>1.6</v>
      </c>
      <c r="P82">
        <v>1.66</v>
      </c>
      <c r="Q82">
        <v>1.44</v>
      </c>
    </row>
    <row r="83" spans="1:17">
      <c r="A83" t="s">
        <v>68</v>
      </c>
    </row>
    <row r="84" spans="1:17">
      <c r="A84" t="s">
        <v>11</v>
      </c>
      <c r="B84" t="s">
        <v>76</v>
      </c>
      <c r="C84">
        <v>17</v>
      </c>
      <c r="D84" t="s">
        <v>77</v>
      </c>
      <c r="E84">
        <v>63</v>
      </c>
      <c r="F84" t="s">
        <v>13</v>
      </c>
      <c r="G84" t="s">
        <v>14</v>
      </c>
    </row>
    <row r="85" spans="1:17">
      <c r="B85">
        <v>597</v>
      </c>
      <c r="C85">
        <v>89</v>
      </c>
      <c r="D85">
        <v>78</v>
      </c>
      <c r="E85">
        <v>68</v>
      </c>
      <c r="F85">
        <v>79</v>
      </c>
      <c r="G85">
        <v>42</v>
      </c>
      <c r="H85">
        <v>42</v>
      </c>
      <c r="I85">
        <v>37</v>
      </c>
      <c r="J85">
        <v>9482</v>
      </c>
      <c r="K85">
        <v>3.48</v>
      </c>
      <c r="L85">
        <v>3.06</v>
      </c>
      <c r="M85">
        <v>2.69</v>
      </c>
      <c r="N85">
        <v>3.11</v>
      </c>
      <c r="O85">
        <v>1.63</v>
      </c>
      <c r="P85">
        <v>1.67</v>
      </c>
      <c r="Q85">
        <v>1.44</v>
      </c>
    </row>
    <row r="86" spans="1:17">
      <c r="A86" t="s">
        <v>78</v>
      </c>
    </row>
    <row r="87" spans="1:17">
      <c r="A87" t="s">
        <v>11</v>
      </c>
      <c r="B87" t="s">
        <v>79</v>
      </c>
      <c r="C87">
        <v>18</v>
      </c>
      <c r="D87" t="s">
        <v>80</v>
      </c>
      <c r="E87">
        <v>63</v>
      </c>
      <c r="F87" t="s">
        <v>13</v>
      </c>
      <c r="G87" t="s">
        <v>14</v>
      </c>
    </row>
    <row r="88" spans="1:17">
      <c r="B88">
        <v>600</v>
      </c>
      <c r="C88">
        <v>73</v>
      </c>
      <c r="D88">
        <v>69</v>
      </c>
      <c r="E88">
        <v>60</v>
      </c>
      <c r="F88">
        <v>70</v>
      </c>
      <c r="G88">
        <v>37</v>
      </c>
      <c r="H88">
        <v>37</v>
      </c>
      <c r="I88">
        <v>34</v>
      </c>
      <c r="J88">
        <v>9526</v>
      </c>
      <c r="K88">
        <v>2.89</v>
      </c>
      <c r="L88">
        <v>2.71</v>
      </c>
      <c r="M88">
        <v>2.35</v>
      </c>
      <c r="N88">
        <v>2.74</v>
      </c>
      <c r="O88">
        <v>1.44</v>
      </c>
      <c r="P88">
        <v>1.47</v>
      </c>
      <c r="Q88">
        <v>1.33</v>
      </c>
    </row>
    <row r="89" spans="1:17">
      <c r="A89" t="s">
        <v>81</v>
      </c>
    </row>
    <row r="90" spans="1:17">
      <c r="A90" t="s">
        <v>11</v>
      </c>
      <c r="B90" t="s">
        <v>79</v>
      </c>
      <c r="C90">
        <v>19</v>
      </c>
      <c r="D90" t="s">
        <v>82</v>
      </c>
      <c r="E90">
        <v>65</v>
      </c>
      <c r="F90" t="s">
        <v>13</v>
      </c>
      <c r="G90" t="s">
        <v>14</v>
      </c>
    </row>
    <row r="91" spans="1:17">
      <c r="B91">
        <v>603</v>
      </c>
      <c r="C91">
        <v>74</v>
      </c>
      <c r="D91">
        <v>69</v>
      </c>
      <c r="E91">
        <v>60</v>
      </c>
      <c r="F91">
        <v>69</v>
      </c>
      <c r="G91">
        <v>36</v>
      </c>
      <c r="H91">
        <v>38</v>
      </c>
      <c r="I91">
        <v>33</v>
      </c>
      <c r="J91">
        <v>9574</v>
      </c>
      <c r="K91">
        <v>2.92</v>
      </c>
      <c r="L91">
        <v>2.72</v>
      </c>
      <c r="M91">
        <v>2.37</v>
      </c>
      <c r="N91">
        <v>2.72</v>
      </c>
      <c r="O91">
        <v>1.43</v>
      </c>
      <c r="P91">
        <v>1.49</v>
      </c>
      <c r="Q91">
        <v>1.28</v>
      </c>
    </row>
    <row r="92" spans="1:17">
      <c r="A92" t="s">
        <v>83</v>
      </c>
    </row>
    <row r="93" spans="1:17">
      <c r="A93" t="s">
        <v>11</v>
      </c>
      <c r="B93" t="s">
        <v>84</v>
      </c>
      <c r="C93">
        <v>19</v>
      </c>
      <c r="D93" t="s">
        <v>85</v>
      </c>
      <c r="E93">
        <v>65</v>
      </c>
      <c r="F93" t="s">
        <v>13</v>
      </c>
      <c r="G93" t="s">
        <v>14</v>
      </c>
    </row>
    <row r="94" spans="1:17">
      <c r="B94">
        <v>598</v>
      </c>
      <c r="C94">
        <v>75</v>
      </c>
      <c r="D94">
        <v>69</v>
      </c>
      <c r="E94">
        <v>60</v>
      </c>
      <c r="F94">
        <v>69</v>
      </c>
      <c r="G94">
        <v>36</v>
      </c>
      <c r="H94">
        <v>38</v>
      </c>
      <c r="I94">
        <v>34</v>
      </c>
      <c r="J94">
        <v>9502</v>
      </c>
      <c r="K94">
        <v>2.94</v>
      </c>
      <c r="L94">
        <v>2.71</v>
      </c>
      <c r="M94">
        <v>2.36</v>
      </c>
      <c r="N94">
        <v>2.72</v>
      </c>
      <c r="O94">
        <v>1.43</v>
      </c>
      <c r="P94">
        <v>1.49</v>
      </c>
      <c r="Q94">
        <v>1.33</v>
      </c>
    </row>
    <row r="95" spans="1:17">
      <c r="A95" t="s">
        <v>78</v>
      </c>
    </row>
    <row r="96" spans="1:17">
      <c r="A96" t="s">
        <v>11</v>
      </c>
      <c r="B96" t="s">
        <v>86</v>
      </c>
      <c r="C96">
        <v>18</v>
      </c>
      <c r="D96" t="s">
        <v>87</v>
      </c>
      <c r="E96">
        <v>63</v>
      </c>
      <c r="F96" t="s">
        <v>13</v>
      </c>
      <c r="G96" t="s">
        <v>14</v>
      </c>
    </row>
    <row r="97" spans="1:17">
      <c r="B97">
        <v>595</v>
      </c>
      <c r="C97">
        <v>76</v>
      </c>
      <c r="D97">
        <v>69</v>
      </c>
      <c r="E97">
        <v>61</v>
      </c>
      <c r="F97">
        <v>70</v>
      </c>
      <c r="G97">
        <v>37</v>
      </c>
      <c r="H97">
        <v>39</v>
      </c>
      <c r="I97">
        <v>34</v>
      </c>
      <c r="J97">
        <v>9455</v>
      </c>
      <c r="K97">
        <v>3</v>
      </c>
      <c r="L97">
        <v>2.72</v>
      </c>
      <c r="M97">
        <v>2.38</v>
      </c>
      <c r="N97">
        <v>2.75</v>
      </c>
      <c r="O97">
        <v>1.44</v>
      </c>
      <c r="P97">
        <v>1.52</v>
      </c>
      <c r="Q97">
        <v>1.33</v>
      </c>
    </row>
    <row r="98" spans="1:17">
      <c r="A98" t="s">
        <v>88</v>
      </c>
    </row>
    <row r="99" spans="1:17">
      <c r="A99" t="s">
        <v>11</v>
      </c>
      <c r="B99" t="s">
        <v>89</v>
      </c>
      <c r="C99">
        <v>17</v>
      </c>
      <c r="D99" t="s">
        <v>90</v>
      </c>
      <c r="E99">
        <v>63</v>
      </c>
      <c r="F99" t="s">
        <v>13</v>
      </c>
      <c r="G99" t="s">
        <v>14</v>
      </c>
    </row>
    <row r="100" spans="1:17">
      <c r="B100">
        <v>597</v>
      </c>
      <c r="C100">
        <v>76</v>
      </c>
      <c r="D100">
        <v>71</v>
      </c>
      <c r="E100">
        <v>63</v>
      </c>
      <c r="F100">
        <v>71</v>
      </c>
      <c r="G100">
        <v>38</v>
      </c>
      <c r="H100">
        <v>39</v>
      </c>
      <c r="I100">
        <v>33</v>
      </c>
      <c r="J100">
        <v>9478</v>
      </c>
      <c r="K100">
        <v>3</v>
      </c>
      <c r="L100">
        <v>2.8</v>
      </c>
      <c r="M100">
        <v>2.48</v>
      </c>
      <c r="N100">
        <v>2.81</v>
      </c>
      <c r="O100">
        <v>1.51</v>
      </c>
      <c r="P100">
        <v>1.53</v>
      </c>
      <c r="Q100">
        <v>1.3</v>
      </c>
    </row>
    <row r="101" spans="1:17">
      <c r="A101" t="s">
        <v>91</v>
      </c>
    </row>
    <row r="102" spans="1:17">
      <c r="A102" t="s">
        <v>11</v>
      </c>
      <c r="B102" t="s">
        <v>92</v>
      </c>
      <c r="C102">
        <v>18</v>
      </c>
      <c r="D102" t="s">
        <v>93</v>
      </c>
      <c r="E102">
        <v>63</v>
      </c>
      <c r="F102" t="s">
        <v>13</v>
      </c>
      <c r="G102" t="s">
        <v>14</v>
      </c>
    </row>
    <row r="103" spans="1:17">
      <c r="B103">
        <v>596</v>
      </c>
      <c r="C103">
        <v>80</v>
      </c>
      <c r="D103">
        <v>77</v>
      </c>
      <c r="E103">
        <v>64</v>
      </c>
      <c r="F103">
        <v>74</v>
      </c>
      <c r="G103">
        <v>39</v>
      </c>
      <c r="H103">
        <v>39</v>
      </c>
      <c r="I103">
        <v>34</v>
      </c>
      <c r="J103">
        <v>9471</v>
      </c>
      <c r="K103">
        <v>3.15</v>
      </c>
      <c r="L103">
        <v>3.01</v>
      </c>
      <c r="M103">
        <v>2.5299999999999998</v>
      </c>
      <c r="N103">
        <v>2.92</v>
      </c>
      <c r="O103">
        <v>1.52</v>
      </c>
      <c r="P103">
        <v>1.53</v>
      </c>
      <c r="Q103">
        <v>1.32</v>
      </c>
    </row>
    <row r="104" spans="1:17">
      <c r="A104" t="s">
        <v>94</v>
      </c>
    </row>
    <row r="105" spans="1:17">
      <c r="A105" t="s">
        <v>11</v>
      </c>
      <c r="B105" t="s">
        <v>95</v>
      </c>
      <c r="C105">
        <v>19</v>
      </c>
      <c r="D105" t="s">
        <v>96</v>
      </c>
      <c r="E105">
        <v>65</v>
      </c>
      <c r="F105" t="s">
        <v>13</v>
      </c>
      <c r="G105" t="s">
        <v>14</v>
      </c>
    </row>
    <row r="106" spans="1:17">
      <c r="B106">
        <v>594</v>
      </c>
      <c r="C106">
        <v>80</v>
      </c>
      <c r="D106">
        <v>73</v>
      </c>
      <c r="E106">
        <v>63</v>
      </c>
      <c r="F106">
        <v>76</v>
      </c>
      <c r="G106">
        <v>38</v>
      </c>
      <c r="H106">
        <v>38</v>
      </c>
      <c r="I106">
        <v>33</v>
      </c>
      <c r="J106">
        <v>9435</v>
      </c>
      <c r="K106">
        <v>3.14</v>
      </c>
      <c r="L106">
        <v>2.89</v>
      </c>
      <c r="M106">
        <v>2.48</v>
      </c>
      <c r="N106">
        <v>3</v>
      </c>
      <c r="O106">
        <v>1.5</v>
      </c>
      <c r="P106">
        <v>1.51</v>
      </c>
      <c r="Q106">
        <v>1.31</v>
      </c>
    </row>
    <row r="107" spans="1:17">
      <c r="A107" t="s">
        <v>88</v>
      </c>
    </row>
    <row r="108" spans="1:17">
      <c r="A108" t="s">
        <v>11</v>
      </c>
      <c r="B108" t="s">
        <v>97</v>
      </c>
      <c r="C108">
        <v>19</v>
      </c>
      <c r="D108" t="s">
        <v>96</v>
      </c>
      <c r="E108">
        <v>65</v>
      </c>
      <c r="F108" t="s">
        <v>13</v>
      </c>
      <c r="G108" t="s">
        <v>14</v>
      </c>
    </row>
    <row r="109" spans="1:17">
      <c r="B109">
        <v>595</v>
      </c>
      <c r="C109">
        <v>76</v>
      </c>
      <c r="D109">
        <v>70</v>
      </c>
      <c r="E109">
        <v>62</v>
      </c>
      <c r="F109">
        <v>72</v>
      </c>
      <c r="G109">
        <v>38</v>
      </c>
      <c r="H109">
        <v>39</v>
      </c>
      <c r="I109">
        <v>34</v>
      </c>
      <c r="J109">
        <v>9459</v>
      </c>
      <c r="K109">
        <v>2.99</v>
      </c>
      <c r="L109">
        <v>2.76</v>
      </c>
      <c r="M109">
        <v>2.44</v>
      </c>
      <c r="N109">
        <v>2.84</v>
      </c>
      <c r="O109">
        <v>1.48</v>
      </c>
      <c r="P109">
        <v>1.53</v>
      </c>
      <c r="Q109">
        <v>1.35</v>
      </c>
    </row>
    <row r="110" spans="1:17">
      <c r="A110" t="s">
        <v>98</v>
      </c>
    </row>
    <row r="111" spans="1:17">
      <c r="A111" t="s">
        <v>11</v>
      </c>
      <c r="B111" t="s">
        <v>99</v>
      </c>
      <c r="C111">
        <v>18</v>
      </c>
      <c r="D111" t="s">
        <v>100</v>
      </c>
      <c r="E111">
        <v>63</v>
      </c>
      <c r="F111" t="s">
        <v>13</v>
      </c>
      <c r="G111" t="s">
        <v>14</v>
      </c>
    </row>
    <row r="112" spans="1:17">
      <c r="B112">
        <v>597</v>
      </c>
      <c r="C112">
        <v>76</v>
      </c>
      <c r="D112">
        <v>72</v>
      </c>
      <c r="E112">
        <v>62</v>
      </c>
      <c r="F112">
        <v>70</v>
      </c>
      <c r="G112">
        <v>37</v>
      </c>
      <c r="H112">
        <v>37</v>
      </c>
      <c r="I112">
        <v>32</v>
      </c>
      <c r="J112">
        <v>9482</v>
      </c>
      <c r="K112">
        <v>2.97</v>
      </c>
      <c r="L112">
        <v>2.83</v>
      </c>
      <c r="M112">
        <v>2.46</v>
      </c>
      <c r="N112">
        <v>2.76</v>
      </c>
      <c r="O112">
        <v>1.45</v>
      </c>
      <c r="P112">
        <v>1.46</v>
      </c>
      <c r="Q112">
        <v>1.25</v>
      </c>
    </row>
    <row r="113" spans="1:17">
      <c r="A113" t="s">
        <v>101</v>
      </c>
    </row>
    <row r="114" spans="1:17">
      <c r="A114" t="s">
        <v>11</v>
      </c>
      <c r="B114" t="s">
        <v>102</v>
      </c>
      <c r="C114">
        <v>18</v>
      </c>
      <c r="D114" t="s">
        <v>103</v>
      </c>
      <c r="E114">
        <v>63</v>
      </c>
      <c r="F114" t="s">
        <v>13</v>
      </c>
      <c r="G114" t="s">
        <v>14</v>
      </c>
    </row>
    <row r="115" spans="1:17">
      <c r="B115">
        <v>596</v>
      </c>
      <c r="C115">
        <v>81</v>
      </c>
      <c r="D115">
        <v>75</v>
      </c>
      <c r="E115">
        <v>64</v>
      </c>
      <c r="F115">
        <v>73</v>
      </c>
      <c r="G115">
        <v>38</v>
      </c>
      <c r="H115">
        <v>38</v>
      </c>
      <c r="I115">
        <v>33</v>
      </c>
      <c r="J115">
        <v>9467</v>
      </c>
      <c r="K115">
        <v>3.2</v>
      </c>
      <c r="L115">
        <v>2.97</v>
      </c>
      <c r="M115">
        <v>2.5099999999999998</v>
      </c>
      <c r="N115">
        <v>2.89</v>
      </c>
      <c r="O115">
        <v>1.48</v>
      </c>
      <c r="P115">
        <v>1.49</v>
      </c>
      <c r="Q115">
        <v>1.29</v>
      </c>
    </row>
    <row r="116" spans="1:17">
      <c r="A116" t="s">
        <v>104</v>
      </c>
    </row>
    <row r="117" spans="1:17">
      <c r="A117" t="s">
        <v>11</v>
      </c>
      <c r="B117" t="s">
        <v>105</v>
      </c>
      <c r="C117">
        <v>17</v>
      </c>
      <c r="D117" t="s">
        <v>106</v>
      </c>
      <c r="E117">
        <v>63</v>
      </c>
      <c r="F117" t="s">
        <v>13</v>
      </c>
      <c r="G117" t="s">
        <v>14</v>
      </c>
    </row>
    <row r="118" spans="1:17">
      <c r="B118">
        <v>597</v>
      </c>
      <c r="C118">
        <v>81</v>
      </c>
      <c r="D118">
        <v>74</v>
      </c>
      <c r="E118">
        <v>64</v>
      </c>
      <c r="F118">
        <v>76</v>
      </c>
      <c r="G118">
        <v>38</v>
      </c>
      <c r="H118">
        <v>38</v>
      </c>
      <c r="I118">
        <v>33</v>
      </c>
      <c r="J118">
        <v>9490</v>
      </c>
      <c r="K118">
        <v>3.2</v>
      </c>
      <c r="L118">
        <v>2.9</v>
      </c>
      <c r="M118">
        <v>2.52</v>
      </c>
      <c r="N118">
        <v>2.97</v>
      </c>
      <c r="O118">
        <v>1.48</v>
      </c>
      <c r="P118">
        <v>1.5</v>
      </c>
      <c r="Q118">
        <v>1.29</v>
      </c>
    </row>
    <row r="119" spans="1:17">
      <c r="A119" t="s">
        <v>98</v>
      </c>
    </row>
    <row r="120" spans="1:17">
      <c r="A120" t="s">
        <v>11</v>
      </c>
      <c r="B120" t="s">
        <v>107</v>
      </c>
      <c r="C120">
        <v>17</v>
      </c>
      <c r="D120" t="s">
        <v>106</v>
      </c>
      <c r="E120">
        <v>63</v>
      </c>
      <c r="F120" t="s">
        <v>13</v>
      </c>
      <c r="G120" t="s">
        <v>14</v>
      </c>
    </row>
    <row r="121" spans="1:17">
      <c r="B121">
        <v>596</v>
      </c>
      <c r="C121">
        <v>79</v>
      </c>
      <c r="D121">
        <v>73</v>
      </c>
      <c r="E121">
        <v>64</v>
      </c>
      <c r="F121">
        <v>75</v>
      </c>
      <c r="G121">
        <v>38</v>
      </c>
      <c r="H121">
        <v>37</v>
      </c>
      <c r="I121">
        <v>33</v>
      </c>
      <c r="J121">
        <v>9474</v>
      </c>
      <c r="K121">
        <v>3.1</v>
      </c>
      <c r="L121">
        <v>2.89</v>
      </c>
      <c r="M121">
        <v>2.52</v>
      </c>
      <c r="N121">
        <v>2.94</v>
      </c>
      <c r="O121">
        <v>1.48</v>
      </c>
      <c r="P121">
        <v>1.47</v>
      </c>
      <c r="Q121">
        <v>1.29</v>
      </c>
    </row>
    <row r="122" spans="1:17">
      <c r="A122" t="s">
        <v>108</v>
      </c>
    </row>
    <row r="123" spans="1:17">
      <c r="A123" t="s">
        <v>11</v>
      </c>
      <c r="B123" t="s">
        <v>109</v>
      </c>
      <c r="C123">
        <v>18</v>
      </c>
      <c r="D123" t="s">
        <v>110</v>
      </c>
      <c r="E123">
        <v>64</v>
      </c>
      <c r="F123" t="s">
        <v>13</v>
      </c>
      <c r="G123" t="s">
        <v>14</v>
      </c>
    </row>
    <row r="124" spans="1:17">
      <c r="B124">
        <v>593</v>
      </c>
      <c r="C124">
        <v>68</v>
      </c>
      <c r="D124">
        <v>64</v>
      </c>
      <c r="E124">
        <v>56</v>
      </c>
      <c r="F124">
        <v>64</v>
      </c>
      <c r="G124">
        <v>34</v>
      </c>
      <c r="H124">
        <v>36</v>
      </c>
      <c r="I124">
        <v>32</v>
      </c>
      <c r="J124">
        <v>9419</v>
      </c>
      <c r="K124">
        <v>2.68</v>
      </c>
      <c r="L124">
        <v>2.52</v>
      </c>
      <c r="M124">
        <v>2.21</v>
      </c>
      <c r="N124">
        <v>2.5</v>
      </c>
      <c r="O124">
        <v>1.35</v>
      </c>
      <c r="P124">
        <v>1.43</v>
      </c>
      <c r="Q124">
        <v>1.27</v>
      </c>
    </row>
    <row r="125" spans="1:17">
      <c r="A125" t="s">
        <v>111</v>
      </c>
    </row>
    <row r="126" spans="1:17">
      <c r="A126" t="s">
        <v>11</v>
      </c>
      <c r="B126" t="s">
        <v>109</v>
      </c>
      <c r="C126">
        <v>17</v>
      </c>
      <c r="D126" t="s">
        <v>112</v>
      </c>
      <c r="E126">
        <v>63</v>
      </c>
      <c r="F126" t="s">
        <v>13</v>
      </c>
      <c r="G126" t="s">
        <v>14</v>
      </c>
    </row>
    <row r="127" spans="1:17">
      <c r="B127">
        <v>599</v>
      </c>
      <c r="C127">
        <v>69</v>
      </c>
      <c r="D127">
        <v>64</v>
      </c>
      <c r="E127">
        <v>56</v>
      </c>
      <c r="F127">
        <v>64</v>
      </c>
      <c r="G127">
        <v>35</v>
      </c>
      <c r="H127">
        <v>36</v>
      </c>
      <c r="I127">
        <v>32</v>
      </c>
      <c r="J127">
        <v>9514</v>
      </c>
      <c r="K127">
        <v>2.72</v>
      </c>
      <c r="L127">
        <v>2.5099999999999998</v>
      </c>
      <c r="M127">
        <v>2.21</v>
      </c>
      <c r="N127">
        <v>2.5099999999999998</v>
      </c>
      <c r="O127">
        <v>1.37</v>
      </c>
      <c r="P127">
        <v>1.43</v>
      </c>
      <c r="Q127">
        <v>1.24</v>
      </c>
    </row>
    <row r="128" spans="1:17">
      <c r="A128" t="s">
        <v>113</v>
      </c>
    </row>
    <row r="129" spans="1:17">
      <c r="A129" t="s">
        <v>11</v>
      </c>
      <c r="B129" t="s">
        <v>114</v>
      </c>
      <c r="C129">
        <v>18</v>
      </c>
      <c r="D129" t="s">
        <v>115</v>
      </c>
      <c r="E129">
        <v>63</v>
      </c>
      <c r="F129" t="s">
        <v>13</v>
      </c>
      <c r="G129" t="s">
        <v>14</v>
      </c>
    </row>
    <row r="130" spans="1:17">
      <c r="B130">
        <v>598</v>
      </c>
      <c r="C130">
        <v>72</v>
      </c>
      <c r="D130">
        <v>65</v>
      </c>
      <c r="E130">
        <v>57</v>
      </c>
      <c r="F130">
        <v>64</v>
      </c>
      <c r="G130">
        <v>36</v>
      </c>
      <c r="H130">
        <v>36</v>
      </c>
      <c r="I130">
        <v>32</v>
      </c>
      <c r="J130">
        <v>9506</v>
      </c>
      <c r="K130">
        <v>2.84</v>
      </c>
      <c r="L130">
        <v>2.54</v>
      </c>
      <c r="M130">
        <v>2.23</v>
      </c>
      <c r="N130">
        <v>2.5299999999999998</v>
      </c>
      <c r="O130">
        <v>1.42</v>
      </c>
      <c r="P130">
        <v>1.43</v>
      </c>
      <c r="Q130">
        <v>1.26</v>
      </c>
    </row>
    <row r="131" spans="1:17">
      <c r="A131" t="s">
        <v>108</v>
      </c>
    </row>
    <row r="132" spans="1:17">
      <c r="A132" t="s">
        <v>11</v>
      </c>
      <c r="B132" t="s">
        <v>12</v>
      </c>
      <c r="C132">
        <v>17</v>
      </c>
      <c r="D132" t="s">
        <v>116</v>
      </c>
      <c r="E132">
        <v>63</v>
      </c>
      <c r="F132" t="s">
        <v>13</v>
      </c>
      <c r="G132" t="s">
        <v>14</v>
      </c>
    </row>
    <row r="133" spans="1:17">
      <c r="B133">
        <v>597</v>
      </c>
      <c r="C133">
        <v>69</v>
      </c>
      <c r="D133">
        <v>64</v>
      </c>
      <c r="E133">
        <v>57</v>
      </c>
      <c r="F133">
        <v>64</v>
      </c>
      <c r="G133">
        <v>36</v>
      </c>
      <c r="H133">
        <v>37</v>
      </c>
      <c r="I133">
        <v>33</v>
      </c>
      <c r="J133">
        <v>9490</v>
      </c>
      <c r="K133">
        <v>2.71</v>
      </c>
      <c r="L133">
        <v>2.5299999999999998</v>
      </c>
      <c r="M133">
        <v>2.2400000000000002</v>
      </c>
      <c r="N133">
        <v>2.54</v>
      </c>
      <c r="O133">
        <v>1.4</v>
      </c>
      <c r="P133">
        <v>1.45</v>
      </c>
      <c r="Q133">
        <v>1.29</v>
      </c>
    </row>
    <row r="134" spans="1:17">
      <c r="A134" t="s">
        <v>117</v>
      </c>
    </row>
    <row r="135" spans="1:17">
      <c r="A135" t="s">
        <v>118</v>
      </c>
    </row>
  </sheetData>
  <mergeCells count="9">
    <mergeCell ref="S60:S63"/>
    <mergeCell ref="S56:S59"/>
    <mergeCell ref="S64:S67"/>
    <mergeCell ref="S68:S71"/>
    <mergeCell ref="T38:Z38"/>
    <mergeCell ref="S40:S43"/>
    <mergeCell ref="S44:S47"/>
    <mergeCell ref="S52:S55"/>
    <mergeCell ref="S48:S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5I271LTE121609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2012-02-20T23:03:26Z</dcterms:created>
  <dcterms:modified xsi:type="dcterms:W3CDTF">2012-02-20T23:03:26Z</dcterms:modified>
</cp:coreProperties>
</file>