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LP2891LTE061710" sheetId="1" r:id="rId1"/>
  </sheets>
  <calcPr calcId="125725"/>
</workbook>
</file>

<file path=xl/calcChain.xml><?xml version="1.0" encoding="utf-8"?>
<calcChain xmlns="http://schemas.openxmlformats.org/spreadsheetml/2006/main">
  <c r="T71" i="1"/>
  <c r="T70"/>
  <c r="T60"/>
  <c r="T102"/>
  <c r="T65"/>
  <c r="T55"/>
  <c r="T50"/>
  <c r="T45"/>
  <c r="T41"/>
  <c r="T42"/>
  <c r="T43"/>
  <c r="T46"/>
  <c r="T47"/>
  <c r="T48"/>
  <c r="T51"/>
  <c r="T52"/>
  <c r="T53"/>
  <c r="T56"/>
  <c r="T57"/>
  <c r="T58"/>
  <c r="T61"/>
  <c r="T62"/>
  <c r="T63"/>
  <c r="T66"/>
  <c r="T67"/>
  <c r="T68"/>
  <c r="T74"/>
  <c r="T75"/>
  <c r="T76"/>
  <c r="T77"/>
  <c r="T79"/>
  <c r="T80"/>
  <c r="T81"/>
  <c r="T82"/>
  <c r="T84"/>
  <c r="T85"/>
  <c r="T86"/>
  <c r="T87"/>
  <c r="T89"/>
  <c r="T90"/>
  <c r="T91"/>
  <c r="T92"/>
  <c r="T94"/>
  <c r="T95"/>
  <c r="T96"/>
  <c r="T97"/>
  <c r="T99"/>
  <c r="T100"/>
  <c r="T101"/>
  <c r="V41"/>
  <c r="W41"/>
  <c r="X41"/>
  <c r="Y41"/>
  <c r="Z41"/>
  <c r="V42"/>
  <c r="W42"/>
  <c r="AA42" s="1"/>
  <c r="X42"/>
  <c r="Y42"/>
  <c r="Z42"/>
  <c r="V43"/>
  <c r="W43"/>
  <c r="AA43" s="1"/>
  <c r="X43"/>
  <c r="Y43"/>
  <c r="Z43"/>
  <c r="V45"/>
  <c r="W45"/>
  <c r="X45"/>
  <c r="Y45"/>
  <c r="Z45"/>
  <c r="V46"/>
  <c r="W46"/>
  <c r="X46"/>
  <c r="Y46"/>
  <c r="Z46"/>
  <c r="V47"/>
  <c r="W47"/>
  <c r="AA47" s="1"/>
  <c r="X47"/>
  <c r="Y47"/>
  <c r="Z47"/>
  <c r="V48"/>
  <c r="W48"/>
  <c r="X48"/>
  <c r="Y48"/>
  <c r="Z48"/>
  <c r="V50"/>
  <c r="W50"/>
  <c r="X50"/>
  <c r="Y50"/>
  <c r="Z50"/>
  <c r="V51"/>
  <c r="W51"/>
  <c r="X51"/>
  <c r="Y51"/>
  <c r="Z51"/>
  <c r="V52"/>
  <c r="W52"/>
  <c r="AA52" s="1"/>
  <c r="X52"/>
  <c r="Y52"/>
  <c r="Z52"/>
  <c r="V53"/>
  <c r="W53"/>
  <c r="X53"/>
  <c r="Y53"/>
  <c r="Z53"/>
  <c r="V55"/>
  <c r="W55"/>
  <c r="X55"/>
  <c r="Y55"/>
  <c r="Z55"/>
  <c r="V56"/>
  <c r="W56"/>
  <c r="X56"/>
  <c r="Y56"/>
  <c r="Z56"/>
  <c r="V57"/>
  <c r="W57"/>
  <c r="AA57" s="1"/>
  <c r="X57"/>
  <c r="Y57"/>
  <c r="Z57"/>
  <c r="V58"/>
  <c r="W58"/>
  <c r="X58"/>
  <c r="Y58"/>
  <c r="Z58"/>
  <c r="V60"/>
  <c r="W60"/>
  <c r="X60"/>
  <c r="Y60"/>
  <c r="Z60"/>
  <c r="V61"/>
  <c r="W61"/>
  <c r="X61"/>
  <c r="Y61"/>
  <c r="Z61"/>
  <c r="V62"/>
  <c r="W62"/>
  <c r="AA62" s="1"/>
  <c r="X62"/>
  <c r="Y62"/>
  <c r="Z62"/>
  <c r="V63"/>
  <c r="W63"/>
  <c r="X63"/>
  <c r="Y63"/>
  <c r="Z63"/>
  <c r="V65"/>
  <c r="W65"/>
  <c r="X65"/>
  <c r="Y65"/>
  <c r="Z65"/>
  <c r="V66"/>
  <c r="W66"/>
  <c r="X66"/>
  <c r="Y66"/>
  <c r="Z66"/>
  <c r="V67"/>
  <c r="W67"/>
  <c r="AA67" s="1"/>
  <c r="X67"/>
  <c r="Y67"/>
  <c r="Z67"/>
  <c r="V68"/>
  <c r="W68"/>
  <c r="X68"/>
  <c r="Y68"/>
  <c r="Z68"/>
  <c r="V70"/>
  <c r="W70"/>
  <c r="X70"/>
  <c r="Y70"/>
  <c r="Z70"/>
  <c r="V71"/>
  <c r="W71"/>
  <c r="AA71" s="1"/>
  <c r="X71"/>
  <c r="Y71"/>
  <c r="Z71"/>
  <c r="V74"/>
  <c r="W74"/>
  <c r="X74"/>
  <c r="Y74"/>
  <c r="Z74"/>
  <c r="V75"/>
  <c r="W75"/>
  <c r="X75"/>
  <c r="Y75"/>
  <c r="Z75"/>
  <c r="V76"/>
  <c r="W76"/>
  <c r="AA76" s="1"/>
  <c r="X76"/>
  <c r="Y76"/>
  <c r="Z76"/>
  <c r="V77"/>
  <c r="W77"/>
  <c r="X77"/>
  <c r="Y77"/>
  <c r="Z77"/>
  <c r="V79"/>
  <c r="W79"/>
  <c r="X79"/>
  <c r="Y79"/>
  <c r="Z79"/>
  <c r="V80"/>
  <c r="W80"/>
  <c r="X80"/>
  <c r="Y80"/>
  <c r="Z80"/>
  <c r="V81"/>
  <c r="W81"/>
  <c r="AA81" s="1"/>
  <c r="X81"/>
  <c r="Y81"/>
  <c r="Z81"/>
  <c r="V82"/>
  <c r="W82"/>
  <c r="X82"/>
  <c r="Y82"/>
  <c r="Z82"/>
  <c r="V84"/>
  <c r="W84"/>
  <c r="X84"/>
  <c r="Y84"/>
  <c r="Z84"/>
  <c r="V85"/>
  <c r="W85"/>
  <c r="X85"/>
  <c r="Y85"/>
  <c r="Z85"/>
  <c r="V86"/>
  <c r="W86"/>
  <c r="AA86" s="1"/>
  <c r="X86"/>
  <c r="Y86"/>
  <c r="Z86"/>
  <c r="V87"/>
  <c r="W87"/>
  <c r="X87"/>
  <c r="Y87"/>
  <c r="Z87"/>
  <c r="V89"/>
  <c r="W89"/>
  <c r="X89"/>
  <c r="Y89"/>
  <c r="Z89"/>
  <c r="V90"/>
  <c r="W90"/>
  <c r="X90"/>
  <c r="Y90"/>
  <c r="Z90"/>
  <c r="V91"/>
  <c r="W91"/>
  <c r="AA91" s="1"/>
  <c r="X91"/>
  <c r="Y91"/>
  <c r="Z91"/>
  <c r="V92"/>
  <c r="W92"/>
  <c r="X92"/>
  <c r="Y92"/>
  <c r="Z92"/>
  <c r="V94"/>
  <c r="W94"/>
  <c r="X94"/>
  <c r="Y94"/>
  <c r="Z94"/>
  <c r="V95"/>
  <c r="W95"/>
  <c r="X95"/>
  <c r="Y95"/>
  <c r="Z95"/>
  <c r="V96"/>
  <c r="W96"/>
  <c r="AA96" s="1"/>
  <c r="X96"/>
  <c r="Y96"/>
  <c r="Z96"/>
  <c r="V97"/>
  <c r="W97"/>
  <c r="X97"/>
  <c r="Y97"/>
  <c r="Z97"/>
  <c r="V99"/>
  <c r="W99"/>
  <c r="X99"/>
  <c r="Y99"/>
  <c r="Z99"/>
  <c r="V100"/>
  <c r="W100"/>
  <c r="X100"/>
  <c r="Y100"/>
  <c r="Z100"/>
  <c r="V101"/>
  <c r="W101"/>
  <c r="AA101" s="1"/>
  <c r="X101"/>
  <c r="Y101"/>
  <c r="Z101"/>
  <c r="V102"/>
  <c r="W102"/>
  <c r="X102"/>
  <c r="Y102"/>
  <c r="Z102"/>
  <c r="U41"/>
  <c r="AA41" s="1"/>
  <c r="AB41" s="1"/>
  <c r="U42"/>
  <c r="U43"/>
  <c r="U45"/>
  <c r="U46"/>
  <c r="AA46" s="1"/>
  <c r="AB46" s="1"/>
  <c r="U47"/>
  <c r="U48"/>
  <c r="U50"/>
  <c r="U51"/>
  <c r="AA51" s="1"/>
  <c r="AB51" s="1"/>
  <c r="U52"/>
  <c r="U53"/>
  <c r="U55"/>
  <c r="U56"/>
  <c r="AA56" s="1"/>
  <c r="AB56" s="1"/>
  <c r="U57"/>
  <c r="U58"/>
  <c r="U60"/>
  <c r="U61"/>
  <c r="AA61" s="1"/>
  <c r="AB61" s="1"/>
  <c r="U62"/>
  <c r="U63"/>
  <c r="U65"/>
  <c r="U66"/>
  <c r="AA66" s="1"/>
  <c r="AB66" s="1"/>
  <c r="U67"/>
  <c r="U68"/>
  <c r="U70"/>
  <c r="AA70" s="1"/>
  <c r="AB70" s="1"/>
  <c r="U71"/>
  <c r="U74"/>
  <c r="U75"/>
  <c r="AA75" s="1"/>
  <c r="AB75" s="1"/>
  <c r="U76"/>
  <c r="U77"/>
  <c r="U79"/>
  <c r="U80"/>
  <c r="AA80" s="1"/>
  <c r="AB80" s="1"/>
  <c r="U81"/>
  <c r="U82"/>
  <c r="U84"/>
  <c r="U85"/>
  <c r="AA85" s="1"/>
  <c r="AB85" s="1"/>
  <c r="U86"/>
  <c r="U87"/>
  <c r="U89"/>
  <c r="U90"/>
  <c r="AA90" s="1"/>
  <c r="AB90" s="1"/>
  <c r="U91"/>
  <c r="U92"/>
  <c r="U94"/>
  <c r="U95"/>
  <c r="AA95" s="1"/>
  <c r="AB95" s="1"/>
  <c r="U96"/>
  <c r="U97"/>
  <c r="U99"/>
  <c r="U100"/>
  <c r="AA100" s="1"/>
  <c r="AB100" s="1"/>
  <c r="U101"/>
  <c r="U102"/>
  <c r="Z40"/>
  <c r="Y40"/>
  <c r="X40"/>
  <c r="W40"/>
  <c r="V40"/>
  <c r="U40"/>
  <c r="AA40" s="1"/>
  <c r="T40"/>
</calcChain>
</file>

<file path=xl/sharedStrings.xml><?xml version="1.0" encoding="utf-8"?>
<sst xmlns="http://schemas.openxmlformats.org/spreadsheetml/2006/main" count="336" uniqueCount="170">
  <si>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</si>
  <si>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</si>
  <si>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</si>
  <si>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</si>
  <si>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</si>
  <si>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1006175LP289LT36F20</t>
  </si>
  <si>
    <t>711033008002-07269478.1302112</t>
  </si>
  <si>
    <t>C:\DIST08\</t>
  </si>
  <si>
    <t>.FWD</t>
  </si>
  <si>
    <t>5LP28</t>
  </si>
  <si>
    <t>91LTE</t>
  </si>
  <si>
    <t>S</t>
  </si>
  <si>
    <t>1012R3</t>
  </si>
  <si>
    <t>Heights</t>
  </si>
  <si>
    <t>............................</t>
  </si>
  <si>
    <t>289362R3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</si>
  <si>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</si>
  <si>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</si>
  <si>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</si>
  <si>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</si>
  <si>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</si>
  <si>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</si>
  <si>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</si>
  <si>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</si>
  <si>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</si>
  <si>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</si>
  <si>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</si>
  <si>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11030600........................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</si>
  <si>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</si>
  <si>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</si>
  <si>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</si>
  <si>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</si>
  <si>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</si>
  <si>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</si>
  <si>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</si>
  <si>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</si>
  <si>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</si>
  <si>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</si>
  <si>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'START</t>
  </si>
  <si>
    <t>M11</t>
  </si>
  <si>
    <t>99R3</t>
  </si>
  <si>
    <t>I6111489</t>
  </si>
  <si>
    <t>105R3</t>
  </si>
  <si>
    <t>I6111589</t>
  </si>
  <si>
    <t>107R3</t>
  </si>
  <si>
    <t>I6111689</t>
  </si>
  <si>
    <t>111R3</t>
  </si>
  <si>
    <t>I6111789</t>
  </si>
  <si>
    <t>'S11</t>
  </si>
  <si>
    <t>161R3</t>
  </si>
  <si>
    <t>I6111889</t>
  </si>
  <si>
    <t>165R3</t>
  </si>
  <si>
    <t>I6111989</t>
  </si>
  <si>
    <t>167R3</t>
  </si>
  <si>
    <t>I6112089</t>
  </si>
  <si>
    <t>I6112189</t>
  </si>
  <si>
    <t>'M12</t>
  </si>
  <si>
    <t>209R3</t>
  </si>
  <si>
    <t>I6112289</t>
  </si>
  <si>
    <t>213R3</t>
  </si>
  <si>
    <t>I6112389</t>
  </si>
  <si>
    <t>I6112489</t>
  </si>
  <si>
    <t>216R3</t>
  </si>
  <si>
    <t>I6112589</t>
  </si>
  <si>
    <t>'S12</t>
  </si>
  <si>
    <t>255R3</t>
  </si>
  <si>
    <t>I6112789</t>
  </si>
  <si>
    <t>258R3</t>
  </si>
  <si>
    <t>262R3</t>
  </si>
  <si>
    <t>I6112889</t>
  </si>
  <si>
    <t>264R3</t>
  </si>
  <si>
    <t>I6112989</t>
  </si>
  <si>
    <t>'L11</t>
  </si>
  <si>
    <t>325R3</t>
  </si>
  <si>
    <t>I6113189</t>
  </si>
  <si>
    <t>329R3</t>
  </si>
  <si>
    <t>I6113389</t>
  </si>
  <si>
    <t>331R3</t>
  </si>
  <si>
    <t>I6113489</t>
  </si>
  <si>
    <t>335R3</t>
  </si>
  <si>
    <t>I6113589</t>
  </si>
  <si>
    <t>'L12</t>
  </si>
  <si>
    <t>355R3</t>
  </si>
  <si>
    <t>I6113689</t>
  </si>
  <si>
    <t>359R3</t>
  </si>
  <si>
    <t>I6113789</t>
  </si>
  <si>
    <t>361R3</t>
  </si>
  <si>
    <t>I6113889</t>
  </si>
  <si>
    <t>366R3</t>
  </si>
  <si>
    <t>I6113989</t>
  </si>
  <si>
    <t>'UCJ</t>
  </si>
  <si>
    <t>532R3</t>
  </si>
  <si>
    <t>I6114189</t>
  </si>
  <si>
    <t>'DCJ</t>
  </si>
  <si>
    <t>535R3</t>
  </si>
  <si>
    <t>'M21</t>
  </si>
  <si>
    <t>598R3</t>
  </si>
  <si>
    <t>I6114389</t>
  </si>
  <si>
    <t>628R3</t>
  </si>
  <si>
    <t>I6114489</t>
  </si>
  <si>
    <t>631R3</t>
  </si>
  <si>
    <t>I6114589</t>
  </si>
  <si>
    <t>633R3</t>
  </si>
  <si>
    <t>I6114689</t>
  </si>
  <si>
    <t>'L21</t>
  </si>
  <si>
    <t>725R3</t>
  </si>
  <si>
    <t>I6114789</t>
  </si>
  <si>
    <t>730R3</t>
  </si>
  <si>
    <t>I6114889</t>
  </si>
  <si>
    <t>731R3</t>
  </si>
  <si>
    <t>I6114989</t>
  </si>
  <si>
    <t>737R3</t>
  </si>
  <si>
    <t>I6115089</t>
  </si>
  <si>
    <t>'S21</t>
  </si>
  <si>
    <t>780R3</t>
  </si>
  <si>
    <t>I6115289</t>
  </si>
  <si>
    <t>781R3</t>
  </si>
  <si>
    <t>I6115389</t>
  </si>
  <si>
    <t>783R3</t>
  </si>
  <si>
    <t>I6115489</t>
  </si>
  <si>
    <t>I6115589</t>
  </si>
  <si>
    <t>905R3</t>
  </si>
  <si>
    <t>I6115689</t>
  </si>
  <si>
    <t>907R3</t>
  </si>
  <si>
    <t>I6115789</t>
  </si>
  <si>
    <t>910R3</t>
  </si>
  <si>
    <t>I6115989</t>
  </si>
  <si>
    <t>913R3</t>
  </si>
  <si>
    <t>I6120089</t>
  </si>
  <si>
    <t>'S22</t>
  </si>
  <si>
    <t>950R3</t>
  </si>
  <si>
    <t>I6120189</t>
  </si>
  <si>
    <t>952R3</t>
  </si>
  <si>
    <t>I6120289</t>
  </si>
  <si>
    <t>953R3</t>
  </si>
  <si>
    <t>I6120389</t>
  </si>
  <si>
    <t>955R3</t>
  </si>
  <si>
    <t>I6120489</t>
  </si>
  <si>
    <t>'L22</t>
  </si>
  <si>
    <t>999R3</t>
  </si>
  <si>
    <t>I6120589</t>
  </si>
  <si>
    <t>1003R3</t>
  </si>
  <si>
    <t>I6120689</t>
  </si>
  <si>
    <t>1006R3</t>
  </si>
  <si>
    <t>I6120789</t>
  </si>
  <si>
    <t>I6120889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</si>
  <si>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</si>
  <si>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</si>
  <si>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</si>
  <si>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</si>
  <si>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</si>
  <si>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</si>
  <si>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</si>
  <si>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</si>
  <si>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</si>
  <si>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</si>
  <si>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</si>
  <si>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</si>
  <si>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S-I-1</t>
  </si>
  <si>
    <t>M-I-2</t>
  </si>
  <si>
    <t>S-I-2</t>
  </si>
  <si>
    <t>L-I-1</t>
  </si>
  <si>
    <t>L-I-2</t>
  </si>
  <si>
    <t>TCJ</t>
  </si>
  <si>
    <t>M-II-1</t>
  </si>
  <si>
    <t>L-II-1</t>
  </si>
  <si>
    <t>S-II-1</t>
  </si>
  <si>
    <t>S-II-2</t>
  </si>
  <si>
    <t>L-II-2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</si>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</sst>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2" fontId="16" fillId="0" borderId="15" xfId="0" applyNumberFormat="1" applyFont="1" applyFill="1" applyBorder="1" applyAlignment="1">
      <alignment horizontal="center"/>
    </xf>
    <xf numFmtId="164" fontId="16" fillId="0" borderId="15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33" borderId="19" xfId="0" applyNumberFormat="1" applyFill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3"/>
  <sheetViews>
    <sheetView tabSelected="1" workbookViewId="0"/>
  </sheetViews>
  <sheetFormatPr defaultRowHeight="15"/>
  <cols>
    <col min="18" max="18" width="3.28515625" customWidth="1"/>
    <col min="20" max="26" width="4.5703125" style="1" bestFit="1" customWidth="1"/>
    <col min="27" max="27" width="6.5703125" style="1" bestFit="1" customWidth="1"/>
    <col min="28" max="28" width="8.140625" style="2" bestFit="1" customWidth="1"/>
  </cols>
  <sheetData>
    <row r="1" spans="1:14">
      <c r="A1" t="s">
        <v>4</v>
      </c>
      <c r="B1">
        <v>151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31.5</v>
      </c>
      <c r="D6">
        <v>32</v>
      </c>
      <c r="E6">
        <v>34</v>
      </c>
      <c r="F6">
        <v>150</v>
      </c>
      <c r="G6">
        <v>89</v>
      </c>
      <c r="H6">
        <v>89</v>
      </c>
      <c r="I6">
        <v>92</v>
      </c>
      <c r="J6" t="s">
        <v>13</v>
      </c>
      <c r="K6" t="s">
        <v>14</v>
      </c>
    </row>
    <row r="7" spans="1:14">
      <c r="A7" t="s">
        <v>11</v>
      </c>
      <c r="B7" t="s">
        <v>15</v>
      </c>
      <c r="C7">
        <v>31.5</v>
      </c>
      <c r="D7">
        <v>32</v>
      </c>
      <c r="E7">
        <v>34</v>
      </c>
      <c r="F7">
        <v>152</v>
      </c>
      <c r="G7">
        <v>89</v>
      </c>
      <c r="H7">
        <v>89</v>
      </c>
      <c r="I7">
        <v>92</v>
      </c>
      <c r="J7" t="s">
        <v>13</v>
      </c>
      <c r="K7" t="s">
        <v>14</v>
      </c>
    </row>
    <row r="8" spans="1:14">
      <c r="A8">
        <v>1300420027483680</v>
      </c>
      <c r="B8">
        <v>0.192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16</v>
      </c>
      <c r="B10">
        <v>418</v>
      </c>
      <c r="C10">
        <v>0.93169999999999997</v>
      </c>
      <c r="D10">
        <v>87.5</v>
      </c>
    </row>
    <row r="11" spans="1:14">
      <c r="A11" t="s">
        <v>17</v>
      </c>
      <c r="B11">
        <v>971</v>
      </c>
      <c r="C11">
        <v>1.0329999999999999</v>
      </c>
      <c r="D11">
        <v>0.98619999999999997</v>
      </c>
    </row>
    <row r="12" spans="1:14">
      <c r="A12" t="s">
        <v>18</v>
      </c>
      <c r="B12">
        <v>980</v>
      </c>
      <c r="C12">
        <v>0.98750000000000004</v>
      </c>
      <c r="D12">
        <v>1.07</v>
      </c>
    </row>
    <row r="13" spans="1:14">
      <c r="A13" t="s">
        <v>19</v>
      </c>
      <c r="B13">
        <v>2459</v>
      </c>
      <c r="C13">
        <v>0.96050000000000002</v>
      </c>
      <c r="D13">
        <v>1.1299999999999999</v>
      </c>
    </row>
    <row r="14" spans="1:14">
      <c r="A14" t="s">
        <v>20</v>
      </c>
      <c r="B14">
        <v>2460</v>
      </c>
      <c r="C14">
        <v>0.95</v>
      </c>
      <c r="D14">
        <v>1.1419999999999999</v>
      </c>
    </row>
    <row r="15" spans="1:14">
      <c r="A15" t="s">
        <v>21</v>
      </c>
      <c r="B15">
        <v>1226</v>
      </c>
      <c r="C15">
        <v>1.0369999999999999</v>
      </c>
      <c r="D15">
        <v>0.98070000000000002</v>
      </c>
    </row>
    <row r="16" spans="1:14">
      <c r="A16" t="s">
        <v>22</v>
      </c>
      <c r="B16">
        <v>977</v>
      </c>
      <c r="C16">
        <v>0.95699999999999996</v>
      </c>
      <c r="D16">
        <v>1.2150000000000001</v>
      </c>
    </row>
    <row r="17" spans="1:7">
      <c r="A17" t="s">
        <v>23</v>
      </c>
      <c r="B17">
        <v>2462</v>
      </c>
      <c r="C17">
        <v>0.97850000000000004</v>
      </c>
      <c r="D17">
        <v>1.2250000000000001</v>
      </c>
    </row>
    <row r="18" spans="1:7">
      <c r="A18" t="s">
        <v>24</v>
      </c>
      <c r="B18">
        <v>2437</v>
      </c>
      <c r="C18">
        <v>1.02</v>
      </c>
      <c r="D18">
        <v>0.98599999999999999</v>
      </c>
    </row>
    <row r="19" spans="1:7">
      <c r="A19" t="s">
        <v>24</v>
      </c>
      <c r="B19">
        <v>974</v>
      </c>
      <c r="C19">
        <v>0.99</v>
      </c>
      <c r="D19">
        <v>1.1299999999999999</v>
      </c>
    </row>
    <row r="20" spans="1:7">
      <c r="A20" t="s">
        <v>25</v>
      </c>
      <c r="B20">
        <v>2435</v>
      </c>
      <c r="C20">
        <v>0.99</v>
      </c>
      <c r="D20">
        <v>1.008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  <c r="B24">
        <v>0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29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35</v>
      </c>
      <c r="F29">
        <v>0</v>
      </c>
      <c r="G29" t="s">
        <v>36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>
      <c r="A36" t="s">
        <v>37</v>
      </c>
      <c r="B36">
        <v>2010</v>
      </c>
    </row>
    <row r="37" spans="1:28" ht="15.75" thickBot="1">
      <c r="A37" t="s">
        <v>29</v>
      </c>
      <c r="B37">
        <v>0</v>
      </c>
    </row>
    <row r="38" spans="1:28" ht="15.75" thickBot="1">
      <c r="A38" t="s">
        <v>38</v>
      </c>
      <c r="B38" t="s">
        <v>39</v>
      </c>
      <c r="T38" s="38" t="s">
        <v>169</v>
      </c>
      <c r="U38" s="39"/>
      <c r="V38" s="39"/>
      <c r="W38" s="39"/>
      <c r="X38" s="39"/>
      <c r="Y38" s="39"/>
      <c r="Z38" s="40"/>
    </row>
    <row r="39" spans="1:28" ht="15.75" thickBot="1">
      <c r="A39" t="s">
        <v>11</v>
      </c>
      <c r="B39" t="s">
        <v>40</v>
      </c>
      <c r="C39">
        <v>31.5</v>
      </c>
      <c r="D39">
        <v>32</v>
      </c>
      <c r="E39">
        <v>31</v>
      </c>
      <c r="F39" t="s">
        <v>41</v>
      </c>
      <c r="G39">
        <v>89</v>
      </c>
      <c r="H39">
        <v>87</v>
      </c>
      <c r="I39" t="s">
        <v>13</v>
      </c>
      <c r="J39" t="s">
        <v>14</v>
      </c>
      <c r="T39" s="3" t="s">
        <v>148</v>
      </c>
      <c r="U39" s="3" t="s">
        <v>149</v>
      </c>
      <c r="V39" s="3" t="s">
        <v>150</v>
      </c>
      <c r="W39" s="3" t="s">
        <v>151</v>
      </c>
      <c r="X39" s="3" t="s">
        <v>152</v>
      </c>
      <c r="Y39" s="3" t="s">
        <v>153</v>
      </c>
      <c r="Z39" s="3" t="s">
        <v>154</v>
      </c>
      <c r="AA39" s="4" t="s">
        <v>155</v>
      </c>
      <c r="AB39" s="5" t="s">
        <v>156</v>
      </c>
    </row>
    <row r="40" spans="1:28">
      <c r="B40">
        <v>583</v>
      </c>
      <c r="C40">
        <v>103</v>
      </c>
      <c r="D40">
        <v>98</v>
      </c>
      <c r="E40">
        <v>89</v>
      </c>
      <c r="F40">
        <v>99</v>
      </c>
      <c r="G40">
        <v>57</v>
      </c>
      <c r="H40">
        <v>59</v>
      </c>
      <c r="I40">
        <v>51</v>
      </c>
      <c r="J40">
        <v>9264</v>
      </c>
      <c r="K40">
        <v>4.07</v>
      </c>
      <c r="L40">
        <v>3.85</v>
      </c>
      <c r="M40">
        <v>3.5</v>
      </c>
      <c r="N40">
        <v>3.91</v>
      </c>
      <c r="O40">
        <v>2.23</v>
      </c>
      <c r="P40">
        <v>2.31</v>
      </c>
      <c r="Q40">
        <v>2.02</v>
      </c>
      <c r="S40" s="41" t="s">
        <v>157</v>
      </c>
      <c r="T40" s="8">
        <f>(K40*9000)/J40</f>
        <v>3.9540155440414506</v>
      </c>
      <c r="U40" s="9">
        <f>(L40*9000)/J40</f>
        <v>3.7402849740932642</v>
      </c>
      <c r="V40" s="9">
        <f>(M40*9000)/J40</f>
        <v>3.400259067357513</v>
      </c>
      <c r="W40" s="9">
        <f>(N40*9000)/J40</f>
        <v>3.7985751295336789</v>
      </c>
      <c r="X40" s="9">
        <f>(O40*9000)/J40</f>
        <v>2.1664507772020727</v>
      </c>
      <c r="Y40" s="9">
        <f>(P40*9000)/J40</f>
        <v>2.2441709844559585</v>
      </c>
      <c r="Z40" s="10">
        <f>(Q40*9000)/J40</f>
        <v>1.9624352331606219</v>
      </c>
      <c r="AA40" s="7">
        <f>(U40/W40)*100</f>
        <v>98.465473145780052</v>
      </c>
      <c r="AB40" s="22"/>
    </row>
    <row r="41" spans="1:28">
      <c r="A41" t="s">
        <v>11</v>
      </c>
      <c r="B41" t="s">
        <v>42</v>
      </c>
      <c r="C41">
        <v>31.5</v>
      </c>
      <c r="D41">
        <v>32</v>
      </c>
      <c r="E41">
        <v>31</v>
      </c>
      <c r="F41" t="s">
        <v>43</v>
      </c>
      <c r="G41">
        <v>89</v>
      </c>
      <c r="H41">
        <v>87</v>
      </c>
      <c r="I41" t="s">
        <v>13</v>
      </c>
      <c r="J41" t="s">
        <v>14</v>
      </c>
      <c r="S41" s="42"/>
      <c r="T41" s="11">
        <f>(K42*9000)/J42</f>
        <v>4.2139809648834916</v>
      </c>
      <c r="U41" s="6">
        <f>(L42*9000)/J42</f>
        <v>3.9186084673449293</v>
      </c>
      <c r="V41" s="6">
        <f>(M42*9000)/J42</f>
        <v>3.5149327207088938</v>
      </c>
      <c r="W41" s="6">
        <f>(N42*9000)/J42</f>
        <v>3.9186084673449293</v>
      </c>
      <c r="X41" s="6">
        <f>(O42*9000)/J42</f>
        <v>2.1463734821135545</v>
      </c>
      <c r="Y41" s="6">
        <f>(P42*9000)/J42</f>
        <v>2.2743682310469313</v>
      </c>
      <c r="Z41" s="12">
        <f>(Q42*9000)/J42</f>
        <v>1.9888414834263211</v>
      </c>
      <c r="AA41" s="7">
        <f>(U41/W41)*100</f>
        <v>100</v>
      </c>
      <c r="AB41" s="23">
        <f>AVERAGE(AA41:AA43)</f>
        <v>101.11513354932079</v>
      </c>
    </row>
    <row r="42" spans="1:28">
      <c r="B42">
        <v>575</v>
      </c>
      <c r="C42">
        <v>109</v>
      </c>
      <c r="D42">
        <v>101</v>
      </c>
      <c r="E42">
        <v>91</v>
      </c>
      <c r="F42">
        <v>101</v>
      </c>
      <c r="G42">
        <v>55</v>
      </c>
      <c r="H42">
        <v>59</v>
      </c>
      <c r="I42">
        <v>51</v>
      </c>
      <c r="J42">
        <v>9141</v>
      </c>
      <c r="K42">
        <v>4.28</v>
      </c>
      <c r="L42">
        <v>3.98</v>
      </c>
      <c r="M42">
        <v>3.57</v>
      </c>
      <c r="N42">
        <v>3.98</v>
      </c>
      <c r="O42">
        <v>2.1800000000000002</v>
      </c>
      <c r="P42">
        <v>2.31</v>
      </c>
      <c r="Q42">
        <v>2.02</v>
      </c>
      <c r="S42" s="42"/>
      <c r="T42" s="11">
        <f>(K44*9000)/J44</f>
        <v>3.9986996098829648</v>
      </c>
      <c r="U42" s="6">
        <f>(L44*9000)/J44</f>
        <v>3.8426527958387515</v>
      </c>
      <c r="V42" s="6">
        <f>(M44*9000)/J44</f>
        <v>3.4817945383615085</v>
      </c>
      <c r="W42" s="6">
        <f>(N44*9000)/J44</f>
        <v>3.8719115734720417</v>
      </c>
      <c r="X42" s="6">
        <f>(O44*9000)/J44</f>
        <v>2.194408322496749</v>
      </c>
      <c r="Y42" s="6">
        <f>(P44*9000)/J44</f>
        <v>2.2431729518855659</v>
      </c>
      <c r="Z42" s="12">
        <f>(Q44*9000)/J44</f>
        <v>1.8823146944083224</v>
      </c>
      <c r="AA42" s="7">
        <f>(W42/U42)*100</f>
        <v>100.76142131979695</v>
      </c>
      <c r="AB42" s="24"/>
    </row>
    <row r="43" spans="1:28" ht="15.75" thickBot="1">
      <c r="A43" t="s">
        <v>11</v>
      </c>
      <c r="B43" t="s">
        <v>44</v>
      </c>
      <c r="C43">
        <v>31.5</v>
      </c>
      <c r="D43">
        <v>32</v>
      </c>
      <c r="E43">
        <v>31</v>
      </c>
      <c r="F43" t="s">
        <v>45</v>
      </c>
      <c r="G43">
        <v>89</v>
      </c>
      <c r="H43">
        <v>88</v>
      </c>
      <c r="I43" t="s">
        <v>13</v>
      </c>
      <c r="J43" t="s">
        <v>14</v>
      </c>
      <c r="S43" s="43"/>
      <c r="T43" s="13">
        <f>(K46*9000)/J46</f>
        <v>4.0824133785113128</v>
      </c>
      <c r="U43" s="14">
        <f>(L46*9000)/J46</f>
        <v>3.806973439720188</v>
      </c>
      <c r="V43" s="14">
        <f>(M46*9000)/J46</f>
        <v>3.4331620942179479</v>
      </c>
      <c r="W43" s="14">
        <f>(N46*9000)/J46</f>
        <v>3.9053448464313041</v>
      </c>
      <c r="X43" s="14">
        <f>(O46*9000)/J46</f>
        <v>2.1543338069734399</v>
      </c>
      <c r="Y43" s="14">
        <f>(P46*9000)/J46</f>
        <v>2.2330309323423325</v>
      </c>
      <c r="Z43" s="15">
        <f>(Q46*9000)/J46</f>
        <v>1.9772652748934305</v>
      </c>
      <c r="AA43" s="7">
        <f>(W43/U43)*100</f>
        <v>102.58397932816538</v>
      </c>
      <c r="AB43" s="26"/>
    </row>
    <row r="44" spans="1:28" ht="15.75" thickBot="1">
      <c r="B44">
        <v>581</v>
      </c>
      <c r="C44">
        <v>104</v>
      </c>
      <c r="D44">
        <v>100</v>
      </c>
      <c r="E44">
        <v>91</v>
      </c>
      <c r="F44">
        <v>101</v>
      </c>
      <c r="G44">
        <v>57</v>
      </c>
      <c r="H44">
        <v>58</v>
      </c>
      <c r="I44">
        <v>49</v>
      </c>
      <c r="J44">
        <v>9228</v>
      </c>
      <c r="K44">
        <v>4.0999999999999996</v>
      </c>
      <c r="L44">
        <v>3.94</v>
      </c>
      <c r="M44">
        <v>3.57</v>
      </c>
      <c r="N44">
        <v>3.97</v>
      </c>
      <c r="O44">
        <v>2.25</v>
      </c>
      <c r="P44">
        <v>2.2999999999999998</v>
      </c>
      <c r="Q44">
        <v>1.93</v>
      </c>
      <c r="T44" s="16"/>
      <c r="U44" s="17"/>
      <c r="V44" s="17"/>
      <c r="W44" s="17"/>
      <c r="X44" s="17"/>
      <c r="Y44" s="17"/>
      <c r="Z44" s="18"/>
      <c r="AA44" s="19"/>
      <c r="AB44" s="20"/>
    </row>
    <row r="45" spans="1:28">
      <c r="A45" t="s">
        <v>11</v>
      </c>
      <c r="B45" t="s">
        <v>46</v>
      </c>
      <c r="C45">
        <v>31.5</v>
      </c>
      <c r="D45">
        <v>32</v>
      </c>
      <c r="E45">
        <v>31</v>
      </c>
      <c r="F45" t="s">
        <v>47</v>
      </c>
      <c r="G45">
        <v>89</v>
      </c>
      <c r="H45">
        <v>88</v>
      </c>
      <c r="I45" t="s">
        <v>13</v>
      </c>
      <c r="J45" t="s">
        <v>14</v>
      </c>
      <c r="S45" s="41" t="s">
        <v>158</v>
      </c>
      <c r="T45" s="8">
        <f>(K49*9000)/J49</f>
        <v>3.9228506047728016</v>
      </c>
      <c r="U45" s="9">
        <f>(L49*9000)/J49</f>
        <v>3.7463223275580253</v>
      </c>
      <c r="V45" s="9">
        <f>(M49*9000)/J49</f>
        <v>3.3736515201046093</v>
      </c>
      <c r="W45" s="9">
        <f>(N49*9000)/J49</f>
        <v>3.8345864661654137</v>
      </c>
      <c r="X45" s="9">
        <f>(O49*9000)/J49</f>
        <v>2.177182085648905</v>
      </c>
      <c r="Y45" s="9">
        <f>(P49*9000)/J49</f>
        <v>2.1967963386727694</v>
      </c>
      <c r="Z45" s="10">
        <f>(Q49*9000)/J49</f>
        <v>1.8731611637790127</v>
      </c>
      <c r="AA45" s="21"/>
      <c r="AB45" s="22"/>
    </row>
    <row r="46" spans="1:28">
      <c r="B46">
        <v>576</v>
      </c>
      <c r="C46">
        <v>105</v>
      </c>
      <c r="D46">
        <v>98</v>
      </c>
      <c r="E46">
        <v>89</v>
      </c>
      <c r="F46">
        <v>101</v>
      </c>
      <c r="G46">
        <v>56</v>
      </c>
      <c r="H46">
        <v>58</v>
      </c>
      <c r="I46">
        <v>51</v>
      </c>
      <c r="J46">
        <v>9149</v>
      </c>
      <c r="K46">
        <v>4.1500000000000004</v>
      </c>
      <c r="L46">
        <v>3.87</v>
      </c>
      <c r="M46">
        <v>3.49</v>
      </c>
      <c r="N46">
        <v>3.97</v>
      </c>
      <c r="O46">
        <v>2.19</v>
      </c>
      <c r="P46">
        <v>2.27</v>
      </c>
      <c r="Q46">
        <v>2.0099999999999998</v>
      </c>
      <c r="S46" s="42"/>
      <c r="T46" s="11">
        <f>(K51*9000)/J51</f>
        <v>3.981860413671054</v>
      </c>
      <c r="U46" s="6">
        <f>(L51*9000)/J51</f>
        <v>3.7927220440216791</v>
      </c>
      <c r="V46" s="6">
        <f>(M51*9000)/J51</f>
        <v>3.4343546067912842</v>
      </c>
      <c r="W46" s="6">
        <f>(N51*9000)/J51</f>
        <v>3.8723592522951003</v>
      </c>
      <c r="X46" s="6">
        <f>(O51*9000)/J51</f>
        <v>2.1203406702798362</v>
      </c>
      <c r="Y46" s="6">
        <f>(P51*9000)/J51</f>
        <v>2.209932529587435</v>
      </c>
      <c r="Z46" s="12">
        <f>(Q51*9000)/J51</f>
        <v>1.9312023006304613</v>
      </c>
      <c r="AA46" s="7">
        <f>(U46/W46)*100</f>
        <v>97.943444730077118</v>
      </c>
      <c r="AB46" s="23">
        <f>AVERAGE(AA46:AA47)</f>
        <v>99.638389031705216</v>
      </c>
    </row>
    <row r="47" spans="1:28">
      <c r="A47" t="s">
        <v>48</v>
      </c>
      <c r="S47" s="42"/>
      <c r="T47" s="11">
        <f>(K53*9000)/J53</f>
        <v>3.8934782608695651</v>
      </c>
      <c r="U47" s="6">
        <f>(L53*9000)/J53</f>
        <v>3.6684782608695654</v>
      </c>
      <c r="V47" s="6">
        <f>(M53*9000)/J53</f>
        <v>3.2282608695652173</v>
      </c>
      <c r="W47" s="6">
        <f>(N53*9000)/J53</f>
        <v>3.7173913043478262</v>
      </c>
      <c r="X47" s="6">
        <f>(O53*9000)/J53</f>
        <v>2.1619565217391306</v>
      </c>
      <c r="Y47" s="6">
        <f>(P53*9000)/J53</f>
        <v>2.1717391304347826</v>
      </c>
      <c r="Z47" s="12">
        <f>(Q53*9000)/J53</f>
        <v>1.8</v>
      </c>
      <c r="AA47" s="7">
        <f>(W47/U47)*100</f>
        <v>101.33333333333331</v>
      </c>
      <c r="AB47" s="24"/>
    </row>
    <row r="48" spans="1:28" ht="15.75" thickBot="1">
      <c r="A48" t="s">
        <v>11</v>
      </c>
      <c r="B48" t="s">
        <v>49</v>
      </c>
      <c r="C48">
        <v>31.5</v>
      </c>
      <c r="D48">
        <v>32</v>
      </c>
      <c r="E48">
        <v>31</v>
      </c>
      <c r="F48" t="s">
        <v>50</v>
      </c>
      <c r="G48">
        <v>89</v>
      </c>
      <c r="H48">
        <v>87</v>
      </c>
      <c r="I48" t="s">
        <v>13</v>
      </c>
      <c r="J48" t="s">
        <v>14</v>
      </c>
      <c r="S48" s="43"/>
      <c r="T48" s="13">
        <f>(K55*9000)/J55</f>
        <v>3.866883116883117</v>
      </c>
      <c r="U48" s="14">
        <f>(L55*9000)/J55</f>
        <v>3.6915584415584415</v>
      </c>
      <c r="V48" s="14">
        <f>(M55*9000)/J55</f>
        <v>3.3116883116883118</v>
      </c>
      <c r="W48" s="14">
        <f>(N55*9000)/J55</f>
        <v>3.7110389610389611</v>
      </c>
      <c r="X48" s="14">
        <f>(O55*9000)/J55</f>
        <v>2.1428571428571428</v>
      </c>
      <c r="Y48" s="14">
        <f>(P55*9000)/J55</f>
        <v>2.2012987012987009</v>
      </c>
      <c r="Z48" s="15">
        <f>(Q55*9000)/J55</f>
        <v>1.8896103896103895</v>
      </c>
      <c r="AA48" s="25"/>
      <c r="AB48" s="26"/>
    </row>
    <row r="49" spans="1:28" ht="15.75" thickBot="1">
      <c r="B49">
        <v>578</v>
      </c>
      <c r="C49">
        <v>102</v>
      </c>
      <c r="D49">
        <v>97</v>
      </c>
      <c r="E49">
        <v>87</v>
      </c>
      <c r="F49">
        <v>99</v>
      </c>
      <c r="G49">
        <v>57</v>
      </c>
      <c r="H49">
        <v>57</v>
      </c>
      <c r="I49">
        <v>48</v>
      </c>
      <c r="J49">
        <v>9177</v>
      </c>
      <c r="K49">
        <v>4</v>
      </c>
      <c r="L49">
        <v>3.82</v>
      </c>
      <c r="M49">
        <v>3.44</v>
      </c>
      <c r="N49">
        <v>3.91</v>
      </c>
      <c r="O49">
        <v>2.2200000000000002</v>
      </c>
      <c r="P49">
        <v>2.2400000000000002</v>
      </c>
      <c r="Q49">
        <v>1.91</v>
      </c>
      <c r="T49" s="16"/>
      <c r="U49" s="17"/>
      <c r="V49" s="17"/>
      <c r="W49" s="17"/>
      <c r="X49" s="17"/>
      <c r="Y49" s="17"/>
      <c r="Z49" s="18"/>
      <c r="AA49" s="19"/>
      <c r="AB49" s="20"/>
    </row>
    <row r="50" spans="1:28">
      <c r="A50" t="s">
        <v>11</v>
      </c>
      <c r="B50" t="s">
        <v>51</v>
      </c>
      <c r="C50">
        <v>31.5</v>
      </c>
      <c r="D50">
        <v>32</v>
      </c>
      <c r="E50">
        <v>32</v>
      </c>
      <c r="F50" t="s">
        <v>52</v>
      </c>
      <c r="G50">
        <v>89</v>
      </c>
      <c r="H50">
        <v>89</v>
      </c>
      <c r="I50" t="s">
        <v>13</v>
      </c>
      <c r="J50" t="s">
        <v>14</v>
      </c>
      <c r="S50" s="41" t="s">
        <v>159</v>
      </c>
      <c r="T50" s="8">
        <f>(K58*9000)/J58</f>
        <v>3.8371708714332931</v>
      </c>
      <c r="U50" s="9">
        <f>(L58*9000)/J58</f>
        <v>3.7082736586978076</v>
      </c>
      <c r="V50" s="9">
        <f>(M58*9000)/J58</f>
        <v>3.3414123609121957</v>
      </c>
      <c r="W50" s="9">
        <f>(N58*9000)/J58</f>
        <v>3.7082736586978076</v>
      </c>
      <c r="X50" s="9">
        <f>(O58*9000)/J58</f>
        <v>2.1020160846094527</v>
      </c>
      <c r="Y50" s="9">
        <f>(P58*9000)/J58</f>
        <v>2.1615071058719844</v>
      </c>
      <c r="Z50" s="10">
        <f>(Q58*9000)/J58</f>
        <v>1.8442216591384819</v>
      </c>
      <c r="AA50" s="21"/>
      <c r="AB50" s="22"/>
    </row>
    <row r="51" spans="1:28">
      <c r="B51">
        <v>569</v>
      </c>
      <c r="C51">
        <v>102</v>
      </c>
      <c r="D51">
        <v>97</v>
      </c>
      <c r="E51">
        <v>88</v>
      </c>
      <c r="F51">
        <v>99</v>
      </c>
      <c r="G51">
        <v>54</v>
      </c>
      <c r="H51">
        <v>57</v>
      </c>
      <c r="I51">
        <v>49</v>
      </c>
      <c r="J51">
        <v>9041</v>
      </c>
      <c r="K51">
        <v>4</v>
      </c>
      <c r="L51">
        <v>3.81</v>
      </c>
      <c r="M51">
        <v>3.45</v>
      </c>
      <c r="N51">
        <v>3.89</v>
      </c>
      <c r="O51">
        <v>2.13</v>
      </c>
      <c r="P51">
        <v>2.2200000000000002</v>
      </c>
      <c r="Q51">
        <v>1.94</v>
      </c>
      <c r="S51" s="42"/>
      <c r="T51" s="11">
        <f>(K60*9000)/J60</f>
        <v>3.8938053097345131</v>
      </c>
      <c r="U51" s="6">
        <f>(L60*9000)/J60</f>
        <v>3.7659783677482794</v>
      </c>
      <c r="V51" s="6">
        <f>(M60*9000)/J60</f>
        <v>3.3628318584070795</v>
      </c>
      <c r="W51" s="6">
        <f>(N60*9000)/J60</f>
        <v>3.7561455260570304</v>
      </c>
      <c r="X51" s="6">
        <f>(O60*9000)/J60</f>
        <v>1.9469026548672566</v>
      </c>
      <c r="Y51" s="6">
        <f>(P60*9000)/J60</f>
        <v>2.0943952802359882</v>
      </c>
      <c r="Z51" s="12">
        <f>(Q60*9000)/J60</f>
        <v>1.8289085545722714</v>
      </c>
      <c r="AA51" s="7">
        <f>(U51/W51)*100</f>
        <v>100.26178010471205</v>
      </c>
      <c r="AB51" s="23">
        <f>AVERAGE(AA51:AA52)</f>
        <v>101.33732436870991</v>
      </c>
    </row>
    <row r="52" spans="1:28">
      <c r="A52" t="s">
        <v>11</v>
      </c>
      <c r="B52" t="s">
        <v>53</v>
      </c>
      <c r="C52">
        <v>31.5</v>
      </c>
      <c r="D52">
        <v>32</v>
      </c>
      <c r="E52">
        <v>32</v>
      </c>
      <c r="F52" t="s">
        <v>54</v>
      </c>
      <c r="G52">
        <v>89</v>
      </c>
      <c r="H52">
        <v>89</v>
      </c>
      <c r="I52" t="s">
        <v>13</v>
      </c>
      <c r="J52" t="s">
        <v>14</v>
      </c>
      <c r="S52" s="42"/>
      <c r="T52" s="11">
        <f>(K62*9000)/J62</f>
        <v>3.872769079163473</v>
      </c>
      <c r="U52" s="6">
        <f>(L62*9000)/J62</f>
        <v>3.6756815942187671</v>
      </c>
      <c r="V52" s="6">
        <f>(M62*9000)/J62</f>
        <v>3.2617978758348847</v>
      </c>
      <c r="W52" s="6">
        <f>(N62*9000)/J62</f>
        <v>3.764370962443885</v>
      </c>
      <c r="X52" s="6">
        <f>(O62*9000)/J62</f>
        <v>2.0102923464360014</v>
      </c>
      <c r="Y52" s="6">
        <f>(P62*9000)/J62</f>
        <v>2.0792729661666485</v>
      </c>
      <c r="Z52" s="12">
        <f>(Q62*9000)/J62</f>
        <v>1.7737873645023541</v>
      </c>
      <c r="AA52" s="7">
        <f>(W52/U52)*100</f>
        <v>102.41286863270777</v>
      </c>
      <c r="AB52" s="24"/>
    </row>
    <row r="53" spans="1:28" ht="15.75" thickBot="1">
      <c r="B53">
        <v>579</v>
      </c>
      <c r="C53">
        <v>101</v>
      </c>
      <c r="D53">
        <v>95</v>
      </c>
      <c r="E53">
        <v>84</v>
      </c>
      <c r="F53">
        <v>97</v>
      </c>
      <c r="G53">
        <v>56</v>
      </c>
      <c r="H53">
        <v>57</v>
      </c>
      <c r="I53">
        <v>47</v>
      </c>
      <c r="J53">
        <v>9200</v>
      </c>
      <c r="K53">
        <v>3.98</v>
      </c>
      <c r="L53">
        <v>3.75</v>
      </c>
      <c r="M53">
        <v>3.3</v>
      </c>
      <c r="N53">
        <v>3.8</v>
      </c>
      <c r="O53">
        <v>2.21</v>
      </c>
      <c r="P53">
        <v>2.2200000000000002</v>
      </c>
      <c r="Q53">
        <v>1.84</v>
      </c>
      <c r="S53" s="43"/>
      <c r="T53" s="13">
        <f>(K64*9000)/J64</f>
        <v>3.6905412793876433</v>
      </c>
      <c r="U53" s="14">
        <f>(L64*9000)/J64</f>
        <v>3.5330781848004373</v>
      </c>
      <c r="V53" s="14">
        <f>(M64*9000)/J64</f>
        <v>3.1591033351558226</v>
      </c>
      <c r="W53" s="14">
        <f>(N64*9000)/J64</f>
        <v>3.6413340623291415</v>
      </c>
      <c r="X53" s="14">
        <f>(O64*9000)/J64</f>
        <v>1.9879715691634774</v>
      </c>
      <c r="Y53" s="14">
        <f>(P64*9000)/J64</f>
        <v>2.0962274466921813</v>
      </c>
      <c r="Z53" s="15">
        <f>(Q64*9000)/J64</f>
        <v>1.8501913613996719</v>
      </c>
      <c r="AA53" s="25"/>
      <c r="AB53" s="26"/>
    </row>
    <row r="54" spans="1:28" ht="15.75" thickBot="1">
      <c r="A54" t="s">
        <v>11</v>
      </c>
      <c r="B54" t="s">
        <v>53</v>
      </c>
      <c r="C54">
        <v>31.5</v>
      </c>
      <c r="D54">
        <v>32</v>
      </c>
      <c r="E54">
        <v>32</v>
      </c>
      <c r="F54" t="s">
        <v>55</v>
      </c>
      <c r="G54">
        <v>89</v>
      </c>
      <c r="H54">
        <v>90</v>
      </c>
      <c r="I54" t="s">
        <v>13</v>
      </c>
      <c r="J54" t="s">
        <v>14</v>
      </c>
      <c r="T54" s="16"/>
      <c r="U54" s="17"/>
      <c r="V54" s="17"/>
      <c r="W54" s="17"/>
      <c r="X54" s="17"/>
      <c r="Y54" s="17"/>
      <c r="Z54" s="18"/>
      <c r="AA54" s="19"/>
      <c r="AB54" s="20"/>
    </row>
    <row r="55" spans="1:28">
      <c r="B55">
        <v>582</v>
      </c>
      <c r="C55">
        <v>101</v>
      </c>
      <c r="D55">
        <v>96</v>
      </c>
      <c r="E55">
        <v>86</v>
      </c>
      <c r="F55">
        <v>97</v>
      </c>
      <c r="G55">
        <v>56</v>
      </c>
      <c r="H55">
        <v>57</v>
      </c>
      <c r="I55">
        <v>49</v>
      </c>
      <c r="J55">
        <v>9240</v>
      </c>
      <c r="K55">
        <v>3.97</v>
      </c>
      <c r="L55">
        <v>3.79</v>
      </c>
      <c r="M55">
        <v>3.4</v>
      </c>
      <c r="N55">
        <v>3.81</v>
      </c>
      <c r="O55">
        <v>2.2000000000000002</v>
      </c>
      <c r="P55">
        <v>2.2599999999999998</v>
      </c>
      <c r="Q55">
        <v>1.94</v>
      </c>
      <c r="S55" s="41" t="s">
        <v>160</v>
      </c>
      <c r="T55" s="8">
        <f>(K67*9000)/J67</f>
        <v>3.0022893273738145</v>
      </c>
      <c r="U55" s="9">
        <f>(L67*9000)/J67</f>
        <v>2.9041752970674808</v>
      </c>
      <c r="V55" s="9">
        <f>(M67*9000)/J67</f>
        <v>2.6392674152403792</v>
      </c>
      <c r="W55" s="9">
        <f>(N67*9000)/J67</f>
        <v>2.9728551182819145</v>
      </c>
      <c r="X55" s="9">
        <f>(O67*9000)/J67</f>
        <v>1.8249209636978088</v>
      </c>
      <c r="Y55" s="9">
        <f>(P67*9000)/J67</f>
        <v>2.0505832334023766</v>
      </c>
      <c r="Z55" s="10">
        <f>(Q67*9000)/J67</f>
        <v>1.9034121879428758</v>
      </c>
      <c r="AA55" s="21"/>
      <c r="AB55" s="22"/>
    </row>
    <row r="56" spans="1:28">
      <c r="A56" t="s">
        <v>56</v>
      </c>
      <c r="S56" s="42"/>
      <c r="T56" s="11">
        <f>(K69*9000)/J69</f>
        <v>3.042336724647194</v>
      </c>
      <c r="U56" s="6">
        <f>(L69*9000)/J69</f>
        <v>2.8651132261240564</v>
      </c>
      <c r="V56" s="6">
        <f>(M69*9000)/J69</f>
        <v>2.6485067279291106</v>
      </c>
      <c r="W56" s="6">
        <f>(N69*9000)/J69</f>
        <v>2.9143419757138167</v>
      </c>
      <c r="X56" s="6">
        <f>(O69*9000)/J69</f>
        <v>1.8706924844108959</v>
      </c>
      <c r="Y56" s="6">
        <f>(P69*9000)/J69</f>
        <v>2.0380702330160814</v>
      </c>
      <c r="Z56" s="12">
        <f>(Q69*9000)/J69</f>
        <v>1.8116179849031835</v>
      </c>
      <c r="AA56" s="7">
        <f>(U56/W56)*100</f>
        <v>98.310810810810807</v>
      </c>
      <c r="AB56" s="23">
        <f>AVERAGE(AA56:AA57)</f>
        <v>99.667350797896859</v>
      </c>
    </row>
    <row r="57" spans="1:28">
      <c r="A57" t="s">
        <v>11</v>
      </c>
      <c r="B57" t="s">
        <v>57</v>
      </c>
      <c r="C57">
        <v>31.5</v>
      </c>
      <c r="D57">
        <v>32</v>
      </c>
      <c r="E57">
        <v>32</v>
      </c>
      <c r="F57" t="s">
        <v>58</v>
      </c>
      <c r="G57">
        <v>89</v>
      </c>
      <c r="H57">
        <v>90</v>
      </c>
      <c r="I57" t="s">
        <v>13</v>
      </c>
      <c r="J57" t="s">
        <v>14</v>
      </c>
      <c r="S57" s="42"/>
      <c r="T57" s="11">
        <f>(K71*9000)/J71</f>
        <v>3.02000218603126</v>
      </c>
      <c r="U57" s="6">
        <f>(L71*9000)/J71</f>
        <v>2.8822822166356978</v>
      </c>
      <c r="V57" s="6">
        <f>(M71*9000)/J71</f>
        <v>2.6855394032134661</v>
      </c>
      <c r="W57" s="6">
        <f>(N71*9000)/J71</f>
        <v>2.9117936386490326</v>
      </c>
      <c r="X57" s="6">
        <f>(O71*9000)/J71</f>
        <v>1.8395453054978685</v>
      </c>
      <c r="Y57" s="6">
        <f>(P71*9000)/J71</f>
        <v>2.026450978248989</v>
      </c>
      <c r="Z57" s="12">
        <f>(Q71*9000)/J71</f>
        <v>1.8690567275112033</v>
      </c>
      <c r="AA57" s="7">
        <f>(W57/U57)*100</f>
        <v>101.02389078498292</v>
      </c>
      <c r="AB57" s="24"/>
    </row>
    <row r="58" spans="1:28" ht="15.75" thickBot="1">
      <c r="B58">
        <v>571</v>
      </c>
      <c r="C58">
        <v>98</v>
      </c>
      <c r="D58">
        <v>95</v>
      </c>
      <c r="E58">
        <v>86</v>
      </c>
      <c r="F58">
        <v>95</v>
      </c>
      <c r="G58">
        <v>54</v>
      </c>
      <c r="H58">
        <v>55</v>
      </c>
      <c r="I58">
        <v>47</v>
      </c>
      <c r="J58">
        <v>9077</v>
      </c>
      <c r="K58">
        <v>3.87</v>
      </c>
      <c r="L58">
        <v>3.74</v>
      </c>
      <c r="M58">
        <v>3.37</v>
      </c>
      <c r="N58">
        <v>3.74</v>
      </c>
      <c r="O58">
        <v>2.12</v>
      </c>
      <c r="P58">
        <v>2.1800000000000002</v>
      </c>
      <c r="Q58">
        <v>1.86</v>
      </c>
      <c r="S58" s="43"/>
      <c r="T58" s="13">
        <f>(K73*9000)/J73</f>
        <v>3.0247116968698515</v>
      </c>
      <c r="U58" s="14">
        <f>(L73*9000)/J73</f>
        <v>2.8764415156507415</v>
      </c>
      <c r="V58" s="14">
        <f>(M73*9000)/J73</f>
        <v>2.6688632619439869</v>
      </c>
      <c r="W58" s="14">
        <f>(N73*9000)/J73</f>
        <v>2.915980230642504</v>
      </c>
      <c r="X58" s="14">
        <f>(O73*9000)/J73</f>
        <v>1.8088962108731466</v>
      </c>
      <c r="Y58" s="14">
        <f>(P73*9000)/J73</f>
        <v>1.9967051070840198</v>
      </c>
      <c r="Z58" s="15">
        <f>(Q73*9000)/J73</f>
        <v>1.7594728171334431</v>
      </c>
      <c r="AA58" s="25"/>
      <c r="AB58" s="26"/>
    </row>
    <row r="59" spans="1:28" ht="15.75" thickBot="1">
      <c r="A59" t="s">
        <v>11</v>
      </c>
      <c r="B59" t="s">
        <v>59</v>
      </c>
      <c r="C59">
        <v>31.5</v>
      </c>
      <c r="D59">
        <v>32</v>
      </c>
      <c r="E59">
        <v>32</v>
      </c>
      <c r="F59" t="s">
        <v>60</v>
      </c>
      <c r="G59">
        <v>89</v>
      </c>
      <c r="H59">
        <v>90</v>
      </c>
      <c r="I59" t="s">
        <v>13</v>
      </c>
      <c r="J59" t="s">
        <v>14</v>
      </c>
      <c r="T59" s="27"/>
      <c r="U59" s="28"/>
      <c r="V59" s="28"/>
      <c r="W59" s="28"/>
      <c r="X59" s="28"/>
      <c r="Y59" s="28"/>
      <c r="Z59" s="29"/>
      <c r="AA59" s="30"/>
      <c r="AB59" s="31"/>
    </row>
    <row r="60" spans="1:28">
      <c r="B60">
        <v>576</v>
      </c>
      <c r="C60">
        <v>101</v>
      </c>
      <c r="D60">
        <v>97</v>
      </c>
      <c r="E60">
        <v>87</v>
      </c>
      <c r="F60">
        <v>97</v>
      </c>
      <c r="G60">
        <v>50</v>
      </c>
      <c r="H60">
        <v>54</v>
      </c>
      <c r="I60">
        <v>47</v>
      </c>
      <c r="J60">
        <v>9153</v>
      </c>
      <c r="K60">
        <v>3.96</v>
      </c>
      <c r="L60">
        <v>3.83</v>
      </c>
      <c r="M60">
        <v>3.42</v>
      </c>
      <c r="N60">
        <v>3.82</v>
      </c>
      <c r="O60">
        <v>1.98</v>
      </c>
      <c r="P60">
        <v>2.13</v>
      </c>
      <c r="Q60">
        <v>1.86</v>
      </c>
      <c r="S60" s="41" t="s">
        <v>161</v>
      </c>
      <c r="T60" s="8">
        <f>(K76*9000)/J76</f>
        <v>2.7126788249426665</v>
      </c>
      <c r="U60" s="9">
        <f>(L76*9000)/J76</f>
        <v>2.6242219067380148</v>
      </c>
      <c r="V60" s="9">
        <f>(M76*9000)/J76</f>
        <v>2.3883367915256088</v>
      </c>
      <c r="W60" s="9">
        <f>(N76*9000)/J76</f>
        <v>2.6537075461395654</v>
      </c>
      <c r="X60" s="9">
        <f>(O76*9000)/J76</f>
        <v>1.6610243529540243</v>
      </c>
      <c r="Y60" s="9">
        <f>(P76*9000)/J76</f>
        <v>1.7593098176258599</v>
      </c>
      <c r="Z60" s="10">
        <f>(Q76*9000)/J76</f>
        <v>1.5823959812165556</v>
      </c>
      <c r="AA60" s="21"/>
      <c r="AB60" s="22"/>
    </row>
    <row r="61" spans="1:28">
      <c r="A61" t="s">
        <v>11</v>
      </c>
      <c r="B61" t="s">
        <v>59</v>
      </c>
      <c r="C61">
        <v>31.5</v>
      </c>
      <c r="D61">
        <v>32</v>
      </c>
      <c r="E61">
        <v>33</v>
      </c>
      <c r="F61" t="s">
        <v>61</v>
      </c>
      <c r="G61">
        <v>89</v>
      </c>
      <c r="H61">
        <v>90</v>
      </c>
      <c r="I61" t="s">
        <v>13</v>
      </c>
      <c r="J61" t="s">
        <v>14</v>
      </c>
      <c r="S61" s="42"/>
      <c r="T61" s="11">
        <f>(K78*9000)/J78</f>
        <v>2.613784135240572</v>
      </c>
      <c r="U61" s="6">
        <f>(L78*9000)/J78</f>
        <v>2.6430429128738622</v>
      </c>
      <c r="V61" s="6">
        <f>(M78*9000)/J78</f>
        <v>2.3797139141742525</v>
      </c>
      <c r="W61" s="6">
        <f>(N78*9000)/J78</f>
        <v>2.6723016905071524</v>
      </c>
      <c r="X61" s="6">
        <f>(O78*9000)/J78</f>
        <v>1.5507152145643692</v>
      </c>
      <c r="Y61" s="6">
        <f>(P78*9000)/J78</f>
        <v>1.7555266579973992</v>
      </c>
      <c r="Z61" s="12">
        <f>(Q78*9000)/J78</f>
        <v>1.6872561768530558</v>
      </c>
      <c r="AA61" s="7">
        <f>(U61/W61)*100</f>
        <v>98.905109489051085</v>
      </c>
      <c r="AB61" s="23">
        <f>AVERAGE(AA61:AA62)</f>
        <v>100.1932954852663</v>
      </c>
    </row>
    <row r="62" spans="1:28">
      <c r="B62">
        <v>575</v>
      </c>
      <c r="C62">
        <v>100</v>
      </c>
      <c r="D62">
        <v>95</v>
      </c>
      <c r="E62">
        <v>84</v>
      </c>
      <c r="F62">
        <v>97</v>
      </c>
      <c r="G62">
        <v>52</v>
      </c>
      <c r="H62">
        <v>54</v>
      </c>
      <c r="I62">
        <v>46</v>
      </c>
      <c r="J62">
        <v>9133</v>
      </c>
      <c r="K62">
        <v>3.93</v>
      </c>
      <c r="L62">
        <v>3.73</v>
      </c>
      <c r="M62">
        <v>3.31</v>
      </c>
      <c r="N62">
        <v>3.82</v>
      </c>
      <c r="O62">
        <v>2.04</v>
      </c>
      <c r="P62">
        <v>2.11</v>
      </c>
      <c r="Q62">
        <v>1.8</v>
      </c>
      <c r="S62" s="42"/>
      <c r="T62" s="11">
        <f>(K80*9000)/J80</f>
        <v>2.7662337662337664</v>
      </c>
      <c r="U62" s="6">
        <f>(L80*9000)/J80</f>
        <v>2.6298701298701297</v>
      </c>
      <c r="V62" s="6">
        <f>(M80*9000)/J80</f>
        <v>2.3766233766233764</v>
      </c>
      <c r="W62" s="6">
        <f>(N80*9000)/J80</f>
        <v>2.6688311688311694</v>
      </c>
      <c r="X62" s="6">
        <f>(O80*9000)/J80</f>
        <v>1.6558441558441559</v>
      </c>
      <c r="Y62" s="6">
        <f>(P80*9000)/J80</f>
        <v>1.8116883116883118</v>
      </c>
      <c r="Z62" s="12">
        <f>(Q80*9000)/J80</f>
        <v>1.6948051948051948</v>
      </c>
      <c r="AA62" s="7">
        <f>(W62/U62)*100</f>
        <v>101.48148148148151</v>
      </c>
      <c r="AB62" s="24"/>
    </row>
    <row r="63" spans="1:28" ht="15.75" thickBot="1">
      <c r="A63" t="s">
        <v>11</v>
      </c>
      <c r="B63" t="s">
        <v>62</v>
      </c>
      <c r="C63">
        <v>31.5</v>
      </c>
      <c r="D63">
        <v>32</v>
      </c>
      <c r="E63">
        <v>32</v>
      </c>
      <c r="F63" t="s">
        <v>63</v>
      </c>
      <c r="G63">
        <v>89</v>
      </c>
      <c r="H63">
        <v>90</v>
      </c>
      <c r="I63" t="s">
        <v>13</v>
      </c>
      <c r="J63" t="s">
        <v>14</v>
      </c>
      <c r="S63" s="43"/>
      <c r="T63" s="13">
        <f>(K82*9000)/J82</f>
        <v>2.6533477321814254</v>
      </c>
      <c r="U63" s="14">
        <f>(L82*9000)/J82</f>
        <v>2.5464362850971924</v>
      </c>
      <c r="V63" s="14">
        <f>(M82*9000)/J82</f>
        <v>2.390928725701944</v>
      </c>
      <c r="W63" s="14">
        <f>(N82*9000)/J82</f>
        <v>2.5853131749460041</v>
      </c>
      <c r="X63" s="14">
        <f>(O82*9000)/J82</f>
        <v>1.6814254859611231</v>
      </c>
      <c r="Y63" s="14">
        <f>(P82*9000)/J82</f>
        <v>1.8369330453563715</v>
      </c>
      <c r="Z63" s="15">
        <f>(Q82*9000)/J82</f>
        <v>1.6717062634989202</v>
      </c>
      <c r="AA63" s="25"/>
      <c r="AB63" s="26"/>
    </row>
    <row r="64" spans="1:28" ht="15.75" thickBot="1">
      <c r="B64">
        <v>576</v>
      </c>
      <c r="C64">
        <v>95</v>
      </c>
      <c r="D64">
        <v>91</v>
      </c>
      <c r="E64">
        <v>82</v>
      </c>
      <c r="F64">
        <v>94</v>
      </c>
      <c r="G64">
        <v>51</v>
      </c>
      <c r="H64">
        <v>54</v>
      </c>
      <c r="I64">
        <v>48</v>
      </c>
      <c r="J64">
        <v>9145</v>
      </c>
      <c r="K64">
        <v>3.75</v>
      </c>
      <c r="L64">
        <v>3.59</v>
      </c>
      <c r="M64">
        <v>3.21</v>
      </c>
      <c r="N64">
        <v>3.7</v>
      </c>
      <c r="O64">
        <v>2.02</v>
      </c>
      <c r="P64">
        <v>2.13</v>
      </c>
      <c r="Q64">
        <v>1.88</v>
      </c>
      <c r="T64" s="27"/>
      <c r="U64" s="28"/>
      <c r="V64" s="28"/>
      <c r="W64" s="28"/>
      <c r="X64" s="28"/>
      <c r="Y64" s="28"/>
      <c r="Z64" s="29"/>
      <c r="AA64" s="30"/>
      <c r="AB64" s="31"/>
    </row>
    <row r="65" spans="1:28">
      <c r="A65" t="s">
        <v>64</v>
      </c>
      <c r="S65" s="41" t="s">
        <v>162</v>
      </c>
      <c r="T65" s="8">
        <f>(K85*9000)/J85</f>
        <v>2.8540185893931111</v>
      </c>
      <c r="U65" s="9">
        <f>(L85*9000)/J85</f>
        <v>2.7359212684527066</v>
      </c>
      <c r="V65" s="9">
        <f>(M85*9000)/J85</f>
        <v>2.5095680699835974</v>
      </c>
      <c r="W65" s="9">
        <f>(N85*9000)/J85</f>
        <v>2.8048113723346089</v>
      </c>
      <c r="X65" s="9">
        <f>(O85*9000)/J85</f>
        <v>1.7025697102241661</v>
      </c>
      <c r="Y65" s="9">
        <f>(P85*9000)/J85</f>
        <v>1.8600328048113723</v>
      </c>
      <c r="Z65" s="10">
        <f>(Q85*9000)/J85</f>
        <v>1.673045379989065</v>
      </c>
      <c r="AA65" s="21"/>
      <c r="AB65" s="22"/>
    </row>
    <row r="66" spans="1:28">
      <c r="A66" t="s">
        <v>11</v>
      </c>
      <c r="B66" t="s">
        <v>65</v>
      </c>
      <c r="C66">
        <v>31.5</v>
      </c>
      <c r="D66">
        <v>32</v>
      </c>
      <c r="E66">
        <v>33</v>
      </c>
      <c r="F66" t="s">
        <v>66</v>
      </c>
      <c r="G66">
        <v>89</v>
      </c>
      <c r="H66">
        <v>90</v>
      </c>
      <c r="I66" t="s">
        <v>13</v>
      </c>
      <c r="J66" t="s">
        <v>14</v>
      </c>
      <c r="S66" s="42"/>
      <c r="T66" s="11">
        <f>(K87*9000)/J87</f>
        <v>2.83309651328014</v>
      </c>
      <c r="U66" s="6">
        <f>(L87*9000)/J87</f>
        <v>2.6461908405290195</v>
      </c>
      <c r="V66" s="6">
        <f>(M87*9000)/J87</f>
        <v>2.3707509017378947</v>
      </c>
      <c r="W66" s="6">
        <f>(N87*9000)/J87</f>
        <v>2.6953765438845778</v>
      </c>
      <c r="X66" s="6">
        <f>(O87*9000)/J87</f>
        <v>1.5837796480489672</v>
      </c>
      <c r="Y66" s="6">
        <f>(P87*9000)/J87</f>
        <v>1.8198710241556455</v>
      </c>
      <c r="Z66" s="12">
        <f>(Q87*9000)/J87</f>
        <v>1.6723139140889716</v>
      </c>
      <c r="AA66" s="7">
        <f>(U66/W66)*100</f>
        <v>98.175182481751804</v>
      </c>
      <c r="AB66" s="23">
        <f>AVERAGE(AA66:AA67)</f>
        <v>101.39528354856822</v>
      </c>
    </row>
    <row r="67" spans="1:28">
      <c r="B67">
        <v>577</v>
      </c>
      <c r="C67">
        <v>78</v>
      </c>
      <c r="D67">
        <v>75</v>
      </c>
      <c r="E67">
        <v>68</v>
      </c>
      <c r="F67">
        <v>77</v>
      </c>
      <c r="G67">
        <v>47</v>
      </c>
      <c r="H67">
        <v>53</v>
      </c>
      <c r="I67">
        <v>49</v>
      </c>
      <c r="J67">
        <v>9173</v>
      </c>
      <c r="K67">
        <v>3.06</v>
      </c>
      <c r="L67">
        <v>2.96</v>
      </c>
      <c r="M67">
        <v>2.69</v>
      </c>
      <c r="N67">
        <v>3.03</v>
      </c>
      <c r="O67">
        <v>1.86</v>
      </c>
      <c r="P67">
        <v>2.09</v>
      </c>
      <c r="Q67">
        <v>1.94</v>
      </c>
      <c r="S67" s="42"/>
      <c r="T67" s="11">
        <f>(K89*9000)/J89</f>
        <v>2.7862553518498188</v>
      </c>
      <c r="U67" s="6">
        <f>(L89*9000)/J89</f>
        <v>2.5688879130530244</v>
      </c>
      <c r="V67" s="6">
        <f>(M89*9000)/J89</f>
        <v>2.3712811505104843</v>
      </c>
      <c r="W67" s="6">
        <f>(N89*9000)/J89</f>
        <v>2.6874519705785489</v>
      </c>
      <c r="X67" s="6">
        <f>(O89*9000)/J89</f>
        <v>1.6500164672302118</v>
      </c>
      <c r="Y67" s="6">
        <f>(P89*9000)/J89</f>
        <v>1.8081018772642441</v>
      </c>
      <c r="Z67" s="12">
        <f>(Q89*9000)/J89</f>
        <v>1.6500164672302118</v>
      </c>
      <c r="AA67" s="7">
        <f>(W67/U67)*100</f>
        <v>104.61538461538463</v>
      </c>
      <c r="AB67" s="24"/>
    </row>
    <row r="68" spans="1:28" ht="15.75" thickBot="1">
      <c r="A68" t="s">
        <v>11</v>
      </c>
      <c r="B68" t="s">
        <v>67</v>
      </c>
      <c r="C68">
        <v>31.5</v>
      </c>
      <c r="D68">
        <v>32</v>
      </c>
      <c r="E68">
        <v>33</v>
      </c>
      <c r="F68" t="s">
        <v>66</v>
      </c>
      <c r="G68">
        <v>89</v>
      </c>
      <c r="H68">
        <v>90</v>
      </c>
      <c r="I68" t="s">
        <v>13</v>
      </c>
      <c r="J68" t="s">
        <v>14</v>
      </c>
      <c r="S68" s="43"/>
      <c r="T68" s="13">
        <f>(K91*9000)/J91</f>
        <v>2.587890625</v>
      </c>
      <c r="U68" s="14">
        <f>(L91*9000)/J91</f>
        <v>2.5</v>
      </c>
      <c r="V68" s="14">
        <f>(M91*9000)/J91</f>
        <v>2.32421875</v>
      </c>
      <c r="W68" s="14">
        <f>(N91*9000)/J91</f>
        <v>2.529296875</v>
      </c>
      <c r="X68" s="14">
        <f>(O91*9000)/J91</f>
        <v>1.640625</v>
      </c>
      <c r="Y68" s="14">
        <f>(P91*9000)/J91</f>
        <v>1.71875</v>
      </c>
      <c r="Z68" s="15">
        <f>(Q91*9000)/J91</f>
        <v>1.54296875</v>
      </c>
      <c r="AA68" s="25"/>
      <c r="AB68" s="26"/>
    </row>
    <row r="69" spans="1:28" ht="15.75" thickBot="1">
      <c r="B69">
        <v>575</v>
      </c>
      <c r="C69">
        <v>78</v>
      </c>
      <c r="D69">
        <v>74</v>
      </c>
      <c r="E69">
        <v>68</v>
      </c>
      <c r="F69">
        <v>75</v>
      </c>
      <c r="G69">
        <v>48</v>
      </c>
      <c r="H69">
        <v>53</v>
      </c>
      <c r="I69">
        <v>47</v>
      </c>
      <c r="J69">
        <v>9141</v>
      </c>
      <c r="K69">
        <v>3.09</v>
      </c>
      <c r="L69">
        <v>2.91</v>
      </c>
      <c r="M69">
        <v>2.69</v>
      </c>
      <c r="N69">
        <v>2.96</v>
      </c>
      <c r="O69">
        <v>1.9</v>
      </c>
      <c r="P69">
        <v>2.0699999999999998</v>
      </c>
      <c r="Q69">
        <v>1.84</v>
      </c>
      <c r="T69" s="27"/>
      <c r="U69" s="28"/>
      <c r="V69" s="28"/>
      <c r="W69" s="28"/>
      <c r="X69" s="28"/>
      <c r="Y69" s="28"/>
      <c r="Z69" s="29"/>
      <c r="AA69" s="30"/>
      <c r="AB69" s="31"/>
    </row>
    <row r="70" spans="1:28">
      <c r="A70" t="s">
        <v>11</v>
      </c>
      <c r="B70" t="s">
        <v>68</v>
      </c>
      <c r="C70">
        <v>31.5</v>
      </c>
      <c r="D70">
        <v>32</v>
      </c>
      <c r="E70">
        <v>34</v>
      </c>
      <c r="F70" t="s">
        <v>69</v>
      </c>
      <c r="G70">
        <v>89</v>
      </c>
      <c r="H70">
        <v>92</v>
      </c>
      <c r="I70" t="s">
        <v>13</v>
      </c>
      <c r="J70" t="s">
        <v>14</v>
      </c>
      <c r="S70" s="41" t="s">
        <v>163</v>
      </c>
      <c r="T70" s="8">
        <f>(K94*9000)/J94</f>
        <v>3.8631790744466801</v>
      </c>
      <c r="U70" s="9">
        <f>(L94*9000)/J94</f>
        <v>3.722334004024145</v>
      </c>
      <c r="V70" s="9">
        <f>(M94*9000)/J94</f>
        <v>3.23943661971831</v>
      </c>
      <c r="W70" s="9">
        <f>(N94*9000)/J94</f>
        <v>3.6016096579476859</v>
      </c>
      <c r="X70" s="9">
        <f>(O94*9000)/J94</f>
        <v>2.0020120724346078</v>
      </c>
      <c r="Y70" s="9">
        <f>(P94*9000)/J94</f>
        <v>2.0623742454728369</v>
      </c>
      <c r="Z70" s="10">
        <f>(Q94*9000)/J94</f>
        <v>1.7907444668008048</v>
      </c>
      <c r="AA70" s="21">
        <f>(U70/W70)*100</f>
        <v>103.35195530726257</v>
      </c>
      <c r="AB70" s="37">
        <f>AVERAGE(AA70:AA71)</f>
        <v>104.08390966496273</v>
      </c>
    </row>
    <row r="71" spans="1:28" ht="15.75" thickBot="1">
      <c r="B71">
        <v>576</v>
      </c>
      <c r="C71">
        <v>78</v>
      </c>
      <c r="D71">
        <v>74</v>
      </c>
      <c r="E71">
        <v>69</v>
      </c>
      <c r="F71">
        <v>75</v>
      </c>
      <c r="G71">
        <v>48</v>
      </c>
      <c r="H71">
        <v>52</v>
      </c>
      <c r="I71">
        <v>48</v>
      </c>
      <c r="J71">
        <v>9149</v>
      </c>
      <c r="K71">
        <v>3.07</v>
      </c>
      <c r="L71">
        <v>2.93</v>
      </c>
      <c r="M71">
        <v>2.73</v>
      </c>
      <c r="N71">
        <v>2.96</v>
      </c>
      <c r="O71">
        <v>1.87</v>
      </c>
      <c r="P71">
        <v>2.06</v>
      </c>
      <c r="Q71">
        <v>1.9</v>
      </c>
      <c r="S71" s="43"/>
      <c r="T71" s="13">
        <f>(K97*9000)/J97</f>
        <v>3.6799646369764614</v>
      </c>
      <c r="U71" s="14">
        <f>(L97*9000)/J97</f>
        <v>3.5108851806829482</v>
      </c>
      <c r="V71" s="14">
        <f>(M97*9000)/J97</f>
        <v>3.1130511658746824</v>
      </c>
      <c r="W71" s="14">
        <f>(N97*9000)/J97</f>
        <v>3.6799646369764614</v>
      </c>
      <c r="X71" s="14">
        <f>(O97*9000)/J97</f>
        <v>1.9195491214498839</v>
      </c>
      <c r="Y71" s="14">
        <f>(P97*9000)/J97</f>
        <v>2.0090617747817436</v>
      </c>
      <c r="Z71" s="15">
        <f>(Q97*9000)/J97</f>
        <v>1.7504696651563709</v>
      </c>
      <c r="AA71" s="25">
        <f>(W71/U71)*100</f>
        <v>104.81586402266289</v>
      </c>
      <c r="AB71" s="26"/>
    </row>
    <row r="72" spans="1:28">
      <c r="A72" t="s">
        <v>11</v>
      </c>
      <c r="B72" t="s">
        <v>70</v>
      </c>
      <c r="C72">
        <v>31.5</v>
      </c>
      <c r="D72">
        <v>32</v>
      </c>
      <c r="E72">
        <v>33</v>
      </c>
      <c r="F72" t="s">
        <v>71</v>
      </c>
      <c r="G72">
        <v>89</v>
      </c>
      <c r="H72">
        <v>91</v>
      </c>
      <c r="I72" t="s">
        <v>13</v>
      </c>
      <c r="J72" t="s">
        <v>14</v>
      </c>
      <c r="T72" s="16"/>
      <c r="U72" s="17"/>
      <c r="V72" s="17"/>
      <c r="W72" s="17"/>
      <c r="X72" s="17"/>
      <c r="Y72" s="17"/>
      <c r="Z72" s="18"/>
      <c r="AA72" s="19"/>
      <c r="AB72" s="20"/>
    </row>
    <row r="73" spans="1:28" ht="15.75" thickBot="1">
      <c r="B73">
        <v>573</v>
      </c>
      <c r="C73">
        <v>78</v>
      </c>
      <c r="D73">
        <v>74</v>
      </c>
      <c r="E73">
        <v>69</v>
      </c>
      <c r="F73">
        <v>75</v>
      </c>
      <c r="G73">
        <v>47</v>
      </c>
      <c r="H73">
        <v>51</v>
      </c>
      <c r="I73">
        <v>45</v>
      </c>
      <c r="J73">
        <v>9105</v>
      </c>
      <c r="K73">
        <v>3.06</v>
      </c>
      <c r="L73">
        <v>2.91</v>
      </c>
      <c r="M73">
        <v>2.7</v>
      </c>
      <c r="N73">
        <v>2.95</v>
      </c>
      <c r="O73">
        <v>1.83</v>
      </c>
      <c r="P73">
        <v>2.02</v>
      </c>
      <c r="Q73">
        <v>1.78</v>
      </c>
      <c r="T73" s="32"/>
      <c r="U73" s="33"/>
      <c r="V73" s="33"/>
      <c r="W73" s="33"/>
      <c r="X73" s="33"/>
      <c r="Y73" s="33"/>
      <c r="Z73" s="34"/>
      <c r="AA73" s="35"/>
      <c r="AB73" s="36"/>
    </row>
    <row r="74" spans="1:28">
      <c r="A74" t="s">
        <v>72</v>
      </c>
      <c r="S74" s="41" t="s">
        <v>164</v>
      </c>
      <c r="T74" s="8">
        <f>(K100*9000)/J100</f>
        <v>3.7273945077026123</v>
      </c>
      <c r="U74" s="9">
        <f>(L100*9000)/J100</f>
        <v>3.5565974547890153</v>
      </c>
      <c r="V74" s="9">
        <f>(M100*9000)/J100</f>
        <v>3.2250502344273277</v>
      </c>
      <c r="W74" s="9">
        <f>(N100*9000)/J100</f>
        <v>3.5565974547890153</v>
      </c>
      <c r="X74" s="9">
        <f>(O100*9000)/J100</f>
        <v>2.0395177494976555</v>
      </c>
      <c r="Y74" s="9">
        <f>(P100*9000)/J100</f>
        <v>2.0997990622906899</v>
      </c>
      <c r="Z74" s="10">
        <f>(Q100*9000)/J100</f>
        <v>1.8184862692565305</v>
      </c>
      <c r="AA74" s="21"/>
      <c r="AB74" s="22"/>
    </row>
    <row r="75" spans="1:28">
      <c r="A75" t="s">
        <v>11</v>
      </c>
      <c r="B75" t="s">
        <v>73</v>
      </c>
      <c r="C75">
        <v>31.5</v>
      </c>
      <c r="D75">
        <v>32</v>
      </c>
      <c r="E75">
        <v>32</v>
      </c>
      <c r="F75" t="s">
        <v>74</v>
      </c>
      <c r="G75">
        <v>89</v>
      </c>
      <c r="H75">
        <v>90</v>
      </c>
      <c r="I75" t="s">
        <v>13</v>
      </c>
      <c r="J75" t="s">
        <v>14</v>
      </c>
      <c r="S75" s="42"/>
      <c r="T75" s="11">
        <f>(K102*9000)/J102</f>
        <v>3.7911718574949584</v>
      </c>
      <c r="U75" s="6">
        <f>(L102*9000)/J102</f>
        <v>3.6399282993502129</v>
      </c>
      <c r="V75" s="6">
        <f>(M102*9000)/J102</f>
        <v>3.2567779520501903</v>
      </c>
      <c r="W75" s="6">
        <f>(N102*9000)/J102</f>
        <v>3.6500112032265291</v>
      </c>
      <c r="X75" s="6">
        <f>(O102*9000)/J102</f>
        <v>2.0669952946448578</v>
      </c>
      <c r="Y75" s="6">
        <f>(P102*9000)/J102</f>
        <v>2.1476585256553888</v>
      </c>
      <c r="Z75" s="12">
        <f>(Q102*9000)/J102</f>
        <v>1.8451714093658973</v>
      </c>
      <c r="AA75" s="7">
        <f>(U75/W75)*100</f>
        <v>99.723756906077355</v>
      </c>
      <c r="AB75" s="23">
        <f>AVERAGE(AA75:AA76)</f>
        <v>100.82872928176796</v>
      </c>
    </row>
    <row r="76" spans="1:28">
      <c r="B76">
        <v>576</v>
      </c>
      <c r="C76">
        <v>70</v>
      </c>
      <c r="D76">
        <v>68</v>
      </c>
      <c r="E76">
        <v>62</v>
      </c>
      <c r="F76">
        <v>69</v>
      </c>
      <c r="G76">
        <v>43</v>
      </c>
      <c r="H76">
        <v>45</v>
      </c>
      <c r="I76">
        <v>41</v>
      </c>
      <c r="J76">
        <v>9157</v>
      </c>
      <c r="K76">
        <v>2.76</v>
      </c>
      <c r="L76">
        <v>2.67</v>
      </c>
      <c r="M76">
        <v>2.4300000000000002</v>
      </c>
      <c r="N76">
        <v>2.7</v>
      </c>
      <c r="O76">
        <v>1.69</v>
      </c>
      <c r="P76">
        <v>1.79</v>
      </c>
      <c r="Q76">
        <v>1.61</v>
      </c>
      <c r="S76" s="42"/>
      <c r="T76" s="11">
        <f>(K104*9000)/J104</f>
        <v>3.757870319231194</v>
      </c>
      <c r="U76" s="6">
        <f>(L104*9000)/J104</f>
        <v>3.598807025295482</v>
      </c>
      <c r="V76" s="6">
        <f>(M104*9000)/J104</f>
        <v>3.2707389815530763</v>
      </c>
      <c r="W76" s="6">
        <f>(N104*9000)/J104</f>
        <v>3.6683972163923562</v>
      </c>
      <c r="X76" s="6">
        <f>(O104*9000)/J104</f>
        <v>2.0777642770352371</v>
      </c>
      <c r="Y76" s="6">
        <f>(P104*9000)/J104</f>
        <v>2.0777642770352371</v>
      </c>
      <c r="Z76" s="12">
        <f>(Q104*9000)/J104</f>
        <v>1.8689937037446152</v>
      </c>
      <c r="AA76" s="7">
        <f>(W76/U76)*100</f>
        <v>101.93370165745857</v>
      </c>
      <c r="AB76" s="24"/>
    </row>
    <row r="77" spans="1:28" ht="15.75" thickBot="1">
      <c r="A77" t="s">
        <v>11</v>
      </c>
      <c r="B77" t="s">
        <v>75</v>
      </c>
      <c r="C77">
        <v>31.5</v>
      </c>
      <c r="D77">
        <v>32</v>
      </c>
      <c r="E77">
        <v>32</v>
      </c>
      <c r="F77" t="s">
        <v>76</v>
      </c>
      <c r="G77">
        <v>89</v>
      </c>
      <c r="H77">
        <v>90</v>
      </c>
      <c r="I77" t="s">
        <v>13</v>
      </c>
      <c r="J77" t="s">
        <v>14</v>
      </c>
      <c r="S77" s="43"/>
      <c r="T77" s="13">
        <f>(K106*9000)/J106</f>
        <v>3.8291490779826707</v>
      </c>
      <c r="U77" s="14">
        <f>(L106*9000)/J106</f>
        <v>3.6791824039102421</v>
      </c>
      <c r="V77" s="14">
        <f>(M106*9000)/J106</f>
        <v>3.3492557209508997</v>
      </c>
      <c r="W77" s="14">
        <f>(N106*9000)/J106</f>
        <v>3.6591868473672515</v>
      </c>
      <c r="X77" s="14">
        <f>(O106*9000)/J106</f>
        <v>2.1695178849144634</v>
      </c>
      <c r="Y77" s="14">
        <f>(P106*9000)/J106</f>
        <v>2.189513441457454</v>
      </c>
      <c r="Z77" s="15">
        <f>(Q106*9000)/J106</f>
        <v>1.8895800933125972</v>
      </c>
      <c r="AA77" s="25"/>
      <c r="AB77" s="26"/>
    </row>
    <row r="78" spans="1:28" ht="15.75" thickBot="1">
      <c r="B78">
        <v>581</v>
      </c>
      <c r="C78">
        <v>68</v>
      </c>
      <c r="D78">
        <v>69</v>
      </c>
      <c r="E78">
        <v>62</v>
      </c>
      <c r="F78">
        <v>70</v>
      </c>
      <c r="G78">
        <v>40</v>
      </c>
      <c r="H78">
        <v>46</v>
      </c>
      <c r="I78">
        <v>44</v>
      </c>
      <c r="J78">
        <v>9228</v>
      </c>
      <c r="K78">
        <v>2.68</v>
      </c>
      <c r="L78">
        <v>2.71</v>
      </c>
      <c r="M78">
        <v>2.44</v>
      </c>
      <c r="N78">
        <v>2.74</v>
      </c>
      <c r="O78">
        <v>1.59</v>
      </c>
      <c r="P78">
        <v>1.8</v>
      </c>
      <c r="Q78">
        <v>1.73</v>
      </c>
      <c r="T78" s="27"/>
      <c r="U78" s="28"/>
      <c r="V78" s="28"/>
      <c r="W78" s="28"/>
      <c r="X78" s="28"/>
      <c r="Y78" s="28"/>
      <c r="Z78" s="29"/>
      <c r="AA78" s="30"/>
      <c r="AB78" s="31"/>
    </row>
    <row r="79" spans="1:28">
      <c r="A79" t="s">
        <v>11</v>
      </c>
      <c r="B79" t="s">
        <v>77</v>
      </c>
      <c r="C79">
        <v>31.5</v>
      </c>
      <c r="D79">
        <v>32</v>
      </c>
      <c r="E79">
        <v>33</v>
      </c>
      <c r="F79" t="s">
        <v>78</v>
      </c>
      <c r="G79">
        <v>89</v>
      </c>
      <c r="H79">
        <v>90</v>
      </c>
      <c r="I79" t="s">
        <v>13</v>
      </c>
      <c r="J79" t="s">
        <v>14</v>
      </c>
      <c r="S79" s="41" t="s">
        <v>165</v>
      </c>
      <c r="T79" s="8">
        <f>(K109*9000)/J109</f>
        <v>3.4974347778626789</v>
      </c>
      <c r="U79" s="9">
        <f>(L109*9000)/J109</f>
        <v>3.4188407379107084</v>
      </c>
      <c r="V79" s="9">
        <f>(M109*9000)/J109</f>
        <v>3.0946403231088309</v>
      </c>
      <c r="W79" s="9">
        <f>(N109*9000)/J109</f>
        <v>3.448313502892697</v>
      </c>
      <c r="X79" s="9">
        <f>(O109*9000)/J109</f>
        <v>1.9452024888112651</v>
      </c>
      <c r="Y79" s="9">
        <f>(P109*9000)/J109</f>
        <v>2.0237965287632353</v>
      </c>
      <c r="Z79" s="10">
        <f>(Q109*9000)/J109</f>
        <v>1.8174871738893135</v>
      </c>
      <c r="AA79" s="21"/>
      <c r="AB79" s="22"/>
    </row>
    <row r="80" spans="1:28">
      <c r="B80">
        <v>582</v>
      </c>
      <c r="C80">
        <v>72</v>
      </c>
      <c r="D80">
        <v>69</v>
      </c>
      <c r="E80">
        <v>62</v>
      </c>
      <c r="F80">
        <v>70</v>
      </c>
      <c r="G80">
        <v>43</v>
      </c>
      <c r="H80">
        <v>47</v>
      </c>
      <c r="I80">
        <v>44</v>
      </c>
      <c r="J80">
        <v>9240</v>
      </c>
      <c r="K80">
        <v>2.84</v>
      </c>
      <c r="L80">
        <v>2.7</v>
      </c>
      <c r="M80">
        <v>2.44</v>
      </c>
      <c r="N80">
        <v>2.74</v>
      </c>
      <c r="O80">
        <v>1.7</v>
      </c>
      <c r="P80">
        <v>1.86</v>
      </c>
      <c r="Q80">
        <v>1.74</v>
      </c>
      <c r="S80" s="42"/>
      <c r="T80" s="11">
        <f>(K111*9000)/J111</f>
        <v>3.5029053831816688</v>
      </c>
      <c r="U80" s="6">
        <f>(L111*9000)/J111</f>
        <v>3.4239666703212368</v>
      </c>
      <c r="V80" s="6">
        <f>(M111*9000)/J111</f>
        <v>3.1082118188795089</v>
      </c>
      <c r="W80" s="6">
        <f>(N111*9000)/J111</f>
        <v>3.4338340094287907</v>
      </c>
      <c r="X80" s="6">
        <f>(O111*9000)/J111</f>
        <v>2.0721412125863394</v>
      </c>
      <c r="Y80" s="6">
        <f>(P111*9000)/J111</f>
        <v>2.0918758908014472</v>
      </c>
      <c r="Z80" s="12">
        <f>(Q111*9000)/J111</f>
        <v>1.7662537002521654</v>
      </c>
      <c r="AA80" s="7">
        <f>(U80/W80)*100</f>
        <v>99.71264367816093</v>
      </c>
      <c r="AB80" s="23">
        <f>AVERAGE(AA80:AA81)</f>
        <v>99.715078901227358</v>
      </c>
    </row>
    <row r="81" spans="1:28">
      <c r="A81" t="s">
        <v>11</v>
      </c>
      <c r="B81" t="s">
        <v>79</v>
      </c>
      <c r="C81">
        <v>31.5</v>
      </c>
      <c r="D81">
        <v>32</v>
      </c>
      <c r="E81">
        <v>33</v>
      </c>
      <c r="F81" t="s">
        <v>80</v>
      </c>
      <c r="G81">
        <v>89</v>
      </c>
      <c r="H81">
        <v>90</v>
      </c>
      <c r="I81" t="s">
        <v>13</v>
      </c>
      <c r="J81" t="s">
        <v>14</v>
      </c>
      <c r="S81" s="42"/>
      <c r="T81" s="11">
        <f>(K113*9000)/J113</f>
        <v>3.8280725319006046</v>
      </c>
      <c r="U81" s="6">
        <f>(L113*9000)/J113</f>
        <v>3.5661517797179316</v>
      </c>
      <c r="V81" s="6">
        <f>(M113*9000)/J113</f>
        <v>3.233713901947616</v>
      </c>
      <c r="W81" s="6">
        <f>(N113*9000)/J113</f>
        <v>3.5560779046339825</v>
      </c>
      <c r="X81" s="6">
        <f>(O113*9000)/J113</f>
        <v>2.0752182672934856</v>
      </c>
      <c r="Y81" s="6">
        <f>(P113*9000)/J113</f>
        <v>2.175957018132975</v>
      </c>
      <c r="Z81" s="12">
        <f>(Q113*9000)/J113</f>
        <v>1.8838146406984553</v>
      </c>
      <c r="AA81" s="7">
        <f>(W81/U81)*100</f>
        <v>99.717514124293785</v>
      </c>
      <c r="AB81" s="24"/>
    </row>
    <row r="82" spans="1:28" ht="15.75" thickBot="1">
      <c r="B82">
        <v>583</v>
      </c>
      <c r="C82">
        <v>69</v>
      </c>
      <c r="D82">
        <v>67</v>
      </c>
      <c r="E82">
        <v>63</v>
      </c>
      <c r="F82">
        <v>68</v>
      </c>
      <c r="G82">
        <v>44</v>
      </c>
      <c r="H82">
        <v>48</v>
      </c>
      <c r="I82">
        <v>44</v>
      </c>
      <c r="J82">
        <v>9260</v>
      </c>
      <c r="K82">
        <v>2.73</v>
      </c>
      <c r="L82">
        <v>2.62</v>
      </c>
      <c r="M82">
        <v>2.46</v>
      </c>
      <c r="N82">
        <v>2.66</v>
      </c>
      <c r="O82">
        <v>1.73</v>
      </c>
      <c r="P82">
        <v>1.89</v>
      </c>
      <c r="Q82">
        <v>1.72</v>
      </c>
      <c r="S82" s="43"/>
      <c r="T82" s="13">
        <f>(K115*9000)/J115</f>
        <v>3.764107103341447</v>
      </c>
      <c r="U82" s="14">
        <f>(L115*9000)/J115</f>
        <v>3.6744855056428412</v>
      </c>
      <c r="V82" s="14">
        <f>(M115*9000)/J115</f>
        <v>3.3159991148484176</v>
      </c>
      <c r="W82" s="14">
        <f>(N115*9000)/J115</f>
        <v>3.7043593715423766</v>
      </c>
      <c r="X82" s="14">
        <f>(O115*9000)/J115</f>
        <v>2.0911706129674705</v>
      </c>
      <c r="Y82" s="14">
        <f>(P115*9000)/J115</f>
        <v>2.1708342553662314</v>
      </c>
      <c r="Z82" s="15">
        <f>(Q115*9000)/J115</f>
        <v>1.8920115069705687</v>
      </c>
      <c r="AA82" s="25"/>
      <c r="AB82" s="26"/>
    </row>
    <row r="83" spans="1:28" ht="15.75" thickBot="1">
      <c r="A83" t="s">
        <v>81</v>
      </c>
      <c r="T83" s="27"/>
      <c r="U83" s="28"/>
      <c r="V83" s="28"/>
      <c r="W83" s="28"/>
      <c r="X83" s="28"/>
      <c r="Y83" s="28"/>
      <c r="Z83" s="29"/>
      <c r="AA83" s="30"/>
      <c r="AB83" s="31"/>
    </row>
    <row r="84" spans="1:28">
      <c r="A84" t="s">
        <v>11</v>
      </c>
      <c r="B84" t="s">
        <v>82</v>
      </c>
      <c r="C84">
        <v>31.5</v>
      </c>
      <c r="D84">
        <v>32</v>
      </c>
      <c r="E84">
        <v>33</v>
      </c>
      <c r="F84" t="s">
        <v>83</v>
      </c>
      <c r="G84">
        <v>89</v>
      </c>
      <c r="H84">
        <v>90</v>
      </c>
      <c r="I84" t="s">
        <v>13</v>
      </c>
      <c r="J84" t="s">
        <v>14</v>
      </c>
      <c r="S84" s="41" t="s">
        <v>166</v>
      </c>
      <c r="T84" s="8">
        <f>(K118*9000)/J118</f>
        <v>3.5161681933561417</v>
      </c>
      <c r="U84" s="9">
        <f>(L118*9000)/J118</f>
        <v>3.3274473016223376</v>
      </c>
      <c r="V84" s="9">
        <f>(M118*9000)/J118</f>
        <v>3.0294669462531729</v>
      </c>
      <c r="W84" s="9">
        <f>(N118*9000)/J118</f>
        <v>3.3373799801346431</v>
      </c>
      <c r="X84" s="9">
        <f>(O118*9000)/J118</f>
        <v>1.966670345436486</v>
      </c>
      <c r="Y84" s="9">
        <f>(P118*9000)/J118</f>
        <v>2.0262664165103188</v>
      </c>
      <c r="Z84" s="10">
        <f>(Q118*9000)/J118</f>
        <v>1.6984880256042378</v>
      </c>
      <c r="AA84" s="21"/>
      <c r="AB84" s="22"/>
    </row>
    <row r="85" spans="1:28">
      <c r="B85">
        <v>576</v>
      </c>
      <c r="C85">
        <v>74</v>
      </c>
      <c r="D85">
        <v>71</v>
      </c>
      <c r="E85">
        <v>65</v>
      </c>
      <c r="F85">
        <v>72</v>
      </c>
      <c r="G85">
        <v>44</v>
      </c>
      <c r="H85">
        <v>48</v>
      </c>
      <c r="I85">
        <v>43</v>
      </c>
      <c r="J85">
        <v>9145</v>
      </c>
      <c r="K85">
        <v>2.9</v>
      </c>
      <c r="L85">
        <v>2.78</v>
      </c>
      <c r="M85">
        <v>2.5499999999999998</v>
      </c>
      <c r="N85">
        <v>2.85</v>
      </c>
      <c r="O85">
        <v>1.73</v>
      </c>
      <c r="P85">
        <v>1.89</v>
      </c>
      <c r="Q85">
        <v>1.7</v>
      </c>
      <c r="S85" s="42"/>
      <c r="T85" s="11">
        <f>(K120*9000)/J120</f>
        <v>3.539213508109309</v>
      </c>
      <c r="U85" s="6">
        <f>(L120*9000)/J120</f>
        <v>3.3892468340368809</v>
      </c>
      <c r="V85" s="6">
        <f>(M120*9000)/J120</f>
        <v>3.0793157076205286</v>
      </c>
      <c r="W85" s="6">
        <f>(N120*9000)/J120</f>
        <v>3.3992446123083759</v>
      </c>
      <c r="X85" s="6">
        <f>(O120*9000)/J120</f>
        <v>1.9295712063985782</v>
      </c>
      <c r="Y85" s="6">
        <f>(P120*9000)/J120</f>
        <v>2.0195512108420353</v>
      </c>
      <c r="Z85" s="12">
        <f>(Q120*9000)/J120</f>
        <v>1.7396134192401689</v>
      </c>
      <c r="AA85" s="7">
        <f>(U85/W85)*100</f>
        <v>99.705882352941174</v>
      </c>
      <c r="AB85" s="23">
        <f>AVERAGE(AA85:AA86)</f>
        <v>100.00130912899284</v>
      </c>
    </row>
    <row r="86" spans="1:28">
      <c r="A86" t="s">
        <v>11</v>
      </c>
      <c r="B86" t="s">
        <v>84</v>
      </c>
      <c r="C86">
        <v>31.5</v>
      </c>
      <c r="D86">
        <v>32</v>
      </c>
      <c r="E86">
        <v>32</v>
      </c>
      <c r="F86" t="s">
        <v>85</v>
      </c>
      <c r="G86">
        <v>89</v>
      </c>
      <c r="H86">
        <v>90</v>
      </c>
      <c r="I86" t="s">
        <v>13</v>
      </c>
      <c r="J86" t="s">
        <v>14</v>
      </c>
      <c r="S86" s="42"/>
      <c r="T86" s="11">
        <f>(K122*9000)/J122</f>
        <v>3.656816655473472</v>
      </c>
      <c r="U86" s="6">
        <f>(L122*9000)/J122</f>
        <v>3.394895903290799</v>
      </c>
      <c r="V86" s="6">
        <f>(M122*9000)/J122</f>
        <v>3.0624580255204834</v>
      </c>
      <c r="W86" s="6">
        <f>(N122*9000)/J122</f>
        <v>3.4049697783747481</v>
      </c>
      <c r="X86" s="6">
        <f>(O122*9000)/J122</f>
        <v>1.9140362659503023</v>
      </c>
      <c r="Y86" s="6">
        <f>(P122*9000)/J122</f>
        <v>1.984553391537945</v>
      </c>
      <c r="Z86" s="12">
        <f>(Q122*9000)/J122</f>
        <v>1.6319677635997316</v>
      </c>
      <c r="AA86" s="7">
        <f>(W86/U86)*100</f>
        <v>100.29673590504451</v>
      </c>
      <c r="AB86" s="24"/>
    </row>
    <row r="87" spans="1:28" ht="15.75" thickBot="1">
      <c r="B87">
        <v>576</v>
      </c>
      <c r="C87">
        <v>73</v>
      </c>
      <c r="D87">
        <v>68</v>
      </c>
      <c r="E87">
        <v>61</v>
      </c>
      <c r="F87">
        <v>70</v>
      </c>
      <c r="G87">
        <v>41</v>
      </c>
      <c r="H87">
        <v>47</v>
      </c>
      <c r="I87">
        <v>43</v>
      </c>
      <c r="J87">
        <v>9149</v>
      </c>
      <c r="K87">
        <v>2.88</v>
      </c>
      <c r="L87">
        <v>2.69</v>
      </c>
      <c r="M87">
        <v>2.41</v>
      </c>
      <c r="N87">
        <v>2.74</v>
      </c>
      <c r="O87">
        <v>1.61</v>
      </c>
      <c r="P87">
        <v>1.85</v>
      </c>
      <c r="Q87">
        <v>1.7</v>
      </c>
      <c r="S87" s="43"/>
      <c r="T87" s="13">
        <f>(K124*9000)/J124</f>
        <v>3.5728542914171655</v>
      </c>
      <c r="U87" s="14">
        <f>(L124*9000)/J124</f>
        <v>3.3632734530938122</v>
      </c>
      <c r="V87" s="14">
        <f>(M124*9000)/J124</f>
        <v>3.0139720558882237</v>
      </c>
      <c r="W87" s="14">
        <f>(N124*9000)/J124</f>
        <v>3.4331337325349303</v>
      </c>
      <c r="X87" s="14">
        <f>(O124*9000)/J124</f>
        <v>1.8463073852295409</v>
      </c>
      <c r="Y87" s="14">
        <f>(P124*9000)/J124</f>
        <v>1.906187624750499</v>
      </c>
      <c r="Z87" s="15">
        <f>(Q124*9000)/J124</f>
        <v>1.686626746506986</v>
      </c>
      <c r="AA87" s="25"/>
      <c r="AB87" s="26"/>
    </row>
    <row r="88" spans="1:28" ht="15.75" thickBot="1">
      <c r="A88" t="s">
        <v>11</v>
      </c>
      <c r="B88" t="s">
        <v>86</v>
      </c>
      <c r="C88">
        <v>31.5</v>
      </c>
      <c r="D88">
        <v>32</v>
      </c>
      <c r="E88">
        <v>33</v>
      </c>
      <c r="F88" t="s">
        <v>87</v>
      </c>
      <c r="G88">
        <v>89</v>
      </c>
      <c r="H88">
        <v>90</v>
      </c>
      <c r="I88" t="s">
        <v>13</v>
      </c>
      <c r="J88" t="s">
        <v>14</v>
      </c>
      <c r="T88" s="27"/>
      <c r="U88" s="28"/>
      <c r="V88" s="28"/>
      <c r="W88" s="28"/>
      <c r="X88" s="28"/>
      <c r="Y88" s="28"/>
      <c r="Z88" s="29"/>
      <c r="AA88" s="30"/>
      <c r="AB88" s="31"/>
    </row>
    <row r="89" spans="1:28">
      <c r="B89">
        <v>573</v>
      </c>
      <c r="C89">
        <v>72</v>
      </c>
      <c r="D89">
        <v>66</v>
      </c>
      <c r="E89">
        <v>61</v>
      </c>
      <c r="F89">
        <v>69</v>
      </c>
      <c r="G89">
        <v>42</v>
      </c>
      <c r="H89">
        <v>47</v>
      </c>
      <c r="I89">
        <v>43</v>
      </c>
      <c r="J89">
        <v>9109</v>
      </c>
      <c r="K89">
        <v>2.82</v>
      </c>
      <c r="L89">
        <v>2.6</v>
      </c>
      <c r="M89">
        <v>2.4</v>
      </c>
      <c r="N89">
        <v>2.72</v>
      </c>
      <c r="O89">
        <v>1.67</v>
      </c>
      <c r="P89">
        <v>1.83</v>
      </c>
      <c r="Q89">
        <v>1.67</v>
      </c>
      <c r="S89" s="41" t="s">
        <v>164</v>
      </c>
      <c r="T89" s="8">
        <f>(K127*9000)/J127</f>
        <v>2.9825931711671503</v>
      </c>
      <c r="U89" s="9">
        <f>(L127*9000)/J127</f>
        <v>2.8018299486721716</v>
      </c>
      <c r="V89" s="9">
        <f>(M127*9000)/J127</f>
        <v>2.5206427136799818</v>
      </c>
      <c r="W89" s="9">
        <f>(N127*9000)/J127</f>
        <v>2.8018299486721716</v>
      </c>
      <c r="X89" s="9">
        <f>(O127*9000)/J127</f>
        <v>1.5666145949564829</v>
      </c>
      <c r="Y89" s="9">
        <f>(P127*9000)/J127</f>
        <v>1.6168266012050883</v>
      </c>
      <c r="Z89" s="10">
        <f>(Q127*9000)/J127</f>
        <v>1.4159785762106674</v>
      </c>
      <c r="AA89" s="21"/>
      <c r="AB89" s="22"/>
    </row>
    <row r="90" spans="1:28">
      <c r="A90" t="s">
        <v>11</v>
      </c>
      <c r="B90" t="s">
        <v>88</v>
      </c>
      <c r="C90">
        <v>31.5</v>
      </c>
      <c r="D90">
        <v>32</v>
      </c>
      <c r="E90">
        <v>32</v>
      </c>
      <c r="F90" t="s">
        <v>89</v>
      </c>
      <c r="G90">
        <v>89</v>
      </c>
      <c r="H90">
        <v>90</v>
      </c>
      <c r="I90" t="s">
        <v>13</v>
      </c>
      <c r="J90" t="s">
        <v>14</v>
      </c>
      <c r="S90" s="42"/>
      <c r="T90" s="11">
        <f>(K129*9000)/J129</f>
        <v>2.9819573537452158</v>
      </c>
      <c r="U90" s="6">
        <f>(L129*9000)/J129</f>
        <v>2.7851284855112084</v>
      </c>
      <c r="V90" s="6">
        <f>(M129*9000)/J129</f>
        <v>2.4702022963367956</v>
      </c>
      <c r="W90" s="6">
        <f>(N129*9000)/J129</f>
        <v>2.8146528157463093</v>
      </c>
      <c r="X90" s="6">
        <f>(O129*9000)/J129</f>
        <v>1.5844723892837616</v>
      </c>
      <c r="Y90" s="6">
        <f>(P129*9000)/J129</f>
        <v>1.6041552761071622</v>
      </c>
      <c r="Z90" s="12">
        <f>(Q129*9000)/J129</f>
        <v>1.3285948605795517</v>
      </c>
      <c r="AA90" s="7">
        <f>(U90/W90)*100</f>
        <v>98.951048951048961</v>
      </c>
      <c r="AB90" s="23">
        <f>AVERAGE(AA90:AA91)</f>
        <v>100.18223825644321</v>
      </c>
    </row>
    <row r="91" spans="1:28">
      <c r="B91">
        <v>580</v>
      </c>
      <c r="C91">
        <v>67</v>
      </c>
      <c r="D91">
        <v>65</v>
      </c>
      <c r="E91">
        <v>60</v>
      </c>
      <c r="F91">
        <v>66</v>
      </c>
      <c r="G91">
        <v>43</v>
      </c>
      <c r="H91">
        <v>45</v>
      </c>
      <c r="I91">
        <v>40</v>
      </c>
      <c r="J91">
        <v>9216</v>
      </c>
      <c r="K91">
        <v>2.65</v>
      </c>
      <c r="L91">
        <v>2.56</v>
      </c>
      <c r="M91">
        <v>2.38</v>
      </c>
      <c r="N91">
        <v>2.59</v>
      </c>
      <c r="O91">
        <v>1.68</v>
      </c>
      <c r="P91">
        <v>1.76</v>
      </c>
      <c r="Q91">
        <v>1.58</v>
      </c>
      <c r="S91" s="42"/>
      <c r="T91" s="11">
        <f>(K131*9000)/J131</f>
        <v>2.9495216100296933</v>
      </c>
      <c r="U91" s="6">
        <f>(L131*9000)/J131</f>
        <v>2.8010557571758494</v>
      </c>
      <c r="V91" s="6">
        <f>(M131*9000)/J131</f>
        <v>2.5041240514681622</v>
      </c>
      <c r="W91" s="6">
        <f>(N131*9000)/J131</f>
        <v>2.840646651270208</v>
      </c>
      <c r="X91" s="6">
        <f>(O131*9000)/J131</f>
        <v>1.5638403167271528</v>
      </c>
      <c r="Y91" s="6">
        <f>(P131*9000)/J131</f>
        <v>1.6232266578686902</v>
      </c>
      <c r="Z91" s="12">
        <f>(Q131*9000)/J131</f>
        <v>1.3955790168261299</v>
      </c>
      <c r="AA91" s="7">
        <f>(W91/U91)*100</f>
        <v>101.41342756183747</v>
      </c>
      <c r="AB91" s="24"/>
    </row>
    <row r="92" spans="1:28" ht="15.75" thickBot="1">
      <c r="A92" t="s">
        <v>90</v>
      </c>
      <c r="S92" s="43"/>
      <c r="T92" s="13">
        <f>(K133*9000)/J133</f>
        <v>3.0100334448160537</v>
      </c>
      <c r="U92" s="14">
        <f>(L133*9000)/J133</f>
        <v>2.7993311036789299</v>
      </c>
      <c r="V92" s="14">
        <f>(M133*9000)/J133</f>
        <v>2.4983277591973247</v>
      </c>
      <c r="W92" s="14">
        <f>(N133*9000)/J133</f>
        <v>2.8394648829431439</v>
      </c>
      <c r="X92" s="14">
        <f>(O133*9000)/J133</f>
        <v>1.5451505016722409</v>
      </c>
      <c r="Y92" s="14">
        <f>(P133*9000)/J133</f>
        <v>1.5953177257525084</v>
      </c>
      <c r="Z92" s="15">
        <f>(Q133*9000)/J133</f>
        <v>1.3946488294314381</v>
      </c>
      <c r="AA92" s="25"/>
      <c r="AB92" s="26"/>
    </row>
    <row r="93" spans="1:28" ht="15.75" thickBot="1">
      <c r="A93" t="s">
        <v>11</v>
      </c>
      <c r="B93" t="s">
        <v>91</v>
      </c>
      <c r="C93">
        <v>31.5</v>
      </c>
      <c r="D93">
        <v>32</v>
      </c>
      <c r="E93">
        <v>33</v>
      </c>
      <c r="F93" t="s">
        <v>92</v>
      </c>
      <c r="G93">
        <v>89</v>
      </c>
      <c r="H93">
        <v>90</v>
      </c>
      <c r="I93" t="s">
        <v>13</v>
      </c>
      <c r="J93" t="s">
        <v>14</v>
      </c>
      <c r="T93" s="27"/>
      <c r="U93" s="28"/>
      <c r="V93" s="28"/>
      <c r="W93" s="28"/>
      <c r="X93" s="28"/>
      <c r="Y93" s="28"/>
      <c r="Z93" s="29"/>
      <c r="AA93" s="30"/>
      <c r="AB93" s="31"/>
    </row>
    <row r="94" spans="1:28">
      <c r="B94">
        <v>563</v>
      </c>
      <c r="C94">
        <v>98</v>
      </c>
      <c r="D94">
        <v>94</v>
      </c>
      <c r="E94">
        <v>82</v>
      </c>
      <c r="F94">
        <v>91</v>
      </c>
      <c r="G94">
        <v>51</v>
      </c>
      <c r="H94">
        <v>52</v>
      </c>
      <c r="I94">
        <v>45</v>
      </c>
      <c r="J94">
        <v>8946</v>
      </c>
      <c r="K94">
        <v>3.84</v>
      </c>
      <c r="L94">
        <v>3.7</v>
      </c>
      <c r="M94">
        <v>3.22</v>
      </c>
      <c r="N94">
        <v>3.58</v>
      </c>
      <c r="O94">
        <v>1.99</v>
      </c>
      <c r="P94">
        <v>2.0499999999999998</v>
      </c>
      <c r="Q94">
        <v>1.78</v>
      </c>
      <c r="S94" s="41" t="s">
        <v>167</v>
      </c>
      <c r="T94" s="8">
        <f>(K136*9000)/J136</f>
        <v>2.9493445900910911</v>
      </c>
      <c r="U94" s="9">
        <f>(L136*9000)/J136</f>
        <v>2.7493890246611863</v>
      </c>
      <c r="V94" s="9">
        <f>(M136*9000)/J136</f>
        <v>2.4694512330593201</v>
      </c>
      <c r="W94" s="9">
        <f>(N136*9000)/J136</f>
        <v>2.7993779160186625</v>
      </c>
      <c r="X94" s="9">
        <f>(O136*9000)/J136</f>
        <v>1.5496556320817596</v>
      </c>
      <c r="Y94" s="9">
        <f>(P136*9000)/J136</f>
        <v>1.5896467451677405</v>
      </c>
      <c r="Z94" s="10">
        <f>(Q136*9000)/J136</f>
        <v>1.3996889580093312</v>
      </c>
      <c r="AA94" s="21"/>
      <c r="AB94" s="22"/>
    </row>
    <row r="95" spans="1:28">
      <c r="A95" t="s">
        <v>93</v>
      </c>
      <c r="S95" s="42"/>
      <c r="T95" s="11">
        <f>(K138*9000)/J138</f>
        <v>2.7793823594756719</v>
      </c>
      <c r="U95" s="6">
        <f>(L138*9000)/J138</f>
        <v>2.7093979115752056</v>
      </c>
      <c r="V95" s="6">
        <f>(M138*9000)/J138</f>
        <v>2.4294601199733394</v>
      </c>
      <c r="W95" s="6">
        <f>(N138*9000)/J138</f>
        <v>2.7793823594756719</v>
      </c>
      <c r="X95" s="6">
        <f>(O138*9000)/J138</f>
        <v>1.5096645189957787</v>
      </c>
      <c r="Y95" s="6">
        <f>(P138*9000)/J138</f>
        <v>1.5596534103532549</v>
      </c>
      <c r="Z95" s="12">
        <f>(Q138*9000)/J138</f>
        <v>1.3097089535658744</v>
      </c>
      <c r="AA95" s="7">
        <f>(U95/W95)*100</f>
        <v>97.482014388489219</v>
      </c>
      <c r="AB95" s="23">
        <f>AVERAGE(AA95:AA96)</f>
        <v>99.868826743116784</v>
      </c>
    </row>
    <row r="96" spans="1:28">
      <c r="A96" t="s">
        <v>11</v>
      </c>
      <c r="B96" t="s">
        <v>94</v>
      </c>
      <c r="C96">
        <v>31.5</v>
      </c>
      <c r="D96">
        <v>32</v>
      </c>
      <c r="E96">
        <v>32</v>
      </c>
      <c r="F96" t="s">
        <v>92</v>
      </c>
      <c r="G96">
        <v>89</v>
      </c>
      <c r="H96">
        <v>90</v>
      </c>
      <c r="I96" t="s">
        <v>13</v>
      </c>
      <c r="J96" t="s">
        <v>14</v>
      </c>
      <c r="S96" s="42"/>
      <c r="T96" s="11">
        <f>(K140*9000)/J140</f>
        <v>2.7625041404438555</v>
      </c>
      <c r="U96" s="6">
        <f>(L140*9000)/J140</f>
        <v>2.6432593574031138</v>
      </c>
      <c r="V96" s="6">
        <f>(M140*9000)/J140</f>
        <v>2.3451473998012586</v>
      </c>
      <c r="W96" s="6">
        <f>(N140*9000)/J140</f>
        <v>2.7028817489234847</v>
      </c>
      <c r="X96" s="6">
        <f>(O140*9000)/J140</f>
        <v>1.5104339185160649</v>
      </c>
      <c r="Y96" s="6">
        <f>(P140*9000)/J140</f>
        <v>1.5303080490228553</v>
      </c>
      <c r="Z96" s="12">
        <f>(Q140*9000)/J140</f>
        <v>1.3514408744617423</v>
      </c>
      <c r="AA96" s="7">
        <f>(W96/U96)*100</f>
        <v>102.25563909774435</v>
      </c>
      <c r="AB96" s="24"/>
    </row>
    <row r="97" spans="1:28" ht="15.75" thickBot="1">
      <c r="B97">
        <v>570</v>
      </c>
      <c r="C97">
        <v>94</v>
      </c>
      <c r="D97">
        <v>90</v>
      </c>
      <c r="E97">
        <v>80</v>
      </c>
      <c r="F97">
        <v>94</v>
      </c>
      <c r="G97">
        <v>49</v>
      </c>
      <c r="H97">
        <v>51</v>
      </c>
      <c r="I97">
        <v>45</v>
      </c>
      <c r="J97">
        <v>9049</v>
      </c>
      <c r="K97">
        <v>3.7</v>
      </c>
      <c r="L97">
        <v>3.53</v>
      </c>
      <c r="M97">
        <v>3.13</v>
      </c>
      <c r="N97">
        <v>3.7</v>
      </c>
      <c r="O97">
        <v>1.93</v>
      </c>
      <c r="P97">
        <v>2.02</v>
      </c>
      <c r="Q97">
        <v>1.76</v>
      </c>
      <c r="S97" s="43"/>
      <c r="T97" s="13">
        <f>(K142*9000)/J142</f>
        <v>2.8847442483806121</v>
      </c>
      <c r="U97" s="14">
        <f>(L142*9000)/J142</f>
        <v>2.6736654009381282</v>
      </c>
      <c r="V97" s="14">
        <f>(M142*9000)/J142</f>
        <v>2.412329685056958</v>
      </c>
      <c r="W97" s="14">
        <f>(N142*9000)/J142</f>
        <v>2.7440250167522895</v>
      </c>
      <c r="X97" s="14">
        <f>(O142*9000)/J142</f>
        <v>1.5077060531605986</v>
      </c>
      <c r="Y97" s="14">
        <f>(P142*9000)/J142</f>
        <v>1.5680142952870226</v>
      </c>
      <c r="Z97" s="15">
        <f>(Q142*9000)/J142</f>
        <v>1.3971409425954882</v>
      </c>
      <c r="AA97" s="25"/>
      <c r="AB97" s="26"/>
    </row>
    <row r="98" spans="1:28" ht="15.75" thickBot="1">
      <c r="A98" t="s">
        <v>95</v>
      </c>
      <c r="T98" s="27"/>
      <c r="U98" s="28"/>
      <c r="V98" s="28"/>
      <c r="W98" s="28"/>
      <c r="X98" s="28"/>
      <c r="Y98" s="28"/>
      <c r="Z98" s="29"/>
      <c r="AA98" s="30"/>
      <c r="AB98" s="31"/>
    </row>
    <row r="99" spans="1:28">
      <c r="A99" t="s">
        <v>11</v>
      </c>
      <c r="B99" t="s">
        <v>96</v>
      </c>
      <c r="C99">
        <v>31.5</v>
      </c>
      <c r="D99">
        <v>32</v>
      </c>
      <c r="E99">
        <v>33</v>
      </c>
      <c r="F99" t="s">
        <v>97</v>
      </c>
      <c r="G99">
        <v>89</v>
      </c>
      <c r="H99">
        <v>90</v>
      </c>
      <c r="I99" t="s">
        <v>13</v>
      </c>
      <c r="J99" t="s">
        <v>14</v>
      </c>
      <c r="S99" s="41" t="s">
        <v>168</v>
      </c>
      <c r="T99" s="8">
        <f>(K145*9000)/J145</f>
        <v>2.729370398857268</v>
      </c>
      <c r="U99" s="9">
        <f>(L145*9000)/J145</f>
        <v>2.6502582133831445</v>
      </c>
      <c r="V99" s="9">
        <f>(M145*9000)/J145</f>
        <v>2.4030326337765082</v>
      </c>
      <c r="W99" s="9">
        <f>(N145*9000)/J145</f>
        <v>2.6799252829359412</v>
      </c>
      <c r="X99" s="9">
        <f>(O145*9000)/J145</f>
        <v>1.5130205471926161</v>
      </c>
      <c r="Y99" s="9">
        <f>(P145*9000)/J145</f>
        <v>1.5921327326667398</v>
      </c>
      <c r="Z99" s="10">
        <f>(Q145*9000)/J145</f>
        <v>1.4141303153499616</v>
      </c>
      <c r="AA99" s="21"/>
      <c r="AB99" s="22"/>
    </row>
    <row r="100" spans="1:28">
      <c r="B100">
        <v>564</v>
      </c>
      <c r="C100">
        <v>94</v>
      </c>
      <c r="D100">
        <v>90</v>
      </c>
      <c r="E100">
        <v>82</v>
      </c>
      <c r="F100">
        <v>90</v>
      </c>
      <c r="G100">
        <v>52</v>
      </c>
      <c r="H100">
        <v>53</v>
      </c>
      <c r="I100">
        <v>46</v>
      </c>
      <c r="J100">
        <v>8958</v>
      </c>
      <c r="K100">
        <v>3.71</v>
      </c>
      <c r="L100">
        <v>3.54</v>
      </c>
      <c r="M100">
        <v>3.21</v>
      </c>
      <c r="N100">
        <v>3.54</v>
      </c>
      <c r="O100">
        <v>2.0299999999999998</v>
      </c>
      <c r="P100">
        <v>2.09</v>
      </c>
      <c r="Q100">
        <v>1.81</v>
      </c>
      <c r="S100" s="42"/>
      <c r="T100" s="11">
        <f>(K147*9000)/J147</f>
        <v>2.8505443747937975</v>
      </c>
      <c r="U100" s="6">
        <f>(L147*9000)/J147</f>
        <v>2.6723853513691851</v>
      </c>
      <c r="V100" s="6">
        <f>(M147*9000)/J147</f>
        <v>2.4051468162322664</v>
      </c>
      <c r="W100" s="6">
        <f>(N147*9000)/J147</f>
        <v>2.7020785219399537</v>
      </c>
      <c r="X100" s="6">
        <f>(O147*9000)/J147</f>
        <v>1.534147146156384</v>
      </c>
      <c r="Y100" s="6">
        <f>(P147*9000)/J147</f>
        <v>1.5935334872979214</v>
      </c>
      <c r="Z100" s="12">
        <f>(Q147*9000)/J147</f>
        <v>1.3856812933025404</v>
      </c>
      <c r="AA100" s="7">
        <f>(U100/W100)*100</f>
        <v>98.901098901098905</v>
      </c>
      <c r="AB100" s="23">
        <f>AVERAGE(AA100:AA101)</f>
        <v>100.18047645784873</v>
      </c>
    </row>
    <row r="101" spans="1:28">
      <c r="A101" t="s">
        <v>11</v>
      </c>
      <c r="B101" t="s">
        <v>98</v>
      </c>
      <c r="C101">
        <v>31.5</v>
      </c>
      <c r="D101">
        <v>32</v>
      </c>
      <c r="E101">
        <v>32</v>
      </c>
      <c r="F101" t="s">
        <v>99</v>
      </c>
      <c r="G101">
        <v>89</v>
      </c>
      <c r="H101">
        <v>90</v>
      </c>
      <c r="I101" t="s">
        <v>13</v>
      </c>
      <c r="J101" t="s">
        <v>14</v>
      </c>
      <c r="S101" s="42"/>
      <c r="T101" s="11">
        <f>(K149*9000)/J149</f>
        <v>2.8257767043583271</v>
      </c>
      <c r="U101" s="6">
        <f>(L149*9000)/J149</f>
        <v>2.707212646832803</v>
      </c>
      <c r="V101" s="6">
        <f>(M149*9000)/J149</f>
        <v>2.4305631792732463</v>
      </c>
      <c r="W101" s="6">
        <f>(N149*9000)/J149</f>
        <v>2.7467339993413109</v>
      </c>
      <c r="X101" s="6">
        <f>(O149*9000)/J149</f>
        <v>1.5018113953233065</v>
      </c>
      <c r="Y101" s="6">
        <f>(P149*9000)/J149</f>
        <v>1.5907344384674498</v>
      </c>
      <c r="Z101" s="12">
        <f>(Q149*9000)/J149</f>
        <v>1.4128883521791635</v>
      </c>
      <c r="AA101" s="7">
        <f>(W101/U101)*100</f>
        <v>101.45985401459853</v>
      </c>
      <c r="AB101" s="24"/>
    </row>
    <row r="102" spans="1:28" ht="15.75" thickBot="1">
      <c r="B102">
        <v>562</v>
      </c>
      <c r="C102">
        <v>95</v>
      </c>
      <c r="D102">
        <v>92</v>
      </c>
      <c r="E102">
        <v>82</v>
      </c>
      <c r="F102">
        <v>92</v>
      </c>
      <c r="G102">
        <v>52</v>
      </c>
      <c r="H102">
        <v>54</v>
      </c>
      <c r="I102">
        <v>46</v>
      </c>
      <c r="J102">
        <v>8926</v>
      </c>
      <c r="K102">
        <v>3.76</v>
      </c>
      <c r="L102">
        <v>3.61</v>
      </c>
      <c r="M102">
        <v>3.23</v>
      </c>
      <c r="N102">
        <v>3.62</v>
      </c>
      <c r="O102">
        <v>2.0499999999999998</v>
      </c>
      <c r="P102">
        <v>2.13</v>
      </c>
      <c r="Q102">
        <v>1.83</v>
      </c>
      <c r="S102" s="43"/>
      <c r="T102" s="13">
        <f>(K151*9000)/J151</f>
        <v>2.7677100494233939</v>
      </c>
      <c r="U102" s="14">
        <f>(L151*9000)/J151</f>
        <v>2.6095551894563425</v>
      </c>
      <c r="V102" s="14">
        <f>(M151*9000)/J151</f>
        <v>2.3624382207578254</v>
      </c>
      <c r="W102" s="14">
        <f>(N151*9000)/J151</f>
        <v>2.6392092257001649</v>
      </c>
      <c r="X102" s="14">
        <f>(O151*9000)/J151</f>
        <v>1.472817133443163</v>
      </c>
      <c r="Y102" s="14">
        <f>(P151*9000)/J151</f>
        <v>1.57166392092257</v>
      </c>
      <c r="Z102" s="15">
        <f>(Q151*9000)/J151</f>
        <v>1.354200988467875</v>
      </c>
      <c r="AA102" s="25"/>
      <c r="AB102" s="26"/>
    </row>
    <row r="103" spans="1:28">
      <c r="A103" t="s">
        <v>11</v>
      </c>
      <c r="B103" t="s">
        <v>100</v>
      </c>
      <c r="C103">
        <v>31.5</v>
      </c>
      <c r="D103">
        <v>32</v>
      </c>
      <c r="E103">
        <v>33</v>
      </c>
      <c r="F103" t="s">
        <v>101</v>
      </c>
      <c r="G103">
        <v>89</v>
      </c>
      <c r="H103">
        <v>90</v>
      </c>
      <c r="I103" t="s">
        <v>13</v>
      </c>
      <c r="J103" t="s">
        <v>14</v>
      </c>
    </row>
    <row r="104" spans="1:28">
      <c r="B104">
        <v>570</v>
      </c>
      <c r="C104">
        <v>96</v>
      </c>
      <c r="D104">
        <v>92</v>
      </c>
      <c r="E104">
        <v>84</v>
      </c>
      <c r="F104">
        <v>94</v>
      </c>
      <c r="G104">
        <v>53</v>
      </c>
      <c r="H104">
        <v>53</v>
      </c>
      <c r="I104">
        <v>48</v>
      </c>
      <c r="J104">
        <v>9053</v>
      </c>
      <c r="K104">
        <v>3.78</v>
      </c>
      <c r="L104">
        <v>3.62</v>
      </c>
      <c r="M104">
        <v>3.29</v>
      </c>
      <c r="N104">
        <v>3.69</v>
      </c>
      <c r="O104">
        <v>2.09</v>
      </c>
      <c r="P104">
        <v>2.09</v>
      </c>
      <c r="Q104">
        <v>1.88</v>
      </c>
    </row>
    <row r="105" spans="1:28">
      <c r="A105" t="s">
        <v>11</v>
      </c>
      <c r="B105" t="s">
        <v>102</v>
      </c>
      <c r="C105">
        <v>31.5</v>
      </c>
      <c r="D105">
        <v>32</v>
      </c>
      <c r="E105">
        <v>33</v>
      </c>
      <c r="F105" t="s">
        <v>103</v>
      </c>
      <c r="G105">
        <v>89</v>
      </c>
      <c r="H105">
        <v>91</v>
      </c>
      <c r="I105" t="s">
        <v>13</v>
      </c>
      <c r="J105" t="s">
        <v>14</v>
      </c>
    </row>
    <row r="106" spans="1:28">
      <c r="B106">
        <v>567</v>
      </c>
      <c r="C106">
        <v>97</v>
      </c>
      <c r="D106">
        <v>94</v>
      </c>
      <c r="E106">
        <v>85</v>
      </c>
      <c r="F106">
        <v>93</v>
      </c>
      <c r="G106">
        <v>55</v>
      </c>
      <c r="H106">
        <v>56</v>
      </c>
      <c r="I106">
        <v>48</v>
      </c>
      <c r="J106">
        <v>9002</v>
      </c>
      <c r="K106">
        <v>3.83</v>
      </c>
      <c r="L106">
        <v>3.68</v>
      </c>
      <c r="M106">
        <v>3.35</v>
      </c>
      <c r="N106">
        <v>3.66</v>
      </c>
      <c r="O106">
        <v>2.17</v>
      </c>
      <c r="P106">
        <v>2.19</v>
      </c>
      <c r="Q106">
        <v>1.89</v>
      </c>
    </row>
    <row r="107" spans="1:28">
      <c r="A107" t="s">
        <v>104</v>
      </c>
    </row>
    <row r="108" spans="1:28">
      <c r="A108" t="s">
        <v>11</v>
      </c>
      <c r="B108" t="s">
        <v>105</v>
      </c>
      <c r="C108">
        <v>31.5</v>
      </c>
      <c r="D108">
        <v>32</v>
      </c>
      <c r="E108">
        <v>33</v>
      </c>
      <c r="F108" t="s">
        <v>106</v>
      </c>
      <c r="G108">
        <v>89</v>
      </c>
      <c r="H108">
        <v>91</v>
      </c>
      <c r="I108" t="s">
        <v>13</v>
      </c>
      <c r="J108" t="s">
        <v>14</v>
      </c>
    </row>
    <row r="109" spans="1:28">
      <c r="B109">
        <v>577</v>
      </c>
      <c r="C109">
        <v>90</v>
      </c>
      <c r="D109">
        <v>88</v>
      </c>
      <c r="E109">
        <v>80</v>
      </c>
      <c r="F109">
        <v>89</v>
      </c>
      <c r="G109">
        <v>50</v>
      </c>
      <c r="H109">
        <v>52</v>
      </c>
      <c r="I109">
        <v>47</v>
      </c>
      <c r="J109">
        <v>9161</v>
      </c>
      <c r="K109">
        <v>3.56</v>
      </c>
      <c r="L109">
        <v>3.48</v>
      </c>
      <c r="M109">
        <v>3.15</v>
      </c>
      <c r="N109">
        <v>3.51</v>
      </c>
      <c r="O109">
        <v>1.98</v>
      </c>
      <c r="P109">
        <v>2.06</v>
      </c>
      <c r="Q109">
        <v>1.85</v>
      </c>
    </row>
    <row r="110" spans="1:28">
      <c r="A110" t="s">
        <v>11</v>
      </c>
      <c r="B110" t="s">
        <v>107</v>
      </c>
      <c r="C110">
        <v>31.5</v>
      </c>
      <c r="D110">
        <v>32</v>
      </c>
      <c r="E110">
        <v>34</v>
      </c>
      <c r="F110" t="s">
        <v>108</v>
      </c>
      <c r="G110">
        <v>89</v>
      </c>
      <c r="H110">
        <v>92</v>
      </c>
      <c r="I110" t="s">
        <v>13</v>
      </c>
      <c r="J110" t="s">
        <v>14</v>
      </c>
    </row>
    <row r="111" spans="1:28">
      <c r="B111">
        <v>574</v>
      </c>
      <c r="C111">
        <v>90</v>
      </c>
      <c r="D111">
        <v>88</v>
      </c>
      <c r="E111">
        <v>80</v>
      </c>
      <c r="F111">
        <v>89</v>
      </c>
      <c r="G111">
        <v>53</v>
      </c>
      <c r="H111">
        <v>54</v>
      </c>
      <c r="I111">
        <v>45</v>
      </c>
      <c r="J111">
        <v>9121</v>
      </c>
      <c r="K111">
        <v>3.55</v>
      </c>
      <c r="L111">
        <v>3.47</v>
      </c>
      <c r="M111">
        <v>3.15</v>
      </c>
      <c r="N111">
        <v>3.48</v>
      </c>
      <c r="O111">
        <v>2.1</v>
      </c>
      <c r="P111">
        <v>2.12</v>
      </c>
      <c r="Q111">
        <v>1.79</v>
      </c>
    </row>
    <row r="112" spans="1:28">
      <c r="A112" t="s">
        <v>11</v>
      </c>
      <c r="B112" t="s">
        <v>109</v>
      </c>
      <c r="C112">
        <v>31.5</v>
      </c>
      <c r="D112">
        <v>32</v>
      </c>
      <c r="E112">
        <v>33</v>
      </c>
      <c r="F112" t="s">
        <v>110</v>
      </c>
      <c r="G112">
        <v>89</v>
      </c>
      <c r="H112">
        <v>91</v>
      </c>
      <c r="I112" t="s">
        <v>13</v>
      </c>
      <c r="J112" t="s">
        <v>14</v>
      </c>
    </row>
    <row r="113" spans="1:17">
      <c r="B113">
        <v>562</v>
      </c>
      <c r="C113">
        <v>97</v>
      </c>
      <c r="D113">
        <v>90</v>
      </c>
      <c r="E113">
        <v>82</v>
      </c>
      <c r="F113">
        <v>90</v>
      </c>
      <c r="G113">
        <v>52</v>
      </c>
      <c r="H113">
        <v>55</v>
      </c>
      <c r="I113">
        <v>48</v>
      </c>
      <c r="J113">
        <v>8934</v>
      </c>
      <c r="K113">
        <v>3.8</v>
      </c>
      <c r="L113">
        <v>3.54</v>
      </c>
      <c r="M113">
        <v>3.21</v>
      </c>
      <c r="N113">
        <v>3.53</v>
      </c>
      <c r="O113">
        <v>2.06</v>
      </c>
      <c r="P113">
        <v>2.16</v>
      </c>
      <c r="Q113">
        <v>1.87</v>
      </c>
    </row>
    <row r="114" spans="1:17">
      <c r="A114" t="s">
        <v>11</v>
      </c>
      <c r="B114" t="s">
        <v>111</v>
      </c>
      <c r="C114">
        <v>31.5</v>
      </c>
      <c r="D114">
        <v>32</v>
      </c>
      <c r="E114">
        <v>34</v>
      </c>
      <c r="F114" t="s">
        <v>112</v>
      </c>
      <c r="G114">
        <v>89</v>
      </c>
      <c r="H114">
        <v>92</v>
      </c>
      <c r="I114" t="s">
        <v>13</v>
      </c>
      <c r="J114" t="s">
        <v>14</v>
      </c>
    </row>
    <row r="115" spans="1:17">
      <c r="B115">
        <v>569</v>
      </c>
      <c r="C115">
        <v>96</v>
      </c>
      <c r="D115">
        <v>94</v>
      </c>
      <c r="E115">
        <v>85</v>
      </c>
      <c r="F115">
        <v>95</v>
      </c>
      <c r="G115">
        <v>53</v>
      </c>
      <c r="H115">
        <v>55</v>
      </c>
      <c r="I115">
        <v>48</v>
      </c>
      <c r="J115">
        <v>9038</v>
      </c>
      <c r="K115">
        <v>3.78</v>
      </c>
      <c r="L115">
        <v>3.69</v>
      </c>
      <c r="M115">
        <v>3.33</v>
      </c>
      <c r="N115">
        <v>3.72</v>
      </c>
      <c r="O115">
        <v>2.1</v>
      </c>
      <c r="P115">
        <v>2.1800000000000002</v>
      </c>
      <c r="Q115">
        <v>1.9</v>
      </c>
    </row>
    <row r="116" spans="1:17">
      <c r="A116" t="s">
        <v>113</v>
      </c>
    </row>
    <row r="117" spans="1:17">
      <c r="A117" t="s">
        <v>11</v>
      </c>
      <c r="B117" t="s">
        <v>114</v>
      </c>
      <c r="C117">
        <v>31.5</v>
      </c>
      <c r="D117">
        <v>32</v>
      </c>
      <c r="E117">
        <v>33</v>
      </c>
      <c r="F117" t="s">
        <v>115</v>
      </c>
      <c r="G117">
        <v>89</v>
      </c>
      <c r="H117">
        <v>91</v>
      </c>
      <c r="I117" t="s">
        <v>13</v>
      </c>
      <c r="J117" t="s">
        <v>14</v>
      </c>
    </row>
    <row r="118" spans="1:17">
      <c r="B118">
        <v>570</v>
      </c>
      <c r="C118">
        <v>90</v>
      </c>
      <c r="D118">
        <v>85</v>
      </c>
      <c r="E118">
        <v>78</v>
      </c>
      <c r="F118">
        <v>85</v>
      </c>
      <c r="G118">
        <v>50</v>
      </c>
      <c r="H118">
        <v>52</v>
      </c>
      <c r="I118">
        <v>43</v>
      </c>
      <c r="J118">
        <v>9061</v>
      </c>
      <c r="K118">
        <v>3.54</v>
      </c>
      <c r="L118">
        <v>3.35</v>
      </c>
      <c r="M118">
        <v>3.05</v>
      </c>
      <c r="N118">
        <v>3.36</v>
      </c>
      <c r="O118">
        <v>1.98</v>
      </c>
      <c r="P118">
        <v>2.04</v>
      </c>
      <c r="Q118">
        <v>1.71</v>
      </c>
    </row>
    <row r="119" spans="1:17">
      <c r="A119" t="s">
        <v>11</v>
      </c>
      <c r="B119" t="s">
        <v>116</v>
      </c>
      <c r="C119">
        <v>31.5</v>
      </c>
      <c r="D119">
        <v>32</v>
      </c>
      <c r="E119">
        <v>33</v>
      </c>
      <c r="F119" t="s">
        <v>117</v>
      </c>
      <c r="G119">
        <v>89</v>
      </c>
      <c r="H119">
        <v>91</v>
      </c>
      <c r="I119" t="s">
        <v>13</v>
      </c>
      <c r="J119" t="s">
        <v>14</v>
      </c>
    </row>
    <row r="120" spans="1:17">
      <c r="B120">
        <v>567</v>
      </c>
      <c r="C120">
        <v>90</v>
      </c>
      <c r="D120">
        <v>86</v>
      </c>
      <c r="E120">
        <v>78</v>
      </c>
      <c r="F120">
        <v>86</v>
      </c>
      <c r="G120">
        <v>49</v>
      </c>
      <c r="H120">
        <v>51</v>
      </c>
      <c r="I120">
        <v>44</v>
      </c>
      <c r="J120">
        <v>9002</v>
      </c>
      <c r="K120">
        <v>3.54</v>
      </c>
      <c r="L120">
        <v>3.39</v>
      </c>
      <c r="M120">
        <v>3.08</v>
      </c>
      <c r="N120">
        <v>3.4</v>
      </c>
      <c r="O120">
        <v>1.93</v>
      </c>
      <c r="P120">
        <v>2.02</v>
      </c>
      <c r="Q120">
        <v>1.74</v>
      </c>
    </row>
    <row r="121" spans="1:17">
      <c r="A121" t="s">
        <v>11</v>
      </c>
      <c r="B121" t="s">
        <v>118</v>
      </c>
      <c r="C121">
        <v>31.5</v>
      </c>
      <c r="D121">
        <v>32</v>
      </c>
      <c r="E121">
        <v>33</v>
      </c>
      <c r="F121" t="s">
        <v>119</v>
      </c>
      <c r="G121">
        <v>89</v>
      </c>
      <c r="H121">
        <v>90</v>
      </c>
      <c r="I121" t="s">
        <v>13</v>
      </c>
      <c r="J121" t="s">
        <v>14</v>
      </c>
    </row>
    <row r="122" spans="1:17">
      <c r="B122">
        <v>562</v>
      </c>
      <c r="C122">
        <v>92</v>
      </c>
      <c r="D122">
        <v>86</v>
      </c>
      <c r="E122">
        <v>77</v>
      </c>
      <c r="F122">
        <v>86</v>
      </c>
      <c r="G122">
        <v>48</v>
      </c>
      <c r="H122">
        <v>50</v>
      </c>
      <c r="I122">
        <v>41</v>
      </c>
      <c r="J122">
        <v>8934</v>
      </c>
      <c r="K122">
        <v>3.63</v>
      </c>
      <c r="L122">
        <v>3.37</v>
      </c>
      <c r="M122">
        <v>3.04</v>
      </c>
      <c r="N122">
        <v>3.38</v>
      </c>
      <c r="O122">
        <v>1.9</v>
      </c>
      <c r="P122">
        <v>1.97</v>
      </c>
      <c r="Q122">
        <v>1.62</v>
      </c>
    </row>
    <row r="123" spans="1:17">
      <c r="A123" t="s">
        <v>11</v>
      </c>
      <c r="B123" t="s">
        <v>118</v>
      </c>
      <c r="C123">
        <v>31.5</v>
      </c>
      <c r="D123">
        <v>32</v>
      </c>
      <c r="E123">
        <v>34</v>
      </c>
      <c r="F123" t="s">
        <v>120</v>
      </c>
      <c r="G123">
        <v>89</v>
      </c>
      <c r="H123">
        <v>92</v>
      </c>
      <c r="I123" t="s">
        <v>13</v>
      </c>
      <c r="J123" t="s">
        <v>14</v>
      </c>
    </row>
    <row r="124" spans="1:17">
      <c r="B124">
        <v>568</v>
      </c>
      <c r="C124">
        <v>91</v>
      </c>
      <c r="D124">
        <v>86</v>
      </c>
      <c r="E124">
        <v>77</v>
      </c>
      <c r="F124">
        <v>88</v>
      </c>
      <c r="G124">
        <v>47</v>
      </c>
      <c r="H124">
        <v>49</v>
      </c>
      <c r="I124">
        <v>43</v>
      </c>
      <c r="J124">
        <v>9018</v>
      </c>
      <c r="K124">
        <v>3.58</v>
      </c>
      <c r="L124">
        <v>3.37</v>
      </c>
      <c r="M124">
        <v>3.02</v>
      </c>
      <c r="N124">
        <v>3.44</v>
      </c>
      <c r="O124">
        <v>1.85</v>
      </c>
      <c r="P124">
        <v>1.91</v>
      </c>
      <c r="Q124">
        <v>1.69</v>
      </c>
    </row>
    <row r="125" spans="1:17">
      <c r="A125" t="s">
        <v>95</v>
      </c>
    </row>
    <row r="126" spans="1:17">
      <c r="A126" t="s">
        <v>11</v>
      </c>
      <c r="B126" t="s">
        <v>121</v>
      </c>
      <c r="C126">
        <v>31.5</v>
      </c>
      <c r="D126">
        <v>32</v>
      </c>
      <c r="E126">
        <v>33</v>
      </c>
      <c r="F126" t="s">
        <v>122</v>
      </c>
      <c r="G126">
        <v>89</v>
      </c>
      <c r="H126">
        <v>91</v>
      </c>
      <c r="I126" t="s">
        <v>13</v>
      </c>
      <c r="J126" t="s">
        <v>14</v>
      </c>
    </row>
    <row r="127" spans="1:17">
      <c r="B127">
        <v>564</v>
      </c>
      <c r="C127">
        <v>75</v>
      </c>
      <c r="D127">
        <v>71</v>
      </c>
      <c r="E127">
        <v>64</v>
      </c>
      <c r="F127">
        <v>71</v>
      </c>
      <c r="G127">
        <v>40</v>
      </c>
      <c r="H127">
        <v>41</v>
      </c>
      <c r="I127">
        <v>36</v>
      </c>
      <c r="J127">
        <v>8962</v>
      </c>
      <c r="K127">
        <v>2.97</v>
      </c>
      <c r="L127">
        <v>2.79</v>
      </c>
      <c r="M127">
        <v>2.5099999999999998</v>
      </c>
      <c r="N127">
        <v>2.79</v>
      </c>
      <c r="O127">
        <v>1.56</v>
      </c>
      <c r="P127">
        <v>1.61</v>
      </c>
      <c r="Q127">
        <v>1.41</v>
      </c>
    </row>
    <row r="128" spans="1:17">
      <c r="A128" t="s">
        <v>11</v>
      </c>
      <c r="B128" t="s">
        <v>123</v>
      </c>
      <c r="C128">
        <v>31.5</v>
      </c>
      <c r="D128">
        <v>32</v>
      </c>
      <c r="E128">
        <v>34</v>
      </c>
      <c r="F128" t="s">
        <v>124</v>
      </c>
      <c r="G128">
        <v>89</v>
      </c>
      <c r="H128">
        <v>92</v>
      </c>
      <c r="I128" t="s">
        <v>13</v>
      </c>
      <c r="J128" t="s">
        <v>14</v>
      </c>
    </row>
    <row r="129" spans="1:17">
      <c r="B129">
        <v>576</v>
      </c>
      <c r="C129">
        <v>77</v>
      </c>
      <c r="D129">
        <v>72</v>
      </c>
      <c r="E129">
        <v>64</v>
      </c>
      <c r="F129">
        <v>73</v>
      </c>
      <c r="G129">
        <v>41</v>
      </c>
      <c r="H129">
        <v>41</v>
      </c>
      <c r="I129">
        <v>34</v>
      </c>
      <c r="J129">
        <v>9145</v>
      </c>
      <c r="K129">
        <v>3.03</v>
      </c>
      <c r="L129">
        <v>2.83</v>
      </c>
      <c r="M129">
        <v>2.5099999999999998</v>
      </c>
      <c r="N129">
        <v>2.86</v>
      </c>
      <c r="O129">
        <v>1.61</v>
      </c>
      <c r="P129">
        <v>1.63</v>
      </c>
      <c r="Q129">
        <v>1.35</v>
      </c>
    </row>
    <row r="130" spans="1:17">
      <c r="A130" t="s">
        <v>11</v>
      </c>
      <c r="B130" t="s">
        <v>125</v>
      </c>
      <c r="C130">
        <v>31.5</v>
      </c>
      <c r="D130">
        <v>32</v>
      </c>
      <c r="E130">
        <v>34</v>
      </c>
      <c r="F130" t="s">
        <v>126</v>
      </c>
      <c r="G130">
        <v>89</v>
      </c>
      <c r="H130">
        <v>92</v>
      </c>
      <c r="I130" t="s">
        <v>13</v>
      </c>
      <c r="J130" t="s">
        <v>14</v>
      </c>
    </row>
    <row r="131" spans="1:17">
      <c r="B131">
        <v>572</v>
      </c>
      <c r="C131">
        <v>76</v>
      </c>
      <c r="D131">
        <v>72</v>
      </c>
      <c r="E131">
        <v>64</v>
      </c>
      <c r="F131">
        <v>73</v>
      </c>
      <c r="G131">
        <v>40</v>
      </c>
      <c r="H131">
        <v>42</v>
      </c>
      <c r="I131">
        <v>36</v>
      </c>
      <c r="J131">
        <v>9093</v>
      </c>
      <c r="K131">
        <v>2.98</v>
      </c>
      <c r="L131">
        <v>2.83</v>
      </c>
      <c r="M131">
        <v>2.5299999999999998</v>
      </c>
      <c r="N131">
        <v>2.87</v>
      </c>
      <c r="O131">
        <v>1.58</v>
      </c>
      <c r="P131">
        <v>1.64</v>
      </c>
      <c r="Q131">
        <v>1.41</v>
      </c>
    </row>
    <row r="132" spans="1:17">
      <c r="A132" t="s">
        <v>11</v>
      </c>
      <c r="B132" t="s">
        <v>127</v>
      </c>
      <c r="C132">
        <v>31.5</v>
      </c>
      <c r="D132">
        <v>32</v>
      </c>
      <c r="E132">
        <v>34</v>
      </c>
      <c r="F132" t="s">
        <v>128</v>
      </c>
      <c r="G132">
        <v>89</v>
      </c>
      <c r="H132">
        <v>93</v>
      </c>
      <c r="I132" t="s">
        <v>13</v>
      </c>
      <c r="J132" t="s">
        <v>14</v>
      </c>
    </row>
    <row r="133" spans="1:17">
      <c r="B133">
        <v>565</v>
      </c>
      <c r="C133">
        <v>76</v>
      </c>
      <c r="D133">
        <v>71</v>
      </c>
      <c r="E133">
        <v>63</v>
      </c>
      <c r="F133">
        <v>72</v>
      </c>
      <c r="G133">
        <v>39</v>
      </c>
      <c r="H133">
        <v>40</v>
      </c>
      <c r="I133">
        <v>35</v>
      </c>
      <c r="J133">
        <v>8970</v>
      </c>
      <c r="K133">
        <v>3</v>
      </c>
      <c r="L133">
        <v>2.79</v>
      </c>
      <c r="M133">
        <v>2.4900000000000002</v>
      </c>
      <c r="N133">
        <v>2.83</v>
      </c>
      <c r="O133">
        <v>1.54</v>
      </c>
      <c r="P133">
        <v>1.59</v>
      </c>
      <c r="Q133">
        <v>1.39</v>
      </c>
    </row>
    <row r="134" spans="1:17">
      <c r="A134" t="s">
        <v>129</v>
      </c>
    </row>
    <row r="135" spans="1:17">
      <c r="A135" t="s">
        <v>11</v>
      </c>
      <c r="B135" t="s">
        <v>130</v>
      </c>
      <c r="C135">
        <v>31.5</v>
      </c>
      <c r="D135">
        <v>32</v>
      </c>
      <c r="E135">
        <v>34</v>
      </c>
      <c r="F135" t="s">
        <v>131</v>
      </c>
      <c r="G135">
        <v>89</v>
      </c>
      <c r="H135">
        <v>92</v>
      </c>
      <c r="I135" t="s">
        <v>13</v>
      </c>
      <c r="J135" t="s">
        <v>14</v>
      </c>
    </row>
    <row r="136" spans="1:17">
      <c r="B136">
        <v>567</v>
      </c>
      <c r="C136">
        <v>75</v>
      </c>
      <c r="D136">
        <v>70</v>
      </c>
      <c r="E136">
        <v>63</v>
      </c>
      <c r="F136">
        <v>71</v>
      </c>
      <c r="G136">
        <v>39</v>
      </c>
      <c r="H136">
        <v>40</v>
      </c>
      <c r="I136">
        <v>36</v>
      </c>
      <c r="J136">
        <v>9002</v>
      </c>
      <c r="K136">
        <v>2.95</v>
      </c>
      <c r="L136">
        <v>2.75</v>
      </c>
      <c r="M136">
        <v>2.4700000000000002</v>
      </c>
      <c r="N136">
        <v>2.8</v>
      </c>
      <c r="O136">
        <v>1.55</v>
      </c>
      <c r="P136">
        <v>1.59</v>
      </c>
      <c r="Q136">
        <v>1.4</v>
      </c>
    </row>
    <row r="137" spans="1:17">
      <c r="A137" t="s">
        <v>11</v>
      </c>
      <c r="B137" t="s">
        <v>132</v>
      </c>
      <c r="C137">
        <v>31.5</v>
      </c>
      <c r="D137">
        <v>32</v>
      </c>
      <c r="E137">
        <v>34</v>
      </c>
      <c r="F137" t="s">
        <v>133</v>
      </c>
      <c r="G137">
        <v>89</v>
      </c>
      <c r="H137">
        <v>92</v>
      </c>
      <c r="I137" t="s">
        <v>13</v>
      </c>
      <c r="J137" t="s">
        <v>14</v>
      </c>
    </row>
    <row r="138" spans="1:17">
      <c r="B138">
        <v>567</v>
      </c>
      <c r="C138">
        <v>71</v>
      </c>
      <c r="D138">
        <v>69</v>
      </c>
      <c r="E138">
        <v>62</v>
      </c>
      <c r="F138">
        <v>71</v>
      </c>
      <c r="G138">
        <v>38</v>
      </c>
      <c r="H138">
        <v>40</v>
      </c>
      <c r="I138">
        <v>33</v>
      </c>
      <c r="J138">
        <v>9002</v>
      </c>
      <c r="K138">
        <v>2.78</v>
      </c>
      <c r="L138">
        <v>2.71</v>
      </c>
      <c r="M138">
        <v>2.4300000000000002</v>
      </c>
      <c r="N138">
        <v>2.78</v>
      </c>
      <c r="O138">
        <v>1.51</v>
      </c>
      <c r="P138">
        <v>1.56</v>
      </c>
      <c r="Q138">
        <v>1.31</v>
      </c>
    </row>
    <row r="139" spans="1:17">
      <c r="A139" t="s">
        <v>11</v>
      </c>
      <c r="B139" t="s">
        <v>134</v>
      </c>
      <c r="C139">
        <v>31.5</v>
      </c>
      <c r="D139">
        <v>32</v>
      </c>
      <c r="E139">
        <v>34</v>
      </c>
      <c r="F139" t="s">
        <v>135</v>
      </c>
      <c r="G139">
        <v>89</v>
      </c>
      <c r="H139">
        <v>92</v>
      </c>
      <c r="I139" t="s">
        <v>13</v>
      </c>
      <c r="J139" t="s">
        <v>14</v>
      </c>
    </row>
    <row r="140" spans="1:17">
      <c r="B140">
        <v>570</v>
      </c>
      <c r="C140">
        <v>71</v>
      </c>
      <c r="D140">
        <v>68</v>
      </c>
      <c r="E140">
        <v>60</v>
      </c>
      <c r="F140">
        <v>69</v>
      </c>
      <c r="G140">
        <v>39</v>
      </c>
      <c r="H140">
        <v>39</v>
      </c>
      <c r="I140">
        <v>35</v>
      </c>
      <c r="J140">
        <v>9057</v>
      </c>
      <c r="K140">
        <v>2.78</v>
      </c>
      <c r="L140">
        <v>2.66</v>
      </c>
      <c r="M140">
        <v>2.36</v>
      </c>
      <c r="N140">
        <v>2.72</v>
      </c>
      <c r="O140">
        <v>1.52</v>
      </c>
      <c r="P140">
        <v>1.54</v>
      </c>
      <c r="Q140">
        <v>1.36</v>
      </c>
    </row>
    <row r="141" spans="1:17">
      <c r="A141" t="s">
        <v>11</v>
      </c>
      <c r="B141" t="s">
        <v>136</v>
      </c>
      <c r="C141">
        <v>31.5</v>
      </c>
      <c r="D141">
        <v>32</v>
      </c>
      <c r="E141">
        <v>34</v>
      </c>
      <c r="F141" t="s">
        <v>137</v>
      </c>
      <c r="G141">
        <v>89</v>
      </c>
      <c r="H141">
        <v>93</v>
      </c>
      <c r="I141" t="s">
        <v>13</v>
      </c>
      <c r="J141" t="s">
        <v>14</v>
      </c>
    </row>
    <row r="142" spans="1:17">
      <c r="B142">
        <v>564</v>
      </c>
      <c r="C142">
        <v>73</v>
      </c>
      <c r="D142">
        <v>68</v>
      </c>
      <c r="E142">
        <v>61</v>
      </c>
      <c r="F142">
        <v>69</v>
      </c>
      <c r="G142">
        <v>38</v>
      </c>
      <c r="H142">
        <v>40</v>
      </c>
      <c r="I142">
        <v>35</v>
      </c>
      <c r="J142">
        <v>8954</v>
      </c>
      <c r="K142">
        <v>2.87</v>
      </c>
      <c r="L142">
        <v>2.66</v>
      </c>
      <c r="M142">
        <v>2.4</v>
      </c>
      <c r="N142">
        <v>2.73</v>
      </c>
      <c r="O142">
        <v>1.5</v>
      </c>
      <c r="P142">
        <v>1.56</v>
      </c>
      <c r="Q142">
        <v>1.39</v>
      </c>
    </row>
    <row r="143" spans="1:17">
      <c r="A143" t="s">
        <v>138</v>
      </c>
    </row>
    <row r="144" spans="1:17">
      <c r="A144" t="s">
        <v>11</v>
      </c>
      <c r="B144" t="s">
        <v>139</v>
      </c>
      <c r="C144">
        <v>31.5</v>
      </c>
      <c r="D144">
        <v>32</v>
      </c>
      <c r="E144">
        <v>34</v>
      </c>
      <c r="F144" t="s">
        <v>140</v>
      </c>
      <c r="G144">
        <v>89</v>
      </c>
      <c r="H144">
        <v>93</v>
      </c>
      <c r="I144" t="s">
        <v>13</v>
      </c>
      <c r="J144" t="s">
        <v>14</v>
      </c>
    </row>
    <row r="145" spans="1:17">
      <c r="B145">
        <v>573</v>
      </c>
      <c r="C145">
        <v>70</v>
      </c>
      <c r="D145">
        <v>68</v>
      </c>
      <c r="E145">
        <v>62</v>
      </c>
      <c r="F145">
        <v>69</v>
      </c>
      <c r="G145">
        <v>39</v>
      </c>
      <c r="H145">
        <v>41</v>
      </c>
      <c r="I145">
        <v>36</v>
      </c>
      <c r="J145">
        <v>9101</v>
      </c>
      <c r="K145">
        <v>2.76</v>
      </c>
      <c r="L145">
        <v>2.68</v>
      </c>
      <c r="M145">
        <v>2.4300000000000002</v>
      </c>
      <c r="N145">
        <v>2.71</v>
      </c>
      <c r="O145">
        <v>1.53</v>
      </c>
      <c r="P145">
        <v>1.61</v>
      </c>
      <c r="Q145">
        <v>1.43</v>
      </c>
    </row>
    <row r="146" spans="1:17">
      <c r="A146" t="s">
        <v>11</v>
      </c>
      <c r="B146" t="s">
        <v>141</v>
      </c>
      <c r="C146">
        <v>31.5</v>
      </c>
      <c r="D146">
        <v>32</v>
      </c>
      <c r="E146">
        <v>34</v>
      </c>
      <c r="F146" t="s">
        <v>142</v>
      </c>
      <c r="G146">
        <v>89</v>
      </c>
      <c r="H146">
        <v>92</v>
      </c>
      <c r="I146" t="s">
        <v>13</v>
      </c>
      <c r="J146" t="s">
        <v>14</v>
      </c>
    </row>
    <row r="147" spans="1:17">
      <c r="B147">
        <v>572</v>
      </c>
      <c r="C147">
        <v>73</v>
      </c>
      <c r="D147">
        <v>69</v>
      </c>
      <c r="E147">
        <v>62</v>
      </c>
      <c r="F147">
        <v>69</v>
      </c>
      <c r="G147">
        <v>39</v>
      </c>
      <c r="H147">
        <v>41</v>
      </c>
      <c r="I147">
        <v>36</v>
      </c>
      <c r="J147">
        <v>9093</v>
      </c>
      <c r="K147">
        <v>2.88</v>
      </c>
      <c r="L147">
        <v>2.7</v>
      </c>
      <c r="M147">
        <v>2.4300000000000002</v>
      </c>
      <c r="N147">
        <v>2.73</v>
      </c>
      <c r="O147">
        <v>1.55</v>
      </c>
      <c r="P147">
        <v>1.61</v>
      </c>
      <c r="Q147">
        <v>1.4</v>
      </c>
    </row>
    <row r="148" spans="1:17">
      <c r="A148" t="s">
        <v>11</v>
      </c>
      <c r="B148" t="s">
        <v>143</v>
      </c>
      <c r="C148">
        <v>31.5</v>
      </c>
      <c r="D148">
        <v>32</v>
      </c>
      <c r="E148">
        <v>34</v>
      </c>
      <c r="F148" t="s">
        <v>144</v>
      </c>
      <c r="G148">
        <v>89</v>
      </c>
      <c r="H148">
        <v>92</v>
      </c>
      <c r="I148" t="s">
        <v>13</v>
      </c>
      <c r="J148" t="s">
        <v>14</v>
      </c>
    </row>
    <row r="149" spans="1:17">
      <c r="B149">
        <v>573</v>
      </c>
      <c r="C149">
        <v>73</v>
      </c>
      <c r="D149">
        <v>70</v>
      </c>
      <c r="E149">
        <v>62</v>
      </c>
      <c r="F149">
        <v>71</v>
      </c>
      <c r="G149">
        <v>39</v>
      </c>
      <c r="H149">
        <v>41</v>
      </c>
      <c r="I149">
        <v>36</v>
      </c>
      <c r="J149">
        <v>9109</v>
      </c>
      <c r="K149">
        <v>2.86</v>
      </c>
      <c r="L149">
        <v>2.74</v>
      </c>
      <c r="M149">
        <v>2.46</v>
      </c>
      <c r="N149">
        <v>2.78</v>
      </c>
      <c r="O149">
        <v>1.52</v>
      </c>
      <c r="P149">
        <v>1.61</v>
      </c>
      <c r="Q149">
        <v>1.43</v>
      </c>
    </row>
    <row r="150" spans="1:17">
      <c r="A150" t="s">
        <v>11</v>
      </c>
      <c r="B150" t="s">
        <v>12</v>
      </c>
      <c r="C150">
        <v>31.5</v>
      </c>
      <c r="D150">
        <v>32</v>
      </c>
      <c r="E150">
        <v>34</v>
      </c>
      <c r="F150" t="s">
        <v>145</v>
      </c>
      <c r="G150">
        <v>89</v>
      </c>
      <c r="H150">
        <v>92</v>
      </c>
      <c r="I150" t="s">
        <v>13</v>
      </c>
      <c r="J150" t="s">
        <v>14</v>
      </c>
    </row>
    <row r="151" spans="1:17">
      <c r="B151">
        <v>573</v>
      </c>
      <c r="C151">
        <v>71</v>
      </c>
      <c r="D151">
        <v>67</v>
      </c>
      <c r="E151">
        <v>61</v>
      </c>
      <c r="F151">
        <v>68</v>
      </c>
      <c r="G151">
        <v>38</v>
      </c>
      <c r="H151">
        <v>41</v>
      </c>
      <c r="I151">
        <v>35</v>
      </c>
      <c r="J151">
        <v>9105</v>
      </c>
      <c r="K151">
        <v>2.8</v>
      </c>
      <c r="L151">
        <v>2.64</v>
      </c>
      <c r="M151">
        <v>2.39</v>
      </c>
      <c r="N151">
        <v>2.67</v>
      </c>
      <c r="O151">
        <v>1.49</v>
      </c>
      <c r="P151">
        <v>1.59</v>
      </c>
      <c r="Q151">
        <v>1.37</v>
      </c>
    </row>
    <row r="152" spans="1:17">
      <c r="A152" t="s">
        <v>146</v>
      </c>
    </row>
    <row r="153" spans="1:17">
      <c r="A153" t="s">
        <v>147</v>
      </c>
    </row>
  </sheetData>
  <mergeCells count="14">
    <mergeCell ref="T38:Z38"/>
    <mergeCell ref="S99:S102"/>
    <mergeCell ref="S94:S97"/>
    <mergeCell ref="S89:S92"/>
    <mergeCell ref="S84:S87"/>
    <mergeCell ref="S79:S82"/>
    <mergeCell ref="S74:S77"/>
    <mergeCell ref="S70:S71"/>
    <mergeCell ref="S65:S68"/>
    <mergeCell ref="S60:S63"/>
    <mergeCell ref="S55:S58"/>
    <mergeCell ref="S50:S53"/>
    <mergeCell ref="S45:S48"/>
    <mergeCell ref="S40:S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5LP2891LTE061710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2011-09-19T16:29:46Z</dcterms:created>
  <dcterms:modified xsi:type="dcterms:W3CDTF">2012-02-21T17:07:48Z</dcterms:modified>
</cp:coreProperties>
</file>