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\Downloads\"/>
    </mc:Choice>
  </mc:AlternateContent>
  <bookViews>
    <workbookView xWindow="0" yWindow="0" windowWidth="6816" windowHeight="6576" activeTab="3"/>
  </bookViews>
  <sheets>
    <sheet name="Mau" sheetId="1" r:id="rId1"/>
    <sheet name="Bai1" sheetId="2" r:id="rId2"/>
    <sheet name="Bai2" sheetId="4" r:id="rId3"/>
    <sheet name="Bai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5" l="1"/>
  <c r="D19" i="5"/>
  <c r="D20" i="5"/>
  <c r="D21" i="5"/>
  <c r="D22" i="5"/>
  <c r="D15" i="5"/>
  <c r="D14" i="5"/>
  <c r="D13" i="5"/>
  <c r="D12" i="5"/>
  <c r="D17" i="5"/>
  <c r="D16" i="5"/>
  <c r="D9" i="5"/>
  <c r="D10" i="5"/>
  <c r="D11" i="5"/>
  <c r="D8" i="5"/>
  <c r="D7" i="5"/>
  <c r="D4" i="5"/>
  <c r="D5" i="5"/>
  <c r="D6" i="5"/>
  <c r="D3" i="5"/>
  <c r="D21" i="4"/>
  <c r="D24" i="4"/>
  <c r="D25" i="4"/>
  <c r="D26" i="4"/>
  <c r="D27" i="4"/>
  <c r="D23" i="4"/>
  <c r="D22" i="4"/>
  <c r="D19" i="4"/>
  <c r="D20" i="4"/>
  <c r="D18" i="4"/>
  <c r="D17" i="4"/>
  <c r="D16" i="4"/>
  <c r="D14" i="4"/>
  <c r="D15" i="4"/>
  <c r="D13" i="4"/>
  <c r="D12" i="4"/>
  <c r="D9" i="4"/>
  <c r="D10" i="4"/>
  <c r="D11" i="4"/>
  <c r="D8" i="4"/>
  <c r="D5" i="4"/>
  <c r="D4" i="4"/>
  <c r="D6" i="4"/>
  <c r="D7" i="4"/>
  <c r="D3" i="4"/>
</calcChain>
</file>

<file path=xl/sharedStrings.xml><?xml version="1.0" encoding="utf-8"?>
<sst xmlns="http://schemas.openxmlformats.org/spreadsheetml/2006/main" count="195" uniqueCount="65">
  <si>
    <t>Test Case Template</t>
  </si>
  <si>
    <r>
      <t xml:space="preserve">Test Title: </t>
    </r>
    <r>
      <rPr>
        <sz val="12"/>
        <color rgb="FF008000"/>
        <rFont val="Times New Roman"/>
        <family val="1"/>
      </rPr>
      <t>tiêu đề Test</t>
    </r>
  </si>
  <si>
    <t>Module Name: Module chương trình</t>
  </si>
  <si>
    <t>Test Priority (Low/Medium/High): Đô ưu tiên</t>
  </si>
  <si>
    <t>Pre-conditions: Điều kiện trước khi Test</t>
  </si>
  <si>
    <t>Post-conditions: Điều kiện sau khi Test</t>
  </si>
  <si>
    <t>Test Case ID: Id Test</t>
  </si>
  <si>
    <r>
      <t xml:space="preserve">Description: </t>
    </r>
    <r>
      <rPr>
        <b/>
        <sz val="12"/>
        <color rgb="FFFF0000"/>
        <rFont val="Times New Roman"/>
        <family val="1"/>
      </rPr>
      <t>Mô tả test case</t>
    </r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</si>
  <si>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</si>
  <si>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</si>
  <si>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</si>
  <si>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</si>
  <si>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</si>
  <si>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</si>
  <si>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</si>
  <si>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Min:0</t>
  </si>
  <si>
    <t>Max:10</t>
  </si>
  <si>
    <t>Test Designed date: 10/03/2022</t>
  </si>
  <si>
    <t>Test Executed by: Trần Minh Hoàng</t>
  </si>
  <si>
    <r>
      <t>Test Designed by</t>
    </r>
    <r>
      <rPr>
        <sz val="12"/>
        <color theme="1"/>
        <rFont val="Times New Roman"/>
        <family val="1"/>
      </rPr>
      <t>:</t>
    </r>
    <r>
      <rPr>
        <b/>
        <sz val="12"/>
        <color theme="1"/>
        <rFont val="Times New Roman"/>
        <family val="1"/>
      </rPr>
      <t xml:space="preserve"> Trần Minh Hoàng</t>
    </r>
  </si>
  <si>
    <r>
      <t xml:space="preserve"> </t>
    </r>
    <r>
      <rPr>
        <b/>
        <sz val="14"/>
        <color theme="1"/>
        <rFont val="Times New Roman"/>
        <family val="1"/>
      </rPr>
      <t>Project Name:   Lab3A</t>
    </r>
  </si>
  <si>
    <t>Test Execution date: 10/03/2022</t>
  </si>
  <si>
    <t>[0-5)</t>
  </si>
  <si>
    <t>Kém</t>
  </si>
  <si>
    <t>Pass</t>
  </si>
  <si>
    <t>4.9</t>
  </si>
  <si>
    <t>Trung bình</t>
  </si>
  <si>
    <t>Fail</t>
  </si>
  <si>
    <t>2.9</t>
  </si>
  <si>
    <t>3.1</t>
  </si>
  <si>
    <t>[5-6)</t>
  </si>
  <si>
    <t>5.9</t>
  </si>
  <si>
    <t>5.1</t>
  </si>
  <si>
    <t>5.5</t>
  </si>
  <si>
    <t>5.8</t>
  </si>
  <si>
    <t>[6-8)</t>
  </si>
  <si>
    <t>Khá</t>
  </si>
  <si>
    <t>6.9</t>
  </si>
  <si>
    <t>7.1</t>
  </si>
  <si>
    <t>7.9</t>
  </si>
  <si>
    <t>[8-9)</t>
  </si>
  <si>
    <t>8.9</t>
  </si>
  <si>
    <t>Giỏi</t>
  </si>
  <si>
    <t>8.5</t>
  </si>
  <si>
    <t>8.3</t>
  </si>
  <si>
    <t>8.7</t>
  </si>
  <si>
    <t>[9-10]</t>
  </si>
  <si>
    <t>9.5</t>
  </si>
  <si>
    <t>9.1</t>
  </si>
  <si>
    <t>Xuất Sắc</t>
  </si>
  <si>
    <t>9.7</t>
  </si>
  <si>
    <t>Min: 1,1</t>
  </si>
  <si>
    <t>Max: 999 999,9</t>
  </si>
  <si>
    <t>[1,1-5.000]</t>
  </si>
  <si>
    <t>(5.000-50.000]</t>
  </si>
  <si>
    <t>(50.000-100.000]</t>
  </si>
  <si>
    <t>(100.000-500.000]</t>
  </si>
  <si>
    <t>(500.000-999.999,9]</t>
  </si>
  <si>
    <t>Min: 101</t>
  </si>
  <si>
    <t>Max: 10000000000</t>
  </si>
  <si>
    <t>[101-10000]</t>
  </si>
  <si>
    <t>(10000-100000]</t>
  </si>
  <si>
    <t>(100000-1000000]</t>
  </si>
  <si>
    <t>lãi xuất yêu cầu: 6.5%, trong chương trình là: 7%</t>
  </si>
  <si>
    <t>(1000000-10000000000]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</si>
</sst>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8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10" fillId="0" borderId="0" xfId="0" applyFont="1"/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9" fillId="0" borderId="8" xfId="1" applyNumberFormat="1" applyFont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4.4" x14ac:dyDescent="0.3"/>
  <cols>
    <col min="1" max="1" width="40.33203125" customWidth="1"/>
    <col min="2" max="2" width="50.88671875" customWidth="1"/>
  </cols>
  <sheetData>
    <row r="1" spans="1:2" ht="44.25" customHeight="1" thickBot="1" x14ac:dyDescent="0.35">
      <c r="A1" s="6" t="s">
        <v>20</v>
      </c>
      <c r="B1" s="7"/>
    </row>
    <row r="2" spans="1:2" ht="22.5" customHeight="1" x14ac:dyDescent="0.3">
      <c r="A2" s="8" t="s">
        <v>0</v>
      </c>
      <c r="B2" s="9"/>
    </row>
    <row r="3" spans="1:2" ht="15" thickBot="1" x14ac:dyDescent="0.35">
      <c r="A3" s="10"/>
      <c r="B3" s="11"/>
    </row>
    <row r="4" spans="1:2" ht="30" customHeight="1" thickBot="1" x14ac:dyDescent="0.35">
      <c r="A4" s="1" t="s">
        <v>6</v>
      </c>
      <c r="B4" s="2" t="s">
        <v>19</v>
      </c>
    </row>
    <row r="5" spans="1:2" ht="30" customHeight="1" thickBot="1" x14ac:dyDescent="0.35">
      <c r="A5" s="1" t="s">
        <v>3</v>
      </c>
      <c r="B5" s="3" t="s">
        <v>17</v>
      </c>
    </row>
    <row r="6" spans="1:2" ht="30" customHeight="1" thickBot="1" x14ac:dyDescent="0.35">
      <c r="A6" s="1" t="s">
        <v>2</v>
      </c>
      <c r="B6" s="3" t="s">
        <v>18</v>
      </c>
    </row>
    <row r="7" spans="1:2" ht="30" customHeight="1" thickBot="1" x14ac:dyDescent="0.35">
      <c r="A7" s="1" t="s">
        <v>1</v>
      </c>
      <c r="B7" s="3" t="s">
        <v>21</v>
      </c>
    </row>
    <row r="8" spans="1:2" ht="30" customHeight="1" thickBot="1" x14ac:dyDescent="0.35">
      <c r="A8" s="1" t="s">
        <v>7</v>
      </c>
      <c r="B8" s="4"/>
    </row>
    <row r="9" spans="1:2" ht="30" customHeight="1" thickBot="1" x14ac:dyDescent="0.35">
      <c r="A9" s="12" t="s">
        <v>4</v>
      </c>
      <c r="B9" s="13"/>
    </row>
    <row r="10" spans="1:2" ht="21.75" customHeight="1" thickBot="1" x14ac:dyDescent="0.35">
      <c r="A10" s="12" t="s">
        <v>5</v>
      </c>
      <c r="B10" s="13"/>
    </row>
  </sheetData>
  <mergeCells count="4">
    <mergeCell ref="A1:B1"/>
    <mergeCell ref="A2:B3"/>
    <mergeCell ref="A9:B9"/>
    <mergeCell ref="A10:B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zoomScaleNormal="100" workbookViewId="0">
      <selection activeCell="B3" sqref="B3"/>
    </sheetView>
  </sheetViews>
  <sheetFormatPr defaultColWidth="9.109375" defaultRowHeight="13.8" x14ac:dyDescent="0.25"/>
  <cols>
    <col min="1" max="1" width="6.5546875" style="5" customWidth="1"/>
    <col min="2" max="2" width="19.6640625" style="5" customWidth="1"/>
    <col min="3" max="3" width="28.6640625" style="5" customWidth="1"/>
    <col min="4" max="4" width="22.44140625" style="5" customWidth="1"/>
    <col min="5" max="5" width="20.88671875" style="5" customWidth="1"/>
    <col min="6" max="6" width="21" style="5" customWidth="1"/>
    <col min="7" max="7" width="17.33203125" style="5" customWidth="1"/>
    <col min="8" max="16384" width="9.109375" style="5"/>
  </cols>
  <sheetData>
    <row r="1" spans="1:7" ht="16.8" x14ac:dyDescent="0.3">
      <c r="B1" s="21" t="s">
        <v>15</v>
      </c>
      <c r="C1" s="21" t="s">
        <v>16</v>
      </c>
    </row>
    <row r="2" spans="1:7" ht="20.25" customHeight="1" x14ac:dyDescent="0.25">
      <c r="A2" s="19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</row>
    <row r="3" spans="1:7" ht="15" customHeight="1" x14ac:dyDescent="0.25">
      <c r="A3" s="14">
        <v>1</v>
      </c>
      <c r="B3" s="14" t="s">
        <v>22</v>
      </c>
      <c r="C3" s="15">
        <v>0</v>
      </c>
      <c r="D3" s="14" t="s">
        <v>23</v>
      </c>
      <c r="E3" s="14" t="s">
        <v>23</v>
      </c>
      <c r="F3" s="14" t="s">
        <v>24</v>
      </c>
      <c r="G3" s="14"/>
    </row>
    <row r="4" spans="1:7" ht="15.75" customHeight="1" x14ac:dyDescent="0.25">
      <c r="A4" s="14">
        <v>2</v>
      </c>
      <c r="B4" s="14"/>
      <c r="C4" s="15">
        <v>1</v>
      </c>
      <c r="D4" s="14" t="s">
        <v>23</v>
      </c>
      <c r="E4" s="14" t="s">
        <v>23</v>
      </c>
      <c r="F4" s="14" t="s">
        <v>24</v>
      </c>
      <c r="G4" s="14"/>
    </row>
    <row r="5" spans="1:7" ht="16.8" x14ac:dyDescent="0.25">
      <c r="A5" s="14">
        <v>3</v>
      </c>
      <c r="B5" s="14"/>
      <c r="C5" s="14" t="s">
        <v>28</v>
      </c>
      <c r="D5" s="14" t="s">
        <v>23</v>
      </c>
      <c r="E5" s="14" t="s">
        <v>23</v>
      </c>
      <c r="F5" s="14" t="s">
        <v>24</v>
      </c>
      <c r="G5" s="14"/>
    </row>
    <row r="6" spans="1:7" ht="16.8" x14ac:dyDescent="0.25">
      <c r="A6" s="18">
        <v>4</v>
      </c>
      <c r="B6" s="18"/>
      <c r="C6" s="18">
        <v>3</v>
      </c>
      <c r="D6" s="18" t="s">
        <v>23</v>
      </c>
      <c r="E6" s="18" t="s">
        <v>26</v>
      </c>
      <c r="F6" s="18" t="s">
        <v>27</v>
      </c>
      <c r="G6" s="18"/>
    </row>
    <row r="7" spans="1:7" ht="16.8" x14ac:dyDescent="0.25">
      <c r="A7" s="14">
        <v>5</v>
      </c>
      <c r="B7" s="14"/>
      <c r="C7" s="14" t="s">
        <v>29</v>
      </c>
      <c r="D7" s="14" t="s">
        <v>23</v>
      </c>
      <c r="E7" s="14" t="s">
        <v>23</v>
      </c>
      <c r="F7" s="14" t="s">
        <v>24</v>
      </c>
      <c r="G7" s="14"/>
    </row>
    <row r="8" spans="1:7" ht="16.8" x14ac:dyDescent="0.25">
      <c r="A8" s="14">
        <v>6</v>
      </c>
      <c r="B8" s="14"/>
      <c r="C8" s="14" t="s">
        <v>25</v>
      </c>
      <c r="D8" s="14" t="s">
        <v>23</v>
      </c>
      <c r="E8" s="14" t="s">
        <v>23</v>
      </c>
      <c r="F8" s="14" t="s">
        <v>24</v>
      </c>
      <c r="G8" s="14"/>
    </row>
    <row r="9" spans="1:7" ht="16.8" x14ac:dyDescent="0.25">
      <c r="A9" s="16">
        <v>7</v>
      </c>
      <c r="B9" s="16" t="s">
        <v>30</v>
      </c>
      <c r="C9" s="16">
        <v>5</v>
      </c>
      <c r="D9" s="14" t="s">
        <v>26</v>
      </c>
      <c r="E9" s="14" t="s">
        <v>26</v>
      </c>
      <c r="F9" s="14" t="s">
        <v>24</v>
      </c>
      <c r="G9" s="16"/>
    </row>
    <row r="10" spans="1:7" ht="16.8" x14ac:dyDescent="0.25">
      <c r="A10" s="16">
        <v>8</v>
      </c>
      <c r="B10" s="16"/>
      <c r="C10" s="16" t="s">
        <v>32</v>
      </c>
      <c r="D10" s="14" t="s">
        <v>26</v>
      </c>
      <c r="E10" s="14" t="s">
        <v>26</v>
      </c>
      <c r="F10" s="14" t="s">
        <v>24</v>
      </c>
      <c r="G10" s="16"/>
    </row>
    <row r="11" spans="1:7" ht="16.8" x14ac:dyDescent="0.25">
      <c r="A11" s="16">
        <v>9</v>
      </c>
      <c r="B11" s="16"/>
      <c r="C11" s="16" t="s">
        <v>33</v>
      </c>
      <c r="D11" s="14" t="s">
        <v>26</v>
      </c>
      <c r="E11" s="14" t="s">
        <v>26</v>
      </c>
      <c r="F11" s="14" t="s">
        <v>24</v>
      </c>
      <c r="G11" s="16"/>
    </row>
    <row r="12" spans="1:7" ht="16.8" x14ac:dyDescent="0.25">
      <c r="A12" s="16">
        <v>10</v>
      </c>
      <c r="B12" s="16"/>
      <c r="C12" s="16" t="s">
        <v>34</v>
      </c>
      <c r="D12" s="14" t="s">
        <v>26</v>
      </c>
      <c r="E12" s="14" t="s">
        <v>26</v>
      </c>
      <c r="F12" s="14" t="s">
        <v>24</v>
      </c>
      <c r="G12" s="16"/>
    </row>
    <row r="13" spans="1:7" ht="16.8" x14ac:dyDescent="0.25">
      <c r="A13" s="16">
        <v>11</v>
      </c>
      <c r="B13" s="16"/>
      <c r="C13" s="16" t="s">
        <v>31</v>
      </c>
      <c r="D13" s="14" t="s">
        <v>26</v>
      </c>
      <c r="E13" s="14" t="s">
        <v>26</v>
      </c>
      <c r="F13" s="14" t="s">
        <v>24</v>
      </c>
      <c r="G13" s="16"/>
    </row>
    <row r="14" spans="1:7" ht="16.8" x14ac:dyDescent="0.25">
      <c r="A14" s="16">
        <v>12</v>
      </c>
      <c r="B14" s="16" t="s">
        <v>35</v>
      </c>
      <c r="C14" s="16">
        <v>6</v>
      </c>
      <c r="D14" s="16" t="s">
        <v>36</v>
      </c>
      <c r="E14" s="16" t="s">
        <v>36</v>
      </c>
      <c r="F14" s="14" t="s">
        <v>24</v>
      </c>
      <c r="G14" s="16"/>
    </row>
    <row r="15" spans="1:7" ht="16.8" x14ac:dyDescent="0.25">
      <c r="A15" s="16">
        <v>13</v>
      </c>
      <c r="B15" s="16"/>
      <c r="C15" s="16" t="s">
        <v>37</v>
      </c>
      <c r="D15" s="16" t="s">
        <v>36</v>
      </c>
      <c r="E15" s="16" t="s">
        <v>36</v>
      </c>
      <c r="F15" s="14" t="s">
        <v>24</v>
      </c>
      <c r="G15" s="16"/>
    </row>
    <row r="16" spans="1:7" ht="16.8" x14ac:dyDescent="0.25">
      <c r="A16" s="17">
        <v>14</v>
      </c>
      <c r="B16" s="17"/>
      <c r="C16" s="17">
        <v>7</v>
      </c>
      <c r="D16" s="17" t="s">
        <v>36</v>
      </c>
      <c r="E16" s="18" t="s">
        <v>26</v>
      </c>
      <c r="F16" s="18" t="s">
        <v>27</v>
      </c>
      <c r="G16" s="17"/>
    </row>
    <row r="17" spans="1:7" ht="16.8" x14ac:dyDescent="0.25">
      <c r="A17" s="16">
        <v>15</v>
      </c>
      <c r="B17" s="16"/>
      <c r="C17" s="16" t="s">
        <v>38</v>
      </c>
      <c r="D17" s="16" t="s">
        <v>36</v>
      </c>
      <c r="E17" s="16" t="s">
        <v>36</v>
      </c>
      <c r="F17" s="14" t="s">
        <v>24</v>
      </c>
      <c r="G17" s="16"/>
    </row>
    <row r="18" spans="1:7" ht="16.8" x14ac:dyDescent="0.25">
      <c r="A18" s="16">
        <v>16</v>
      </c>
      <c r="B18" s="16"/>
      <c r="C18" s="16" t="s">
        <v>39</v>
      </c>
      <c r="D18" s="16" t="s">
        <v>36</v>
      </c>
      <c r="E18" s="16" t="s">
        <v>36</v>
      </c>
      <c r="F18" s="14" t="s">
        <v>24</v>
      </c>
      <c r="G18" s="16"/>
    </row>
    <row r="19" spans="1:7" ht="16.8" x14ac:dyDescent="0.25">
      <c r="A19" s="16">
        <v>17</v>
      </c>
      <c r="B19" s="16" t="s">
        <v>40</v>
      </c>
      <c r="C19" s="16">
        <v>8</v>
      </c>
      <c r="D19" s="16" t="s">
        <v>42</v>
      </c>
      <c r="E19" s="16" t="s">
        <v>42</v>
      </c>
      <c r="F19" s="14" t="s">
        <v>24</v>
      </c>
      <c r="G19" s="16"/>
    </row>
    <row r="20" spans="1:7" ht="16.8" x14ac:dyDescent="0.25">
      <c r="A20" s="16">
        <v>18</v>
      </c>
      <c r="B20" s="16"/>
      <c r="C20" s="16" t="s">
        <v>44</v>
      </c>
      <c r="D20" s="16" t="s">
        <v>42</v>
      </c>
      <c r="E20" s="16" t="s">
        <v>42</v>
      </c>
      <c r="F20" s="14" t="s">
        <v>24</v>
      </c>
      <c r="G20" s="16"/>
    </row>
    <row r="21" spans="1:7" ht="16.8" x14ac:dyDescent="0.25">
      <c r="A21" s="16">
        <v>19</v>
      </c>
      <c r="B21" s="16"/>
      <c r="C21" s="16" t="s">
        <v>43</v>
      </c>
      <c r="D21" s="16" t="s">
        <v>42</v>
      </c>
      <c r="E21" s="16" t="s">
        <v>42</v>
      </c>
      <c r="F21" s="14" t="s">
        <v>24</v>
      </c>
      <c r="G21" s="16"/>
    </row>
    <row r="22" spans="1:7" ht="16.8" x14ac:dyDescent="0.25">
      <c r="A22" s="16">
        <v>20</v>
      </c>
      <c r="B22" s="16"/>
      <c r="C22" s="16" t="s">
        <v>45</v>
      </c>
      <c r="D22" s="16" t="s">
        <v>42</v>
      </c>
      <c r="E22" s="16" t="s">
        <v>42</v>
      </c>
      <c r="F22" s="14" t="s">
        <v>24</v>
      </c>
      <c r="G22" s="16"/>
    </row>
    <row r="23" spans="1:7" ht="16.8" x14ac:dyDescent="0.25">
      <c r="A23" s="16">
        <v>21</v>
      </c>
      <c r="B23" s="16"/>
      <c r="C23" s="16" t="s">
        <v>41</v>
      </c>
      <c r="D23" s="16" t="s">
        <v>42</v>
      </c>
      <c r="E23" s="16" t="s">
        <v>42</v>
      </c>
      <c r="F23" s="14" t="s">
        <v>24</v>
      </c>
      <c r="G23" s="16"/>
    </row>
    <row r="24" spans="1:7" ht="16.8" x14ac:dyDescent="0.25">
      <c r="A24" s="17">
        <v>22</v>
      </c>
      <c r="B24" s="17" t="s">
        <v>46</v>
      </c>
      <c r="C24" s="17">
        <v>9</v>
      </c>
      <c r="D24" s="17" t="s">
        <v>49</v>
      </c>
      <c r="E24" s="17" t="s">
        <v>23</v>
      </c>
      <c r="F24" s="18" t="s">
        <v>27</v>
      </c>
      <c r="G24" s="17"/>
    </row>
    <row r="25" spans="1:7" ht="16.8" x14ac:dyDescent="0.25">
      <c r="A25" s="16">
        <v>23</v>
      </c>
      <c r="B25" s="16"/>
      <c r="C25" s="16" t="s">
        <v>48</v>
      </c>
      <c r="D25" s="20" t="s">
        <v>49</v>
      </c>
      <c r="E25" s="20" t="s">
        <v>49</v>
      </c>
      <c r="F25" s="14" t="s">
        <v>24</v>
      </c>
      <c r="G25" s="16"/>
    </row>
    <row r="26" spans="1:7" ht="16.8" x14ac:dyDescent="0.25">
      <c r="A26" s="16">
        <v>24</v>
      </c>
      <c r="B26" s="16"/>
      <c r="C26" s="16" t="s">
        <v>47</v>
      </c>
      <c r="D26" s="20" t="s">
        <v>49</v>
      </c>
      <c r="E26" s="20" t="s">
        <v>49</v>
      </c>
      <c r="F26" s="14" t="s">
        <v>24</v>
      </c>
      <c r="G26" s="16"/>
    </row>
    <row r="27" spans="1:7" ht="16.8" x14ac:dyDescent="0.25">
      <c r="A27" s="16">
        <v>25</v>
      </c>
      <c r="B27" s="16"/>
      <c r="C27" s="16" t="s">
        <v>50</v>
      </c>
      <c r="D27" s="20" t="s">
        <v>49</v>
      </c>
      <c r="E27" s="20" t="s">
        <v>49</v>
      </c>
      <c r="F27" s="14" t="s">
        <v>24</v>
      </c>
      <c r="G27" s="16"/>
    </row>
    <row r="28" spans="1:7" ht="16.8" x14ac:dyDescent="0.25">
      <c r="A28" s="16">
        <v>26</v>
      </c>
      <c r="B28" s="16"/>
      <c r="C28" s="16">
        <v>10</v>
      </c>
      <c r="D28" s="20" t="s">
        <v>49</v>
      </c>
      <c r="E28" s="20" t="s">
        <v>49</v>
      </c>
      <c r="F28" s="14" t="s">
        <v>24</v>
      </c>
      <c r="G28" s="16"/>
    </row>
    <row r="29" spans="1:7" ht="16.8" x14ac:dyDescent="0.25">
      <c r="A29" s="16"/>
      <c r="B29" s="16"/>
      <c r="C29" s="16"/>
      <c r="D29" s="16"/>
      <c r="E29" s="16"/>
      <c r="F29" s="16"/>
      <c r="G29" s="16"/>
    </row>
    <row r="30" spans="1:7" ht="16.8" x14ac:dyDescent="0.25">
      <c r="A30" s="16"/>
      <c r="B30" s="16"/>
      <c r="C30" s="16"/>
      <c r="D30" s="16"/>
      <c r="E30" s="16"/>
      <c r="F30" s="14"/>
      <c r="G30" s="16"/>
    </row>
    <row r="31" spans="1:7" ht="16.8" x14ac:dyDescent="0.25">
      <c r="A31" s="16"/>
      <c r="B31" s="16"/>
      <c r="C31" s="16"/>
      <c r="D31" s="16"/>
      <c r="E31" s="16"/>
      <c r="F31" s="16"/>
      <c r="G31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workbookViewId="0">
      <selection activeCell="C20" sqref="C20"/>
    </sheetView>
  </sheetViews>
  <sheetFormatPr defaultColWidth="9.109375" defaultRowHeight="14.4" x14ac:dyDescent="0.25"/>
  <cols>
    <col min="1" max="1" width="6.5546875" style="5" customWidth="1"/>
    <col min="2" max="2" width="22" style="5" customWidth="1"/>
    <col min="3" max="3" width="28.6640625" style="5" customWidth="1"/>
    <col min="4" max="4" width="22.44140625" style="5" customWidth="1"/>
    <col min="5" max="5" width="20.88671875" style="5" customWidth="1"/>
    <col min="6" max="6" width="21" style="5" customWidth="1"/>
    <col min="7" max="7" width="17.33203125" style="5" customWidth="1"/>
    <col min="8" max="16384" width="9.109375" style="5"/>
  </cols>
  <sheetData>
    <row r="1" spans="1:7" ht="16.8" x14ac:dyDescent="0.3">
      <c r="B1" s="21" t="s">
        <v>51</v>
      </c>
      <c r="C1" s="21" t="s">
        <v>52</v>
      </c>
    </row>
    <row r="2" spans="1:7" ht="20.25" customHeight="1" x14ac:dyDescent="0.25">
      <c r="A2" s="19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</row>
    <row r="3" spans="1:7" ht="15" customHeight="1" x14ac:dyDescent="0.25">
      <c r="A3" s="14">
        <v>1</v>
      </c>
      <c r="B3" s="14" t="s">
        <v>53</v>
      </c>
      <c r="C3" s="15">
        <v>1.1000000000000001</v>
      </c>
      <c r="D3" s="14">
        <f>(C3*0)/100</f>
        <v>0</v>
      </c>
      <c r="E3" s="24">
        <v>0</v>
      </c>
      <c r="F3" s="14" t="s">
        <v>24</v>
      </c>
      <c r="G3" s="14"/>
    </row>
    <row r="4" spans="1:7" ht="15.75" customHeight="1" x14ac:dyDescent="0.25">
      <c r="A4" s="14">
        <v>2</v>
      </c>
      <c r="B4" s="14"/>
      <c r="C4" s="28">
        <v>500</v>
      </c>
      <c r="D4" s="14">
        <f t="shared" ref="D4:D7" si="0">(C4*0)/100</f>
        <v>0</v>
      </c>
      <c r="E4" s="24">
        <v>0</v>
      </c>
      <c r="F4" s="14" t="s">
        <v>24</v>
      </c>
      <c r="G4" s="14"/>
    </row>
    <row r="5" spans="1:7" ht="16.8" x14ac:dyDescent="0.25">
      <c r="A5" s="14">
        <v>3</v>
      </c>
      <c r="B5" s="14"/>
      <c r="C5" s="24">
        <v>1000</v>
      </c>
      <c r="D5" s="14">
        <f>(C5*0)/100</f>
        <v>0</v>
      </c>
      <c r="E5" s="24">
        <v>0</v>
      </c>
      <c r="F5" s="14" t="s">
        <v>24</v>
      </c>
      <c r="G5" s="14"/>
    </row>
    <row r="6" spans="1:7" ht="16.8" x14ac:dyDescent="0.25">
      <c r="A6" s="22">
        <v>4</v>
      </c>
      <c r="B6" s="22"/>
      <c r="C6" s="25">
        <v>3000</v>
      </c>
      <c r="D6" s="14">
        <f t="shared" si="0"/>
        <v>0</v>
      </c>
      <c r="E6" s="24">
        <v>0</v>
      </c>
      <c r="F6" s="14" t="s">
        <v>24</v>
      </c>
      <c r="G6" s="22"/>
    </row>
    <row r="7" spans="1:7" ht="16.8" x14ac:dyDescent="0.25">
      <c r="A7" s="14">
        <v>5</v>
      </c>
      <c r="B7" s="14"/>
      <c r="C7" s="24">
        <v>5000</v>
      </c>
      <c r="D7" s="14">
        <f t="shared" si="0"/>
        <v>0</v>
      </c>
      <c r="E7" s="24">
        <v>0</v>
      </c>
      <c r="F7" s="14" t="s">
        <v>24</v>
      </c>
      <c r="G7" s="14"/>
    </row>
    <row r="8" spans="1:7" ht="16.8" x14ac:dyDescent="0.25">
      <c r="A8" s="14">
        <v>6</v>
      </c>
      <c r="B8" s="14" t="s">
        <v>54</v>
      </c>
      <c r="C8" s="23">
        <v>5500</v>
      </c>
      <c r="D8" s="14">
        <f>(C8*10)/100</f>
        <v>550</v>
      </c>
      <c r="E8" s="24">
        <v>550</v>
      </c>
      <c r="F8" s="14" t="s">
        <v>24</v>
      </c>
      <c r="G8" s="14"/>
    </row>
    <row r="9" spans="1:7" ht="16.8" x14ac:dyDescent="0.25">
      <c r="A9" s="16">
        <v>7</v>
      </c>
      <c r="B9" s="16"/>
      <c r="C9" s="23">
        <v>7000</v>
      </c>
      <c r="D9" s="14">
        <f t="shared" ref="D9:D12" si="1">(C9*10)/100</f>
        <v>700</v>
      </c>
      <c r="E9" s="24">
        <v>700</v>
      </c>
      <c r="F9" s="14" t="s">
        <v>24</v>
      </c>
      <c r="G9" s="16"/>
    </row>
    <row r="10" spans="1:7" ht="16.8" x14ac:dyDescent="0.25">
      <c r="A10" s="16">
        <v>8</v>
      </c>
      <c r="B10" s="16"/>
      <c r="C10" s="23">
        <v>10000</v>
      </c>
      <c r="D10" s="14">
        <f t="shared" si="1"/>
        <v>1000</v>
      </c>
      <c r="E10" s="24">
        <v>1000</v>
      </c>
      <c r="F10" s="14" t="s">
        <v>24</v>
      </c>
      <c r="G10" s="16"/>
    </row>
    <row r="11" spans="1:7" ht="16.8" x14ac:dyDescent="0.25">
      <c r="A11" s="16">
        <v>9</v>
      </c>
      <c r="B11" s="16"/>
      <c r="C11" s="23">
        <v>30000</v>
      </c>
      <c r="D11" s="14">
        <f t="shared" si="1"/>
        <v>3000</v>
      </c>
      <c r="E11" s="24">
        <v>3000</v>
      </c>
      <c r="F11" s="14" t="s">
        <v>24</v>
      </c>
      <c r="G11" s="16"/>
    </row>
    <row r="12" spans="1:7" ht="16.8" x14ac:dyDescent="0.25">
      <c r="A12" s="16">
        <v>10</v>
      </c>
      <c r="B12" s="16"/>
      <c r="C12" s="23">
        <v>50000</v>
      </c>
      <c r="D12" s="14">
        <f>(C12*10)/100</f>
        <v>5000</v>
      </c>
      <c r="E12" s="24">
        <v>5000</v>
      </c>
      <c r="F12" s="14" t="s">
        <v>24</v>
      </c>
      <c r="G12" s="16"/>
    </row>
    <row r="13" spans="1:7" ht="16.8" x14ac:dyDescent="0.25">
      <c r="A13" s="16">
        <v>11</v>
      </c>
      <c r="B13" s="16" t="s">
        <v>55</v>
      </c>
      <c r="C13" s="23">
        <v>51000</v>
      </c>
      <c r="D13" s="24">
        <f>(C13*20)/100</f>
        <v>10200</v>
      </c>
      <c r="E13" s="24">
        <v>10200</v>
      </c>
      <c r="F13" s="14" t="s">
        <v>24</v>
      </c>
      <c r="G13" s="16"/>
    </row>
    <row r="14" spans="1:7" ht="16.8" x14ac:dyDescent="0.25">
      <c r="A14" s="16">
        <v>12</v>
      </c>
      <c r="B14" s="16"/>
      <c r="C14" s="23">
        <v>60000</v>
      </c>
      <c r="D14" s="24">
        <f t="shared" ref="D14:D16" si="2">(C14*20)/100</f>
        <v>12000</v>
      </c>
      <c r="E14" s="23">
        <v>12000</v>
      </c>
      <c r="F14" s="14" t="s">
        <v>24</v>
      </c>
      <c r="G14" s="16"/>
    </row>
    <row r="15" spans="1:7" ht="16.8" x14ac:dyDescent="0.25">
      <c r="A15" s="16">
        <v>13</v>
      </c>
      <c r="B15" s="16"/>
      <c r="C15" s="23">
        <v>70000</v>
      </c>
      <c r="D15" s="24">
        <f t="shared" si="2"/>
        <v>14000</v>
      </c>
      <c r="E15" s="23">
        <v>14000</v>
      </c>
      <c r="F15" s="14" t="s">
        <v>24</v>
      </c>
      <c r="G15" s="16"/>
    </row>
    <row r="16" spans="1:7" ht="16.8" x14ac:dyDescent="0.25">
      <c r="A16" s="20">
        <v>14</v>
      </c>
      <c r="B16" s="20"/>
      <c r="C16" s="26">
        <v>99000</v>
      </c>
      <c r="D16" s="24">
        <f>(C16*20)/100</f>
        <v>19800</v>
      </c>
      <c r="E16" s="26">
        <v>19800</v>
      </c>
      <c r="F16" s="14" t="s">
        <v>24</v>
      </c>
      <c r="G16" s="20"/>
    </row>
    <row r="17" spans="1:7" ht="16.8" x14ac:dyDescent="0.25">
      <c r="A17" s="17">
        <v>15</v>
      </c>
      <c r="B17" s="17"/>
      <c r="C17" s="27">
        <v>100000</v>
      </c>
      <c r="D17" s="29">
        <f>(C17*20)/100</f>
        <v>20000</v>
      </c>
      <c r="E17" s="17">
        <v>0</v>
      </c>
      <c r="F17" s="18" t="s">
        <v>27</v>
      </c>
      <c r="G17" s="17"/>
    </row>
    <row r="18" spans="1:7" ht="16.8" x14ac:dyDescent="0.25">
      <c r="A18" s="16">
        <v>16</v>
      </c>
      <c r="B18" s="16" t="s">
        <v>56</v>
      </c>
      <c r="C18" s="23">
        <v>101000</v>
      </c>
      <c r="D18" s="23">
        <f>(C18*30)/100</f>
        <v>30300</v>
      </c>
      <c r="E18" s="23">
        <v>30300</v>
      </c>
      <c r="F18" s="14" t="s">
        <v>24</v>
      </c>
      <c r="G18" s="16"/>
    </row>
    <row r="19" spans="1:7" ht="16.8" x14ac:dyDescent="0.25">
      <c r="A19" s="16">
        <v>17</v>
      </c>
      <c r="B19" s="16"/>
      <c r="C19" s="23">
        <v>150000</v>
      </c>
      <c r="D19" s="23">
        <f t="shared" ref="D19:D22" si="3">(C19*30)/100</f>
        <v>45000</v>
      </c>
      <c r="E19" s="23">
        <v>45000</v>
      </c>
      <c r="F19" s="14" t="s">
        <v>24</v>
      </c>
      <c r="G19" s="16"/>
    </row>
    <row r="20" spans="1:7" ht="16.8" x14ac:dyDescent="0.25">
      <c r="A20" s="16">
        <v>18</v>
      </c>
      <c r="B20" s="16"/>
      <c r="C20" s="23">
        <v>300000</v>
      </c>
      <c r="D20" s="23">
        <f t="shared" si="3"/>
        <v>90000</v>
      </c>
      <c r="E20" s="23">
        <v>90000</v>
      </c>
      <c r="F20" s="14" t="s">
        <v>24</v>
      </c>
      <c r="G20" s="16"/>
    </row>
    <row r="21" spans="1:7" ht="16.8" x14ac:dyDescent="0.25">
      <c r="A21" s="16">
        <v>19</v>
      </c>
      <c r="B21" s="16"/>
      <c r="C21" s="23">
        <v>350000</v>
      </c>
      <c r="D21" s="23">
        <f>(C21*30)/100</f>
        <v>105000</v>
      </c>
      <c r="E21" s="23">
        <v>105000</v>
      </c>
      <c r="F21" s="14" t="s">
        <v>24</v>
      </c>
      <c r="G21" s="16"/>
    </row>
    <row r="22" spans="1:7" ht="16.8" x14ac:dyDescent="0.25">
      <c r="A22" s="16">
        <v>20</v>
      </c>
      <c r="B22" s="16"/>
      <c r="C22" s="23">
        <v>500000</v>
      </c>
      <c r="D22" s="23">
        <f>(C22*30)/100</f>
        <v>150000</v>
      </c>
      <c r="E22" s="23">
        <v>150000</v>
      </c>
      <c r="F22" s="14" t="s">
        <v>24</v>
      </c>
      <c r="G22" s="16"/>
    </row>
    <row r="23" spans="1:7" ht="16.8" x14ac:dyDescent="0.25">
      <c r="A23" s="16">
        <v>21</v>
      </c>
      <c r="B23" s="16" t="s">
        <v>57</v>
      </c>
      <c r="C23" s="23">
        <v>501000</v>
      </c>
      <c r="D23" s="23">
        <f>(C23*41)/100</f>
        <v>205410</v>
      </c>
      <c r="E23" s="23">
        <v>205410</v>
      </c>
      <c r="F23" s="14" t="s">
        <v>24</v>
      </c>
      <c r="G23" s="16"/>
    </row>
    <row r="24" spans="1:7" ht="16.8" x14ac:dyDescent="0.25">
      <c r="A24" s="20">
        <v>22</v>
      </c>
      <c r="B24" s="20"/>
      <c r="C24" s="26">
        <v>600000</v>
      </c>
      <c r="D24" s="23">
        <f t="shared" ref="D24:E27" si="4">(C24*41)/100</f>
        <v>246000</v>
      </c>
      <c r="E24" s="20">
        <v>246000</v>
      </c>
      <c r="F24" s="14" t="s">
        <v>24</v>
      </c>
      <c r="G24" s="20"/>
    </row>
    <row r="25" spans="1:7" ht="16.8" x14ac:dyDescent="0.25">
      <c r="A25" s="16">
        <v>23</v>
      </c>
      <c r="B25" s="16"/>
      <c r="C25" s="23">
        <v>700000</v>
      </c>
      <c r="D25" s="23">
        <f t="shared" si="4"/>
        <v>287000</v>
      </c>
      <c r="E25" s="20">
        <v>287000</v>
      </c>
      <c r="F25" s="14" t="s">
        <v>24</v>
      </c>
      <c r="G25" s="16"/>
    </row>
    <row r="26" spans="1:7" ht="16.8" x14ac:dyDescent="0.25">
      <c r="A26" s="16">
        <v>24</v>
      </c>
      <c r="B26" s="16"/>
      <c r="C26" s="23">
        <v>900000</v>
      </c>
      <c r="D26" s="23">
        <f t="shared" si="4"/>
        <v>369000</v>
      </c>
      <c r="E26" s="20">
        <v>369000</v>
      </c>
      <c r="F26" s="14" t="s">
        <v>24</v>
      </c>
      <c r="G26" s="16"/>
    </row>
    <row r="27" spans="1:7" ht="16.8" x14ac:dyDescent="0.25">
      <c r="A27" s="16">
        <v>25</v>
      </c>
      <c r="B27" s="16"/>
      <c r="C27" s="23">
        <v>999999</v>
      </c>
      <c r="D27" s="23">
        <f t="shared" si="4"/>
        <v>409999.59</v>
      </c>
      <c r="E27" s="26">
        <v>409999</v>
      </c>
      <c r="F27" s="14" t="s">
        <v>24</v>
      </c>
      <c r="G27" s="16"/>
    </row>
    <row r="28" spans="1:7" ht="16.8" x14ac:dyDescent="0.25">
      <c r="A28" s="16">
        <v>26</v>
      </c>
      <c r="B28" s="16"/>
      <c r="C28" s="16"/>
      <c r="D28" s="20"/>
      <c r="E28" s="20"/>
      <c r="F28" s="14"/>
      <c r="G28" s="16"/>
    </row>
    <row r="29" spans="1:7" ht="16.8" x14ac:dyDescent="0.25">
      <c r="A29" s="16"/>
      <c r="B29" s="16"/>
      <c r="C29" s="16"/>
      <c r="D29" s="16"/>
      <c r="E29" s="16"/>
      <c r="F29" s="16"/>
      <c r="G29" s="16"/>
    </row>
    <row r="30" spans="1:7" ht="16.8" x14ac:dyDescent="0.25">
      <c r="A30" s="16"/>
      <c r="B30" s="16"/>
      <c r="C30" s="16"/>
      <c r="D30" s="16"/>
      <c r="E30" s="16"/>
      <c r="F30" s="14"/>
      <c r="G30" s="16"/>
    </row>
    <row r="31" spans="1:7" ht="16.8" x14ac:dyDescent="0.25">
      <c r="A31" s="16"/>
      <c r="B31" s="16"/>
      <c r="C31" s="16"/>
      <c r="D31" s="16"/>
      <c r="E31" s="16"/>
      <c r="F31" s="16"/>
      <c r="G3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9" sqref="F19"/>
    </sheetView>
  </sheetViews>
  <sheetFormatPr defaultColWidth="9.109375" defaultRowHeight="14.4" x14ac:dyDescent="0.25"/>
  <cols>
    <col min="1" max="1" width="6.5546875" style="5" customWidth="1"/>
    <col min="2" max="2" width="27.6640625" style="5" customWidth="1"/>
    <col min="3" max="3" width="28.6640625" style="5" customWidth="1"/>
    <col min="4" max="4" width="22.44140625" style="5" customWidth="1"/>
    <col min="5" max="5" width="20.88671875" style="5" customWidth="1"/>
    <col min="6" max="6" width="21" style="5" customWidth="1"/>
    <col min="7" max="7" width="50.5546875" style="5" customWidth="1"/>
    <col min="8" max="16384" width="9.109375" style="5"/>
  </cols>
  <sheetData>
    <row r="1" spans="1:7" ht="16.8" x14ac:dyDescent="0.3">
      <c r="B1" s="21" t="s">
        <v>58</v>
      </c>
      <c r="C1" s="21" t="s">
        <v>59</v>
      </c>
    </row>
    <row r="2" spans="1:7" ht="20.25" customHeight="1" x14ac:dyDescent="0.25">
      <c r="A2" s="19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</row>
    <row r="3" spans="1:7" ht="15" customHeight="1" x14ac:dyDescent="0.25">
      <c r="A3" s="14">
        <v>1</v>
      </c>
      <c r="B3" s="14" t="s">
        <v>60</v>
      </c>
      <c r="C3" s="15">
        <v>101</v>
      </c>
      <c r="D3" s="14">
        <f>(C3*2)/100</f>
        <v>2.02</v>
      </c>
      <c r="E3" s="24">
        <v>2.02</v>
      </c>
      <c r="F3" s="14" t="s">
        <v>24</v>
      </c>
      <c r="G3" s="14"/>
    </row>
    <row r="4" spans="1:7" ht="15.75" customHeight="1" x14ac:dyDescent="0.25">
      <c r="A4" s="14">
        <v>2</v>
      </c>
      <c r="B4" s="14"/>
      <c r="C4" s="28">
        <v>1000</v>
      </c>
      <c r="D4" s="14">
        <f t="shared" ref="D4:D8" si="0">(C4*2)/100</f>
        <v>20</v>
      </c>
      <c r="E4" s="24">
        <v>20</v>
      </c>
      <c r="F4" s="14" t="s">
        <v>24</v>
      </c>
      <c r="G4" s="14"/>
    </row>
    <row r="5" spans="1:7" ht="16.8" x14ac:dyDescent="0.25">
      <c r="A5" s="14">
        <v>3</v>
      </c>
      <c r="B5" s="14"/>
      <c r="C5" s="24">
        <v>5000</v>
      </c>
      <c r="D5" s="14">
        <f t="shared" si="0"/>
        <v>100</v>
      </c>
      <c r="E5" s="24">
        <v>100</v>
      </c>
      <c r="F5" s="14" t="s">
        <v>24</v>
      </c>
      <c r="G5" s="14"/>
    </row>
    <row r="6" spans="1:7" ht="16.8" x14ac:dyDescent="0.25">
      <c r="A6" s="22">
        <v>4</v>
      </c>
      <c r="B6" s="22"/>
      <c r="C6" s="25">
        <v>8000</v>
      </c>
      <c r="D6" s="14">
        <f t="shared" si="0"/>
        <v>160</v>
      </c>
      <c r="E6" s="24">
        <v>160</v>
      </c>
      <c r="F6" s="14" t="s">
        <v>24</v>
      </c>
      <c r="G6" s="22"/>
    </row>
    <row r="7" spans="1:7" ht="16.8" x14ac:dyDescent="0.25">
      <c r="A7" s="14">
        <v>5</v>
      </c>
      <c r="B7" s="14"/>
      <c r="C7" s="24">
        <v>10000</v>
      </c>
      <c r="D7" s="14">
        <f>(C7*2)/100</f>
        <v>200</v>
      </c>
      <c r="E7" s="24">
        <v>200</v>
      </c>
      <c r="F7" s="14" t="s">
        <v>24</v>
      </c>
      <c r="G7" s="14"/>
    </row>
    <row r="8" spans="1:7" ht="16.8" x14ac:dyDescent="0.25">
      <c r="A8" s="14">
        <v>6</v>
      </c>
      <c r="B8" s="14" t="s">
        <v>61</v>
      </c>
      <c r="C8" s="23">
        <v>11000</v>
      </c>
      <c r="D8" s="14">
        <f>(C8*5)/100</f>
        <v>550</v>
      </c>
      <c r="E8" s="24">
        <v>550</v>
      </c>
      <c r="F8" s="14" t="s">
        <v>24</v>
      </c>
      <c r="G8" s="14"/>
    </row>
    <row r="9" spans="1:7" ht="16.8" x14ac:dyDescent="0.25">
      <c r="A9" s="16">
        <v>7</v>
      </c>
      <c r="B9" s="16"/>
      <c r="C9" s="23">
        <v>20000</v>
      </c>
      <c r="D9" s="14">
        <f t="shared" ref="D9:D13" si="1">(C9*5)/100</f>
        <v>1000</v>
      </c>
      <c r="E9" s="24">
        <v>1000</v>
      </c>
      <c r="F9" s="14" t="s">
        <v>24</v>
      </c>
      <c r="G9" s="16"/>
    </row>
    <row r="10" spans="1:7" ht="16.8" x14ac:dyDescent="0.25">
      <c r="A10" s="16">
        <v>8</v>
      </c>
      <c r="B10" s="16"/>
      <c r="C10" s="23">
        <v>50000</v>
      </c>
      <c r="D10" s="14">
        <f t="shared" si="1"/>
        <v>2500</v>
      </c>
      <c r="E10" s="24">
        <v>2500</v>
      </c>
      <c r="F10" s="14" t="s">
        <v>24</v>
      </c>
      <c r="G10" s="16"/>
    </row>
    <row r="11" spans="1:7" ht="16.8" x14ac:dyDescent="0.25">
      <c r="A11" s="16">
        <v>9</v>
      </c>
      <c r="B11" s="16"/>
      <c r="C11" s="23">
        <v>70000</v>
      </c>
      <c r="D11" s="14">
        <f t="shared" si="1"/>
        <v>3500</v>
      </c>
      <c r="E11" s="24">
        <v>3500</v>
      </c>
      <c r="F11" s="14" t="s">
        <v>24</v>
      </c>
      <c r="G11" s="16"/>
    </row>
    <row r="12" spans="1:7" ht="16.8" x14ac:dyDescent="0.25">
      <c r="A12" s="16">
        <v>10</v>
      </c>
      <c r="B12" s="16"/>
      <c r="C12" s="23">
        <v>100000</v>
      </c>
      <c r="D12" s="14">
        <f>(C12*5)/100</f>
        <v>5000</v>
      </c>
      <c r="E12" s="24">
        <v>5000</v>
      </c>
      <c r="F12" s="14" t="s">
        <v>24</v>
      </c>
      <c r="G12" s="16"/>
    </row>
    <row r="13" spans="1:7" ht="16.8" x14ac:dyDescent="0.25">
      <c r="A13" s="17">
        <v>11</v>
      </c>
      <c r="B13" s="17" t="s">
        <v>62</v>
      </c>
      <c r="C13" s="30">
        <v>101000</v>
      </c>
      <c r="D13" s="29">
        <f>(C13*6.5)/100</f>
        <v>6565</v>
      </c>
      <c r="E13" s="29">
        <v>7070</v>
      </c>
      <c r="F13" s="18" t="s">
        <v>27</v>
      </c>
      <c r="G13" s="17" t="s">
        <v>63</v>
      </c>
    </row>
    <row r="14" spans="1:7" ht="16.8" x14ac:dyDescent="0.25">
      <c r="A14" s="17">
        <v>12</v>
      </c>
      <c r="B14" s="17"/>
      <c r="C14" s="30">
        <v>300000</v>
      </c>
      <c r="D14" s="29">
        <f>(C14*6.5)/100</f>
        <v>19500</v>
      </c>
      <c r="E14" s="30">
        <v>21000</v>
      </c>
      <c r="F14" s="18" t="s">
        <v>27</v>
      </c>
      <c r="G14" s="17"/>
    </row>
    <row r="15" spans="1:7" ht="16.8" x14ac:dyDescent="0.25">
      <c r="A15" s="17">
        <v>13</v>
      </c>
      <c r="B15" s="17"/>
      <c r="C15" s="30">
        <v>500000</v>
      </c>
      <c r="D15" s="29">
        <f>(C15*6.5)/100</f>
        <v>32500</v>
      </c>
      <c r="E15" s="30">
        <v>35000</v>
      </c>
      <c r="F15" s="18" t="s">
        <v>27</v>
      </c>
      <c r="G15" s="17"/>
    </row>
    <row r="16" spans="1:7" ht="16.8" x14ac:dyDescent="0.25">
      <c r="A16" s="17">
        <v>14</v>
      </c>
      <c r="B16" s="17"/>
      <c r="C16" s="30">
        <v>900000</v>
      </c>
      <c r="D16" s="29">
        <f t="shared" ref="D14:D18" si="2">(C16*6.5)/100</f>
        <v>58500</v>
      </c>
      <c r="E16" s="30">
        <v>63000</v>
      </c>
      <c r="F16" s="18" t="s">
        <v>27</v>
      </c>
      <c r="G16" s="17"/>
    </row>
    <row r="17" spans="1:7" ht="16.8" x14ac:dyDescent="0.25">
      <c r="A17" s="17">
        <v>15</v>
      </c>
      <c r="B17" s="17"/>
      <c r="C17" s="27">
        <v>1000000</v>
      </c>
      <c r="D17" s="29">
        <f>(C17*6.5)/100</f>
        <v>65000</v>
      </c>
      <c r="E17" s="17">
        <v>70000</v>
      </c>
      <c r="F17" s="18" t="s">
        <v>27</v>
      </c>
      <c r="G17" s="17"/>
    </row>
    <row r="18" spans="1:7" ht="16.8" x14ac:dyDescent="0.25">
      <c r="A18" s="16">
        <v>16</v>
      </c>
      <c r="B18" s="16" t="s">
        <v>64</v>
      </c>
      <c r="C18" s="23">
        <v>1001000</v>
      </c>
      <c r="D18" s="23">
        <f t="shared" ref="D18:D21" si="3">(C18*9)/100</f>
        <v>90090</v>
      </c>
      <c r="E18" s="23">
        <v>90090</v>
      </c>
      <c r="F18" s="14" t="s">
        <v>24</v>
      </c>
      <c r="G18" s="16"/>
    </row>
    <row r="19" spans="1:7" ht="16.8" x14ac:dyDescent="0.25">
      <c r="A19" s="16">
        <v>17</v>
      </c>
      <c r="B19" s="16"/>
      <c r="C19" s="23">
        <v>5000000</v>
      </c>
      <c r="D19" s="23">
        <f t="shared" si="3"/>
        <v>450000</v>
      </c>
      <c r="E19" s="23">
        <v>450000</v>
      </c>
      <c r="F19" s="14" t="s">
        <v>24</v>
      </c>
      <c r="G19" s="16"/>
    </row>
    <row r="20" spans="1:7" ht="16.8" x14ac:dyDescent="0.25">
      <c r="A20" s="16">
        <v>18</v>
      </c>
      <c r="B20" s="16"/>
      <c r="C20" s="23">
        <v>500000000</v>
      </c>
      <c r="D20" s="23">
        <f t="shared" si="3"/>
        <v>45000000</v>
      </c>
      <c r="E20" s="23">
        <v>45000000</v>
      </c>
      <c r="F20" s="14" t="s">
        <v>24</v>
      </c>
      <c r="G20" s="16"/>
    </row>
    <row r="21" spans="1:7" ht="16.8" x14ac:dyDescent="0.25">
      <c r="A21" s="16">
        <v>19</v>
      </c>
      <c r="B21" s="16"/>
      <c r="C21" s="23">
        <v>5000000000</v>
      </c>
      <c r="D21" s="23">
        <f t="shared" si="3"/>
        <v>450000000</v>
      </c>
      <c r="E21" s="23">
        <v>450000000</v>
      </c>
      <c r="F21" s="14" t="s">
        <v>24</v>
      </c>
      <c r="G21" s="16"/>
    </row>
    <row r="22" spans="1:7" ht="16.8" x14ac:dyDescent="0.25">
      <c r="A22" s="16">
        <v>20</v>
      </c>
      <c r="B22" s="16"/>
      <c r="C22" s="23">
        <v>10000000000</v>
      </c>
      <c r="D22" s="23">
        <f>(C22*9)/100</f>
        <v>900000000</v>
      </c>
      <c r="E22" s="23">
        <v>900000000</v>
      </c>
      <c r="F22" s="14" t="s">
        <v>24</v>
      </c>
      <c r="G22" s="16"/>
    </row>
    <row r="23" spans="1:7" ht="16.8" x14ac:dyDescent="0.25">
      <c r="A23" s="16">
        <v>21</v>
      </c>
      <c r="B23" s="16"/>
      <c r="C23" s="23"/>
      <c r="D23" s="23"/>
      <c r="E23" s="23"/>
      <c r="F23" s="14"/>
      <c r="G23" s="16"/>
    </row>
    <row r="24" spans="1:7" ht="16.8" x14ac:dyDescent="0.25">
      <c r="A24" s="20">
        <v>22</v>
      </c>
      <c r="B24" s="20"/>
      <c r="C24" s="26"/>
      <c r="D24" s="23"/>
      <c r="E24" s="20"/>
      <c r="F24" s="14"/>
      <c r="G24" s="20"/>
    </row>
    <row r="25" spans="1:7" ht="16.8" x14ac:dyDescent="0.25">
      <c r="A25" s="16">
        <v>23</v>
      </c>
      <c r="B25" s="16"/>
      <c r="C25" s="23"/>
      <c r="D25" s="23"/>
      <c r="E25" s="20"/>
      <c r="F25" s="14"/>
      <c r="G25" s="16"/>
    </row>
    <row r="26" spans="1:7" ht="16.8" x14ac:dyDescent="0.25">
      <c r="A26" s="16">
        <v>24</v>
      </c>
      <c r="B26" s="16"/>
      <c r="C26" s="23"/>
      <c r="D26" s="23"/>
      <c r="E26" s="20"/>
      <c r="F26" s="14"/>
      <c r="G26" s="16"/>
    </row>
    <row r="27" spans="1:7" ht="16.8" x14ac:dyDescent="0.25">
      <c r="A27" s="16">
        <v>25</v>
      </c>
      <c r="B27" s="16"/>
      <c r="C27" s="23"/>
      <c r="D27" s="23"/>
      <c r="E27" s="26"/>
      <c r="F27" s="14"/>
      <c r="G27" s="16"/>
    </row>
    <row r="28" spans="1:7" ht="16.8" x14ac:dyDescent="0.25">
      <c r="A28" s="16">
        <v>26</v>
      </c>
      <c r="B28" s="16"/>
      <c r="C28" s="16"/>
      <c r="D28" s="20"/>
      <c r="E28" s="20"/>
      <c r="F28" s="14"/>
      <c r="G28" s="16"/>
    </row>
    <row r="29" spans="1:7" ht="16.8" x14ac:dyDescent="0.25">
      <c r="A29" s="16"/>
      <c r="B29" s="16"/>
      <c r="C29" s="16"/>
      <c r="D29" s="16"/>
      <c r="E29" s="16"/>
      <c r="F29" s="16"/>
      <c r="G29" s="16"/>
    </row>
    <row r="30" spans="1:7" ht="16.8" x14ac:dyDescent="0.25">
      <c r="A30" s="16"/>
      <c r="B30" s="16"/>
      <c r="C30" s="16"/>
      <c r="D30" s="16"/>
      <c r="E30" s="16"/>
      <c r="F30" s="14"/>
      <c r="G30" s="16"/>
    </row>
    <row r="31" spans="1:7" ht="16.8" x14ac:dyDescent="0.25">
      <c r="A31" s="16"/>
      <c r="B31" s="16"/>
      <c r="C31" s="16"/>
      <c r="D31" s="16"/>
      <c r="E31" s="16"/>
      <c r="F31" s="16"/>
      <c r="G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Mau</vt:lpstr>
      <vt:lpstr>Bai1</vt:lpstr>
      <vt:lpstr>Bai2</vt:lpstr>
      <vt:lpstr>Bai3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NK</cp:lastModifiedBy>
  <dcterms:created xsi:type="dcterms:W3CDTF">2022-03-07T14:10:27Z</dcterms:created>
  <dcterms:modified xsi:type="dcterms:W3CDTF">2022-03-10T11:49:43Z</dcterms:modified>
</cp:coreProperties>
</file>