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hVien\Downloads\"/>
    </mc:Choice>
  </mc:AlternateContent>
  <bookViews>
    <workbookView xWindow="0" yWindow="0" windowWidth="20490" windowHeight="7665"/>
  </bookViews>
  <sheets>
    <sheet name="Mau" sheetId="1" r:id="rId1"/>
    <sheet name="Bai1" sheetId="3" r:id="rId2"/>
    <sheet name="Bai 2" sheetId="4" r:id="rId3"/>
    <sheet name="Bai 3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3" l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8" i="3"/>
  <c r="D6" i="3"/>
</calcChain>
</file>

<file path=xl/sharedStrings.xml><?xml version="1.0" encoding="utf-8"?>
<sst xmlns="http://schemas.openxmlformats.org/spreadsheetml/2006/main" count="377" uniqueCount="150">
  <si>
    <t>Module Name: Module chương trình</t>
  </si>
  <si>
    <t>Test Priority (Low/Medium/High): Đô ưu tiên</t>
  </si>
  <si>
    <t>Pre-conditions: Điều kiện trước khi Test</t>
  </si>
  <si>
    <t>Post-conditions: Điều kiện sau khi Test</t>
  </si>
  <si>
    <t>Test Case ID: Id Test</t>
  </si>
  <si>
    <r>
      <t xml:space="preserve">Description: </t>
    </r>
    <r>
      <rPr>
        <b/>
        <sz val="12"/>
        <color rgb="FFFF0000"/>
        <rFont val="Times New Roman"/>
        <family val="1"/>
      </rPr>
      <t>Mô tả test case</t>
    </r>
  </si>
  <si>
    <t>Bước</t>
  </si>
  <si>
    <t>Kết quả mong đợi</t>
  </si>
  <si>
    <t>Kết quả thật</t>
  </si>
  <si>
    <t>Kết quả (Pass/Fail)</t>
  </si>
  <si>
    <t>Ghi chú</t>
  </si>
  <si>
    <t>Pass</t>
  </si>
  <si>
    <t>Fail</t>
  </si>
  <si>
    <t>Dữ liệu test</t>
  </si>
  <si>
    <t>Valid</t>
  </si>
  <si>
    <t xml:space="preserve">Bước </t>
  </si>
  <si>
    <t>Dữ liệu Test</t>
  </si>
  <si>
    <t>Kết Quả Mong Đợi</t>
  </si>
  <si>
    <t xml:space="preserve">Kết Quả Thật </t>
  </si>
  <si>
    <t>Kết Quả (pass/fail )</t>
  </si>
  <si>
    <t>Ghi Chú</t>
  </si>
  <si>
    <t>pass</t>
  </si>
  <si>
    <t>fail</t>
  </si>
  <si>
    <t xml:space="preserve">Test case </t>
  </si>
  <si>
    <t>valid</t>
  </si>
  <si>
    <t xml:space="preserve"> </t>
  </si>
  <si>
    <t>Test Title: Test 3 chương trình</t>
  </si>
  <si>
    <t>BVA</t>
  </si>
  <si>
    <t>Min : 0</t>
  </si>
  <si>
    <t xml:space="preserve">Fail </t>
  </si>
  <si>
    <r>
      <t xml:space="preserve"> </t>
    </r>
    <r>
      <rPr>
        <b/>
        <sz val="14"/>
        <color theme="1"/>
        <rFont val="Times New Roman"/>
        <family val="1"/>
      </rPr>
      <t>Project Name:   Lab thực hành 6B</t>
    </r>
  </si>
  <si>
    <t>Lab thực hành 6B</t>
  </si>
  <si>
    <t>Test Designed by: Trần Minh Hoàng</t>
  </si>
  <si>
    <t>Test Designed date: 31/03/2022</t>
  </si>
  <si>
    <t>Test Execution date: 31/03/2022</t>
  </si>
  <si>
    <t>Test Executed by:  Trần Minh Hoàng</t>
  </si>
  <si>
    <t>Max: 9 tỷ</t>
  </si>
  <si>
    <t>[0-9000]</t>
  </si>
  <si>
    <t>0,3000,9000</t>
  </si>
  <si>
    <t>[10000-50000]</t>
  </si>
  <si>
    <t>Troi khong co so tien lon nhu vay</t>
  </si>
  <si>
    <t>(50000-100000]</t>
  </si>
  <si>
    <t>(100000-500000]</t>
  </si>
  <si>
    <t>(500000-1000000]</t>
  </si>
  <si>
    <t>(1000000-9 tỷ]</t>
  </si>
  <si>
    <t>&gt;9 tỷ</t>
  </si>
  <si>
    <t>?</t>
  </si>
  <si>
    <t>Nguyên nhân và Kết Quả</t>
  </si>
  <si>
    <t>C1</t>
  </si>
  <si>
    <t>C1:Trị giá tài sản[10000-50000]</t>
  </si>
  <si>
    <t>C2:Trị giá tài sản(50000-100000]</t>
  </si>
  <si>
    <t>C3:Trị giá tài sản(100000-500000]</t>
  </si>
  <si>
    <t>C4:Trị giá tài sản(500000-1000000]</t>
  </si>
  <si>
    <t>C5:Trị giá tài sản &gt;1000000</t>
  </si>
  <si>
    <t>E1:vay 1/2 giá trị tài sản</t>
  </si>
  <si>
    <t>E2:vay 2/3 giá trị tài sản</t>
  </si>
  <si>
    <t>E3:vay 3/4 giá trị tài sản</t>
  </si>
  <si>
    <t>E4:vay 4/5 giá trị tài sản</t>
  </si>
  <si>
    <t>E5:vay 5/6 giá trị tài sản</t>
  </si>
  <si>
    <t>C1 đúng -&gt; E1 đúng</t>
  </si>
  <si>
    <t>C2 đúng -&gt; E2 đúng</t>
  </si>
  <si>
    <t>C3 đúng -&gt; E3 đúng</t>
  </si>
  <si>
    <t>C4 đúng -&gt; E4 đúng</t>
  </si>
  <si>
    <t>C5 đúng -&gt; E5 đúng</t>
  </si>
  <si>
    <t>Đồ thị nhân quả</t>
  </si>
  <si>
    <t>Bảng quyết định</t>
  </si>
  <si>
    <t>C2</t>
  </si>
  <si>
    <t>C3</t>
  </si>
  <si>
    <t>C4</t>
  </si>
  <si>
    <t>C5</t>
  </si>
  <si>
    <t>E1</t>
  </si>
  <si>
    <t>E2</t>
  </si>
  <si>
    <t>E3</t>
  </si>
  <si>
    <t>E4</t>
  </si>
  <si>
    <t>E5</t>
  </si>
  <si>
    <t>R1</t>
  </si>
  <si>
    <t>T</t>
  </si>
  <si>
    <t>1/2</t>
  </si>
  <si>
    <t>R2</t>
  </si>
  <si>
    <t>2/3</t>
  </si>
  <si>
    <t>R3</t>
  </si>
  <si>
    <t>3/4</t>
  </si>
  <si>
    <t>R4</t>
  </si>
  <si>
    <t>4/5</t>
  </si>
  <si>
    <t>R5</t>
  </si>
  <si>
    <t>5/6</t>
  </si>
  <si>
    <t>…</t>
  </si>
  <si>
    <t>Nguyên nhân &amp; Kết quả</t>
  </si>
  <si>
    <t>C1:Có thẻ thành viên Vip</t>
  </si>
  <si>
    <t>C2:Thanh toán bằng thẻ visa</t>
  </si>
  <si>
    <t>C3:Mua hàng &gt;=100000</t>
  </si>
  <si>
    <t>E1:giảm giá 10%</t>
  </si>
  <si>
    <t>E2:giảm giá 5%</t>
  </si>
  <si>
    <t>C1 đúng -&gt;E1 đúng</t>
  </si>
  <si>
    <t>(C1 đúng và C2 đúng và C3 đúng) -&gt;(E1 đúng và E2 đúng)</t>
  </si>
  <si>
    <t>(C1 đúng và C2 đúng ) -&gt; (E1 đúng và E2 đúng)</t>
  </si>
  <si>
    <t>(C2 đúng và C3 đúng ) -&gt; (E1 đúng và E2 đúng)</t>
  </si>
  <si>
    <t>(C1 đúng và C3 đúng ) -&gt; (E1 đúng và E2 đúng)</t>
  </si>
  <si>
    <t>10% 5%</t>
  </si>
  <si>
    <t>R6</t>
  </si>
  <si>
    <t>5% 5%</t>
  </si>
  <si>
    <t>R7</t>
  </si>
  <si>
    <t>10% 5% 5%</t>
  </si>
  <si>
    <t>...</t>
  </si>
  <si>
    <t>C1:Tuổi[17-60]</t>
  </si>
  <si>
    <t>C2:Tuổi &gt;60</t>
  </si>
  <si>
    <t>C3: Có hút thuốc</t>
  </si>
  <si>
    <t>C4: Có uống rượu</t>
  </si>
  <si>
    <t>C5: không có gia đình</t>
  </si>
  <si>
    <t>C6: có bệnh mãn tính</t>
  </si>
  <si>
    <t>E1:100</t>
  </si>
  <si>
    <t>E2:105</t>
  </si>
  <si>
    <t>E3:đóng thêm 10</t>
  </si>
  <si>
    <t>E4:đóng thêm 20</t>
  </si>
  <si>
    <t>(C1 đúng và C3 đúng) -&gt; (E1 đúng và E3 đúng)</t>
  </si>
  <si>
    <t>(C1 đúng và C4 đúng) -&gt; (E1 đúng và E4 đúng)</t>
  </si>
  <si>
    <t>(C1 đúng và C5 đúng)-&gt;(E1 đúng và E3 đúng)</t>
  </si>
  <si>
    <t>(C1 đúng và C6 đúng|)-&gt;(E1 đúng và E4 đúng)</t>
  </si>
  <si>
    <t>(C2 đúng và C3 đúng)-&gt;(E2 đúng và E3 đúng)</t>
  </si>
  <si>
    <t>(C2 đúng và C4 đúng) -&gt; (E2 đúng và E4 đúng)</t>
  </si>
  <si>
    <t>(C2 đúng và C5 đúng)-&gt;(E2 đúng và E3 đúng)</t>
  </si>
  <si>
    <t>(C2 đúng và C6 đúng)-&gt;(E2 đúng và E4 đúng)</t>
  </si>
  <si>
    <t>(C1 đúng và C3 đúng và C4 đúng) -&gt; (E1 đúng và E3 đúng và E4 đúng)</t>
  </si>
  <si>
    <t>(C1 đúng và C3 đúng và C5 đúng) -&gt; (E1 đúng và E3 đúng)</t>
  </si>
  <si>
    <t>(C1 đúng và C3 đúng và C6 đúng) -&gt; (E1 đúng và E3 đúng và E4 đúng)</t>
  </si>
  <si>
    <t>(C1 đúng và C4 đúng và C5 đúng) -&gt; (E1 đúng và E3 đúng và E4 đúng)</t>
  </si>
  <si>
    <t>(C1 đúng và C4 đúng và C6 đúng) -&gt; (E1 đúng và E4 đúng)</t>
  </si>
  <si>
    <t>(C1 đúng và C5 đúng và C6 đúng) -&gt; (E1 đúng và E3 đúng và E4 đúng)</t>
  </si>
  <si>
    <t>(C2 đúng và C3 đúng và C4 đúng) -&gt; (E2 đúng và E3 đúng và E4 đúng)</t>
  </si>
  <si>
    <t>(C2 đúng và C3 đúng và C5 đúng) -&gt; (E2 đúng và E3 đúng)</t>
  </si>
  <si>
    <t>(C2 đúng và C3 đúng và C6 đúng) -&gt; (E2 đúng và E3 đúng và E4 đúng)</t>
  </si>
  <si>
    <t>(C2 đúng và C4 đúng và C6 đúng) -&gt; (E2 đúng  và E4 đúng)</t>
  </si>
  <si>
    <t>(C2 đúng và C5 đúng và C6 đúng) -&gt; (E2 đúng và E3 đúng và E4 đúng)</t>
  </si>
  <si>
    <t>C6</t>
  </si>
  <si>
    <t>X</t>
  </si>
  <si>
    <t>R8</t>
  </si>
  <si>
    <t>Co the VIP</t>
  </si>
  <si>
    <t>The Visa</t>
  </si>
  <si>
    <t>x</t>
  </si>
  <si>
    <t>Min: 11</t>
  </si>
  <si>
    <t>Max: 2 ty</t>
  </si>
  <si>
    <t>Min:  17</t>
  </si>
  <si>
    <t>Max: 100</t>
  </si>
  <si>
    <t>Tuoi</t>
  </si>
  <si>
    <t>Doc Than</t>
  </si>
  <si>
    <t>Hut Thuoc</t>
  </si>
  <si>
    <t>Uong Ruou</t>
  </si>
  <si>
    <t>Benh Man Tinh</t>
  </si>
  <si>
    <t>[17-60]</t>
  </si>
  <si>
    <t>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</si>
</sst>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theme="9"/>
      <name val="Times New Roman"/>
      <family val="1"/>
    </font>
    <font>
      <sz val="12"/>
      <color theme="4"/>
      <name val="Times New Roman"/>
      <family val="1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2"/>
      <color theme="5"/>
      <name val="Times New Roman"/>
      <family val="1"/>
    </font>
    <font>
      <b/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7" fillId="0" borderId="0" xfId="0" applyFont="1"/>
    <xf numFmtId="0" fontId="1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0" xfId="0" applyFont="1"/>
    <xf numFmtId="0" fontId="8" fillId="0" borderId="0" xfId="0" applyFont="1"/>
    <xf numFmtId="0" fontId="1" fillId="0" borderId="8" xfId="0" applyFont="1" applyBorder="1" applyAlignment="1">
      <alignment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vertical="center" wrapText="1"/>
    </xf>
    <xf numFmtId="0" fontId="1" fillId="0" borderId="8" xfId="0" applyFont="1" applyBorder="1"/>
    <xf numFmtId="0" fontId="1" fillId="4" borderId="8" xfId="0" applyFont="1" applyFill="1" applyBorder="1"/>
    <xf numFmtId="0" fontId="1" fillId="0" borderId="8" xfId="0" applyFont="1" applyBorder="1" applyAlignment="1">
      <alignment horizontal="center"/>
    </xf>
    <xf numFmtId="3" fontId="9" fillId="0" borderId="8" xfId="1" applyNumberFormat="1" applyFont="1" applyBorder="1" applyAlignment="1">
      <alignment horizontal="center" wrapText="1"/>
    </xf>
    <xf numFmtId="3" fontId="1" fillId="4" borderId="8" xfId="0" applyNumberFormat="1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3" fontId="9" fillId="4" borderId="8" xfId="1" applyNumberFormat="1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vertical="center" wrapText="1"/>
    </xf>
    <xf numFmtId="3" fontId="1" fillId="5" borderId="8" xfId="0" applyNumberFormat="1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vertical="center" wrapText="1"/>
    </xf>
    <xf numFmtId="0" fontId="2" fillId="0" borderId="0" xfId="0" applyFont="1"/>
    <xf numFmtId="49" fontId="1" fillId="0" borderId="8" xfId="0" applyNumberFormat="1" applyFont="1" applyBorder="1"/>
    <xf numFmtId="0" fontId="11" fillId="0" borderId="8" xfId="0" applyFont="1" applyBorder="1"/>
    <xf numFmtId="0" fontId="10" fillId="0" borderId="8" xfId="0" applyFont="1" applyBorder="1"/>
    <xf numFmtId="0" fontId="0" fillId="0" borderId="8" xfId="0" applyBorder="1"/>
    <xf numFmtId="0" fontId="0" fillId="0" borderId="8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Border="1"/>
    <xf numFmtId="0" fontId="0" fillId="0" borderId="0" xfId="0" applyBorder="1"/>
    <xf numFmtId="0" fontId="14" fillId="0" borderId="0" xfId="0" applyFont="1"/>
    <xf numFmtId="0" fontId="15" fillId="0" borderId="0" xfId="0" applyFont="1"/>
    <xf numFmtId="0" fontId="11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" fillId="3" borderId="8" xfId="0" applyFont="1" applyFill="1" applyBorder="1"/>
    <xf numFmtId="0" fontId="2" fillId="3" borderId="8" xfId="0" applyFont="1" applyFill="1" applyBorder="1"/>
    <xf numFmtId="0" fontId="1" fillId="0" borderId="8" xfId="0" applyFont="1" applyBorder="1"/>
    <xf numFmtId="0" fontId="1" fillId="2" borderId="8" xfId="0" applyFont="1" applyFill="1" applyBorder="1"/>
    <xf numFmtId="0" fontId="1" fillId="4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3" fontId="1" fillId="4" borderId="8" xfId="0" applyNumberFormat="1" applyFont="1" applyFill="1" applyBorder="1" applyAlignment="1">
      <alignment horizontal="center"/>
    </xf>
    <xf numFmtId="0" fontId="0" fillId="0" borderId="0" xfId="0"/>
    <xf numFmtId="0" fontId="8" fillId="0" borderId="0" xfId="0" applyFont="1"/>
    <xf numFmtId="0" fontId="1" fillId="3" borderId="8" xfId="0" applyFont="1" applyFill="1" applyBorder="1"/>
    <xf numFmtId="0" fontId="2" fillId="3" borderId="8" xfId="0" applyFont="1" applyFill="1" applyBorder="1"/>
    <xf numFmtId="0" fontId="1" fillId="2" borderId="8" xfId="0" applyFont="1" applyFill="1" applyBorder="1"/>
    <xf numFmtId="0" fontId="1" fillId="4" borderId="8" xfId="0" applyFont="1" applyFill="1" applyBorder="1"/>
    <xf numFmtId="0" fontId="10" fillId="0" borderId="0" xfId="0" applyFont="1"/>
    <xf numFmtId="0" fontId="1" fillId="3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6" sqref="B6"/>
    </sheetView>
  </sheetViews>
  <sheetFormatPr defaultRowHeight="15" x14ac:dyDescent="0.25"/>
  <cols>
    <col min="1" max="1" width="40.28515625" customWidth="1"/>
    <col min="2" max="2" width="60.28515625" customWidth="1"/>
  </cols>
  <sheetData>
    <row r="1" spans="1:2" ht="44.25" customHeight="1" thickBot="1" x14ac:dyDescent="0.3">
      <c r="A1" s="19" t="s">
        <v>30</v>
      </c>
      <c r="B1" s="20"/>
    </row>
    <row r="2" spans="1:2" ht="22.5" customHeight="1" x14ac:dyDescent="0.25">
      <c r="A2" s="21" t="s">
        <v>31</v>
      </c>
      <c r="B2" s="22"/>
    </row>
    <row r="3" spans="1:2" ht="15.75" thickBot="1" x14ac:dyDescent="0.3">
      <c r="A3" s="23"/>
      <c r="B3" s="24"/>
    </row>
    <row r="4" spans="1:2" ht="30" customHeight="1" thickBot="1" x14ac:dyDescent="0.3">
      <c r="A4" s="1" t="s">
        <v>4</v>
      </c>
      <c r="B4" s="2" t="s">
        <v>32</v>
      </c>
    </row>
    <row r="5" spans="1:2" ht="30" customHeight="1" thickBot="1" x14ac:dyDescent="0.3">
      <c r="A5" s="1" t="s">
        <v>1</v>
      </c>
      <c r="B5" s="3" t="s">
        <v>33</v>
      </c>
    </row>
    <row r="6" spans="1:2" ht="30" customHeight="1" thickBot="1" x14ac:dyDescent="0.3">
      <c r="A6" s="1" t="s">
        <v>0</v>
      </c>
      <c r="B6" s="3" t="s">
        <v>35</v>
      </c>
    </row>
    <row r="7" spans="1:2" ht="30" customHeight="1" thickBot="1" x14ac:dyDescent="0.3">
      <c r="A7" s="1" t="s">
        <v>26</v>
      </c>
      <c r="B7" s="3" t="s">
        <v>34</v>
      </c>
    </row>
    <row r="8" spans="1:2" ht="30" customHeight="1" thickBot="1" x14ac:dyDescent="0.3">
      <c r="A8" s="1" t="s">
        <v>5</v>
      </c>
      <c r="B8" s="4"/>
    </row>
    <row r="9" spans="1:2" ht="30" customHeight="1" thickBot="1" x14ac:dyDescent="0.3">
      <c r="A9" s="25" t="s">
        <v>2</v>
      </c>
      <c r="B9" s="26"/>
    </row>
    <row r="10" spans="1:2" ht="21.75" customHeight="1" thickBot="1" x14ac:dyDescent="0.3">
      <c r="A10" s="25" t="s">
        <v>3</v>
      </c>
      <c r="B10" s="26"/>
    </row>
  </sheetData>
  <mergeCells count="4">
    <mergeCell ref="A1:B1"/>
    <mergeCell ref="A2:B3"/>
    <mergeCell ref="A9:B9"/>
    <mergeCell ref="A10:B1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46" workbookViewId="0">
      <selection activeCell="A31" sqref="A31"/>
    </sheetView>
  </sheetViews>
  <sheetFormatPr defaultColWidth="9.140625" defaultRowHeight="15.75" x14ac:dyDescent="0.25"/>
  <cols>
    <col min="1" max="1" width="18.5703125" style="8" customWidth="1"/>
    <col min="2" max="2" width="19.7109375" style="8" customWidth="1"/>
    <col min="3" max="3" width="32.5703125" style="8" customWidth="1"/>
    <col min="4" max="5" width="33.85546875" style="8" customWidth="1"/>
    <col min="6" max="6" width="21.5703125" style="8" customWidth="1"/>
    <col min="7" max="7" width="17.28515625" style="8" customWidth="1"/>
    <col min="8" max="16384" width="9.140625" style="8"/>
  </cols>
  <sheetData>
    <row r="1" spans="1:7" x14ac:dyDescent="0.25">
      <c r="B1" s="9" t="s">
        <v>28</v>
      </c>
      <c r="C1" s="9" t="s">
        <v>36</v>
      </c>
    </row>
    <row r="2" spans="1:7" x14ac:dyDescent="0.25">
      <c r="A2" s="7" t="s">
        <v>6</v>
      </c>
      <c r="B2" s="7" t="s">
        <v>27</v>
      </c>
      <c r="C2" s="7" t="s">
        <v>13</v>
      </c>
      <c r="D2" s="7" t="s">
        <v>7</v>
      </c>
      <c r="E2" s="7" t="s">
        <v>8</v>
      </c>
      <c r="F2" s="7" t="s">
        <v>9</v>
      </c>
      <c r="G2" s="7" t="s">
        <v>10</v>
      </c>
    </row>
    <row r="3" spans="1:7" ht="15" customHeight="1" x14ac:dyDescent="0.25">
      <c r="A3" s="11">
        <v>1</v>
      </c>
      <c r="B3" s="11" t="s">
        <v>37</v>
      </c>
      <c r="C3" s="27" t="s">
        <v>38</v>
      </c>
      <c r="D3" s="11">
        <v>0</v>
      </c>
      <c r="E3" s="11">
        <v>0</v>
      </c>
      <c r="F3" s="10" t="s">
        <v>11</v>
      </c>
      <c r="G3" s="12" t="s">
        <v>14</v>
      </c>
    </row>
    <row r="4" spans="1:7" ht="15.75" customHeight="1" x14ac:dyDescent="0.25">
      <c r="A4" s="6">
        <v>2</v>
      </c>
      <c r="B4" s="6" t="s">
        <v>39</v>
      </c>
      <c r="C4" s="16">
        <v>10000</v>
      </c>
      <c r="D4" s="6">
        <v>5000</v>
      </c>
      <c r="E4" s="6">
        <v>5000</v>
      </c>
      <c r="F4" s="10" t="s">
        <v>11</v>
      </c>
      <c r="G4" s="10" t="s">
        <v>14</v>
      </c>
    </row>
    <row r="5" spans="1:7" ht="15.75" customHeight="1" x14ac:dyDescent="0.25">
      <c r="A5" s="6"/>
      <c r="B5" s="6"/>
      <c r="C5" s="16">
        <v>30000</v>
      </c>
      <c r="D5" s="6">
        <v>15000</v>
      </c>
      <c r="E5" s="6">
        <v>15000</v>
      </c>
      <c r="F5" s="10" t="s">
        <v>11</v>
      </c>
      <c r="G5" s="10" t="s">
        <v>14</v>
      </c>
    </row>
    <row r="6" spans="1:7" ht="15.75" customHeight="1" x14ac:dyDescent="0.25">
      <c r="A6" s="6"/>
      <c r="B6" s="6"/>
      <c r="C6" s="16">
        <v>49000</v>
      </c>
      <c r="D6" s="6">
        <f>C6/2</f>
        <v>24500</v>
      </c>
      <c r="E6" s="6">
        <v>24500</v>
      </c>
      <c r="F6" s="10" t="s">
        <v>11</v>
      </c>
      <c r="G6" s="10" t="s">
        <v>14</v>
      </c>
    </row>
    <row r="7" spans="1:7" x14ac:dyDescent="0.25">
      <c r="A7" s="28"/>
      <c r="B7" s="28"/>
      <c r="C7" s="29">
        <v>50000</v>
      </c>
      <c r="D7" s="28">
        <f>C7/2</f>
        <v>25000</v>
      </c>
      <c r="E7" s="29" t="s">
        <v>40</v>
      </c>
      <c r="F7" s="30" t="s">
        <v>12</v>
      </c>
      <c r="G7" s="30" t="s">
        <v>14</v>
      </c>
    </row>
    <row r="8" spans="1:7" x14ac:dyDescent="0.25">
      <c r="A8" s="28">
        <v>3</v>
      </c>
      <c r="B8" s="28" t="s">
        <v>41</v>
      </c>
      <c r="C8" s="29">
        <v>51000</v>
      </c>
      <c r="D8" s="29">
        <f>(C8*2)/3</f>
        <v>34000</v>
      </c>
      <c r="E8" s="29">
        <v>34010</v>
      </c>
      <c r="F8" s="30" t="s">
        <v>12</v>
      </c>
      <c r="G8" s="30" t="s">
        <v>14</v>
      </c>
    </row>
    <row r="9" spans="1:7" x14ac:dyDescent="0.25">
      <c r="A9" s="28"/>
      <c r="B9" s="28"/>
      <c r="C9" s="29">
        <v>52000</v>
      </c>
      <c r="D9" s="29">
        <f>(C9*2)/3</f>
        <v>34666.666666666664</v>
      </c>
      <c r="E9" s="29">
        <v>34676</v>
      </c>
      <c r="F9" s="30" t="s">
        <v>12</v>
      </c>
      <c r="G9" s="30" t="s">
        <v>14</v>
      </c>
    </row>
    <row r="10" spans="1:7" x14ac:dyDescent="0.25">
      <c r="A10" s="28"/>
      <c r="B10" s="28"/>
      <c r="C10" s="29">
        <v>98000</v>
      </c>
      <c r="D10" s="29">
        <f>(C10*2)/3</f>
        <v>65333.333333333336</v>
      </c>
      <c r="E10" s="29">
        <v>65343</v>
      </c>
      <c r="F10" s="30" t="s">
        <v>12</v>
      </c>
      <c r="G10" s="30" t="s">
        <v>14</v>
      </c>
    </row>
    <row r="11" spans="1:7" x14ac:dyDescent="0.25">
      <c r="A11" s="28"/>
      <c r="B11" s="28"/>
      <c r="C11" s="29">
        <v>99000</v>
      </c>
      <c r="D11" s="29">
        <f>(C11*2)/3</f>
        <v>66000</v>
      </c>
      <c r="E11" s="29">
        <v>66010</v>
      </c>
      <c r="F11" s="30" t="s">
        <v>12</v>
      </c>
      <c r="G11" s="30" t="s">
        <v>14</v>
      </c>
    </row>
    <row r="12" spans="1:7" x14ac:dyDescent="0.25">
      <c r="A12" s="28"/>
      <c r="B12" s="28"/>
      <c r="C12" s="29">
        <v>100000</v>
      </c>
      <c r="D12" s="29">
        <f>(C12*2)/3</f>
        <v>66666.666666666672</v>
      </c>
      <c r="E12" s="29" t="s">
        <v>40</v>
      </c>
      <c r="F12" s="30" t="s">
        <v>12</v>
      </c>
      <c r="G12" s="30" t="s">
        <v>14</v>
      </c>
    </row>
    <row r="13" spans="1:7" x14ac:dyDescent="0.25">
      <c r="A13" s="28">
        <v>4</v>
      </c>
      <c r="B13" s="28" t="s">
        <v>42</v>
      </c>
      <c r="C13" s="29">
        <v>101000</v>
      </c>
      <c r="D13" s="29">
        <f>(C13*3)/4</f>
        <v>75750</v>
      </c>
      <c r="E13" s="29">
        <v>0</v>
      </c>
      <c r="F13" s="30" t="s">
        <v>12</v>
      </c>
      <c r="G13" s="30" t="s">
        <v>14</v>
      </c>
    </row>
    <row r="14" spans="1:7" x14ac:dyDescent="0.25">
      <c r="A14" s="28"/>
      <c r="B14" s="28"/>
      <c r="C14" s="29">
        <v>102000</v>
      </c>
      <c r="D14" s="29">
        <f>(C14*3)/4</f>
        <v>76500</v>
      </c>
      <c r="E14" s="29">
        <v>0</v>
      </c>
      <c r="F14" s="30" t="s">
        <v>12</v>
      </c>
      <c r="G14" s="30" t="s">
        <v>14</v>
      </c>
    </row>
    <row r="15" spans="1:7" x14ac:dyDescent="0.25">
      <c r="A15" s="28"/>
      <c r="B15" s="28"/>
      <c r="C15" s="29">
        <v>400000</v>
      </c>
      <c r="D15" s="29">
        <f>(C15*3)/4</f>
        <v>300000</v>
      </c>
      <c r="E15" s="29">
        <v>0</v>
      </c>
      <c r="F15" s="30" t="s">
        <v>12</v>
      </c>
      <c r="G15" s="30" t="s">
        <v>14</v>
      </c>
    </row>
    <row r="16" spans="1:7" x14ac:dyDescent="0.25">
      <c r="A16" s="28"/>
      <c r="B16" s="28"/>
      <c r="C16" s="29">
        <v>499000</v>
      </c>
      <c r="D16" s="29">
        <f>(C16*3)/4</f>
        <v>374250</v>
      </c>
      <c r="E16" s="29">
        <v>0</v>
      </c>
      <c r="F16" s="30" t="s">
        <v>12</v>
      </c>
      <c r="G16" s="30" t="s">
        <v>14</v>
      </c>
    </row>
    <row r="17" spans="1:7" x14ac:dyDescent="0.25">
      <c r="A17" s="28"/>
      <c r="B17" s="28"/>
      <c r="C17" s="29">
        <v>500000</v>
      </c>
      <c r="D17" s="29">
        <f>(C17*3)/4</f>
        <v>375000</v>
      </c>
      <c r="E17" s="29">
        <v>0</v>
      </c>
      <c r="F17" s="30" t="s">
        <v>12</v>
      </c>
      <c r="G17" s="30" t="s">
        <v>14</v>
      </c>
    </row>
    <row r="18" spans="1:7" x14ac:dyDescent="0.25">
      <c r="A18" s="28">
        <v>5</v>
      </c>
      <c r="B18" s="28" t="s">
        <v>43</v>
      </c>
      <c r="C18" s="29">
        <v>501000</v>
      </c>
      <c r="D18" s="29">
        <f>(C18*4)/5</f>
        <v>400800</v>
      </c>
      <c r="E18" s="29">
        <v>0</v>
      </c>
      <c r="F18" s="30" t="s">
        <v>12</v>
      </c>
      <c r="G18" s="30" t="s">
        <v>14</v>
      </c>
    </row>
    <row r="19" spans="1:7" x14ac:dyDescent="0.25">
      <c r="A19" s="28"/>
      <c r="B19" s="28"/>
      <c r="C19" s="29">
        <v>502000</v>
      </c>
      <c r="D19" s="29">
        <f>(C19*4)/5</f>
        <v>401600</v>
      </c>
      <c r="E19" s="29">
        <v>0</v>
      </c>
      <c r="F19" s="30" t="s">
        <v>12</v>
      </c>
      <c r="G19" s="30" t="s">
        <v>14</v>
      </c>
    </row>
    <row r="20" spans="1:7" x14ac:dyDescent="0.25">
      <c r="A20" s="28"/>
      <c r="B20" s="28"/>
      <c r="C20" s="29">
        <v>800000</v>
      </c>
      <c r="D20" s="29">
        <f>(C20*4)/5</f>
        <v>640000</v>
      </c>
      <c r="E20" s="29">
        <v>0</v>
      </c>
      <c r="F20" s="30" t="s">
        <v>12</v>
      </c>
      <c r="G20" s="30" t="s">
        <v>14</v>
      </c>
    </row>
    <row r="21" spans="1:7" x14ac:dyDescent="0.25">
      <c r="A21" s="28"/>
      <c r="B21" s="28"/>
      <c r="C21" s="29">
        <v>999000</v>
      </c>
      <c r="D21" s="29">
        <f>(C21*4)/5</f>
        <v>799200</v>
      </c>
      <c r="E21" s="29">
        <v>0</v>
      </c>
      <c r="F21" s="30" t="s">
        <v>12</v>
      </c>
      <c r="G21" s="30" t="s">
        <v>14</v>
      </c>
    </row>
    <row r="22" spans="1:7" x14ac:dyDescent="0.25">
      <c r="A22" s="28"/>
      <c r="B22" s="28"/>
      <c r="C22" s="29">
        <v>1000000</v>
      </c>
      <c r="D22" s="29">
        <f>(C22*4)/5</f>
        <v>800000</v>
      </c>
      <c r="E22" s="29">
        <v>0</v>
      </c>
      <c r="F22" s="30" t="s">
        <v>12</v>
      </c>
      <c r="G22" s="30" t="s">
        <v>14</v>
      </c>
    </row>
    <row r="23" spans="1:7" x14ac:dyDescent="0.25">
      <c r="A23" s="11">
        <v>6</v>
      </c>
      <c r="B23" s="11" t="s">
        <v>44</v>
      </c>
      <c r="C23" s="17">
        <v>1001000</v>
      </c>
      <c r="D23" s="17">
        <f>(C23*5)/6</f>
        <v>834166.66666666663</v>
      </c>
      <c r="E23" s="17">
        <v>834167</v>
      </c>
      <c r="F23" s="12" t="s">
        <v>11</v>
      </c>
      <c r="G23" s="12" t="s">
        <v>14</v>
      </c>
    </row>
    <row r="24" spans="1:7" x14ac:dyDescent="0.25">
      <c r="A24" s="11"/>
      <c r="B24" s="11"/>
      <c r="C24" s="17">
        <v>1000000000</v>
      </c>
      <c r="D24" s="17">
        <f>(C24*5)/6</f>
        <v>833333333.33333337</v>
      </c>
      <c r="E24" s="17">
        <v>833333333</v>
      </c>
      <c r="F24" s="12" t="s">
        <v>11</v>
      </c>
      <c r="G24" s="12" t="s">
        <v>14</v>
      </c>
    </row>
    <row r="25" spans="1:7" x14ac:dyDescent="0.25">
      <c r="A25" s="11"/>
      <c r="B25" s="11"/>
      <c r="C25" s="17">
        <v>9000000000</v>
      </c>
      <c r="D25" s="17">
        <f>(C25*5)/6</f>
        <v>7500000000</v>
      </c>
      <c r="E25" s="17">
        <v>7500000000</v>
      </c>
      <c r="F25" s="12" t="s">
        <v>11</v>
      </c>
      <c r="G25" s="12" t="s">
        <v>14</v>
      </c>
    </row>
    <row r="26" spans="1:7" x14ac:dyDescent="0.25">
      <c r="A26" s="28">
        <v>7</v>
      </c>
      <c r="B26" s="28" t="s">
        <v>45</v>
      </c>
      <c r="C26" s="29">
        <v>1000000000</v>
      </c>
      <c r="D26" s="29" t="s">
        <v>46</v>
      </c>
      <c r="E26" s="29" t="s">
        <v>40</v>
      </c>
      <c r="F26" s="30" t="s">
        <v>12</v>
      </c>
      <c r="G26" s="30" t="s">
        <v>14</v>
      </c>
    </row>
    <row r="27" spans="1:7" x14ac:dyDescent="0.25">
      <c r="A27" s="11"/>
      <c r="B27" s="11"/>
      <c r="C27" s="17"/>
      <c r="D27" s="17"/>
      <c r="E27" s="17"/>
      <c r="F27" s="12"/>
      <c r="G27" s="12"/>
    </row>
    <row r="28" spans="1:7" x14ac:dyDescent="0.25">
      <c r="A28" s="11"/>
      <c r="B28" s="11"/>
      <c r="C28" s="17"/>
      <c r="D28" s="17"/>
      <c r="E28" s="17"/>
      <c r="F28" s="12"/>
      <c r="G28" s="12"/>
    </row>
    <row r="29" spans="1:7" x14ac:dyDescent="0.25">
      <c r="A29" s="11"/>
      <c r="B29" s="11"/>
      <c r="C29" s="17"/>
      <c r="D29" s="17"/>
      <c r="E29" s="17"/>
      <c r="F29" s="12"/>
      <c r="G29" s="12"/>
    </row>
    <row r="31" spans="1:7" x14ac:dyDescent="0.25">
      <c r="A31" s="44" t="s">
        <v>47</v>
      </c>
      <c r="B31" s="31"/>
    </row>
    <row r="32" spans="1:7" x14ac:dyDescent="0.25">
      <c r="A32" s="8" t="s">
        <v>49</v>
      </c>
      <c r="D32" s="8" t="s">
        <v>54</v>
      </c>
    </row>
    <row r="33" spans="1:7" x14ac:dyDescent="0.25">
      <c r="A33" s="8" t="s">
        <v>50</v>
      </c>
      <c r="D33" s="8" t="s">
        <v>55</v>
      </c>
    </row>
    <row r="34" spans="1:7" x14ac:dyDescent="0.25">
      <c r="A34" s="8" t="s">
        <v>51</v>
      </c>
      <c r="D34" s="8" t="s">
        <v>56</v>
      </c>
    </row>
    <row r="35" spans="1:7" x14ac:dyDescent="0.25">
      <c r="A35" s="8" t="s">
        <v>52</v>
      </c>
      <c r="D35" s="8" t="s">
        <v>57</v>
      </c>
    </row>
    <row r="36" spans="1:7" x14ac:dyDescent="0.25">
      <c r="A36" s="8" t="s">
        <v>53</v>
      </c>
      <c r="D36" s="8" t="s">
        <v>58</v>
      </c>
    </row>
    <row r="38" spans="1:7" x14ac:dyDescent="0.25">
      <c r="A38" s="44" t="s">
        <v>64</v>
      </c>
    </row>
    <row r="39" spans="1:7" x14ac:dyDescent="0.25">
      <c r="A39" s="8" t="s">
        <v>59</v>
      </c>
      <c r="C39" s="8" t="s">
        <v>62</v>
      </c>
    </row>
    <row r="40" spans="1:7" x14ac:dyDescent="0.25">
      <c r="A40" s="8" t="s">
        <v>60</v>
      </c>
      <c r="C40" s="8" t="s">
        <v>63</v>
      </c>
    </row>
    <row r="41" spans="1:7" x14ac:dyDescent="0.25">
      <c r="A41" s="8" t="s">
        <v>61</v>
      </c>
    </row>
    <row r="43" spans="1:7" x14ac:dyDescent="0.25">
      <c r="A43" s="44" t="s">
        <v>65</v>
      </c>
    </row>
    <row r="44" spans="1:7" x14ac:dyDescent="0.25">
      <c r="A44" s="13"/>
      <c r="B44" s="13" t="s">
        <v>75</v>
      </c>
      <c r="C44" s="13" t="s">
        <v>78</v>
      </c>
      <c r="D44" s="13" t="s">
        <v>80</v>
      </c>
      <c r="E44" s="13" t="s">
        <v>82</v>
      </c>
      <c r="F44" s="13" t="s">
        <v>84</v>
      </c>
      <c r="G44" s="13" t="s">
        <v>86</v>
      </c>
    </row>
    <row r="45" spans="1:7" x14ac:dyDescent="0.25">
      <c r="A45" s="13" t="s">
        <v>48</v>
      </c>
      <c r="B45" s="13" t="s">
        <v>76</v>
      </c>
      <c r="C45" s="13"/>
      <c r="D45" s="13"/>
      <c r="E45" s="13"/>
      <c r="F45" s="13"/>
      <c r="G45" s="13"/>
    </row>
    <row r="46" spans="1:7" x14ac:dyDescent="0.25">
      <c r="A46" s="13" t="s">
        <v>66</v>
      </c>
      <c r="B46" s="13"/>
      <c r="C46" s="13" t="s">
        <v>76</v>
      </c>
      <c r="D46" s="13"/>
      <c r="E46" s="13"/>
      <c r="F46" s="13"/>
      <c r="G46" s="13"/>
    </row>
    <row r="47" spans="1:7" x14ac:dyDescent="0.25">
      <c r="A47" s="13" t="s">
        <v>67</v>
      </c>
      <c r="B47" s="13"/>
      <c r="C47" s="13"/>
      <c r="D47" s="13" t="s">
        <v>76</v>
      </c>
      <c r="E47" s="13"/>
      <c r="F47" s="13"/>
      <c r="G47" s="13"/>
    </row>
    <row r="48" spans="1:7" x14ac:dyDescent="0.25">
      <c r="A48" s="13" t="s">
        <v>68</v>
      </c>
      <c r="B48" s="13"/>
      <c r="C48" s="13"/>
      <c r="D48" s="13"/>
      <c r="E48" s="13" t="s">
        <v>76</v>
      </c>
      <c r="F48" s="13"/>
      <c r="G48" s="13"/>
    </row>
    <row r="49" spans="1:7" x14ac:dyDescent="0.25">
      <c r="A49" s="13" t="s">
        <v>69</v>
      </c>
      <c r="B49" s="13"/>
      <c r="C49" s="13"/>
      <c r="D49" s="13"/>
      <c r="E49" s="13"/>
      <c r="F49" s="13" t="s">
        <v>76</v>
      </c>
      <c r="G49" s="13"/>
    </row>
    <row r="50" spans="1:7" x14ac:dyDescent="0.25">
      <c r="A50" s="33" t="s">
        <v>70</v>
      </c>
      <c r="B50" s="13" t="s">
        <v>76</v>
      </c>
      <c r="C50" s="13"/>
      <c r="D50" s="13"/>
      <c r="E50" s="13"/>
      <c r="F50" s="13"/>
      <c r="G50" s="13"/>
    </row>
    <row r="51" spans="1:7" x14ac:dyDescent="0.25">
      <c r="A51" s="33" t="s">
        <v>71</v>
      </c>
      <c r="B51" s="13"/>
      <c r="C51" s="13" t="s">
        <v>76</v>
      </c>
      <c r="D51" s="13"/>
      <c r="E51" s="13"/>
      <c r="F51" s="13"/>
      <c r="G51" s="13"/>
    </row>
    <row r="52" spans="1:7" x14ac:dyDescent="0.25">
      <c r="A52" s="33" t="s">
        <v>72</v>
      </c>
      <c r="B52" s="13"/>
      <c r="C52" s="13"/>
      <c r="D52" s="13" t="s">
        <v>76</v>
      </c>
      <c r="E52" s="13"/>
      <c r="F52" s="13"/>
      <c r="G52" s="13"/>
    </row>
    <row r="53" spans="1:7" x14ac:dyDescent="0.25">
      <c r="A53" s="33" t="s">
        <v>73</v>
      </c>
      <c r="B53" s="13"/>
      <c r="C53" s="13"/>
      <c r="D53" s="13"/>
      <c r="E53" s="13" t="s">
        <v>76</v>
      </c>
      <c r="F53" s="13"/>
      <c r="G53" s="13"/>
    </row>
    <row r="54" spans="1:7" x14ac:dyDescent="0.25">
      <c r="A54" s="33" t="s">
        <v>74</v>
      </c>
      <c r="B54" s="13"/>
      <c r="C54" s="13"/>
      <c r="D54" s="13"/>
      <c r="E54" s="13"/>
      <c r="F54" s="13" t="s">
        <v>76</v>
      </c>
      <c r="G54" s="13"/>
    </row>
    <row r="55" spans="1:7" x14ac:dyDescent="0.25">
      <c r="A55" s="34" t="s">
        <v>7</v>
      </c>
      <c r="B55" s="32" t="s">
        <v>77</v>
      </c>
      <c r="C55" s="32" t="s">
        <v>79</v>
      </c>
      <c r="D55" s="32" t="s">
        <v>81</v>
      </c>
      <c r="E55" s="32" t="s">
        <v>83</v>
      </c>
      <c r="F55" s="32" t="s">
        <v>85</v>
      </c>
      <c r="G55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1" workbookViewId="0">
      <selection activeCell="F19" sqref="F19"/>
    </sheetView>
  </sheetViews>
  <sheetFormatPr defaultRowHeight="15" x14ac:dyDescent="0.25"/>
  <cols>
    <col min="1" max="1" width="17" customWidth="1"/>
    <col min="2" max="2" width="21.85546875" customWidth="1"/>
    <col min="3" max="3" width="19.5703125" customWidth="1"/>
    <col min="4" max="4" width="15.5703125" customWidth="1"/>
    <col min="5" max="5" width="23.42578125" customWidth="1"/>
    <col min="6" max="6" width="19.85546875" bestFit="1" customWidth="1"/>
    <col min="7" max="7" width="20.28515625" customWidth="1"/>
    <col min="8" max="8" width="14.140625" customWidth="1"/>
  </cols>
  <sheetData>
    <row r="1" spans="1:9" ht="15.75" x14ac:dyDescent="0.25">
      <c r="A1" s="8"/>
      <c r="B1" s="8" t="s">
        <v>139</v>
      </c>
      <c r="C1" s="8" t="s">
        <v>140</v>
      </c>
      <c r="D1" s="8"/>
      <c r="E1" s="8"/>
      <c r="F1" s="8"/>
      <c r="G1" s="8"/>
    </row>
    <row r="2" spans="1:9" ht="27.75" customHeight="1" x14ac:dyDescent="0.25">
      <c r="A2" s="48" t="s">
        <v>23</v>
      </c>
      <c r="B2" s="53" t="s">
        <v>136</v>
      </c>
      <c r="C2" s="53" t="s">
        <v>137</v>
      </c>
      <c r="D2" s="53" t="s">
        <v>16</v>
      </c>
      <c r="E2" s="56" t="s">
        <v>17</v>
      </c>
      <c r="F2" s="56" t="s">
        <v>18</v>
      </c>
      <c r="G2" s="49" t="s">
        <v>19</v>
      </c>
      <c r="H2" s="49" t="s">
        <v>20</v>
      </c>
      <c r="I2" s="5"/>
    </row>
    <row r="3" spans="1:9" ht="15.75" x14ac:dyDescent="0.25">
      <c r="A3" s="50">
        <v>1</v>
      </c>
      <c r="B3" s="54" t="s">
        <v>138</v>
      </c>
      <c r="C3" s="54" t="s">
        <v>138</v>
      </c>
      <c r="D3" s="57">
        <v>10000</v>
      </c>
      <c r="E3" s="57">
        <v>8500</v>
      </c>
      <c r="F3" s="57">
        <v>85000</v>
      </c>
      <c r="G3" s="50" t="s">
        <v>21</v>
      </c>
      <c r="H3" s="50" t="s">
        <v>24</v>
      </c>
      <c r="I3" s="5"/>
    </row>
    <row r="4" spans="1:9" ht="15.75" x14ac:dyDescent="0.25">
      <c r="A4" s="51"/>
      <c r="B4" s="55" t="s">
        <v>138</v>
      </c>
      <c r="C4" s="55"/>
      <c r="D4" s="59">
        <v>10000</v>
      </c>
      <c r="E4" s="59">
        <v>9000</v>
      </c>
      <c r="F4" s="59">
        <v>9500</v>
      </c>
      <c r="G4" s="51" t="s">
        <v>22</v>
      </c>
      <c r="H4" s="51" t="s">
        <v>24</v>
      </c>
      <c r="I4" s="5"/>
    </row>
    <row r="5" spans="1:9" ht="18" customHeight="1" x14ac:dyDescent="0.25">
      <c r="A5" s="51"/>
      <c r="B5" s="55"/>
      <c r="C5" s="55" t="s">
        <v>138</v>
      </c>
      <c r="D5" s="59">
        <v>10000</v>
      </c>
      <c r="E5" s="59">
        <v>9500</v>
      </c>
      <c r="F5" s="59">
        <v>9000</v>
      </c>
      <c r="G5" s="51" t="s">
        <v>22</v>
      </c>
      <c r="H5" s="51" t="s">
        <v>24</v>
      </c>
      <c r="I5" s="5"/>
    </row>
    <row r="6" spans="1:9" ht="18" customHeight="1" x14ac:dyDescent="0.25">
      <c r="A6" s="52"/>
      <c r="B6" s="58"/>
      <c r="C6" s="58"/>
      <c r="D6" s="60">
        <v>10000</v>
      </c>
      <c r="E6" s="60">
        <v>10000</v>
      </c>
      <c r="F6" s="60">
        <v>10000</v>
      </c>
      <c r="G6" s="52" t="s">
        <v>21</v>
      </c>
      <c r="H6" s="52" t="s">
        <v>24</v>
      </c>
      <c r="I6" s="5"/>
    </row>
    <row r="7" spans="1:9" ht="18" customHeight="1" x14ac:dyDescent="0.25">
      <c r="A7" s="52">
        <v>2</v>
      </c>
      <c r="B7" s="58" t="s">
        <v>138</v>
      </c>
      <c r="C7" s="58" t="s">
        <v>138</v>
      </c>
      <c r="D7" s="60">
        <v>100000</v>
      </c>
      <c r="E7" s="60">
        <v>80000</v>
      </c>
      <c r="F7" s="60">
        <v>80000</v>
      </c>
      <c r="G7" s="52" t="s">
        <v>21</v>
      </c>
      <c r="H7" s="52" t="s">
        <v>24</v>
      </c>
      <c r="I7" s="5"/>
    </row>
    <row r="8" spans="1:9" ht="18" customHeight="1" x14ac:dyDescent="0.25">
      <c r="A8" s="51"/>
      <c r="B8" s="55" t="s">
        <v>138</v>
      </c>
      <c r="C8" s="55"/>
      <c r="D8" s="59">
        <v>100000</v>
      </c>
      <c r="E8" s="59">
        <v>85000</v>
      </c>
      <c r="F8" s="59">
        <v>90000</v>
      </c>
      <c r="G8" s="51" t="s">
        <v>22</v>
      </c>
      <c r="H8" s="51" t="s">
        <v>24</v>
      </c>
      <c r="I8" s="5"/>
    </row>
    <row r="9" spans="1:9" ht="18" customHeight="1" x14ac:dyDescent="0.25">
      <c r="A9" s="51"/>
      <c r="B9" s="55"/>
      <c r="C9" s="55" t="s">
        <v>138</v>
      </c>
      <c r="D9" s="59">
        <v>100000</v>
      </c>
      <c r="E9" s="59">
        <v>90000</v>
      </c>
      <c r="F9" s="59">
        <v>85000</v>
      </c>
      <c r="G9" s="51" t="s">
        <v>22</v>
      </c>
      <c r="H9" s="51" t="s">
        <v>24</v>
      </c>
      <c r="I9" s="5"/>
    </row>
    <row r="10" spans="1:9" ht="18" customHeight="1" x14ac:dyDescent="0.25">
      <c r="A10" s="52"/>
      <c r="B10" s="58"/>
      <c r="C10" s="58"/>
      <c r="D10" s="60">
        <v>100000</v>
      </c>
      <c r="E10" s="60">
        <v>95000</v>
      </c>
      <c r="F10" s="60">
        <v>95000</v>
      </c>
      <c r="G10" s="52" t="s">
        <v>21</v>
      </c>
      <c r="H10" s="52" t="s">
        <v>24</v>
      </c>
      <c r="I10" s="5"/>
    </row>
    <row r="11" spans="1:9" ht="15.75" x14ac:dyDescent="0.25">
      <c r="A11" s="52">
        <v>3</v>
      </c>
      <c r="B11" s="58" t="s">
        <v>138</v>
      </c>
      <c r="C11" s="58" t="s">
        <v>138</v>
      </c>
      <c r="D11" s="60">
        <v>200000</v>
      </c>
      <c r="E11" s="60">
        <v>160000</v>
      </c>
      <c r="F11" s="60">
        <v>160000</v>
      </c>
      <c r="G11" s="52" t="s">
        <v>21</v>
      </c>
      <c r="H11" s="52" t="s">
        <v>24</v>
      </c>
      <c r="I11" s="5"/>
    </row>
    <row r="12" spans="1:9" ht="15.75" x14ac:dyDescent="0.25">
      <c r="A12" s="52"/>
      <c r="B12" s="58" t="s">
        <v>138</v>
      </c>
      <c r="C12" s="58"/>
      <c r="D12" s="60">
        <v>200000</v>
      </c>
      <c r="E12" s="60">
        <v>40000</v>
      </c>
      <c r="F12" s="60">
        <v>40000</v>
      </c>
      <c r="G12" s="52" t="s">
        <v>21</v>
      </c>
      <c r="H12" s="52" t="s">
        <v>24</v>
      </c>
      <c r="I12" s="5"/>
    </row>
    <row r="13" spans="1:9" ht="15.75" x14ac:dyDescent="0.25">
      <c r="A13" s="52"/>
      <c r="B13" s="58"/>
      <c r="C13" s="58" t="s">
        <v>138</v>
      </c>
      <c r="D13" s="60">
        <v>200000</v>
      </c>
      <c r="E13" s="60">
        <v>80000</v>
      </c>
      <c r="F13" s="60">
        <v>80000</v>
      </c>
      <c r="G13" s="52" t="s">
        <v>21</v>
      </c>
      <c r="H13" s="52" t="s">
        <v>24</v>
      </c>
      <c r="I13" s="5"/>
    </row>
    <row r="14" spans="1:9" s="43" customFormat="1" ht="15.75" x14ac:dyDescent="0.25">
      <c r="A14" s="52"/>
      <c r="B14" s="58"/>
      <c r="C14" s="58"/>
      <c r="D14" s="60"/>
      <c r="E14" s="60"/>
      <c r="F14" s="60"/>
      <c r="G14" s="52"/>
      <c r="H14" s="52"/>
      <c r="I14" s="42"/>
    </row>
    <row r="15" spans="1:9" x14ac:dyDescent="0.25">
      <c r="B15" t="s">
        <v>25</v>
      </c>
    </row>
    <row r="17" spans="1:9" x14ac:dyDescent="0.25">
      <c r="A17" s="45" t="s">
        <v>87</v>
      </c>
    </row>
    <row r="18" spans="1:9" x14ac:dyDescent="0.25">
      <c r="A18" t="s">
        <v>88</v>
      </c>
      <c r="C18" t="s">
        <v>91</v>
      </c>
    </row>
    <row r="19" spans="1:9" x14ac:dyDescent="0.25">
      <c r="A19" t="s">
        <v>89</v>
      </c>
      <c r="C19" t="s">
        <v>92</v>
      </c>
    </row>
    <row r="20" spans="1:9" x14ac:dyDescent="0.25">
      <c r="A20" t="s">
        <v>90</v>
      </c>
    </row>
    <row r="22" spans="1:9" x14ac:dyDescent="0.25">
      <c r="A22" s="45" t="s">
        <v>64</v>
      </c>
    </row>
    <row r="23" spans="1:9" x14ac:dyDescent="0.25">
      <c r="A23" t="s">
        <v>93</v>
      </c>
    </row>
    <row r="24" spans="1:9" x14ac:dyDescent="0.25">
      <c r="A24" t="s">
        <v>60</v>
      </c>
    </row>
    <row r="25" spans="1:9" x14ac:dyDescent="0.25">
      <c r="A25" t="s">
        <v>61</v>
      </c>
    </row>
    <row r="26" spans="1:9" x14ac:dyDescent="0.25">
      <c r="A26" t="s">
        <v>94</v>
      </c>
    </row>
    <row r="27" spans="1:9" x14ac:dyDescent="0.25">
      <c r="A27" t="s">
        <v>95</v>
      </c>
    </row>
    <row r="28" spans="1:9" x14ac:dyDescent="0.25">
      <c r="A28" t="s">
        <v>96</v>
      </c>
    </row>
    <row r="29" spans="1:9" x14ac:dyDescent="0.25">
      <c r="A29" t="s">
        <v>97</v>
      </c>
    </row>
    <row r="31" spans="1:9" x14ac:dyDescent="0.25">
      <c r="A31" s="45" t="s">
        <v>65</v>
      </c>
    </row>
    <row r="32" spans="1:9" x14ac:dyDescent="0.25">
      <c r="A32" s="36"/>
      <c r="B32" s="36" t="s">
        <v>75</v>
      </c>
      <c r="C32" s="36" t="s">
        <v>78</v>
      </c>
      <c r="D32" s="36" t="s">
        <v>80</v>
      </c>
      <c r="E32" s="36" t="s">
        <v>82</v>
      </c>
      <c r="F32" s="36" t="s">
        <v>84</v>
      </c>
      <c r="G32" s="36" t="s">
        <v>99</v>
      </c>
      <c r="H32" s="36" t="s">
        <v>101</v>
      </c>
      <c r="I32" s="36" t="s">
        <v>103</v>
      </c>
    </row>
    <row r="33" spans="1:9" x14ac:dyDescent="0.25">
      <c r="A33" s="36" t="s">
        <v>48</v>
      </c>
      <c r="B33" s="36" t="s">
        <v>76</v>
      </c>
      <c r="C33" s="36"/>
      <c r="D33" s="36"/>
      <c r="E33" s="36" t="s">
        <v>76</v>
      </c>
      <c r="F33" s="36" t="s">
        <v>76</v>
      </c>
      <c r="G33" s="36"/>
      <c r="H33" s="36" t="s">
        <v>76</v>
      </c>
      <c r="I33" s="35"/>
    </row>
    <row r="34" spans="1:9" x14ac:dyDescent="0.25">
      <c r="A34" s="36" t="s">
        <v>66</v>
      </c>
      <c r="B34" s="36"/>
      <c r="C34" s="36" t="s">
        <v>76</v>
      </c>
      <c r="D34" s="36"/>
      <c r="E34" s="36" t="s">
        <v>76</v>
      </c>
      <c r="F34" s="36"/>
      <c r="G34" s="36" t="s">
        <v>76</v>
      </c>
      <c r="H34" s="36" t="s">
        <v>76</v>
      </c>
      <c r="I34" s="35"/>
    </row>
    <row r="35" spans="1:9" x14ac:dyDescent="0.25">
      <c r="A35" s="36" t="s">
        <v>67</v>
      </c>
      <c r="B35" s="36"/>
      <c r="C35" s="36"/>
      <c r="D35" s="36" t="s">
        <v>76</v>
      </c>
      <c r="E35" s="36"/>
      <c r="F35" s="36" t="s">
        <v>76</v>
      </c>
      <c r="G35" s="36" t="s">
        <v>76</v>
      </c>
      <c r="H35" s="36" t="s">
        <v>76</v>
      </c>
      <c r="I35" s="35"/>
    </row>
    <row r="36" spans="1:9" x14ac:dyDescent="0.25">
      <c r="A36" s="38" t="s">
        <v>70</v>
      </c>
      <c r="B36" s="36" t="s">
        <v>76</v>
      </c>
      <c r="C36" s="36"/>
      <c r="D36" s="36"/>
      <c r="E36" s="36" t="s">
        <v>76</v>
      </c>
      <c r="F36" s="36" t="s">
        <v>76</v>
      </c>
      <c r="G36" s="36" t="s">
        <v>76</v>
      </c>
      <c r="H36" s="36" t="s">
        <v>76</v>
      </c>
      <c r="I36" s="35"/>
    </row>
    <row r="37" spans="1:9" x14ac:dyDescent="0.25">
      <c r="A37" s="38" t="s">
        <v>71</v>
      </c>
      <c r="B37" s="36"/>
      <c r="C37" s="36" t="s">
        <v>76</v>
      </c>
      <c r="D37" s="36" t="s">
        <v>76</v>
      </c>
      <c r="E37" s="36" t="s">
        <v>76</v>
      </c>
      <c r="F37" s="36" t="s">
        <v>76</v>
      </c>
      <c r="G37" s="36" t="s">
        <v>76</v>
      </c>
      <c r="H37" s="36" t="s">
        <v>76</v>
      </c>
      <c r="I37" s="35"/>
    </row>
    <row r="38" spans="1:9" x14ac:dyDescent="0.25">
      <c r="A38" s="39" t="s">
        <v>7</v>
      </c>
      <c r="B38" s="37">
        <v>0.1</v>
      </c>
      <c r="C38" s="37">
        <v>0.05</v>
      </c>
      <c r="D38" s="37">
        <v>0.05</v>
      </c>
      <c r="E38" s="36" t="s">
        <v>98</v>
      </c>
      <c r="F38" s="36" t="s">
        <v>98</v>
      </c>
      <c r="G38" s="36" t="s">
        <v>100</v>
      </c>
      <c r="H38" s="36" t="s">
        <v>102</v>
      </c>
      <c r="I38" s="35"/>
    </row>
    <row r="39" spans="1:9" x14ac:dyDescent="0.25">
      <c r="A39" s="41"/>
      <c r="B39" s="41"/>
      <c r="C39" s="41"/>
      <c r="D39" s="41"/>
      <c r="E39" s="41"/>
      <c r="F39" s="41"/>
      <c r="G39" s="41"/>
      <c r="H39" s="41"/>
    </row>
    <row r="40" spans="1:9" x14ac:dyDescent="0.25">
      <c r="A40" s="41"/>
      <c r="B40" s="41"/>
      <c r="C40" s="41"/>
      <c r="D40" s="41"/>
      <c r="E40" s="41"/>
      <c r="F40" s="41"/>
      <c r="G40" s="41"/>
      <c r="H40" s="41"/>
    </row>
    <row r="41" spans="1:9" x14ac:dyDescent="0.25">
      <c r="A41" s="41"/>
      <c r="B41" s="41"/>
      <c r="C41" s="41"/>
      <c r="D41" s="41"/>
      <c r="E41" s="41"/>
      <c r="F41" s="41"/>
      <c r="G41" s="41"/>
      <c r="H41" s="41"/>
    </row>
    <row r="42" spans="1:9" x14ac:dyDescent="0.25">
      <c r="A42" s="41"/>
      <c r="B42" s="41"/>
      <c r="C42" s="41"/>
      <c r="D42" s="41"/>
      <c r="E42" s="41"/>
      <c r="F42" s="41"/>
      <c r="G42" s="41"/>
      <c r="H42" s="41"/>
    </row>
    <row r="43" spans="1:9" x14ac:dyDescent="0.25">
      <c r="A43" s="41"/>
      <c r="B43" s="41"/>
      <c r="C43" s="41"/>
      <c r="D43" s="41"/>
      <c r="E43" s="41"/>
      <c r="F43" s="41"/>
      <c r="G43" s="41"/>
      <c r="H43" s="41"/>
    </row>
    <row r="44" spans="1:9" x14ac:dyDescent="0.25">
      <c r="H44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13" workbookViewId="0">
      <selection activeCell="F22" sqref="F22"/>
    </sheetView>
  </sheetViews>
  <sheetFormatPr defaultRowHeight="15.75" x14ac:dyDescent="0.25"/>
  <cols>
    <col min="1" max="1" width="19.140625" style="8" customWidth="1"/>
    <col min="2" max="2" width="30.42578125" style="8" customWidth="1"/>
    <col min="3" max="3" width="18.7109375" style="8" customWidth="1"/>
    <col min="4" max="4" width="25.5703125" style="8" customWidth="1"/>
    <col min="5" max="5" width="23.140625" style="8" customWidth="1"/>
    <col min="6" max="6" width="17.28515625" style="8" customWidth="1"/>
    <col min="7" max="7" width="19.85546875" style="8" customWidth="1"/>
    <col min="8" max="16384" width="9.140625" style="8"/>
  </cols>
  <sheetData>
    <row r="1" spans="1:11" x14ac:dyDescent="0.25">
      <c r="A1" s="62" t="s">
        <v>141</v>
      </c>
      <c r="B1" s="62" t="s">
        <v>142</v>
      </c>
      <c r="C1" s="62"/>
      <c r="D1" s="62"/>
      <c r="E1" s="62"/>
      <c r="F1" s="62"/>
      <c r="G1" s="62"/>
      <c r="H1" s="67"/>
      <c r="I1" s="61"/>
      <c r="J1" s="61"/>
      <c r="K1" s="61"/>
    </row>
    <row r="2" spans="1:11" x14ac:dyDescent="0.25">
      <c r="A2" s="63" t="s">
        <v>15</v>
      </c>
      <c r="B2" s="68" t="s">
        <v>143</v>
      </c>
      <c r="C2" s="68" t="s">
        <v>16</v>
      </c>
      <c r="D2" s="68" t="s">
        <v>144</v>
      </c>
      <c r="E2" s="68" t="s">
        <v>145</v>
      </c>
      <c r="F2" s="68" t="s">
        <v>146</v>
      </c>
      <c r="G2" s="68" t="s">
        <v>147</v>
      </c>
      <c r="H2" s="70" t="s">
        <v>17</v>
      </c>
      <c r="I2" s="70" t="s">
        <v>18</v>
      </c>
      <c r="J2" s="64" t="s">
        <v>19</v>
      </c>
      <c r="K2" s="64" t="s">
        <v>20</v>
      </c>
    </row>
    <row r="3" spans="1:11" x14ac:dyDescent="0.25">
      <c r="A3" s="65">
        <v>1</v>
      </c>
      <c r="B3" s="69" t="s">
        <v>148</v>
      </c>
      <c r="C3" s="69">
        <v>17</v>
      </c>
      <c r="D3" s="69" t="s">
        <v>134</v>
      </c>
      <c r="E3" s="69" t="s">
        <v>134</v>
      </c>
      <c r="F3" s="69" t="s">
        <v>134</v>
      </c>
      <c r="G3" s="69" t="s">
        <v>134</v>
      </c>
      <c r="H3" s="69">
        <v>160</v>
      </c>
      <c r="I3" s="72">
        <v>175</v>
      </c>
      <c r="J3" s="65" t="s">
        <v>29</v>
      </c>
      <c r="K3" s="65" t="s">
        <v>24</v>
      </c>
    </row>
    <row r="4" spans="1:11" x14ac:dyDescent="0.25">
      <c r="A4" s="65"/>
      <c r="B4" s="69"/>
      <c r="C4" s="69"/>
      <c r="D4" s="69" t="s">
        <v>134</v>
      </c>
      <c r="E4" s="69" t="s">
        <v>134</v>
      </c>
      <c r="F4" s="69" t="s">
        <v>134</v>
      </c>
      <c r="G4" s="69"/>
      <c r="H4" s="69">
        <v>140</v>
      </c>
      <c r="I4" s="69">
        <v>155</v>
      </c>
      <c r="J4" s="65" t="s">
        <v>29</v>
      </c>
      <c r="K4" s="65" t="s">
        <v>24</v>
      </c>
    </row>
    <row r="5" spans="1:11" x14ac:dyDescent="0.25">
      <c r="A5" s="65">
        <v>2</v>
      </c>
      <c r="B5" s="69"/>
      <c r="C5" s="69"/>
      <c r="D5" s="69" t="s">
        <v>134</v>
      </c>
      <c r="E5" s="69" t="s">
        <v>134</v>
      </c>
      <c r="F5" s="69"/>
      <c r="G5" s="69"/>
      <c r="H5" s="69">
        <v>120</v>
      </c>
      <c r="I5" s="69">
        <v>135</v>
      </c>
      <c r="J5" s="65" t="s">
        <v>29</v>
      </c>
      <c r="K5" s="65" t="s">
        <v>24</v>
      </c>
    </row>
    <row r="6" spans="1:11" x14ac:dyDescent="0.25">
      <c r="A6" s="65"/>
      <c r="B6" s="69"/>
      <c r="C6" s="69"/>
      <c r="D6" s="69" t="s">
        <v>134</v>
      </c>
      <c r="E6" s="69"/>
      <c r="F6" s="69"/>
      <c r="G6" s="69"/>
      <c r="H6" s="69">
        <v>110</v>
      </c>
      <c r="I6" s="69">
        <v>115</v>
      </c>
      <c r="J6" s="65" t="s">
        <v>29</v>
      </c>
      <c r="K6" s="65" t="s">
        <v>24</v>
      </c>
    </row>
    <row r="7" spans="1:11" x14ac:dyDescent="0.25">
      <c r="A7" s="65">
        <v>3</v>
      </c>
      <c r="B7" s="69"/>
      <c r="C7" s="69"/>
      <c r="D7" s="69" t="s">
        <v>134</v>
      </c>
      <c r="E7" s="69"/>
      <c r="F7" s="69" t="s">
        <v>134</v>
      </c>
      <c r="G7" s="69" t="s">
        <v>134</v>
      </c>
      <c r="H7" s="69">
        <v>150</v>
      </c>
      <c r="I7" s="69">
        <v>155</v>
      </c>
      <c r="J7" s="65" t="s">
        <v>29</v>
      </c>
      <c r="K7" s="65" t="s">
        <v>24</v>
      </c>
    </row>
    <row r="8" spans="1:11" x14ac:dyDescent="0.25">
      <c r="A8" s="65"/>
      <c r="B8" s="69"/>
      <c r="C8" s="69"/>
      <c r="D8" s="69" t="s">
        <v>134</v>
      </c>
      <c r="E8" s="69"/>
      <c r="F8" s="69"/>
      <c r="G8" s="69" t="s">
        <v>134</v>
      </c>
      <c r="H8" s="69">
        <v>130</v>
      </c>
      <c r="I8" s="69">
        <v>135</v>
      </c>
      <c r="J8" s="65" t="s">
        <v>29</v>
      </c>
      <c r="K8" s="65" t="s">
        <v>24</v>
      </c>
    </row>
    <row r="9" spans="1:11" x14ac:dyDescent="0.25">
      <c r="A9" s="65">
        <v>4</v>
      </c>
      <c r="B9" s="69"/>
      <c r="C9" s="69"/>
      <c r="D9" s="69"/>
      <c r="E9" s="69" t="s">
        <v>134</v>
      </c>
      <c r="F9" s="69" t="s">
        <v>134</v>
      </c>
      <c r="G9" s="69" t="s">
        <v>134</v>
      </c>
      <c r="H9" s="69">
        <v>150</v>
      </c>
      <c r="I9" s="69">
        <v>155</v>
      </c>
      <c r="J9" s="65" t="s">
        <v>29</v>
      </c>
      <c r="K9" s="65" t="s">
        <v>24</v>
      </c>
    </row>
    <row r="10" spans="1:11" x14ac:dyDescent="0.25">
      <c r="A10" s="66"/>
      <c r="B10" s="71"/>
      <c r="C10" s="71"/>
      <c r="D10" s="71"/>
      <c r="E10" s="71"/>
      <c r="F10" s="71"/>
      <c r="G10" s="71"/>
      <c r="H10" s="71">
        <v>100</v>
      </c>
      <c r="I10" s="71">
        <v>100</v>
      </c>
      <c r="J10" s="66" t="s">
        <v>21</v>
      </c>
      <c r="K10" s="66" t="s">
        <v>24</v>
      </c>
    </row>
    <row r="11" spans="1:11" x14ac:dyDescent="0.25">
      <c r="A11" s="65"/>
      <c r="B11" s="69"/>
      <c r="C11" s="69"/>
      <c r="D11" s="69"/>
      <c r="E11" s="69" t="s">
        <v>134</v>
      </c>
      <c r="F11" s="69"/>
      <c r="G11" s="69" t="s">
        <v>134</v>
      </c>
      <c r="H11" s="69">
        <v>130</v>
      </c>
      <c r="I11" s="69">
        <v>140</v>
      </c>
      <c r="J11" s="65" t="s">
        <v>29</v>
      </c>
      <c r="K11" s="65" t="s">
        <v>24</v>
      </c>
    </row>
    <row r="12" spans="1:11" x14ac:dyDescent="0.25">
      <c r="A12" s="66">
        <v>8</v>
      </c>
      <c r="B12" s="71" t="s">
        <v>149</v>
      </c>
      <c r="C12" s="71">
        <v>70</v>
      </c>
      <c r="D12" s="71"/>
      <c r="E12" s="71"/>
      <c r="F12" s="71"/>
      <c r="G12" s="71"/>
      <c r="H12" s="71">
        <v>105</v>
      </c>
      <c r="I12" s="71">
        <v>105</v>
      </c>
      <c r="J12" s="66" t="s">
        <v>21</v>
      </c>
      <c r="K12" s="66" t="s">
        <v>24</v>
      </c>
    </row>
    <row r="13" spans="1:11" x14ac:dyDescent="0.25">
      <c r="A13" s="65"/>
      <c r="B13" s="69"/>
      <c r="C13" s="69"/>
      <c r="D13" s="69" t="s">
        <v>134</v>
      </c>
      <c r="E13" s="69"/>
      <c r="F13" s="69"/>
      <c r="G13" s="69"/>
      <c r="H13" s="69">
        <v>115</v>
      </c>
      <c r="I13" s="69">
        <v>120</v>
      </c>
      <c r="J13" s="65" t="s">
        <v>29</v>
      </c>
      <c r="K13" s="65" t="s">
        <v>24</v>
      </c>
    </row>
    <row r="14" spans="1:11" x14ac:dyDescent="0.25">
      <c r="A14" s="65">
        <v>9</v>
      </c>
      <c r="B14" s="69"/>
      <c r="C14" s="69"/>
      <c r="D14" s="69" t="s">
        <v>134</v>
      </c>
      <c r="E14" s="69" t="s">
        <v>134</v>
      </c>
      <c r="F14" s="69"/>
      <c r="G14" s="69"/>
      <c r="H14" s="69">
        <v>125</v>
      </c>
      <c r="I14" s="69">
        <v>140</v>
      </c>
      <c r="J14" s="65" t="s">
        <v>29</v>
      </c>
      <c r="K14" s="65" t="s">
        <v>24</v>
      </c>
    </row>
    <row r="15" spans="1:11" x14ac:dyDescent="0.25">
      <c r="A15" s="65"/>
      <c r="B15" s="69"/>
      <c r="C15" s="69"/>
      <c r="D15" s="69"/>
      <c r="E15" s="69"/>
      <c r="F15" s="69"/>
      <c r="G15" s="69"/>
      <c r="H15" s="69"/>
      <c r="I15" s="69"/>
      <c r="J15" s="65"/>
      <c r="K15" s="65"/>
    </row>
    <row r="16" spans="1:11" x14ac:dyDescent="0.25">
      <c r="A16" s="14"/>
      <c r="B16" s="18"/>
      <c r="C16" s="18"/>
      <c r="D16" s="18"/>
      <c r="E16" s="18"/>
      <c r="F16" s="14"/>
      <c r="G16" s="14"/>
    </row>
    <row r="18" spans="1:3" x14ac:dyDescent="0.25">
      <c r="A18" s="44" t="s">
        <v>87</v>
      </c>
    </row>
    <row r="19" spans="1:3" x14ac:dyDescent="0.25">
      <c r="A19" s="8" t="s">
        <v>104</v>
      </c>
      <c r="B19" s="8" t="s">
        <v>110</v>
      </c>
    </row>
    <row r="20" spans="1:3" x14ac:dyDescent="0.25">
      <c r="A20" s="8" t="s">
        <v>105</v>
      </c>
      <c r="B20" s="8" t="s">
        <v>111</v>
      </c>
    </row>
    <row r="21" spans="1:3" x14ac:dyDescent="0.25">
      <c r="A21" s="8" t="s">
        <v>106</v>
      </c>
      <c r="B21" s="8" t="s">
        <v>112</v>
      </c>
    </row>
    <row r="22" spans="1:3" x14ac:dyDescent="0.25">
      <c r="A22" s="8" t="s">
        <v>107</v>
      </c>
      <c r="B22" s="8" t="s">
        <v>113</v>
      </c>
    </row>
    <row r="23" spans="1:3" x14ac:dyDescent="0.25">
      <c r="A23" s="8" t="s">
        <v>108</v>
      </c>
    </row>
    <row r="24" spans="1:3" x14ac:dyDescent="0.25">
      <c r="A24" s="8" t="s">
        <v>109</v>
      </c>
    </row>
    <row r="26" spans="1:3" x14ac:dyDescent="0.25">
      <c r="A26" s="44" t="s">
        <v>64</v>
      </c>
    </row>
    <row r="27" spans="1:3" x14ac:dyDescent="0.25">
      <c r="A27" s="8" t="s">
        <v>59</v>
      </c>
      <c r="C27" s="8" t="s">
        <v>122</v>
      </c>
    </row>
    <row r="28" spans="1:3" x14ac:dyDescent="0.25">
      <c r="A28" s="8" t="s">
        <v>60</v>
      </c>
      <c r="C28" s="8" t="s">
        <v>123</v>
      </c>
    </row>
    <row r="29" spans="1:3" x14ac:dyDescent="0.25">
      <c r="A29" s="8" t="s">
        <v>114</v>
      </c>
      <c r="C29" s="8" t="s">
        <v>124</v>
      </c>
    </row>
    <row r="30" spans="1:3" x14ac:dyDescent="0.25">
      <c r="A30" s="8" t="s">
        <v>115</v>
      </c>
      <c r="C30" s="8" t="s">
        <v>125</v>
      </c>
    </row>
    <row r="31" spans="1:3" x14ac:dyDescent="0.25">
      <c r="A31" s="8" t="s">
        <v>116</v>
      </c>
      <c r="C31" s="8" t="s">
        <v>126</v>
      </c>
    </row>
    <row r="32" spans="1:3" x14ac:dyDescent="0.25">
      <c r="A32" s="8" t="s">
        <v>117</v>
      </c>
      <c r="C32" s="8" t="s">
        <v>127</v>
      </c>
    </row>
    <row r="33" spans="1:10" x14ac:dyDescent="0.25">
      <c r="A33" s="8" t="s">
        <v>118</v>
      </c>
      <c r="C33" s="8" t="s">
        <v>128</v>
      </c>
    </row>
    <row r="34" spans="1:10" x14ac:dyDescent="0.25">
      <c r="A34" s="8" t="s">
        <v>119</v>
      </c>
      <c r="C34" s="8" t="s">
        <v>129</v>
      </c>
    </row>
    <row r="35" spans="1:10" x14ac:dyDescent="0.25">
      <c r="A35" s="8" t="s">
        <v>120</v>
      </c>
      <c r="C35" s="8" t="s">
        <v>130</v>
      </c>
    </row>
    <row r="36" spans="1:10" x14ac:dyDescent="0.25">
      <c r="A36" s="8" t="s">
        <v>121</v>
      </c>
      <c r="C36" s="8" t="s">
        <v>131</v>
      </c>
    </row>
    <row r="37" spans="1:10" x14ac:dyDescent="0.25">
      <c r="C37" s="8" t="s">
        <v>132</v>
      </c>
    </row>
    <row r="39" spans="1:10" x14ac:dyDescent="0.25">
      <c r="A39" s="44" t="s">
        <v>65</v>
      </c>
    </row>
    <row r="40" spans="1:10" x14ac:dyDescent="0.25">
      <c r="A40" s="15"/>
      <c r="B40" s="15" t="s">
        <v>75</v>
      </c>
      <c r="C40" s="15" t="s">
        <v>78</v>
      </c>
      <c r="D40" s="15" t="s">
        <v>80</v>
      </c>
      <c r="E40" s="15" t="s">
        <v>82</v>
      </c>
      <c r="F40" s="15" t="s">
        <v>84</v>
      </c>
      <c r="G40" s="15" t="s">
        <v>99</v>
      </c>
      <c r="H40" s="15" t="s">
        <v>101</v>
      </c>
      <c r="I40" s="15" t="s">
        <v>135</v>
      </c>
      <c r="J40" s="15" t="s">
        <v>86</v>
      </c>
    </row>
    <row r="41" spans="1:10" x14ac:dyDescent="0.25">
      <c r="A41" s="15" t="s">
        <v>48</v>
      </c>
      <c r="B41" s="15" t="s">
        <v>76</v>
      </c>
      <c r="C41" s="15"/>
      <c r="D41" s="15" t="s">
        <v>76</v>
      </c>
      <c r="E41" s="15" t="s">
        <v>76</v>
      </c>
      <c r="F41" s="15" t="s">
        <v>76</v>
      </c>
      <c r="G41" s="15" t="s">
        <v>76</v>
      </c>
      <c r="H41" s="15"/>
      <c r="I41" s="15"/>
      <c r="J41" s="15"/>
    </row>
    <row r="42" spans="1:10" x14ac:dyDescent="0.25">
      <c r="A42" s="15" t="s">
        <v>66</v>
      </c>
      <c r="B42" s="15"/>
      <c r="C42" s="15" t="s">
        <v>76</v>
      </c>
      <c r="D42" s="15"/>
      <c r="E42" s="15"/>
      <c r="F42" s="15"/>
      <c r="G42" s="15"/>
      <c r="H42" s="15" t="s">
        <v>76</v>
      </c>
      <c r="I42" s="15" t="s">
        <v>76</v>
      </c>
      <c r="J42" s="15"/>
    </row>
    <row r="43" spans="1:10" x14ac:dyDescent="0.25">
      <c r="A43" s="15" t="s">
        <v>67</v>
      </c>
      <c r="B43" s="15"/>
      <c r="C43" s="15"/>
      <c r="D43" s="15" t="s">
        <v>76</v>
      </c>
      <c r="E43" s="15"/>
      <c r="F43" s="15"/>
      <c r="G43" s="15"/>
      <c r="H43" s="15" t="s">
        <v>76</v>
      </c>
      <c r="I43" s="15"/>
      <c r="J43" s="15"/>
    </row>
    <row r="44" spans="1:10" x14ac:dyDescent="0.25">
      <c r="A44" s="15" t="s">
        <v>68</v>
      </c>
      <c r="B44" s="15"/>
      <c r="C44" s="15"/>
      <c r="D44" s="15"/>
      <c r="E44" s="15" t="s">
        <v>76</v>
      </c>
      <c r="F44" s="15"/>
      <c r="G44" s="15"/>
      <c r="H44" s="15"/>
      <c r="I44" s="15" t="s">
        <v>76</v>
      </c>
      <c r="J44" s="15"/>
    </row>
    <row r="45" spans="1:10" x14ac:dyDescent="0.25">
      <c r="A45" s="15" t="s">
        <v>69</v>
      </c>
      <c r="B45" s="15"/>
      <c r="C45" s="15"/>
      <c r="D45" s="15"/>
      <c r="E45" s="15"/>
      <c r="F45" s="15" t="s">
        <v>76</v>
      </c>
      <c r="G45" s="15"/>
      <c r="H45" s="15"/>
      <c r="I45" s="15"/>
      <c r="J45" s="15"/>
    </row>
    <row r="46" spans="1:10" x14ac:dyDescent="0.25">
      <c r="A46" s="15" t="s">
        <v>133</v>
      </c>
      <c r="B46" s="15"/>
      <c r="C46" s="15"/>
      <c r="D46" s="15"/>
      <c r="E46" s="15"/>
      <c r="F46" s="15"/>
      <c r="G46" s="15" t="s">
        <v>76</v>
      </c>
      <c r="H46" s="15"/>
      <c r="I46" s="15"/>
      <c r="J46" s="15"/>
    </row>
    <row r="47" spans="1:10" x14ac:dyDescent="0.25">
      <c r="A47" s="46" t="s">
        <v>70</v>
      </c>
      <c r="B47" s="15" t="s">
        <v>76</v>
      </c>
      <c r="C47" s="15"/>
      <c r="D47" s="15" t="s">
        <v>76</v>
      </c>
      <c r="E47" s="15" t="s">
        <v>76</v>
      </c>
      <c r="F47" s="15" t="s">
        <v>76</v>
      </c>
      <c r="G47" s="15" t="s">
        <v>76</v>
      </c>
      <c r="H47" s="15"/>
      <c r="I47" s="15"/>
      <c r="J47" s="15"/>
    </row>
    <row r="48" spans="1:10" x14ac:dyDescent="0.25">
      <c r="A48" s="46" t="s">
        <v>71</v>
      </c>
      <c r="B48" s="15"/>
      <c r="C48" s="15" t="s">
        <v>76</v>
      </c>
      <c r="D48" s="15"/>
      <c r="E48" s="15"/>
      <c r="F48" s="15"/>
      <c r="G48" s="15"/>
      <c r="H48" s="15" t="s">
        <v>76</v>
      </c>
      <c r="I48" s="15" t="s">
        <v>76</v>
      </c>
      <c r="J48" s="15"/>
    </row>
    <row r="49" spans="1:10" x14ac:dyDescent="0.25">
      <c r="A49" s="46" t="s">
        <v>72</v>
      </c>
      <c r="B49" s="15"/>
      <c r="C49" s="15"/>
      <c r="D49" s="15" t="s">
        <v>76</v>
      </c>
      <c r="E49" s="15"/>
      <c r="F49" s="15" t="s">
        <v>76</v>
      </c>
      <c r="G49" s="15"/>
      <c r="H49" s="15" t="s">
        <v>76</v>
      </c>
      <c r="I49" s="15"/>
      <c r="J49" s="15"/>
    </row>
    <row r="50" spans="1:10" x14ac:dyDescent="0.25">
      <c r="A50" s="46" t="s">
        <v>73</v>
      </c>
      <c r="B50" s="15"/>
      <c r="C50" s="15"/>
      <c r="D50" s="15"/>
      <c r="E50" s="15" t="s">
        <v>76</v>
      </c>
      <c r="F50" s="15"/>
      <c r="G50" s="15" t="s">
        <v>76</v>
      </c>
      <c r="H50" s="15"/>
      <c r="I50" s="15" t="s">
        <v>76</v>
      </c>
      <c r="J50" s="15"/>
    </row>
    <row r="51" spans="1:10" x14ac:dyDescent="0.25">
      <c r="A51" s="47" t="s">
        <v>7</v>
      </c>
      <c r="B51" s="15">
        <v>100</v>
      </c>
      <c r="C51" s="15">
        <v>105</v>
      </c>
      <c r="D51" s="15">
        <v>110</v>
      </c>
      <c r="E51" s="15">
        <v>120</v>
      </c>
      <c r="F51" s="15">
        <v>110</v>
      </c>
      <c r="G51" s="15">
        <v>120</v>
      </c>
      <c r="H51" s="15">
        <v>115</v>
      </c>
      <c r="I51" s="15">
        <v>125</v>
      </c>
      <c r="J5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Mau</vt:lpstr>
      <vt:lpstr>Bai1</vt:lpstr>
      <vt:lpstr>Bai 2</vt:lpstr>
      <vt:lpstr>Bai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SinhVien</cp:lastModifiedBy>
  <dcterms:created xsi:type="dcterms:W3CDTF">2022-03-07T14:10:27Z</dcterms:created>
  <dcterms:modified xsi:type="dcterms:W3CDTF">2022-03-31T10:17:00Z</dcterms:modified>
</cp:coreProperties>
</file>