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249fb4d1e170ff5e/Documents/MQ Units/BUSA8031 - Business Analysis Project/Regression/"/>
    </mc:Choice>
  </mc:AlternateContent>
  <xr:revisionPtr revIDLastSave="2" documentId="8_{1CF58577-552A-4CC2-B918-5F3BF725BD12}" xr6:coauthVersionLast="47" xr6:coauthVersionMax="47" xr10:uidLastSave="{AD64C41F-1405-417D-96CA-2FCFC08120CC}"/>
  <bookViews>
    <workbookView xWindow="-98" yWindow="-98" windowWidth="21795" windowHeight="12975" tabRatio="879" activeTab="4" xr2:uid="{B9F7EC88-BBFC-48D8-BCC2-D431613B0594}"/>
  </bookViews>
  <sheets>
    <sheet name="General data" sheetId="9" r:id="rId1"/>
    <sheet name="Proportion" sheetId="11" r:id="rId2"/>
    <sheet name="Alcohol attributable hospitalis" sheetId="1" r:id="rId3"/>
    <sheet name="Alcohol attributable deaths by " sheetId="2" r:id="rId4"/>
    <sheet name="Alcohol drinking frequency" sheetId="3" r:id="rId5"/>
    <sheet name="short-term risk in adults " sheetId="4" r:id="rId6"/>
    <sheet name="long-term risk in adults" sheetId="8" r:id="rId7"/>
    <sheet name="Emergency departments" sheetId="5" r:id="rId8"/>
    <sheet name="Alcohol induced &amp; alcohol-relat" sheetId="6" r:id="rId9"/>
    <sheet name="Key" sheetId="7" r:id="rId10"/>
  </sheets>
  <definedNames>
    <definedName name="_xlnm._FilterDatabase" localSheetId="3" hidden="1">'Alcohol attributable deaths by '!$A$1:$E$481</definedName>
    <definedName name="_xlnm._FilterDatabase" localSheetId="2" hidden="1">'Alcohol attributable hospitalis'!$A$1:$F$674</definedName>
    <definedName name="_xlnm._FilterDatabase" localSheetId="8" hidden="1">'Alcohol induced &amp; alcohol-relat'!$A$1:$E$529</definedName>
    <definedName name="_xlnm._FilterDatabase" localSheetId="7" hidden="1">'Emergency departments'!$A$1:$E$434</definedName>
    <definedName name="_xlnm._FilterDatabase" localSheetId="0" hidden="1">'General data'!$A$1:$I$241</definedName>
    <definedName name="_xlnm._FilterDatabase" localSheetId="6" hidden="1">'long-term risk in adults'!$B$1:$E$121</definedName>
    <definedName name="_xlnm._FilterDatabase" localSheetId="1" hidden="1">Proportion!$A$1:$F$243</definedName>
    <definedName name="_xlnm._FilterDatabase" localSheetId="5" hidden="1">'short-term risk in adults '!$B$1:$G$122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41" i="8" l="1"/>
  <c r="G240" i="8"/>
  <c r="G239" i="8"/>
  <c r="G238" i="8"/>
  <c r="G237" i="8"/>
  <c r="G236" i="8"/>
  <c r="G235" i="8"/>
  <c r="G234" i="8"/>
  <c r="G233" i="8"/>
  <c r="G232" i="8"/>
  <c r="G231" i="8"/>
  <c r="G230" i="8"/>
  <c r="G229" i="8"/>
  <c r="G228" i="8"/>
  <c r="G227" i="8"/>
  <c r="G226" i="8"/>
  <c r="G225" i="8"/>
  <c r="G224" i="8"/>
  <c r="G223" i="8"/>
  <c r="G222" i="8"/>
  <c r="G221" i="8"/>
  <c r="G220" i="8"/>
  <c r="G219" i="8"/>
  <c r="G218" i="8"/>
  <c r="G217" i="8"/>
  <c r="G216" i="8"/>
  <c r="G215" i="8"/>
  <c r="G214" i="8"/>
  <c r="G213" i="8"/>
  <c r="G212" i="8"/>
  <c r="G211" i="8"/>
  <c r="G210" i="8"/>
  <c r="G209" i="8"/>
  <c r="G208" i="8"/>
  <c r="G207" i="8"/>
  <c r="G206" i="8"/>
  <c r="G205" i="8"/>
  <c r="G204" i="8"/>
  <c r="G203" i="8"/>
  <c r="G202" i="8"/>
  <c r="G201" i="8"/>
  <c r="G200" i="8"/>
  <c r="G199" i="8"/>
  <c r="G198" i="8"/>
  <c r="G197" i="8"/>
  <c r="G196" i="8"/>
  <c r="G195" i="8"/>
  <c r="G194" i="8"/>
  <c r="G193" i="8"/>
  <c r="G192" i="8"/>
  <c r="G191" i="8"/>
  <c r="G190" i="8"/>
  <c r="G189" i="8"/>
  <c r="G188" i="8"/>
  <c r="G187" i="8"/>
  <c r="G186" i="8"/>
  <c r="G185" i="8"/>
  <c r="G184" i="8"/>
  <c r="G183" i="8"/>
  <c r="G182" i="8"/>
  <c r="G181" i="8"/>
  <c r="G180" i="8"/>
  <c r="G179" i="8"/>
  <c r="G178" i="8"/>
  <c r="G177" i="8"/>
  <c r="G176" i="8"/>
  <c r="G175" i="8"/>
  <c r="G174" i="8"/>
  <c r="G173" i="8"/>
  <c r="G172" i="8"/>
  <c r="G171" i="8"/>
  <c r="G170" i="8"/>
  <c r="G169" i="8"/>
  <c r="G168" i="8"/>
  <c r="G167" i="8"/>
  <c r="G166" i="8"/>
  <c r="G165" i="8"/>
  <c r="G164" i="8"/>
  <c r="G163" i="8"/>
  <c r="G162" i="8"/>
  <c r="G161" i="8"/>
  <c r="G160" i="8"/>
  <c r="G159" i="8"/>
  <c r="G158" i="8"/>
  <c r="G157" i="8"/>
  <c r="G156" i="8"/>
  <c r="G155" i="8"/>
  <c r="G154" i="8"/>
  <c r="G153" i="8"/>
  <c r="G152" i="8"/>
  <c r="G151" i="8"/>
  <c r="G150" i="8"/>
  <c r="G149" i="8"/>
  <c r="G148" i="8"/>
  <c r="G147" i="8"/>
  <c r="G146" i="8"/>
  <c r="G145" i="8"/>
  <c r="G144" i="8"/>
  <c r="G143" i="8"/>
  <c r="G142" i="8"/>
  <c r="G141" i="8"/>
  <c r="G140" i="8"/>
  <c r="G139" i="8"/>
  <c r="G138" i="8"/>
  <c r="G137" i="8"/>
  <c r="G136" i="8"/>
  <c r="G135" i="8"/>
  <c r="G134" i="8"/>
  <c r="G133" i="8"/>
  <c r="G132" i="8"/>
  <c r="G131" i="8"/>
  <c r="G130" i="8"/>
  <c r="G129" i="8"/>
  <c r="G128" i="8"/>
  <c r="G127" i="8"/>
  <c r="G126" i="8"/>
  <c r="G125" i="8"/>
  <c r="G124" i="8"/>
  <c r="G123" i="8"/>
  <c r="G122" i="8"/>
  <c r="G121" i="8"/>
  <c r="G120" i="8"/>
  <c r="G119" i="8"/>
  <c r="G118" i="8"/>
  <c r="G117" i="8"/>
  <c r="G116" i="8"/>
  <c r="G115" i="8"/>
  <c r="G114" i="8"/>
  <c r="G113" i="8"/>
  <c r="G112" i="8"/>
  <c r="G111" i="8"/>
  <c r="G110" i="8"/>
  <c r="G109" i="8"/>
  <c r="G108" i="8"/>
  <c r="G107" i="8"/>
  <c r="G106" i="8"/>
  <c r="G105" i="8"/>
  <c r="G104" i="8"/>
  <c r="G103" i="8"/>
  <c r="G102" i="8"/>
  <c r="G101" i="8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G75" i="8"/>
  <c r="G74" i="8"/>
  <c r="G73" i="8"/>
  <c r="G72" i="8"/>
  <c r="G71" i="8"/>
  <c r="G70" i="8"/>
  <c r="G69" i="8"/>
  <c r="G68" i="8"/>
  <c r="G67" i="8"/>
  <c r="G66" i="8"/>
  <c r="G65" i="8"/>
  <c r="G64" i="8"/>
  <c r="G63" i="8"/>
  <c r="G62" i="8"/>
  <c r="G61" i="8"/>
  <c r="G60" i="8"/>
  <c r="G59" i="8"/>
  <c r="G58" i="8"/>
  <c r="G57" i="8"/>
  <c r="G56" i="8"/>
  <c r="G55" i="8"/>
  <c r="G54" i="8"/>
  <c r="G53" i="8"/>
  <c r="G52" i="8"/>
  <c r="G51" i="8"/>
  <c r="G50" i="8"/>
  <c r="G49" i="8"/>
  <c r="G48" i="8"/>
  <c r="G47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G7" i="8"/>
  <c r="G6" i="8"/>
  <c r="G5" i="8"/>
  <c r="G4" i="8"/>
  <c r="G3" i="8"/>
  <c r="G2" i="8"/>
  <c r="E241" i="8"/>
  <c r="E240" i="8"/>
  <c r="E239" i="8"/>
  <c r="E238" i="8"/>
  <c r="E237" i="8"/>
  <c r="E236" i="8"/>
  <c r="E235" i="8"/>
  <c r="E234" i="8"/>
  <c r="E233" i="8"/>
  <c r="E232" i="8"/>
  <c r="E231" i="8"/>
  <c r="E230" i="8"/>
  <c r="E229" i="8"/>
  <c r="E228" i="8"/>
  <c r="E227" i="8"/>
  <c r="E226" i="8"/>
  <c r="E225" i="8"/>
  <c r="E224" i="8"/>
  <c r="E223" i="8"/>
  <c r="E222" i="8"/>
  <c r="E221" i="8"/>
  <c r="E220" i="8"/>
  <c r="E219" i="8"/>
  <c r="E218" i="8"/>
  <c r="E217" i="8"/>
  <c r="E216" i="8"/>
  <c r="E215" i="8"/>
  <c r="E214" i="8"/>
  <c r="E213" i="8"/>
  <c r="E212" i="8"/>
  <c r="E211" i="8"/>
  <c r="E210" i="8"/>
  <c r="E209" i="8"/>
  <c r="E208" i="8"/>
  <c r="E207" i="8"/>
  <c r="E206" i="8"/>
  <c r="E205" i="8"/>
  <c r="E204" i="8"/>
  <c r="E203" i="8"/>
  <c r="E202" i="8"/>
  <c r="E201" i="8"/>
  <c r="E200" i="8"/>
  <c r="E199" i="8"/>
  <c r="E198" i="8"/>
  <c r="E197" i="8"/>
  <c r="E196" i="8"/>
  <c r="E195" i="8"/>
  <c r="E194" i="8"/>
  <c r="E193" i="8"/>
  <c r="E192" i="8"/>
  <c r="E191" i="8"/>
  <c r="E190" i="8"/>
  <c r="E189" i="8"/>
  <c r="E188" i="8"/>
  <c r="E187" i="8"/>
  <c r="E186" i="8"/>
  <c r="E185" i="8"/>
  <c r="E184" i="8"/>
  <c r="E183" i="8"/>
  <c r="E182" i="8"/>
  <c r="E181" i="8"/>
  <c r="E180" i="8"/>
  <c r="E179" i="8"/>
  <c r="E178" i="8"/>
  <c r="E177" i="8"/>
  <c r="E176" i="8"/>
  <c r="E175" i="8"/>
  <c r="E174" i="8"/>
  <c r="E173" i="8"/>
  <c r="E172" i="8"/>
  <c r="E171" i="8"/>
  <c r="E170" i="8"/>
  <c r="E169" i="8"/>
  <c r="E168" i="8"/>
  <c r="E167" i="8"/>
  <c r="E166" i="8"/>
  <c r="E165" i="8"/>
  <c r="E164" i="8"/>
  <c r="E163" i="8"/>
  <c r="E162" i="8"/>
  <c r="E161" i="8"/>
  <c r="E160" i="8"/>
  <c r="E159" i="8"/>
  <c r="E158" i="8"/>
  <c r="E157" i="8"/>
  <c r="E156" i="8"/>
  <c r="E155" i="8"/>
  <c r="E154" i="8"/>
  <c r="E153" i="8"/>
  <c r="E152" i="8"/>
  <c r="E151" i="8"/>
  <c r="E150" i="8"/>
  <c r="E149" i="8"/>
  <c r="E148" i="8"/>
  <c r="E147" i="8"/>
  <c r="E146" i="8"/>
  <c r="E145" i="8"/>
  <c r="E144" i="8"/>
  <c r="E143" i="8"/>
  <c r="E142" i="8"/>
  <c r="E141" i="8"/>
  <c r="E140" i="8"/>
  <c r="E139" i="8"/>
  <c r="E138" i="8"/>
  <c r="E137" i="8"/>
  <c r="E136" i="8"/>
  <c r="E135" i="8"/>
  <c r="E134" i="8"/>
  <c r="E133" i="8"/>
  <c r="E132" i="8"/>
  <c r="E131" i="8"/>
  <c r="E130" i="8"/>
  <c r="E129" i="8"/>
  <c r="E128" i="8"/>
  <c r="E127" i="8"/>
  <c r="E126" i="8"/>
  <c r="E125" i="8"/>
  <c r="E124" i="8"/>
  <c r="E123" i="8"/>
  <c r="E122" i="8"/>
  <c r="G241" i="4"/>
  <c r="G240" i="4"/>
  <c r="G239" i="4"/>
  <c r="G238" i="4"/>
  <c r="G237" i="4"/>
  <c r="G236" i="4"/>
  <c r="G235" i="4"/>
  <c r="G234" i="4"/>
  <c r="G233" i="4"/>
  <c r="G232" i="4"/>
  <c r="G231" i="4"/>
  <c r="G230" i="4"/>
  <c r="G229" i="4"/>
  <c r="G228" i="4"/>
  <c r="G227" i="4"/>
  <c r="G226" i="4"/>
  <c r="G225" i="4"/>
  <c r="G224" i="4"/>
  <c r="G223" i="4"/>
  <c r="G222" i="4"/>
  <c r="G221" i="4"/>
  <c r="G220" i="4"/>
  <c r="G219" i="4"/>
  <c r="G218" i="4"/>
  <c r="G217" i="4"/>
  <c r="G216" i="4"/>
  <c r="G215" i="4"/>
  <c r="G214" i="4"/>
  <c r="G213" i="4"/>
  <c r="G212" i="4"/>
  <c r="G211" i="4"/>
  <c r="G210" i="4"/>
  <c r="G209" i="4"/>
  <c r="G208" i="4"/>
  <c r="G207" i="4"/>
  <c r="G206" i="4"/>
  <c r="G205" i="4"/>
  <c r="G204" i="4"/>
  <c r="G203" i="4"/>
  <c r="G202" i="4"/>
  <c r="G201" i="4"/>
  <c r="G200" i="4"/>
  <c r="G199" i="4"/>
  <c r="G198" i="4"/>
  <c r="G197" i="4"/>
  <c r="G196" i="4"/>
  <c r="G195" i="4"/>
  <c r="G194" i="4"/>
  <c r="G193" i="4"/>
  <c r="G192" i="4"/>
  <c r="G191" i="4"/>
  <c r="G190" i="4"/>
  <c r="G189" i="4"/>
  <c r="G188" i="4"/>
  <c r="G187" i="4"/>
  <c r="G186" i="4"/>
  <c r="G185" i="4"/>
  <c r="G184" i="4"/>
  <c r="G183" i="4"/>
  <c r="G182" i="4"/>
  <c r="G181" i="4"/>
  <c r="G180" i="4"/>
  <c r="G179" i="4"/>
  <c r="G178" i="4"/>
  <c r="G177" i="4"/>
  <c r="G176" i="4"/>
  <c r="G175" i="4"/>
  <c r="G174" i="4"/>
  <c r="G173" i="4"/>
  <c r="G172" i="4"/>
  <c r="G171" i="4"/>
  <c r="G170" i="4"/>
  <c r="G169" i="4"/>
  <c r="G168" i="4"/>
  <c r="G167" i="4"/>
  <c r="G166" i="4"/>
  <c r="G165" i="4"/>
  <c r="G164" i="4"/>
  <c r="G163" i="4"/>
  <c r="G162" i="4"/>
  <c r="G161" i="4"/>
  <c r="G160" i="4"/>
  <c r="G159" i="4"/>
  <c r="G158" i="4"/>
  <c r="G157" i="4"/>
  <c r="G156" i="4"/>
  <c r="G155" i="4"/>
  <c r="G154" i="4"/>
  <c r="G153" i="4"/>
  <c r="G152" i="4"/>
  <c r="G151" i="4"/>
  <c r="G150" i="4"/>
  <c r="G149" i="4"/>
  <c r="G148" i="4"/>
  <c r="G147" i="4"/>
  <c r="G146" i="4"/>
  <c r="G145" i="4"/>
  <c r="G144" i="4"/>
  <c r="G143" i="4"/>
  <c r="G142" i="4"/>
  <c r="G141" i="4"/>
  <c r="G140" i="4"/>
  <c r="G139" i="4"/>
  <c r="G138" i="4"/>
  <c r="G137" i="4"/>
  <c r="G136" i="4"/>
  <c r="G135" i="4"/>
  <c r="G134" i="4"/>
  <c r="G133" i="4"/>
  <c r="G132" i="4"/>
  <c r="G131" i="4"/>
  <c r="G130" i="4"/>
  <c r="G129" i="4"/>
  <c r="G128" i="4"/>
  <c r="G127" i="4"/>
  <c r="G126" i="4"/>
  <c r="G125" i="4"/>
  <c r="G124" i="4"/>
  <c r="G123" i="4"/>
  <c r="G122" i="4"/>
  <c r="G121" i="4"/>
  <c r="G120" i="4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2" i="4"/>
  <c r="E241" i="4"/>
  <c r="E240" i="4"/>
  <c r="E239" i="4"/>
  <c r="E238" i="4"/>
  <c r="E237" i="4"/>
  <c r="E236" i="4"/>
  <c r="E235" i="4"/>
  <c r="E234" i="4"/>
  <c r="E233" i="4"/>
  <c r="E232" i="4"/>
  <c r="E231" i="4"/>
  <c r="E230" i="4"/>
  <c r="E229" i="4"/>
  <c r="E228" i="4"/>
  <c r="E227" i="4"/>
  <c r="E226" i="4"/>
  <c r="E225" i="4"/>
  <c r="E224" i="4"/>
  <c r="E223" i="4"/>
  <c r="E222" i="4"/>
  <c r="E221" i="4"/>
  <c r="E220" i="4"/>
  <c r="E219" i="4"/>
  <c r="E218" i="4"/>
  <c r="E217" i="4"/>
  <c r="E216" i="4"/>
  <c r="E215" i="4"/>
  <c r="E214" i="4"/>
  <c r="E213" i="4"/>
  <c r="E212" i="4"/>
  <c r="E211" i="4"/>
  <c r="E210" i="4"/>
  <c r="E209" i="4"/>
  <c r="E208" i="4"/>
  <c r="E207" i="4"/>
  <c r="E206" i="4"/>
  <c r="E205" i="4"/>
  <c r="E204" i="4"/>
  <c r="E203" i="4"/>
  <c r="E202" i="4"/>
  <c r="E201" i="4"/>
  <c r="E200" i="4"/>
  <c r="E199" i="4"/>
  <c r="E198" i="4"/>
  <c r="E197" i="4"/>
  <c r="E196" i="4"/>
  <c r="E195" i="4"/>
  <c r="E194" i="4"/>
  <c r="E193" i="4"/>
  <c r="E192" i="4"/>
  <c r="E191" i="4"/>
  <c r="E190" i="4"/>
  <c r="E189" i="4"/>
  <c r="E188" i="4"/>
  <c r="E187" i="4"/>
  <c r="E186" i="4"/>
  <c r="E185" i="4"/>
  <c r="E184" i="4"/>
  <c r="E183" i="4"/>
  <c r="E182" i="4"/>
  <c r="E181" i="4"/>
  <c r="E180" i="4"/>
  <c r="E179" i="4"/>
  <c r="E178" i="4"/>
  <c r="E177" i="4"/>
  <c r="E176" i="4"/>
  <c r="E175" i="4"/>
  <c r="E174" i="4"/>
  <c r="E173" i="4"/>
  <c r="E172" i="4"/>
  <c r="E171" i="4"/>
  <c r="E170" i="4"/>
  <c r="E169" i="4"/>
  <c r="E168" i="4"/>
  <c r="E167" i="4"/>
  <c r="E166" i="4"/>
  <c r="E165" i="4"/>
  <c r="E164" i="4"/>
  <c r="E163" i="4"/>
  <c r="E162" i="4"/>
  <c r="E161" i="4"/>
  <c r="E160" i="4"/>
  <c r="E159" i="4"/>
  <c r="E158" i="4"/>
  <c r="E157" i="4"/>
  <c r="E156" i="4"/>
  <c r="E155" i="4"/>
  <c r="E154" i="4"/>
  <c r="E153" i="4"/>
  <c r="E152" i="4"/>
  <c r="E151" i="4"/>
  <c r="E150" i="4"/>
  <c r="E149" i="4"/>
  <c r="E148" i="4"/>
  <c r="E147" i="4"/>
  <c r="E146" i="4"/>
  <c r="E145" i="4"/>
  <c r="E144" i="4"/>
  <c r="E143" i="4"/>
  <c r="E142" i="4"/>
  <c r="E141" i="4"/>
  <c r="E140" i="4"/>
  <c r="E139" i="4"/>
  <c r="E138" i="4"/>
  <c r="E137" i="4"/>
  <c r="E136" i="4"/>
  <c r="E135" i="4"/>
  <c r="E134" i="4"/>
  <c r="E133" i="4"/>
  <c r="E132" i="4"/>
  <c r="E131" i="4"/>
  <c r="E130" i="4"/>
  <c r="E129" i="4"/>
  <c r="E128" i="4"/>
  <c r="E127" i="4"/>
  <c r="E126" i="4"/>
  <c r="E125" i="4"/>
  <c r="E124" i="4"/>
  <c r="E123" i="4"/>
  <c r="E122" i="4"/>
  <c r="F182" i="11"/>
  <c r="F181" i="11"/>
  <c r="F180" i="11"/>
  <c r="F179" i="11"/>
  <c r="F178" i="11"/>
  <c r="F177" i="11"/>
  <c r="F176" i="11"/>
  <c r="F160" i="11"/>
  <c r="F159" i="11"/>
  <c r="F158" i="11"/>
  <c r="F157" i="11"/>
  <c r="F138" i="11"/>
  <c r="F137" i="11"/>
  <c r="F136" i="11"/>
  <c r="F135" i="11"/>
  <c r="F134" i="11"/>
  <c r="F133" i="11"/>
  <c r="F132" i="11"/>
  <c r="F130" i="11"/>
  <c r="F129" i="11"/>
  <c r="F128" i="11"/>
  <c r="F127" i="11"/>
  <c r="F126" i="11"/>
  <c r="F116" i="11"/>
  <c r="F94" i="11"/>
  <c r="F93" i="11"/>
  <c r="F92" i="11"/>
  <c r="F91" i="11"/>
  <c r="F71" i="11"/>
  <c r="F70" i="11"/>
  <c r="F69" i="11"/>
  <c r="F68" i="11"/>
  <c r="F67" i="11"/>
  <c r="F66" i="11"/>
  <c r="F64" i="11"/>
  <c r="F63" i="11"/>
  <c r="F62" i="11"/>
  <c r="F61" i="11"/>
  <c r="F60" i="11"/>
  <c r="F50" i="11"/>
  <c r="F49" i="11"/>
  <c r="F48" i="11"/>
  <c r="F47" i="11"/>
  <c r="F46" i="11"/>
  <c r="F45" i="11"/>
  <c r="F44" i="11"/>
  <c r="F28" i="11"/>
  <c r="F27" i="11"/>
  <c r="F26" i="11"/>
  <c r="F25" i="11"/>
  <c r="F24" i="11"/>
  <c r="F23" i="11"/>
  <c r="F22" i="11"/>
  <c r="F20" i="11"/>
  <c r="F19" i="11"/>
  <c r="F18" i="11"/>
  <c r="F17" i="11"/>
  <c r="F16" i="11"/>
  <c r="F15" i="11"/>
  <c r="F14" i="11"/>
  <c r="F13" i="11"/>
  <c r="F12" i="11"/>
  <c r="F4" i="11"/>
  <c r="F3" i="11"/>
  <c r="F2" i="11"/>
  <c r="D242" i="11"/>
  <c r="E241" i="11"/>
  <c r="F241" i="11" s="1"/>
  <c r="E240" i="11"/>
  <c r="F240" i="11" s="1"/>
  <c r="E239" i="11"/>
  <c r="F239" i="11" s="1"/>
  <c r="E238" i="11"/>
  <c r="F238" i="11" s="1"/>
  <c r="E237" i="11"/>
  <c r="F237" i="11" s="1"/>
  <c r="E236" i="11"/>
  <c r="F236" i="11" s="1"/>
  <c r="E235" i="11"/>
  <c r="F235" i="11" s="1"/>
  <c r="E234" i="11"/>
  <c r="F234" i="11" s="1"/>
  <c r="E233" i="11"/>
  <c r="F233" i="11" s="1"/>
  <c r="E232" i="11"/>
  <c r="F232" i="11" s="1"/>
  <c r="E231" i="11"/>
  <c r="F231" i="11" s="1"/>
  <c r="E230" i="11"/>
  <c r="F230" i="11" s="1"/>
  <c r="E229" i="11"/>
  <c r="F229" i="11" s="1"/>
  <c r="E228" i="11"/>
  <c r="F228" i="11" s="1"/>
  <c r="E227" i="11"/>
  <c r="F227" i="11" s="1"/>
  <c r="E226" i="11"/>
  <c r="F226" i="11" s="1"/>
  <c r="E225" i="11"/>
  <c r="F225" i="11" s="1"/>
  <c r="E224" i="11"/>
  <c r="F224" i="11" s="1"/>
  <c r="E223" i="11"/>
  <c r="F223" i="11" s="1"/>
  <c r="E222" i="11"/>
  <c r="F222" i="11" s="1"/>
  <c r="E221" i="11"/>
  <c r="F221" i="11" s="1"/>
  <c r="E220" i="11"/>
  <c r="F220" i="11" s="1"/>
  <c r="E219" i="11"/>
  <c r="F219" i="11" s="1"/>
  <c r="E218" i="11"/>
  <c r="F218" i="11" s="1"/>
  <c r="E217" i="11"/>
  <c r="F217" i="11" s="1"/>
  <c r="E216" i="11"/>
  <c r="F216" i="11" s="1"/>
  <c r="E215" i="11"/>
  <c r="F215" i="11" s="1"/>
  <c r="E214" i="11"/>
  <c r="F214" i="11" s="1"/>
  <c r="E213" i="11"/>
  <c r="F213" i="11" s="1"/>
  <c r="E212" i="11"/>
  <c r="F212" i="11" s="1"/>
  <c r="E211" i="11"/>
  <c r="F211" i="11" s="1"/>
  <c r="E210" i="11"/>
  <c r="F210" i="11" s="1"/>
  <c r="E209" i="11"/>
  <c r="F209" i="11" s="1"/>
  <c r="E208" i="11"/>
  <c r="F208" i="11" s="1"/>
  <c r="E207" i="11"/>
  <c r="F207" i="11" s="1"/>
  <c r="E206" i="11"/>
  <c r="F206" i="11" s="1"/>
  <c r="E205" i="11"/>
  <c r="F205" i="11" s="1"/>
  <c r="E204" i="11"/>
  <c r="F204" i="11" s="1"/>
  <c r="E203" i="11"/>
  <c r="F203" i="11" s="1"/>
  <c r="E202" i="11"/>
  <c r="F202" i="11" s="1"/>
  <c r="E201" i="11"/>
  <c r="F201" i="11" s="1"/>
  <c r="E200" i="11"/>
  <c r="F200" i="11" s="1"/>
  <c r="E199" i="11"/>
  <c r="F199" i="11" s="1"/>
  <c r="E198" i="11"/>
  <c r="F198" i="11" s="1"/>
  <c r="E197" i="11"/>
  <c r="F197" i="11" s="1"/>
  <c r="E196" i="11"/>
  <c r="F196" i="11" s="1"/>
  <c r="E195" i="11"/>
  <c r="F195" i="11" s="1"/>
  <c r="E194" i="11"/>
  <c r="F194" i="11" s="1"/>
  <c r="E193" i="11"/>
  <c r="F193" i="11" s="1"/>
  <c r="E192" i="11"/>
  <c r="F192" i="11" s="1"/>
  <c r="E191" i="11"/>
  <c r="F191" i="11" s="1"/>
  <c r="E190" i="11"/>
  <c r="F190" i="11" s="1"/>
  <c r="E189" i="11"/>
  <c r="F189" i="11" s="1"/>
  <c r="E188" i="11"/>
  <c r="F188" i="11" s="1"/>
  <c r="E187" i="11"/>
  <c r="F187" i="11" s="1"/>
  <c r="E186" i="11"/>
  <c r="F186" i="11" s="1"/>
  <c r="E185" i="11"/>
  <c r="F185" i="11" s="1"/>
  <c r="E184" i="11"/>
  <c r="F184" i="11" s="1"/>
  <c r="E183" i="11"/>
  <c r="F183" i="11" s="1"/>
  <c r="E182" i="11"/>
  <c r="E181" i="11"/>
  <c r="E180" i="11"/>
  <c r="E179" i="11"/>
  <c r="E178" i="11"/>
  <c r="E177" i="11"/>
  <c r="E176" i="11"/>
  <c r="E175" i="11"/>
  <c r="F175" i="11" s="1"/>
  <c r="E174" i="11"/>
  <c r="F174" i="11" s="1"/>
  <c r="E173" i="11"/>
  <c r="F173" i="11" s="1"/>
  <c r="E172" i="11"/>
  <c r="F172" i="11" s="1"/>
  <c r="E171" i="11"/>
  <c r="F171" i="11" s="1"/>
  <c r="E170" i="11"/>
  <c r="F170" i="11" s="1"/>
  <c r="E169" i="11"/>
  <c r="F169" i="11" s="1"/>
  <c r="E168" i="11"/>
  <c r="F168" i="11" s="1"/>
  <c r="E167" i="11"/>
  <c r="F167" i="11" s="1"/>
  <c r="E166" i="11"/>
  <c r="F166" i="11" s="1"/>
  <c r="E165" i="11"/>
  <c r="F165" i="11" s="1"/>
  <c r="E164" i="11"/>
  <c r="F164" i="11" s="1"/>
  <c r="E163" i="11"/>
  <c r="F163" i="11" s="1"/>
  <c r="E162" i="11"/>
  <c r="F162" i="11" s="1"/>
  <c r="E161" i="11"/>
  <c r="F161" i="11" s="1"/>
  <c r="E160" i="11"/>
  <c r="E159" i="11"/>
  <c r="E158" i="11"/>
  <c r="E157" i="11"/>
  <c r="E156" i="11"/>
  <c r="F156" i="11" s="1"/>
  <c r="E155" i="11"/>
  <c r="F155" i="11" s="1"/>
  <c r="E154" i="11"/>
  <c r="F154" i="11" s="1"/>
  <c r="E153" i="11"/>
  <c r="F153" i="11" s="1"/>
  <c r="E152" i="11"/>
  <c r="F152" i="11" s="1"/>
  <c r="E151" i="11"/>
  <c r="F151" i="11" s="1"/>
  <c r="E150" i="11"/>
  <c r="F150" i="11" s="1"/>
  <c r="E149" i="11"/>
  <c r="F149" i="11" s="1"/>
  <c r="E148" i="11"/>
  <c r="F148" i="11" s="1"/>
  <c r="E147" i="11"/>
  <c r="F147" i="11" s="1"/>
  <c r="E146" i="11"/>
  <c r="F146" i="11" s="1"/>
  <c r="E145" i="11"/>
  <c r="F145" i="11" s="1"/>
  <c r="E144" i="11"/>
  <c r="F144" i="11" s="1"/>
  <c r="E143" i="11"/>
  <c r="F143" i="11" s="1"/>
  <c r="E142" i="11"/>
  <c r="F142" i="11" s="1"/>
  <c r="E141" i="11"/>
  <c r="F141" i="11" s="1"/>
  <c r="E140" i="11"/>
  <c r="F140" i="11" s="1"/>
  <c r="E139" i="11"/>
  <c r="F139" i="11" s="1"/>
  <c r="E138" i="11"/>
  <c r="E137" i="11"/>
  <c r="E136" i="11"/>
  <c r="E135" i="11"/>
  <c r="E134" i="11"/>
  <c r="E133" i="11"/>
  <c r="E132" i="11"/>
  <c r="E131" i="11"/>
  <c r="F131" i="11" s="1"/>
  <c r="E130" i="11"/>
  <c r="E129" i="11"/>
  <c r="E128" i="11"/>
  <c r="E127" i="11"/>
  <c r="E126" i="11"/>
  <c r="E125" i="11"/>
  <c r="F125" i="11" s="1"/>
  <c r="E124" i="11"/>
  <c r="F124" i="11" s="1"/>
  <c r="E123" i="11"/>
  <c r="F123" i="11" s="1"/>
  <c r="E122" i="11"/>
  <c r="F122" i="11" s="1"/>
  <c r="E121" i="11"/>
  <c r="F121" i="11" s="1"/>
  <c r="E120" i="11"/>
  <c r="F120" i="11" s="1"/>
  <c r="E119" i="11"/>
  <c r="F119" i="11" s="1"/>
  <c r="E118" i="11"/>
  <c r="F118" i="11" s="1"/>
  <c r="E117" i="11"/>
  <c r="F117" i="11" s="1"/>
  <c r="E116" i="11"/>
  <c r="E115" i="11"/>
  <c r="F115" i="11" s="1"/>
  <c r="E114" i="11"/>
  <c r="F114" i="11" s="1"/>
  <c r="E113" i="11"/>
  <c r="F113" i="11" s="1"/>
  <c r="E112" i="11"/>
  <c r="F112" i="11" s="1"/>
  <c r="E111" i="11"/>
  <c r="F111" i="11" s="1"/>
  <c r="E110" i="11"/>
  <c r="F110" i="11" s="1"/>
  <c r="E109" i="11"/>
  <c r="F109" i="11" s="1"/>
  <c r="E108" i="11"/>
  <c r="F108" i="11" s="1"/>
  <c r="E107" i="11"/>
  <c r="F107" i="11" s="1"/>
  <c r="E106" i="11"/>
  <c r="F106" i="11" s="1"/>
  <c r="E105" i="11"/>
  <c r="F105" i="11" s="1"/>
  <c r="E104" i="11"/>
  <c r="F104" i="11" s="1"/>
  <c r="E103" i="11"/>
  <c r="F103" i="11" s="1"/>
  <c r="E102" i="11"/>
  <c r="F102" i="11" s="1"/>
  <c r="E101" i="11"/>
  <c r="F101" i="11" s="1"/>
  <c r="E100" i="11"/>
  <c r="F100" i="11" s="1"/>
  <c r="E99" i="11"/>
  <c r="F99" i="11" s="1"/>
  <c r="E98" i="11"/>
  <c r="F98" i="11" s="1"/>
  <c r="E97" i="11"/>
  <c r="F97" i="11" s="1"/>
  <c r="E96" i="11"/>
  <c r="F96" i="11" s="1"/>
  <c r="E95" i="11"/>
  <c r="F95" i="11" s="1"/>
  <c r="E94" i="11"/>
  <c r="E93" i="11"/>
  <c r="E92" i="11"/>
  <c r="E91" i="11"/>
  <c r="E90" i="11"/>
  <c r="F90" i="11" s="1"/>
  <c r="E89" i="11"/>
  <c r="F89" i="11" s="1"/>
  <c r="E88" i="11"/>
  <c r="F88" i="11" s="1"/>
  <c r="E87" i="11"/>
  <c r="F87" i="11" s="1"/>
  <c r="E86" i="11"/>
  <c r="F86" i="11" s="1"/>
  <c r="E85" i="11"/>
  <c r="F85" i="11" s="1"/>
  <c r="E84" i="11"/>
  <c r="F84" i="11" s="1"/>
  <c r="E83" i="11"/>
  <c r="F83" i="11" s="1"/>
  <c r="E82" i="11"/>
  <c r="F82" i="11" s="1"/>
  <c r="E81" i="11"/>
  <c r="F81" i="11" s="1"/>
  <c r="E80" i="11"/>
  <c r="F80" i="11" s="1"/>
  <c r="E79" i="11"/>
  <c r="F79" i="11" s="1"/>
  <c r="E78" i="11"/>
  <c r="F78" i="11" s="1"/>
  <c r="E77" i="11"/>
  <c r="F77" i="11" s="1"/>
  <c r="E76" i="11"/>
  <c r="F76" i="11" s="1"/>
  <c r="E75" i="11"/>
  <c r="F75" i="11" s="1"/>
  <c r="E74" i="11"/>
  <c r="F74" i="11" s="1"/>
  <c r="E73" i="11"/>
  <c r="F73" i="11" s="1"/>
  <c r="E72" i="11"/>
  <c r="F72" i="11" s="1"/>
  <c r="E71" i="11"/>
  <c r="E70" i="11"/>
  <c r="E69" i="11"/>
  <c r="E68" i="11"/>
  <c r="E67" i="11"/>
  <c r="E66" i="11"/>
  <c r="E65" i="11"/>
  <c r="F65" i="11" s="1"/>
  <c r="E64" i="11"/>
  <c r="E63" i="11"/>
  <c r="E62" i="11"/>
  <c r="E61" i="11"/>
  <c r="E60" i="11"/>
  <c r="E59" i="11"/>
  <c r="F59" i="11" s="1"/>
  <c r="E58" i="11"/>
  <c r="F58" i="11" s="1"/>
  <c r="E57" i="11"/>
  <c r="F57" i="11" s="1"/>
  <c r="E56" i="11"/>
  <c r="F56" i="11" s="1"/>
  <c r="E55" i="11"/>
  <c r="F55" i="11" s="1"/>
  <c r="E54" i="11"/>
  <c r="F54" i="11" s="1"/>
  <c r="E53" i="11"/>
  <c r="F53" i="11" s="1"/>
  <c r="E52" i="11"/>
  <c r="F52" i="11" s="1"/>
  <c r="E51" i="11"/>
  <c r="F51" i="11" s="1"/>
  <c r="E50" i="11"/>
  <c r="E49" i="11"/>
  <c r="E48" i="11"/>
  <c r="E47" i="11"/>
  <c r="E46" i="11"/>
  <c r="E45" i="11"/>
  <c r="E44" i="11"/>
  <c r="E43" i="11"/>
  <c r="F43" i="11" s="1"/>
  <c r="E42" i="11"/>
  <c r="F42" i="11" s="1"/>
  <c r="E41" i="11"/>
  <c r="F41" i="11" s="1"/>
  <c r="E40" i="11"/>
  <c r="F40" i="11" s="1"/>
  <c r="E39" i="11"/>
  <c r="F39" i="11" s="1"/>
  <c r="E38" i="11"/>
  <c r="F38" i="11" s="1"/>
  <c r="E37" i="11"/>
  <c r="F37" i="11" s="1"/>
  <c r="E36" i="11"/>
  <c r="F36" i="11" s="1"/>
  <c r="E35" i="11"/>
  <c r="F35" i="11" s="1"/>
  <c r="E34" i="11"/>
  <c r="F34" i="11" s="1"/>
  <c r="E33" i="11"/>
  <c r="F33" i="11" s="1"/>
  <c r="E32" i="11"/>
  <c r="F32" i="11" s="1"/>
  <c r="E31" i="11"/>
  <c r="F31" i="11" s="1"/>
  <c r="E30" i="11"/>
  <c r="F30" i="11" s="1"/>
  <c r="E29" i="11"/>
  <c r="F29" i="11" s="1"/>
  <c r="E28" i="11"/>
  <c r="E27" i="11"/>
  <c r="E26" i="11"/>
  <c r="E25" i="11"/>
  <c r="E24" i="11"/>
  <c r="E23" i="11"/>
  <c r="E22" i="11"/>
  <c r="E21" i="11"/>
  <c r="F21" i="11" s="1"/>
  <c r="E20" i="11"/>
  <c r="E19" i="11"/>
  <c r="E18" i="11"/>
  <c r="E17" i="11"/>
  <c r="E16" i="11"/>
  <c r="E15" i="11"/>
  <c r="E14" i="11"/>
  <c r="E13" i="11"/>
  <c r="E12" i="11"/>
  <c r="E11" i="11"/>
  <c r="F11" i="11" s="1"/>
  <c r="E10" i="11"/>
  <c r="F10" i="11" s="1"/>
  <c r="E9" i="11"/>
  <c r="F9" i="11" s="1"/>
  <c r="E8" i="11"/>
  <c r="F8" i="11" s="1"/>
  <c r="E7" i="11"/>
  <c r="F7" i="11" s="1"/>
  <c r="E6" i="11"/>
  <c r="F6" i="11" s="1"/>
  <c r="E5" i="11"/>
  <c r="F5" i="11" s="1"/>
  <c r="E4" i="11"/>
  <c r="E3" i="11"/>
  <c r="E2" i="1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E242" i="11" l="1"/>
  <c r="E529" i="6"/>
  <c r="E528" i="6"/>
  <c r="E527" i="6"/>
  <c r="E526" i="6"/>
  <c r="E525" i="6"/>
  <c r="E524" i="6"/>
  <c r="E523" i="6"/>
  <c r="E522" i="6"/>
  <c r="E521" i="6"/>
  <c r="E520" i="6"/>
  <c r="E519" i="6"/>
  <c r="E518" i="6"/>
  <c r="E517" i="6"/>
  <c r="E516" i="6"/>
  <c r="E515" i="6"/>
  <c r="E514" i="6"/>
  <c r="E513" i="6"/>
  <c r="E512" i="6"/>
  <c r="E511" i="6"/>
  <c r="E510" i="6"/>
  <c r="E509" i="6"/>
  <c r="E508" i="6"/>
  <c r="E507" i="6"/>
  <c r="E506" i="6"/>
  <c r="E505" i="6"/>
  <c r="E504" i="6"/>
  <c r="E503" i="6"/>
  <c r="E502" i="6"/>
  <c r="E501" i="6"/>
  <c r="E500" i="6"/>
  <c r="E499" i="6"/>
  <c r="E498" i="6"/>
  <c r="E497" i="6"/>
  <c r="E496" i="6"/>
  <c r="E495" i="6"/>
  <c r="E494" i="6"/>
  <c r="E493" i="6"/>
  <c r="E492" i="6"/>
  <c r="E491" i="6"/>
  <c r="E490" i="6"/>
  <c r="E489" i="6"/>
  <c r="E488" i="6"/>
  <c r="E487" i="6"/>
  <c r="E486" i="6"/>
  <c r="E485" i="6"/>
  <c r="E484" i="6"/>
  <c r="E483" i="6"/>
  <c r="E482" i="6"/>
  <c r="E481" i="6"/>
  <c r="E480" i="6"/>
  <c r="E479" i="6"/>
  <c r="E478" i="6"/>
  <c r="E477" i="6"/>
  <c r="E476" i="6"/>
  <c r="E475" i="6"/>
  <c r="E474" i="6"/>
  <c r="E473" i="6"/>
  <c r="E472" i="6"/>
  <c r="E471" i="6"/>
  <c r="E470" i="6"/>
  <c r="E469" i="6"/>
  <c r="E468" i="6"/>
  <c r="E467" i="6"/>
  <c r="E466" i="6"/>
  <c r="E465" i="6"/>
  <c r="E464" i="6"/>
  <c r="E463" i="6"/>
  <c r="E462" i="6"/>
  <c r="E461" i="6"/>
  <c r="E460" i="6"/>
  <c r="E459" i="6"/>
  <c r="E458" i="6"/>
  <c r="E457" i="6"/>
  <c r="E456" i="6"/>
  <c r="E455" i="6"/>
  <c r="E454" i="6"/>
  <c r="E453" i="6"/>
  <c r="E452" i="6"/>
  <c r="E451" i="6"/>
  <c r="E450" i="6"/>
  <c r="E449" i="6"/>
  <c r="E448" i="6"/>
  <c r="E447" i="6"/>
  <c r="E446" i="6"/>
  <c r="E445" i="6"/>
  <c r="E444" i="6"/>
  <c r="E443" i="6"/>
  <c r="E442" i="6"/>
  <c r="E441" i="6"/>
  <c r="E440" i="6"/>
  <c r="E439" i="6"/>
  <c r="E438" i="6"/>
  <c r="E437" i="6"/>
  <c r="E436" i="6"/>
  <c r="E435" i="6"/>
  <c r="E434" i="6"/>
  <c r="E433" i="6"/>
  <c r="E432" i="6"/>
  <c r="E431" i="6"/>
  <c r="E430" i="6"/>
  <c r="E429" i="6"/>
  <c r="E428" i="6"/>
  <c r="E427" i="6"/>
  <c r="E426" i="6"/>
  <c r="E425" i="6"/>
  <c r="E424" i="6"/>
  <c r="E423" i="6"/>
  <c r="E422" i="6"/>
  <c r="E421" i="6"/>
  <c r="E420" i="6"/>
  <c r="E419" i="6"/>
  <c r="E418" i="6"/>
  <c r="E417" i="6"/>
  <c r="E416" i="6"/>
  <c r="E415" i="6"/>
  <c r="E414" i="6"/>
  <c r="E413" i="6"/>
  <c r="E412" i="6"/>
  <c r="E411" i="6"/>
  <c r="E410" i="6"/>
  <c r="E409" i="6"/>
  <c r="E408" i="6"/>
  <c r="E407" i="6"/>
  <c r="E406" i="6"/>
  <c r="E405" i="6"/>
  <c r="E404" i="6"/>
  <c r="E403" i="6"/>
  <c r="E402" i="6"/>
  <c r="E401" i="6"/>
  <c r="E400" i="6"/>
  <c r="E399" i="6"/>
  <c r="E398" i="6"/>
  <c r="E397" i="6"/>
  <c r="E396" i="6"/>
  <c r="E395" i="6"/>
  <c r="E394" i="6"/>
  <c r="E393" i="6"/>
  <c r="E392" i="6"/>
  <c r="E391" i="6"/>
  <c r="E390" i="6"/>
  <c r="E389" i="6"/>
  <c r="E388" i="6"/>
  <c r="E387" i="6"/>
  <c r="E386" i="6"/>
  <c r="E385" i="6"/>
  <c r="E384" i="6"/>
  <c r="E383" i="6"/>
  <c r="E382" i="6"/>
  <c r="E381" i="6"/>
  <c r="E380" i="6"/>
  <c r="E379" i="6"/>
  <c r="E378" i="6"/>
  <c r="E377" i="6"/>
  <c r="E376" i="6"/>
  <c r="E375" i="6"/>
  <c r="E374" i="6"/>
  <c r="E373" i="6"/>
  <c r="E372" i="6"/>
  <c r="E371" i="6"/>
  <c r="E370" i="6"/>
  <c r="E369" i="6"/>
  <c r="E368" i="6"/>
  <c r="E367" i="6"/>
  <c r="E366" i="6"/>
  <c r="E365" i="6"/>
  <c r="E364" i="6"/>
  <c r="E363" i="6"/>
  <c r="E362" i="6"/>
  <c r="E361" i="6"/>
  <c r="E360" i="6"/>
  <c r="E359" i="6"/>
  <c r="E358" i="6"/>
  <c r="E357" i="6"/>
  <c r="E356" i="6"/>
  <c r="E355" i="6"/>
  <c r="E354" i="6"/>
  <c r="E353" i="6"/>
  <c r="E352" i="6"/>
  <c r="E351" i="6"/>
  <c r="E350" i="6"/>
  <c r="E349" i="6"/>
  <c r="E348" i="6"/>
  <c r="E347" i="6"/>
  <c r="E346" i="6"/>
  <c r="E345" i="6"/>
  <c r="E344" i="6"/>
  <c r="E343" i="6"/>
  <c r="E342" i="6"/>
  <c r="E341" i="6"/>
  <c r="E340" i="6"/>
  <c r="E339" i="6"/>
  <c r="E338" i="6"/>
  <c r="E337" i="6"/>
  <c r="E336" i="6"/>
  <c r="E335" i="6"/>
  <c r="E334" i="6"/>
  <c r="E333" i="6"/>
  <c r="E332" i="6"/>
  <c r="E331" i="6"/>
  <c r="E330" i="6"/>
  <c r="E329" i="6"/>
  <c r="E328" i="6"/>
  <c r="E327" i="6"/>
  <c r="E326" i="6"/>
  <c r="E325" i="6"/>
  <c r="E324" i="6"/>
  <c r="E323" i="6"/>
  <c r="E322" i="6"/>
  <c r="E321" i="6"/>
  <c r="E320" i="6"/>
  <c r="E319" i="6"/>
  <c r="E318" i="6"/>
  <c r="E317" i="6"/>
  <c r="E316" i="6"/>
  <c r="E315" i="6"/>
  <c r="E314" i="6"/>
  <c r="E313" i="6"/>
  <c r="E312" i="6"/>
  <c r="E311" i="6"/>
  <c r="E310" i="6"/>
  <c r="E309" i="6"/>
  <c r="E308" i="6"/>
  <c r="E307" i="6"/>
  <c r="E306" i="6"/>
  <c r="E305" i="6"/>
  <c r="E304" i="6"/>
  <c r="E303" i="6"/>
  <c r="E302" i="6"/>
  <c r="E301" i="6"/>
  <c r="E300" i="6"/>
  <c r="E299" i="6"/>
  <c r="E298" i="6"/>
  <c r="E297" i="6"/>
  <c r="E296" i="6"/>
  <c r="E295" i="6"/>
  <c r="E294" i="6"/>
  <c r="E293" i="6"/>
  <c r="E292" i="6"/>
  <c r="E291" i="6"/>
  <c r="E290" i="6"/>
  <c r="E289" i="6"/>
  <c r="E288" i="6"/>
  <c r="E287" i="6"/>
  <c r="E286" i="6"/>
  <c r="E285" i="6"/>
  <c r="E284" i="6"/>
  <c r="E283" i="6"/>
  <c r="E282" i="6"/>
  <c r="E281" i="6"/>
  <c r="E280" i="6"/>
  <c r="E279" i="6"/>
  <c r="E278" i="6"/>
  <c r="E277" i="6"/>
  <c r="E276" i="6"/>
  <c r="E275" i="6"/>
  <c r="E274" i="6"/>
  <c r="E273" i="6"/>
  <c r="E272" i="6"/>
  <c r="E271" i="6"/>
  <c r="E270" i="6"/>
  <c r="E269" i="6"/>
  <c r="E268" i="6"/>
  <c r="E267" i="6"/>
  <c r="E266" i="6"/>
  <c r="E265" i="6"/>
  <c r="E264" i="6"/>
  <c r="E263" i="6"/>
  <c r="E262" i="6"/>
  <c r="E261" i="6"/>
  <c r="E260" i="6"/>
  <c r="E259" i="6"/>
  <c r="E258" i="6"/>
  <c r="E257" i="6"/>
  <c r="E256" i="6"/>
  <c r="E255" i="6"/>
  <c r="E254" i="6"/>
  <c r="E253" i="6"/>
  <c r="E252" i="6"/>
  <c r="E251" i="6"/>
  <c r="E250" i="6"/>
  <c r="E249" i="6"/>
  <c r="E248" i="6"/>
  <c r="E247" i="6"/>
  <c r="E246" i="6"/>
  <c r="E245" i="6"/>
  <c r="E244" i="6"/>
  <c r="E243" i="6"/>
  <c r="E242" i="6"/>
  <c r="E241" i="6"/>
  <c r="E240" i="6"/>
  <c r="E239" i="6"/>
  <c r="E238" i="6"/>
  <c r="E237" i="6"/>
  <c r="E236" i="6"/>
  <c r="E235" i="6"/>
  <c r="E234" i="6"/>
  <c r="E233" i="6"/>
  <c r="E232" i="6"/>
  <c r="E231" i="6"/>
  <c r="E230" i="6"/>
  <c r="E229" i="6"/>
  <c r="E228" i="6"/>
  <c r="E227" i="6"/>
  <c r="E226" i="6"/>
  <c r="E225" i="6"/>
  <c r="E224" i="6"/>
  <c r="E223" i="6"/>
  <c r="E222" i="6"/>
  <c r="E221" i="6"/>
  <c r="E220" i="6"/>
  <c r="E219" i="6"/>
  <c r="E218" i="6"/>
  <c r="E217" i="6"/>
  <c r="E216" i="6"/>
  <c r="E215" i="6"/>
  <c r="E214" i="6"/>
  <c r="E213" i="6"/>
  <c r="E212" i="6"/>
  <c r="E211" i="6"/>
  <c r="E210" i="6"/>
  <c r="E209" i="6"/>
  <c r="E208" i="6"/>
  <c r="E207" i="6"/>
  <c r="E206" i="6"/>
  <c r="E205" i="6"/>
  <c r="E204" i="6"/>
  <c r="E203" i="6"/>
  <c r="E202" i="6"/>
  <c r="E201" i="6"/>
  <c r="E200" i="6"/>
  <c r="E199" i="6"/>
  <c r="E198" i="6"/>
  <c r="E197" i="6"/>
  <c r="E196" i="6"/>
  <c r="E195" i="6"/>
  <c r="E194" i="6"/>
  <c r="E193" i="6"/>
  <c r="E192" i="6"/>
  <c r="E191" i="6"/>
  <c r="E190" i="6"/>
  <c r="E189" i="6"/>
  <c r="E188" i="6"/>
  <c r="E187" i="6"/>
  <c r="E186" i="6"/>
  <c r="E185" i="6"/>
  <c r="E184" i="6"/>
  <c r="E183" i="6"/>
  <c r="E182" i="6"/>
  <c r="E181" i="6"/>
  <c r="E180" i="6"/>
  <c r="E179" i="6"/>
  <c r="E178" i="6"/>
  <c r="E177" i="6"/>
  <c r="E176" i="6"/>
  <c r="E175" i="6"/>
  <c r="E174" i="6"/>
  <c r="E173" i="6"/>
  <c r="E172" i="6"/>
  <c r="E171" i="6"/>
  <c r="E170" i="6"/>
  <c r="E169" i="6"/>
  <c r="E168" i="6"/>
  <c r="E167" i="6"/>
  <c r="E166" i="6"/>
  <c r="E165" i="6"/>
  <c r="E164" i="6"/>
  <c r="E163" i="6"/>
  <c r="E162" i="6"/>
  <c r="E161" i="6"/>
  <c r="E160" i="6"/>
  <c r="E159" i="6"/>
  <c r="E158" i="6"/>
  <c r="E157" i="6"/>
  <c r="E156" i="6"/>
  <c r="E155" i="6"/>
  <c r="E154" i="6"/>
  <c r="E153" i="6"/>
  <c r="E152" i="6"/>
  <c r="E151" i="6"/>
  <c r="E150" i="6"/>
  <c r="E149" i="6"/>
  <c r="E148" i="6"/>
  <c r="E147" i="6"/>
  <c r="E146" i="6"/>
  <c r="E145" i="6"/>
  <c r="E144" i="6"/>
  <c r="E143" i="6"/>
  <c r="E142" i="6"/>
  <c r="E141" i="6"/>
  <c r="E140" i="6"/>
  <c r="E139" i="6"/>
  <c r="E138" i="6"/>
  <c r="E137" i="6"/>
  <c r="E136" i="6"/>
  <c r="E135" i="6"/>
  <c r="E134" i="6"/>
  <c r="E133" i="6"/>
  <c r="E132" i="6"/>
  <c r="E131" i="6"/>
  <c r="E130" i="6"/>
  <c r="E129" i="6"/>
  <c r="E128" i="6"/>
  <c r="E127" i="6"/>
  <c r="E126" i="6"/>
  <c r="E125" i="6"/>
  <c r="E124" i="6"/>
  <c r="E123" i="6"/>
  <c r="E122" i="6"/>
  <c r="E121" i="6"/>
  <c r="E120" i="6"/>
  <c r="E119" i="6"/>
  <c r="E118" i="6"/>
  <c r="E117" i="6"/>
  <c r="E116" i="6"/>
  <c r="E115" i="6"/>
  <c r="E114" i="6"/>
  <c r="E113" i="6"/>
  <c r="E112" i="6"/>
  <c r="E111" i="6"/>
  <c r="E110" i="6"/>
  <c r="E109" i="6"/>
  <c r="E108" i="6"/>
  <c r="E107" i="6"/>
  <c r="E106" i="6"/>
  <c r="E105" i="6"/>
  <c r="E104" i="6"/>
  <c r="E103" i="6"/>
  <c r="E102" i="6"/>
  <c r="E101" i="6"/>
  <c r="E100" i="6"/>
  <c r="E99" i="6"/>
  <c r="E98" i="6"/>
  <c r="E97" i="6"/>
  <c r="E96" i="6"/>
  <c r="E95" i="6"/>
  <c r="E94" i="6"/>
  <c r="E93" i="6"/>
  <c r="E92" i="6"/>
  <c r="E91" i="6"/>
  <c r="E90" i="6"/>
  <c r="E89" i="6"/>
  <c r="E88" i="6"/>
  <c r="E87" i="6"/>
  <c r="E86" i="6"/>
  <c r="E85" i="6"/>
  <c r="E84" i="6"/>
  <c r="E83" i="6"/>
  <c r="E82" i="6"/>
  <c r="E81" i="6"/>
  <c r="E80" i="6"/>
  <c r="E79" i="6"/>
  <c r="E78" i="6"/>
  <c r="E77" i="6"/>
  <c r="E76" i="6"/>
  <c r="E75" i="6"/>
  <c r="E74" i="6"/>
  <c r="E73" i="6"/>
  <c r="E72" i="6"/>
  <c r="E71" i="6"/>
  <c r="E70" i="6"/>
  <c r="E69" i="6"/>
  <c r="E68" i="6"/>
  <c r="E67" i="6"/>
  <c r="E66" i="6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E121" i="8"/>
  <c r="E120" i="8"/>
  <c r="E119" i="8"/>
  <c r="E118" i="8"/>
  <c r="E117" i="8"/>
  <c r="E116" i="8"/>
  <c r="E115" i="8"/>
  <c r="E114" i="8"/>
  <c r="E113" i="8"/>
  <c r="E112" i="8"/>
  <c r="E111" i="8"/>
  <c r="E110" i="8"/>
  <c r="E109" i="8"/>
  <c r="E108" i="8"/>
  <c r="E107" i="8"/>
  <c r="E106" i="8"/>
  <c r="E105" i="8"/>
  <c r="E104" i="8"/>
  <c r="E103" i="8"/>
  <c r="E102" i="8"/>
  <c r="E101" i="8"/>
  <c r="E100" i="8"/>
  <c r="E99" i="8"/>
  <c r="E98" i="8"/>
  <c r="E97" i="8"/>
  <c r="E96" i="8"/>
  <c r="E95" i="8"/>
  <c r="E94" i="8"/>
  <c r="E93" i="8"/>
  <c r="E92" i="8"/>
  <c r="E91" i="8"/>
  <c r="E90" i="8"/>
  <c r="E89" i="8"/>
  <c r="E88" i="8"/>
  <c r="E87" i="8"/>
  <c r="E86" i="8"/>
  <c r="E85" i="8"/>
  <c r="E84" i="8"/>
  <c r="E83" i="8"/>
  <c r="E82" i="8"/>
  <c r="E81" i="8"/>
  <c r="E80" i="8"/>
  <c r="E79" i="8"/>
  <c r="E78" i="8"/>
  <c r="E77" i="8"/>
  <c r="E76" i="8"/>
  <c r="E75" i="8"/>
  <c r="E74" i="8"/>
  <c r="E73" i="8"/>
  <c r="E72" i="8"/>
  <c r="E71" i="8"/>
  <c r="E70" i="8"/>
  <c r="E69" i="8"/>
  <c r="E68" i="8"/>
  <c r="E67" i="8"/>
  <c r="E66" i="8"/>
  <c r="E65" i="8"/>
  <c r="E64" i="8"/>
  <c r="E63" i="8"/>
  <c r="E62" i="8"/>
  <c r="E61" i="8"/>
  <c r="E60" i="8"/>
  <c r="E59" i="8"/>
  <c r="E58" i="8"/>
  <c r="E57" i="8"/>
  <c r="E56" i="8"/>
  <c r="E55" i="8"/>
  <c r="E54" i="8"/>
  <c r="E53" i="8"/>
  <c r="E52" i="8"/>
  <c r="E51" i="8"/>
  <c r="E50" i="8"/>
  <c r="E49" i="8"/>
  <c r="E48" i="8"/>
  <c r="E47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E14" i="8"/>
  <c r="E13" i="8"/>
  <c r="E12" i="8"/>
  <c r="E11" i="8"/>
  <c r="E10" i="8"/>
  <c r="E9" i="8"/>
  <c r="E8" i="8"/>
  <c r="E7" i="8"/>
  <c r="E6" i="8"/>
  <c r="E5" i="8"/>
  <c r="E4" i="8"/>
  <c r="E3" i="8"/>
  <c r="E2" i="8"/>
  <c r="E433" i="5"/>
  <c r="E432" i="5"/>
  <c r="E431" i="5"/>
  <c r="E430" i="5"/>
  <c r="E429" i="5"/>
  <c r="E428" i="5"/>
  <c r="E427" i="5"/>
  <c r="E426" i="5"/>
  <c r="E425" i="5"/>
  <c r="E424" i="5"/>
  <c r="E423" i="5"/>
  <c r="E422" i="5"/>
  <c r="E421" i="5"/>
  <c r="E420" i="5"/>
  <c r="E419" i="5"/>
  <c r="E418" i="5"/>
  <c r="E417" i="5"/>
  <c r="E416" i="5"/>
  <c r="E415" i="5"/>
  <c r="E414" i="5"/>
  <c r="E413" i="5"/>
  <c r="E412" i="5"/>
  <c r="E411" i="5"/>
  <c r="E410" i="5"/>
  <c r="E409" i="5"/>
  <c r="E408" i="5"/>
  <c r="E407" i="5"/>
  <c r="E406" i="5"/>
  <c r="E405" i="5"/>
  <c r="E404" i="5"/>
  <c r="E403" i="5"/>
  <c r="E402" i="5"/>
  <c r="E401" i="5"/>
  <c r="E400" i="5"/>
  <c r="E399" i="5"/>
  <c r="E398" i="5"/>
  <c r="E397" i="5"/>
  <c r="E396" i="5"/>
  <c r="E395" i="5"/>
  <c r="E394" i="5"/>
  <c r="E393" i="5"/>
  <c r="E392" i="5"/>
  <c r="E391" i="5"/>
  <c r="E390" i="5"/>
  <c r="E389" i="5"/>
  <c r="E388" i="5"/>
  <c r="E387" i="5"/>
  <c r="E386" i="5"/>
  <c r="E385" i="5"/>
  <c r="E384" i="5"/>
  <c r="E383" i="5"/>
  <c r="E382" i="5"/>
  <c r="E381" i="5"/>
  <c r="E380" i="5"/>
  <c r="E379" i="5"/>
  <c r="E378" i="5"/>
  <c r="E377" i="5"/>
  <c r="E376" i="5"/>
  <c r="E375" i="5"/>
  <c r="E374" i="5"/>
  <c r="E373" i="5"/>
  <c r="E372" i="5"/>
  <c r="E371" i="5"/>
  <c r="E370" i="5"/>
  <c r="E369" i="5"/>
  <c r="E368" i="5"/>
  <c r="E367" i="5"/>
  <c r="E366" i="5"/>
  <c r="E365" i="5"/>
  <c r="E364" i="5"/>
  <c r="E363" i="5"/>
  <c r="E362" i="5"/>
  <c r="E361" i="5"/>
  <c r="E360" i="5"/>
  <c r="E359" i="5"/>
  <c r="E358" i="5"/>
  <c r="E357" i="5"/>
  <c r="E356" i="5"/>
  <c r="E355" i="5"/>
  <c r="E354" i="5"/>
  <c r="E353" i="5"/>
  <c r="E352" i="5"/>
  <c r="E351" i="5"/>
  <c r="E350" i="5"/>
  <c r="E349" i="5"/>
  <c r="E348" i="5"/>
  <c r="E347" i="5"/>
  <c r="E346" i="5"/>
  <c r="E345" i="5"/>
  <c r="E344" i="5"/>
  <c r="E343" i="5"/>
  <c r="E342" i="5"/>
  <c r="E341" i="5"/>
  <c r="E340" i="5"/>
  <c r="E339" i="5"/>
  <c r="E338" i="5"/>
  <c r="E337" i="5"/>
  <c r="E336" i="5"/>
  <c r="E335" i="5"/>
  <c r="E334" i="5"/>
  <c r="E333" i="5"/>
  <c r="E332" i="5"/>
  <c r="E331" i="5"/>
  <c r="E330" i="5"/>
  <c r="E329" i="5"/>
  <c r="E328" i="5"/>
  <c r="E327" i="5"/>
  <c r="E326" i="5"/>
  <c r="E325" i="5"/>
  <c r="E324" i="5"/>
  <c r="E323" i="5"/>
  <c r="E322" i="5"/>
  <c r="E321" i="5"/>
  <c r="E320" i="5"/>
  <c r="E319" i="5"/>
  <c r="E318" i="5"/>
  <c r="E317" i="5"/>
  <c r="E316" i="5"/>
  <c r="E315" i="5"/>
  <c r="E314" i="5"/>
  <c r="E313" i="5"/>
  <c r="E312" i="5"/>
  <c r="E311" i="5"/>
  <c r="E310" i="5"/>
  <c r="E309" i="5"/>
  <c r="E308" i="5"/>
  <c r="E307" i="5"/>
  <c r="E306" i="5"/>
  <c r="E305" i="5"/>
  <c r="E304" i="5"/>
  <c r="E303" i="5"/>
  <c r="E302" i="5"/>
  <c r="E301" i="5"/>
  <c r="E300" i="5"/>
  <c r="E299" i="5"/>
  <c r="E298" i="5"/>
  <c r="E297" i="5"/>
  <c r="E296" i="5"/>
  <c r="E295" i="5"/>
  <c r="E294" i="5"/>
  <c r="E293" i="5"/>
  <c r="E292" i="5"/>
  <c r="E291" i="5"/>
  <c r="E290" i="5"/>
  <c r="E289" i="5"/>
  <c r="E288" i="5"/>
  <c r="E287" i="5"/>
  <c r="E286" i="5"/>
  <c r="E285" i="5"/>
  <c r="E284" i="5"/>
  <c r="E283" i="5"/>
  <c r="E282" i="5"/>
  <c r="E281" i="5"/>
  <c r="E280" i="5"/>
  <c r="E279" i="5"/>
  <c r="E278" i="5"/>
  <c r="E277" i="5"/>
  <c r="E276" i="5"/>
  <c r="E275" i="5"/>
  <c r="E274" i="5"/>
  <c r="E273" i="5"/>
  <c r="E272" i="5"/>
  <c r="E271" i="5"/>
  <c r="E270" i="5"/>
  <c r="E269" i="5"/>
  <c r="E268" i="5"/>
  <c r="E267" i="5"/>
  <c r="E266" i="5"/>
  <c r="E265" i="5"/>
  <c r="E264" i="5"/>
  <c r="E263" i="5"/>
  <c r="E262" i="5"/>
  <c r="E261" i="5"/>
  <c r="E260" i="5"/>
  <c r="E259" i="5"/>
  <c r="E258" i="5"/>
  <c r="E257" i="5"/>
  <c r="E256" i="5"/>
  <c r="E255" i="5"/>
  <c r="E254" i="5"/>
  <c r="E253" i="5"/>
  <c r="E252" i="5"/>
  <c r="E251" i="5"/>
  <c r="E250" i="5"/>
  <c r="E249" i="5"/>
  <c r="E248" i="5"/>
  <c r="E247" i="5"/>
  <c r="E246" i="5"/>
  <c r="E245" i="5"/>
  <c r="E244" i="5"/>
  <c r="E243" i="5"/>
  <c r="E242" i="5"/>
  <c r="E241" i="5"/>
  <c r="E240" i="5"/>
  <c r="E239" i="5"/>
  <c r="E238" i="5"/>
  <c r="E237" i="5"/>
  <c r="E236" i="5"/>
  <c r="E235" i="5"/>
  <c r="E234" i="5"/>
  <c r="E233" i="5"/>
  <c r="E232" i="5"/>
  <c r="E231" i="5"/>
  <c r="E230" i="5"/>
  <c r="E229" i="5"/>
  <c r="E228" i="5"/>
  <c r="E227" i="5"/>
  <c r="E226" i="5"/>
  <c r="E225" i="5"/>
  <c r="E224" i="5"/>
  <c r="E223" i="5"/>
  <c r="E222" i="5"/>
  <c r="E221" i="5"/>
  <c r="E220" i="5"/>
  <c r="E219" i="5"/>
  <c r="E218" i="5"/>
  <c r="E217" i="5"/>
  <c r="E216" i="5"/>
  <c r="E215" i="5"/>
  <c r="E214" i="5"/>
  <c r="E213" i="5"/>
  <c r="E212" i="5"/>
  <c r="E211" i="5"/>
  <c r="E210" i="5"/>
  <c r="E209" i="5"/>
  <c r="E208" i="5"/>
  <c r="E207" i="5"/>
  <c r="E206" i="5"/>
  <c r="E205" i="5"/>
  <c r="E204" i="5"/>
  <c r="E203" i="5"/>
  <c r="E202" i="5"/>
  <c r="E201" i="5"/>
  <c r="E200" i="5"/>
  <c r="E199" i="5"/>
  <c r="E198" i="5"/>
  <c r="E197" i="5"/>
  <c r="E196" i="5"/>
  <c r="E195" i="5"/>
  <c r="E194" i="5"/>
  <c r="E193" i="5"/>
  <c r="E192" i="5"/>
  <c r="E191" i="5"/>
  <c r="E190" i="5"/>
  <c r="E189" i="5"/>
  <c r="E188" i="5"/>
  <c r="E187" i="5"/>
  <c r="E186" i="5"/>
  <c r="E185" i="5"/>
  <c r="E184" i="5"/>
  <c r="E183" i="5"/>
  <c r="E182" i="5"/>
  <c r="E181" i="5"/>
  <c r="E180" i="5"/>
  <c r="E179" i="5"/>
  <c r="E178" i="5"/>
  <c r="E177" i="5"/>
  <c r="E176" i="5"/>
  <c r="E175" i="5"/>
  <c r="E174" i="5"/>
  <c r="E173" i="5"/>
  <c r="E172" i="5"/>
  <c r="E171" i="5"/>
  <c r="E170" i="5"/>
  <c r="E169" i="5"/>
  <c r="E168" i="5"/>
  <c r="E167" i="5"/>
  <c r="E166" i="5"/>
  <c r="E165" i="5"/>
  <c r="E164" i="5"/>
  <c r="E163" i="5"/>
  <c r="E162" i="5"/>
  <c r="E161" i="5"/>
  <c r="E160" i="5"/>
  <c r="E159" i="5"/>
  <c r="E158" i="5"/>
  <c r="E157" i="5"/>
  <c r="E156" i="5"/>
  <c r="E155" i="5"/>
  <c r="E154" i="5"/>
  <c r="E153" i="5"/>
  <c r="E152" i="5"/>
  <c r="E151" i="5"/>
  <c r="E150" i="5"/>
  <c r="E149" i="5"/>
  <c r="E148" i="5"/>
  <c r="E147" i="5"/>
  <c r="E146" i="5"/>
  <c r="E145" i="5"/>
  <c r="E144" i="5"/>
  <c r="E143" i="5"/>
  <c r="E142" i="5"/>
  <c r="E141" i="5"/>
  <c r="E140" i="5"/>
  <c r="E139" i="5"/>
  <c r="E138" i="5"/>
  <c r="E137" i="5"/>
  <c r="E136" i="5"/>
  <c r="E135" i="5"/>
  <c r="E134" i="5"/>
  <c r="E133" i="5"/>
  <c r="E132" i="5"/>
  <c r="E131" i="5"/>
  <c r="E130" i="5"/>
  <c r="E129" i="5"/>
  <c r="E128" i="5"/>
  <c r="E127" i="5"/>
  <c r="E126" i="5"/>
  <c r="E125" i="5"/>
  <c r="E124" i="5"/>
  <c r="E123" i="5"/>
  <c r="E122" i="5"/>
  <c r="E121" i="5"/>
  <c r="E120" i="5"/>
  <c r="E119" i="5"/>
  <c r="E118" i="5"/>
  <c r="E117" i="5"/>
  <c r="E116" i="5"/>
  <c r="E115" i="5"/>
  <c r="E114" i="5"/>
  <c r="E113" i="5"/>
  <c r="E112" i="5"/>
  <c r="E111" i="5"/>
  <c r="E110" i="5"/>
  <c r="E109" i="5"/>
  <c r="E108" i="5"/>
  <c r="E107" i="5"/>
  <c r="E106" i="5"/>
  <c r="E105" i="5"/>
  <c r="E104" i="5"/>
  <c r="E103" i="5"/>
  <c r="E102" i="5"/>
  <c r="E101" i="5"/>
  <c r="E100" i="5"/>
  <c r="E99" i="5"/>
  <c r="E98" i="5"/>
  <c r="E97" i="5"/>
  <c r="E96" i="5"/>
  <c r="E95" i="5"/>
  <c r="E94" i="5"/>
  <c r="E93" i="5"/>
  <c r="E92" i="5"/>
  <c r="E91" i="5"/>
  <c r="E90" i="5"/>
  <c r="E89" i="5"/>
  <c r="E88" i="5"/>
  <c r="E87" i="5"/>
  <c r="E86" i="5"/>
  <c r="E85" i="5"/>
  <c r="E84" i="5"/>
  <c r="E83" i="5"/>
  <c r="E82" i="5"/>
  <c r="E81" i="5"/>
  <c r="E80" i="5"/>
  <c r="E79" i="5"/>
  <c r="E78" i="5"/>
  <c r="E77" i="5"/>
  <c r="E76" i="5"/>
  <c r="E75" i="5"/>
  <c r="E74" i="5"/>
  <c r="E73" i="5"/>
  <c r="E72" i="5"/>
  <c r="E71" i="5"/>
  <c r="E70" i="5"/>
  <c r="E69" i="5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2" i="5"/>
  <c r="E121" i="4"/>
  <c r="E120" i="4"/>
  <c r="E119" i="4"/>
  <c r="E118" i="4"/>
  <c r="E117" i="4"/>
  <c r="E116" i="4"/>
  <c r="E115" i="4"/>
  <c r="E114" i="4"/>
  <c r="E113" i="4"/>
  <c r="E112" i="4"/>
  <c r="E111" i="4"/>
  <c r="E110" i="4"/>
  <c r="E109" i="4"/>
  <c r="E108" i="4"/>
  <c r="E107" i="4"/>
  <c r="E106" i="4"/>
  <c r="E105" i="4"/>
  <c r="E104" i="4"/>
  <c r="E103" i="4"/>
  <c r="E102" i="4"/>
  <c r="E101" i="4"/>
  <c r="E100" i="4"/>
  <c r="E99" i="4"/>
  <c r="E98" i="4"/>
  <c r="E97" i="4"/>
  <c r="E96" i="4"/>
  <c r="E95" i="4"/>
  <c r="E94" i="4"/>
  <c r="E93" i="4"/>
  <c r="E92" i="4"/>
  <c r="E91" i="4"/>
  <c r="E90" i="4"/>
  <c r="E89" i="4"/>
  <c r="E88" i="4"/>
  <c r="E87" i="4"/>
  <c r="E86" i="4"/>
  <c r="E85" i="4"/>
  <c r="E84" i="4"/>
  <c r="E83" i="4"/>
  <c r="E82" i="4"/>
  <c r="E81" i="4"/>
  <c r="E80" i="4"/>
  <c r="E79" i="4"/>
  <c r="E78" i="4"/>
  <c r="E77" i="4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  <c r="F3970" i="3"/>
  <c r="F3969" i="3"/>
  <c r="F3968" i="3"/>
  <c r="F3967" i="3"/>
  <c r="F3966" i="3"/>
  <c r="F3965" i="3"/>
  <c r="F3964" i="3"/>
  <c r="F3963" i="3"/>
  <c r="F3962" i="3"/>
  <c r="F3961" i="3"/>
  <c r="F3960" i="3"/>
  <c r="F3959" i="3"/>
  <c r="F3958" i="3"/>
  <c r="F3957" i="3"/>
  <c r="F3956" i="3"/>
  <c r="F3955" i="3"/>
  <c r="F3954" i="3"/>
  <c r="F3953" i="3"/>
  <c r="F3952" i="3"/>
  <c r="F3951" i="3"/>
  <c r="F3950" i="3"/>
  <c r="F3949" i="3"/>
  <c r="F3948" i="3"/>
  <c r="F3947" i="3"/>
  <c r="F3946" i="3"/>
  <c r="F3945" i="3"/>
  <c r="F3944" i="3"/>
  <c r="F3943" i="3"/>
  <c r="F3942" i="3"/>
  <c r="F3941" i="3"/>
  <c r="F3940" i="3"/>
  <c r="F3939" i="3"/>
  <c r="F3938" i="3"/>
  <c r="F3937" i="3"/>
  <c r="F3936" i="3"/>
  <c r="F3935" i="3"/>
  <c r="F3934" i="3"/>
  <c r="F3933" i="3"/>
  <c r="F3932" i="3"/>
  <c r="F3931" i="3"/>
  <c r="F3930" i="3"/>
  <c r="F3929" i="3"/>
  <c r="F3928" i="3"/>
  <c r="F3927" i="3"/>
  <c r="F3926" i="3"/>
  <c r="F3925" i="3"/>
  <c r="F3924" i="3"/>
  <c r="F3923" i="3"/>
  <c r="F3922" i="3"/>
  <c r="F3921" i="3"/>
  <c r="F3920" i="3"/>
  <c r="F3919" i="3"/>
  <c r="F3918" i="3"/>
  <c r="F3917" i="3"/>
  <c r="F3916" i="3"/>
  <c r="F3915" i="3"/>
  <c r="F3914" i="3"/>
  <c r="F3913" i="3"/>
  <c r="F3912" i="3"/>
  <c r="F3911" i="3"/>
  <c r="F3910" i="3"/>
  <c r="F3909" i="3"/>
  <c r="F3908" i="3"/>
  <c r="F3907" i="3"/>
  <c r="F3906" i="3"/>
  <c r="F3905" i="3"/>
  <c r="F3904" i="3"/>
  <c r="F3903" i="3"/>
  <c r="F3902" i="3"/>
  <c r="F3901" i="3"/>
  <c r="F3900" i="3"/>
  <c r="F3899" i="3"/>
  <c r="F3898" i="3"/>
  <c r="F3897" i="3"/>
  <c r="F3896" i="3"/>
  <c r="F3895" i="3"/>
  <c r="F3894" i="3"/>
  <c r="F3893" i="3"/>
  <c r="F3892" i="3"/>
  <c r="F3891" i="3"/>
  <c r="F3890" i="3"/>
  <c r="F3889" i="3"/>
  <c r="F3888" i="3"/>
  <c r="F3887" i="3"/>
  <c r="F3886" i="3"/>
  <c r="F3885" i="3"/>
  <c r="F3884" i="3"/>
  <c r="F3883" i="3"/>
  <c r="F3882" i="3"/>
  <c r="F3881" i="3"/>
  <c r="F3880" i="3"/>
  <c r="F3879" i="3"/>
  <c r="F3878" i="3"/>
  <c r="F3877" i="3"/>
  <c r="F3876" i="3"/>
  <c r="F3875" i="3"/>
  <c r="F3874" i="3"/>
  <c r="F3873" i="3"/>
  <c r="F3872" i="3"/>
  <c r="F3871" i="3"/>
  <c r="F3870" i="3"/>
  <c r="F3869" i="3"/>
  <c r="F3868" i="3"/>
  <c r="F3867" i="3"/>
  <c r="F3866" i="3"/>
  <c r="F3865" i="3"/>
  <c r="F3864" i="3"/>
  <c r="F3863" i="3"/>
  <c r="F3862" i="3"/>
  <c r="F3861" i="3"/>
  <c r="F3860" i="3"/>
  <c r="F3859" i="3"/>
  <c r="F3858" i="3"/>
  <c r="F3857" i="3"/>
  <c r="F3856" i="3"/>
  <c r="F3855" i="3"/>
  <c r="F3854" i="3"/>
  <c r="F3853" i="3"/>
  <c r="F3852" i="3"/>
  <c r="F3851" i="3"/>
  <c r="F3850" i="3"/>
  <c r="F3849" i="3"/>
  <c r="F3848" i="3"/>
  <c r="F3847" i="3"/>
  <c r="F3846" i="3"/>
  <c r="F3845" i="3"/>
  <c r="F3844" i="3"/>
  <c r="F3843" i="3"/>
  <c r="F3842" i="3"/>
  <c r="F3841" i="3"/>
  <c r="F3840" i="3"/>
  <c r="F3839" i="3"/>
  <c r="F3838" i="3"/>
  <c r="F3837" i="3"/>
  <c r="F3836" i="3"/>
  <c r="F3835" i="3"/>
  <c r="F3834" i="3"/>
  <c r="F3833" i="3"/>
  <c r="F3832" i="3"/>
  <c r="F3831" i="3"/>
  <c r="F3830" i="3"/>
  <c r="F3829" i="3"/>
  <c r="F3828" i="3"/>
  <c r="F3827" i="3"/>
  <c r="F3826" i="3"/>
  <c r="F3825" i="3"/>
  <c r="F3824" i="3"/>
  <c r="F3823" i="3"/>
  <c r="F3822" i="3"/>
  <c r="F3821" i="3"/>
  <c r="F3820" i="3"/>
  <c r="F3819" i="3"/>
  <c r="F3818" i="3"/>
  <c r="F3817" i="3"/>
  <c r="F3816" i="3"/>
  <c r="F3815" i="3"/>
  <c r="F3814" i="3"/>
  <c r="F3813" i="3"/>
  <c r="F3812" i="3"/>
  <c r="F3811" i="3"/>
  <c r="F3810" i="3"/>
  <c r="F3809" i="3"/>
  <c r="F3808" i="3"/>
  <c r="F3807" i="3"/>
  <c r="F3806" i="3"/>
  <c r="F3805" i="3"/>
  <c r="F3804" i="3"/>
  <c r="F3803" i="3"/>
  <c r="F3802" i="3"/>
  <c r="F3801" i="3"/>
  <c r="F3800" i="3"/>
  <c r="F3799" i="3"/>
  <c r="F3798" i="3"/>
  <c r="F3797" i="3"/>
  <c r="F3796" i="3"/>
  <c r="F3795" i="3"/>
  <c r="F3794" i="3"/>
  <c r="F3793" i="3"/>
  <c r="F3792" i="3"/>
  <c r="F3791" i="3"/>
  <c r="F3790" i="3"/>
  <c r="F3789" i="3"/>
  <c r="F3788" i="3"/>
  <c r="F3787" i="3"/>
  <c r="F3786" i="3"/>
  <c r="F3785" i="3"/>
  <c r="F3784" i="3"/>
  <c r="F3783" i="3"/>
  <c r="F3782" i="3"/>
  <c r="F3781" i="3"/>
  <c r="F3780" i="3"/>
  <c r="F3779" i="3"/>
  <c r="F3778" i="3"/>
  <c r="F3777" i="3"/>
  <c r="F3776" i="3"/>
  <c r="F3775" i="3"/>
  <c r="F3774" i="3"/>
  <c r="F3773" i="3"/>
  <c r="F3772" i="3"/>
  <c r="F3771" i="3"/>
  <c r="F3770" i="3"/>
  <c r="F3769" i="3"/>
  <c r="F3768" i="3"/>
  <c r="F3767" i="3"/>
  <c r="F3766" i="3"/>
  <c r="F3765" i="3"/>
  <c r="F3764" i="3"/>
  <c r="F3763" i="3"/>
  <c r="F3762" i="3"/>
  <c r="F3761" i="3"/>
  <c r="F3760" i="3"/>
  <c r="F3759" i="3"/>
  <c r="F3758" i="3"/>
  <c r="F3757" i="3"/>
  <c r="F3756" i="3"/>
  <c r="F3755" i="3"/>
  <c r="F3754" i="3"/>
  <c r="F3753" i="3"/>
  <c r="F3752" i="3"/>
  <c r="F3751" i="3"/>
  <c r="F3750" i="3"/>
  <c r="F3749" i="3"/>
  <c r="F3748" i="3"/>
  <c r="F3747" i="3"/>
  <c r="F3746" i="3"/>
  <c r="F3745" i="3"/>
  <c r="F3744" i="3"/>
  <c r="F3743" i="3"/>
  <c r="F3742" i="3"/>
  <c r="F3741" i="3"/>
  <c r="F3740" i="3"/>
  <c r="F3739" i="3"/>
  <c r="F3738" i="3"/>
  <c r="F3737" i="3"/>
  <c r="F3736" i="3"/>
  <c r="F3735" i="3"/>
  <c r="F3734" i="3"/>
  <c r="F3733" i="3"/>
  <c r="F3732" i="3"/>
  <c r="F3731" i="3"/>
  <c r="F3730" i="3"/>
  <c r="F3729" i="3"/>
  <c r="F3728" i="3"/>
  <c r="F3727" i="3"/>
  <c r="F3726" i="3"/>
  <c r="F3725" i="3"/>
  <c r="F3724" i="3"/>
  <c r="F3723" i="3"/>
  <c r="F3722" i="3"/>
  <c r="F3721" i="3"/>
  <c r="F3720" i="3"/>
  <c r="F3719" i="3"/>
  <c r="F3718" i="3"/>
  <c r="F3717" i="3"/>
  <c r="F3716" i="3"/>
  <c r="F3715" i="3"/>
  <c r="F3714" i="3"/>
  <c r="F3713" i="3"/>
  <c r="F3712" i="3"/>
  <c r="F3711" i="3"/>
  <c r="F3710" i="3"/>
  <c r="F3709" i="3"/>
  <c r="F3708" i="3"/>
  <c r="F3707" i="3"/>
  <c r="F3706" i="3"/>
  <c r="F3705" i="3"/>
  <c r="F3704" i="3"/>
  <c r="F3703" i="3"/>
  <c r="F3702" i="3"/>
  <c r="F3701" i="3"/>
  <c r="F3700" i="3"/>
  <c r="F3699" i="3"/>
  <c r="F3698" i="3"/>
  <c r="F3697" i="3"/>
  <c r="F3696" i="3"/>
  <c r="F3695" i="3"/>
  <c r="F3694" i="3"/>
  <c r="F3693" i="3"/>
  <c r="F3692" i="3"/>
  <c r="F3691" i="3"/>
  <c r="F3690" i="3"/>
  <c r="F3689" i="3"/>
  <c r="F3688" i="3"/>
  <c r="F3687" i="3"/>
  <c r="F3686" i="3"/>
  <c r="F3685" i="3"/>
  <c r="F3684" i="3"/>
  <c r="F3683" i="3"/>
  <c r="F3682" i="3"/>
  <c r="F3681" i="3"/>
  <c r="F3680" i="3"/>
  <c r="F3679" i="3"/>
  <c r="F3678" i="3"/>
  <c r="F3677" i="3"/>
  <c r="F3676" i="3"/>
  <c r="F3675" i="3"/>
  <c r="F3674" i="3"/>
  <c r="F3673" i="3"/>
  <c r="F3672" i="3"/>
  <c r="F3671" i="3"/>
  <c r="F3670" i="3"/>
  <c r="F3669" i="3"/>
  <c r="F3668" i="3"/>
  <c r="F3667" i="3"/>
  <c r="F3666" i="3"/>
  <c r="F3665" i="3"/>
  <c r="F3664" i="3"/>
  <c r="F3663" i="3"/>
  <c r="F3662" i="3"/>
  <c r="F3661" i="3"/>
  <c r="F3660" i="3"/>
  <c r="F3659" i="3"/>
  <c r="F3658" i="3"/>
  <c r="F3657" i="3"/>
  <c r="F3656" i="3"/>
  <c r="F3655" i="3"/>
  <c r="F3654" i="3"/>
  <c r="F3653" i="3"/>
  <c r="F3652" i="3"/>
  <c r="F3651" i="3"/>
  <c r="F3650" i="3"/>
  <c r="F3649" i="3"/>
  <c r="F3648" i="3"/>
  <c r="F3647" i="3"/>
  <c r="F3646" i="3"/>
  <c r="F3645" i="3"/>
  <c r="F3644" i="3"/>
  <c r="F3643" i="3"/>
  <c r="F3642" i="3"/>
  <c r="F3641" i="3"/>
  <c r="F3640" i="3"/>
  <c r="F3639" i="3"/>
  <c r="F3638" i="3"/>
  <c r="F3637" i="3"/>
  <c r="F3636" i="3"/>
  <c r="F3635" i="3"/>
  <c r="F3634" i="3"/>
  <c r="F3633" i="3"/>
  <c r="F3632" i="3"/>
  <c r="F3631" i="3"/>
  <c r="F3630" i="3"/>
  <c r="F3629" i="3"/>
  <c r="F3628" i="3"/>
  <c r="F3627" i="3"/>
  <c r="F3626" i="3"/>
  <c r="F3625" i="3"/>
  <c r="F3624" i="3"/>
  <c r="F3623" i="3"/>
  <c r="F3622" i="3"/>
  <c r="F3621" i="3"/>
  <c r="F3620" i="3"/>
  <c r="F3619" i="3"/>
  <c r="F3618" i="3"/>
  <c r="F3617" i="3"/>
  <c r="F3616" i="3"/>
  <c r="F3615" i="3"/>
  <c r="F3614" i="3"/>
  <c r="F3613" i="3"/>
  <c r="F3612" i="3"/>
  <c r="F3611" i="3"/>
  <c r="F3610" i="3"/>
  <c r="F3609" i="3"/>
  <c r="F3608" i="3"/>
  <c r="F3607" i="3"/>
  <c r="F3606" i="3"/>
  <c r="F3605" i="3"/>
  <c r="F3604" i="3"/>
  <c r="F3603" i="3"/>
  <c r="F3602" i="3"/>
  <c r="F3601" i="3"/>
  <c r="F3600" i="3"/>
  <c r="F3599" i="3"/>
  <c r="F3598" i="3"/>
  <c r="F3597" i="3"/>
  <c r="F3596" i="3"/>
  <c r="F3595" i="3"/>
  <c r="F3594" i="3"/>
  <c r="F3593" i="3"/>
  <c r="F3592" i="3"/>
  <c r="F3591" i="3"/>
  <c r="F3590" i="3"/>
  <c r="F3589" i="3"/>
  <c r="F3588" i="3"/>
  <c r="F3587" i="3"/>
  <c r="F3586" i="3"/>
  <c r="F3585" i="3"/>
  <c r="F3584" i="3"/>
  <c r="F3583" i="3"/>
  <c r="F3582" i="3"/>
  <c r="F3581" i="3"/>
  <c r="F3580" i="3"/>
  <c r="F3579" i="3"/>
  <c r="F3578" i="3"/>
  <c r="F3577" i="3"/>
  <c r="F3576" i="3"/>
  <c r="F3575" i="3"/>
  <c r="F3574" i="3"/>
  <c r="F3573" i="3"/>
  <c r="F3572" i="3"/>
  <c r="F3571" i="3"/>
  <c r="F3570" i="3"/>
  <c r="F3569" i="3"/>
  <c r="F3568" i="3"/>
  <c r="F3567" i="3"/>
  <c r="F3566" i="3"/>
  <c r="F3565" i="3"/>
  <c r="F3564" i="3"/>
  <c r="F3563" i="3"/>
  <c r="F3562" i="3"/>
  <c r="F3561" i="3"/>
  <c r="F3560" i="3"/>
  <c r="F3559" i="3"/>
  <c r="F3558" i="3"/>
  <c r="F3557" i="3"/>
  <c r="F3556" i="3"/>
  <c r="F3555" i="3"/>
  <c r="F3554" i="3"/>
  <c r="F3553" i="3"/>
  <c r="F3552" i="3"/>
  <c r="F3551" i="3"/>
  <c r="F3550" i="3"/>
  <c r="F3549" i="3"/>
  <c r="F3548" i="3"/>
  <c r="F3547" i="3"/>
  <c r="F3546" i="3"/>
  <c r="F3545" i="3"/>
  <c r="F3544" i="3"/>
  <c r="F3543" i="3"/>
  <c r="F3542" i="3"/>
  <c r="F3541" i="3"/>
  <c r="F3540" i="3"/>
  <c r="F3539" i="3"/>
  <c r="F3538" i="3"/>
  <c r="F3537" i="3"/>
  <c r="F3536" i="3"/>
  <c r="F3535" i="3"/>
  <c r="F3534" i="3"/>
  <c r="F3533" i="3"/>
  <c r="F3532" i="3"/>
  <c r="F3531" i="3"/>
  <c r="F3530" i="3"/>
  <c r="F3529" i="3"/>
  <c r="F3528" i="3"/>
  <c r="F3527" i="3"/>
  <c r="F3526" i="3"/>
  <c r="F3525" i="3"/>
  <c r="F3524" i="3"/>
  <c r="F3523" i="3"/>
  <c r="F3522" i="3"/>
  <c r="F3521" i="3"/>
  <c r="F3520" i="3"/>
  <c r="F3519" i="3"/>
  <c r="F3518" i="3"/>
  <c r="F3517" i="3"/>
  <c r="F3516" i="3"/>
  <c r="F3515" i="3"/>
  <c r="F3514" i="3"/>
  <c r="F3513" i="3"/>
  <c r="F3512" i="3"/>
  <c r="F3511" i="3"/>
  <c r="F3510" i="3"/>
  <c r="F3509" i="3"/>
  <c r="F3508" i="3"/>
  <c r="F3507" i="3"/>
  <c r="F3506" i="3"/>
  <c r="F3505" i="3"/>
  <c r="F3504" i="3"/>
  <c r="F3503" i="3"/>
  <c r="F3502" i="3"/>
  <c r="F3501" i="3"/>
  <c r="F3500" i="3"/>
  <c r="F3499" i="3"/>
  <c r="F3498" i="3"/>
  <c r="F3497" i="3"/>
  <c r="F3496" i="3"/>
  <c r="F3495" i="3"/>
  <c r="F3494" i="3"/>
  <c r="F3493" i="3"/>
  <c r="F3492" i="3"/>
  <c r="F3491" i="3"/>
  <c r="F3490" i="3"/>
  <c r="F3489" i="3"/>
  <c r="F3488" i="3"/>
  <c r="F3487" i="3"/>
  <c r="F3486" i="3"/>
  <c r="F3485" i="3"/>
  <c r="F3484" i="3"/>
  <c r="F3483" i="3"/>
  <c r="F3482" i="3"/>
  <c r="F3481" i="3"/>
  <c r="F3480" i="3"/>
  <c r="F3479" i="3"/>
  <c r="F3478" i="3"/>
  <c r="F3477" i="3"/>
  <c r="F3476" i="3"/>
  <c r="F3475" i="3"/>
  <c r="F3474" i="3"/>
  <c r="F3473" i="3"/>
  <c r="F3472" i="3"/>
  <c r="F3471" i="3"/>
  <c r="F3470" i="3"/>
  <c r="F3469" i="3"/>
  <c r="F3468" i="3"/>
  <c r="F3467" i="3"/>
  <c r="F3466" i="3"/>
  <c r="F3465" i="3"/>
  <c r="F3464" i="3"/>
  <c r="F3463" i="3"/>
  <c r="F3462" i="3"/>
  <c r="F3461" i="3"/>
  <c r="F3460" i="3"/>
  <c r="F3459" i="3"/>
  <c r="F3458" i="3"/>
  <c r="F3457" i="3"/>
  <c r="F3456" i="3"/>
  <c r="F3455" i="3"/>
  <c r="F3454" i="3"/>
  <c r="F3453" i="3"/>
  <c r="F3452" i="3"/>
  <c r="F3451" i="3"/>
  <c r="F3450" i="3"/>
  <c r="F3449" i="3"/>
  <c r="F3448" i="3"/>
  <c r="F3447" i="3"/>
  <c r="F3446" i="3"/>
  <c r="F3445" i="3"/>
  <c r="F3444" i="3"/>
  <c r="F3443" i="3"/>
  <c r="F3442" i="3"/>
  <c r="F3441" i="3"/>
  <c r="F3440" i="3"/>
  <c r="F3439" i="3"/>
  <c r="F3438" i="3"/>
  <c r="F3437" i="3"/>
  <c r="F3436" i="3"/>
  <c r="F3435" i="3"/>
  <c r="F3434" i="3"/>
  <c r="F3433" i="3"/>
  <c r="F3432" i="3"/>
  <c r="F3431" i="3"/>
  <c r="F3430" i="3"/>
  <c r="F3429" i="3"/>
  <c r="F3428" i="3"/>
  <c r="F3427" i="3"/>
  <c r="F3426" i="3"/>
  <c r="F3425" i="3"/>
  <c r="F3424" i="3"/>
  <c r="F3423" i="3"/>
  <c r="F3422" i="3"/>
  <c r="F3421" i="3"/>
  <c r="F3420" i="3"/>
  <c r="F3419" i="3"/>
  <c r="F3418" i="3"/>
  <c r="F3417" i="3"/>
  <c r="F3416" i="3"/>
  <c r="F3415" i="3"/>
  <c r="F3414" i="3"/>
  <c r="F3413" i="3"/>
  <c r="F3412" i="3"/>
  <c r="F3411" i="3"/>
  <c r="F3410" i="3"/>
  <c r="F3409" i="3"/>
  <c r="F3408" i="3"/>
  <c r="F3407" i="3"/>
  <c r="F3406" i="3"/>
  <c r="F3405" i="3"/>
  <c r="F3404" i="3"/>
  <c r="F3403" i="3"/>
  <c r="F3402" i="3"/>
  <c r="F3401" i="3"/>
  <c r="F3400" i="3"/>
  <c r="F3399" i="3"/>
  <c r="F3398" i="3"/>
  <c r="F3397" i="3"/>
  <c r="F3396" i="3"/>
  <c r="F3395" i="3"/>
  <c r="F3394" i="3"/>
  <c r="F3393" i="3"/>
  <c r="F3392" i="3"/>
  <c r="F3391" i="3"/>
  <c r="F3390" i="3"/>
  <c r="F3389" i="3"/>
  <c r="F3388" i="3"/>
  <c r="F3387" i="3"/>
  <c r="F3386" i="3"/>
  <c r="F3385" i="3"/>
  <c r="F3384" i="3"/>
  <c r="F3383" i="3"/>
  <c r="F3382" i="3"/>
  <c r="F3381" i="3"/>
  <c r="F3380" i="3"/>
  <c r="F3379" i="3"/>
  <c r="F3378" i="3"/>
  <c r="F3377" i="3"/>
  <c r="F3376" i="3"/>
  <c r="F3375" i="3"/>
  <c r="F3374" i="3"/>
  <c r="F3373" i="3"/>
  <c r="F3372" i="3"/>
  <c r="F3371" i="3"/>
  <c r="F3370" i="3"/>
  <c r="F3369" i="3"/>
  <c r="F3368" i="3"/>
  <c r="F3367" i="3"/>
  <c r="F3366" i="3"/>
  <c r="F3365" i="3"/>
  <c r="F3364" i="3"/>
  <c r="F3363" i="3"/>
  <c r="F3362" i="3"/>
  <c r="F3361" i="3"/>
  <c r="F3360" i="3"/>
  <c r="F3359" i="3"/>
  <c r="F3358" i="3"/>
  <c r="F3357" i="3"/>
  <c r="F3356" i="3"/>
  <c r="F3355" i="3"/>
  <c r="F3354" i="3"/>
  <c r="F3353" i="3"/>
  <c r="F3352" i="3"/>
  <c r="F3351" i="3"/>
  <c r="F3350" i="3"/>
  <c r="F3349" i="3"/>
  <c r="F3348" i="3"/>
  <c r="F3347" i="3"/>
  <c r="F3346" i="3"/>
  <c r="F3345" i="3"/>
  <c r="F3344" i="3"/>
  <c r="F3343" i="3"/>
  <c r="F3342" i="3"/>
  <c r="F3341" i="3"/>
  <c r="F3340" i="3"/>
  <c r="F3339" i="3"/>
  <c r="F3338" i="3"/>
  <c r="F3337" i="3"/>
  <c r="F3336" i="3"/>
  <c r="F3335" i="3"/>
  <c r="F3334" i="3"/>
  <c r="F3333" i="3"/>
  <c r="F3332" i="3"/>
  <c r="F3331" i="3"/>
  <c r="F3330" i="3"/>
  <c r="F3329" i="3"/>
  <c r="F3328" i="3"/>
  <c r="F3327" i="3"/>
  <c r="F3326" i="3"/>
  <c r="F3325" i="3"/>
  <c r="F3324" i="3"/>
  <c r="F3323" i="3"/>
  <c r="F3322" i="3"/>
  <c r="F3321" i="3"/>
  <c r="F3320" i="3"/>
  <c r="F3319" i="3"/>
  <c r="F3318" i="3"/>
  <c r="F3317" i="3"/>
  <c r="F3316" i="3"/>
  <c r="F3315" i="3"/>
  <c r="F3314" i="3"/>
  <c r="F3313" i="3"/>
  <c r="F3312" i="3"/>
  <c r="F3311" i="3"/>
  <c r="F3310" i="3"/>
  <c r="F3309" i="3"/>
  <c r="F3308" i="3"/>
  <c r="F3307" i="3"/>
  <c r="F3306" i="3"/>
  <c r="F3305" i="3"/>
  <c r="F3304" i="3"/>
  <c r="F3303" i="3"/>
  <c r="F3302" i="3"/>
  <c r="F3301" i="3"/>
  <c r="F3300" i="3"/>
  <c r="F3299" i="3"/>
  <c r="F3298" i="3"/>
  <c r="F3297" i="3"/>
  <c r="F3296" i="3"/>
  <c r="F3295" i="3"/>
  <c r="F3294" i="3"/>
  <c r="F3293" i="3"/>
  <c r="F3292" i="3"/>
  <c r="F3291" i="3"/>
  <c r="F3290" i="3"/>
  <c r="F3289" i="3"/>
  <c r="F3288" i="3"/>
  <c r="F3287" i="3"/>
  <c r="F3286" i="3"/>
  <c r="F3285" i="3"/>
  <c r="F3284" i="3"/>
  <c r="F3283" i="3"/>
  <c r="F3282" i="3"/>
  <c r="F3281" i="3"/>
  <c r="F3280" i="3"/>
  <c r="F3279" i="3"/>
  <c r="F3278" i="3"/>
  <c r="F3277" i="3"/>
  <c r="F3276" i="3"/>
  <c r="F3275" i="3"/>
  <c r="F3274" i="3"/>
  <c r="F3273" i="3"/>
  <c r="F3272" i="3"/>
  <c r="F3271" i="3"/>
  <c r="F3270" i="3"/>
  <c r="F3269" i="3"/>
  <c r="F3268" i="3"/>
  <c r="F3267" i="3"/>
  <c r="F3266" i="3"/>
  <c r="F3265" i="3"/>
  <c r="F3264" i="3"/>
  <c r="F3263" i="3"/>
  <c r="F3262" i="3"/>
  <c r="F3261" i="3"/>
  <c r="F3260" i="3"/>
  <c r="F3259" i="3"/>
  <c r="F3258" i="3"/>
  <c r="F3257" i="3"/>
  <c r="F3256" i="3"/>
  <c r="F3255" i="3"/>
  <c r="F3254" i="3"/>
  <c r="F3253" i="3"/>
  <c r="F3252" i="3"/>
  <c r="F3251" i="3"/>
  <c r="F3250" i="3"/>
  <c r="F3249" i="3"/>
  <c r="F3248" i="3"/>
  <c r="F3247" i="3"/>
  <c r="F3246" i="3"/>
  <c r="F3245" i="3"/>
  <c r="F3244" i="3"/>
  <c r="F3243" i="3"/>
  <c r="F3242" i="3"/>
  <c r="F3241" i="3"/>
  <c r="F3240" i="3"/>
  <c r="F3239" i="3"/>
  <c r="F3238" i="3"/>
  <c r="F3237" i="3"/>
  <c r="F3236" i="3"/>
  <c r="F3235" i="3"/>
  <c r="F3234" i="3"/>
  <c r="F3233" i="3"/>
  <c r="F3232" i="3"/>
  <c r="F3231" i="3"/>
  <c r="F3230" i="3"/>
  <c r="F3229" i="3"/>
  <c r="F3228" i="3"/>
  <c r="F3227" i="3"/>
  <c r="F3226" i="3"/>
  <c r="F3225" i="3"/>
  <c r="F3224" i="3"/>
  <c r="F3223" i="3"/>
  <c r="F3222" i="3"/>
  <c r="F3221" i="3"/>
  <c r="F3220" i="3"/>
  <c r="F3219" i="3"/>
  <c r="F3218" i="3"/>
  <c r="F3217" i="3"/>
  <c r="F3216" i="3"/>
  <c r="F3215" i="3"/>
  <c r="F3214" i="3"/>
  <c r="F3213" i="3"/>
  <c r="F3212" i="3"/>
  <c r="F3211" i="3"/>
  <c r="F3210" i="3"/>
  <c r="F3209" i="3"/>
  <c r="F3208" i="3"/>
  <c r="F3207" i="3"/>
  <c r="F3206" i="3"/>
  <c r="F3205" i="3"/>
  <c r="F3204" i="3"/>
  <c r="F3203" i="3"/>
  <c r="F3202" i="3"/>
  <c r="F3201" i="3"/>
  <c r="F3200" i="3"/>
  <c r="F3199" i="3"/>
  <c r="F3198" i="3"/>
  <c r="F3197" i="3"/>
  <c r="F3196" i="3"/>
  <c r="F3195" i="3"/>
  <c r="F3194" i="3"/>
  <c r="F3193" i="3"/>
  <c r="F3192" i="3"/>
  <c r="F3191" i="3"/>
  <c r="F3190" i="3"/>
  <c r="F3189" i="3"/>
  <c r="F3188" i="3"/>
  <c r="F3187" i="3"/>
  <c r="F3186" i="3"/>
  <c r="F3185" i="3"/>
  <c r="F3184" i="3"/>
  <c r="F3183" i="3"/>
  <c r="F3182" i="3"/>
  <c r="F3181" i="3"/>
  <c r="F3180" i="3"/>
  <c r="F3179" i="3"/>
  <c r="F3178" i="3"/>
  <c r="F3177" i="3"/>
  <c r="F3176" i="3"/>
  <c r="F3175" i="3"/>
  <c r="F3174" i="3"/>
  <c r="F3173" i="3"/>
  <c r="F3172" i="3"/>
  <c r="F3171" i="3"/>
  <c r="F3170" i="3"/>
  <c r="F3169" i="3"/>
  <c r="F3168" i="3"/>
  <c r="F3167" i="3"/>
  <c r="F3166" i="3"/>
  <c r="F3165" i="3"/>
  <c r="F3164" i="3"/>
  <c r="F3163" i="3"/>
  <c r="F3162" i="3"/>
  <c r="F3161" i="3"/>
  <c r="F3160" i="3"/>
  <c r="F3159" i="3"/>
  <c r="F3158" i="3"/>
  <c r="F3157" i="3"/>
  <c r="F3156" i="3"/>
  <c r="F3155" i="3"/>
  <c r="F3154" i="3"/>
  <c r="F3153" i="3"/>
  <c r="F3152" i="3"/>
  <c r="F3151" i="3"/>
  <c r="F3150" i="3"/>
  <c r="F3149" i="3"/>
  <c r="F3148" i="3"/>
  <c r="F3147" i="3"/>
  <c r="F3146" i="3"/>
  <c r="F3145" i="3"/>
  <c r="F3144" i="3"/>
  <c r="F3143" i="3"/>
  <c r="F3142" i="3"/>
  <c r="F3141" i="3"/>
  <c r="F3140" i="3"/>
  <c r="F3139" i="3"/>
  <c r="F3138" i="3"/>
  <c r="F3137" i="3"/>
  <c r="F3136" i="3"/>
  <c r="F3135" i="3"/>
  <c r="F3134" i="3"/>
  <c r="F3133" i="3"/>
  <c r="F3132" i="3"/>
  <c r="F3131" i="3"/>
  <c r="F3130" i="3"/>
  <c r="F3129" i="3"/>
  <c r="F3128" i="3"/>
  <c r="F3127" i="3"/>
  <c r="F3126" i="3"/>
  <c r="F3125" i="3"/>
  <c r="F3124" i="3"/>
  <c r="F3123" i="3"/>
  <c r="F3122" i="3"/>
  <c r="F3121" i="3"/>
  <c r="F3120" i="3"/>
  <c r="F3119" i="3"/>
  <c r="F3118" i="3"/>
  <c r="F3117" i="3"/>
  <c r="F3116" i="3"/>
  <c r="F3115" i="3"/>
  <c r="F3114" i="3"/>
  <c r="F3113" i="3"/>
  <c r="F3112" i="3"/>
  <c r="F3111" i="3"/>
  <c r="F3110" i="3"/>
  <c r="F3109" i="3"/>
  <c r="F3108" i="3"/>
  <c r="F3107" i="3"/>
  <c r="F3106" i="3"/>
  <c r="F3105" i="3"/>
  <c r="F3104" i="3"/>
  <c r="F3103" i="3"/>
  <c r="F3102" i="3"/>
  <c r="F3101" i="3"/>
  <c r="F3100" i="3"/>
  <c r="F3099" i="3"/>
  <c r="F3098" i="3"/>
  <c r="F3097" i="3"/>
  <c r="F3096" i="3"/>
  <c r="F3095" i="3"/>
  <c r="F3094" i="3"/>
  <c r="F3093" i="3"/>
  <c r="F3092" i="3"/>
  <c r="F3091" i="3"/>
  <c r="F3090" i="3"/>
  <c r="F3089" i="3"/>
  <c r="F3088" i="3"/>
  <c r="F3087" i="3"/>
  <c r="F3086" i="3"/>
  <c r="F3085" i="3"/>
  <c r="F3084" i="3"/>
  <c r="F3083" i="3"/>
  <c r="F3082" i="3"/>
  <c r="F3081" i="3"/>
  <c r="F3080" i="3"/>
  <c r="F3079" i="3"/>
  <c r="F3078" i="3"/>
  <c r="F3077" i="3"/>
  <c r="F3076" i="3"/>
  <c r="F3075" i="3"/>
  <c r="F3074" i="3"/>
  <c r="F3073" i="3"/>
  <c r="F3072" i="3"/>
  <c r="F3071" i="3"/>
  <c r="F3070" i="3"/>
  <c r="F3069" i="3"/>
  <c r="F3068" i="3"/>
  <c r="F3067" i="3"/>
  <c r="F3066" i="3"/>
  <c r="F3065" i="3"/>
  <c r="F3064" i="3"/>
  <c r="F3063" i="3"/>
  <c r="F3062" i="3"/>
  <c r="F3061" i="3"/>
  <c r="F3060" i="3"/>
  <c r="F3059" i="3"/>
  <c r="F3058" i="3"/>
  <c r="F3057" i="3"/>
  <c r="F3056" i="3"/>
  <c r="F3055" i="3"/>
  <c r="F3054" i="3"/>
  <c r="F3053" i="3"/>
  <c r="F3052" i="3"/>
  <c r="F3051" i="3"/>
  <c r="F3050" i="3"/>
  <c r="F3049" i="3"/>
  <c r="F3048" i="3"/>
  <c r="F3047" i="3"/>
  <c r="F3046" i="3"/>
  <c r="F3045" i="3"/>
  <c r="F3044" i="3"/>
  <c r="F3043" i="3"/>
  <c r="F3042" i="3"/>
  <c r="F3041" i="3"/>
  <c r="F3040" i="3"/>
  <c r="F3039" i="3"/>
  <c r="F3038" i="3"/>
  <c r="F3037" i="3"/>
  <c r="F3036" i="3"/>
  <c r="F3035" i="3"/>
  <c r="F3034" i="3"/>
  <c r="F3033" i="3"/>
  <c r="F3032" i="3"/>
  <c r="F3031" i="3"/>
  <c r="F3030" i="3"/>
  <c r="F3029" i="3"/>
  <c r="F3028" i="3"/>
  <c r="F3027" i="3"/>
  <c r="F3026" i="3"/>
  <c r="F3025" i="3"/>
  <c r="F3024" i="3"/>
  <c r="F3023" i="3"/>
  <c r="F3022" i="3"/>
  <c r="F3021" i="3"/>
  <c r="F3020" i="3"/>
  <c r="F3019" i="3"/>
  <c r="F3018" i="3"/>
  <c r="F3017" i="3"/>
  <c r="F3016" i="3"/>
  <c r="F3015" i="3"/>
  <c r="F3014" i="3"/>
  <c r="F3013" i="3"/>
  <c r="F3012" i="3"/>
  <c r="F3011" i="3"/>
  <c r="F3010" i="3"/>
  <c r="F3009" i="3"/>
  <c r="F3008" i="3"/>
  <c r="F3007" i="3"/>
  <c r="F3006" i="3"/>
  <c r="F3005" i="3"/>
  <c r="F3004" i="3"/>
  <c r="F3003" i="3"/>
  <c r="F3002" i="3"/>
  <c r="F3001" i="3"/>
  <c r="F3000" i="3"/>
  <c r="F2999" i="3"/>
  <c r="F2998" i="3"/>
  <c r="F2997" i="3"/>
  <c r="F2996" i="3"/>
  <c r="F2995" i="3"/>
  <c r="F2994" i="3"/>
  <c r="F2993" i="3"/>
  <c r="F2992" i="3"/>
  <c r="F2991" i="3"/>
  <c r="F2990" i="3"/>
  <c r="F2989" i="3"/>
  <c r="F2988" i="3"/>
  <c r="F2987" i="3"/>
  <c r="F2986" i="3"/>
  <c r="F2985" i="3"/>
  <c r="F2984" i="3"/>
  <c r="F2983" i="3"/>
  <c r="F2982" i="3"/>
  <c r="F2981" i="3"/>
  <c r="F2980" i="3"/>
  <c r="F2979" i="3"/>
  <c r="F2978" i="3"/>
  <c r="F2977" i="3"/>
  <c r="F2976" i="3"/>
  <c r="F2975" i="3"/>
  <c r="F2974" i="3"/>
  <c r="F2973" i="3"/>
  <c r="F2972" i="3"/>
  <c r="F2971" i="3"/>
  <c r="F2970" i="3"/>
  <c r="F2969" i="3"/>
  <c r="F2968" i="3"/>
  <c r="F2967" i="3"/>
  <c r="F2966" i="3"/>
  <c r="F2965" i="3"/>
  <c r="F2964" i="3"/>
  <c r="F2963" i="3"/>
  <c r="F2962" i="3"/>
  <c r="F2961" i="3"/>
  <c r="F2960" i="3"/>
  <c r="F2959" i="3"/>
  <c r="F2958" i="3"/>
  <c r="F2957" i="3"/>
  <c r="F2956" i="3"/>
  <c r="F2955" i="3"/>
  <c r="F2954" i="3"/>
  <c r="F2953" i="3"/>
  <c r="F2952" i="3"/>
  <c r="F2951" i="3"/>
  <c r="F2950" i="3"/>
  <c r="F2949" i="3"/>
  <c r="F2948" i="3"/>
  <c r="F2947" i="3"/>
  <c r="F2946" i="3"/>
  <c r="F2945" i="3"/>
  <c r="F2944" i="3"/>
  <c r="F2943" i="3"/>
  <c r="F2942" i="3"/>
  <c r="F2941" i="3"/>
  <c r="F2940" i="3"/>
  <c r="F2939" i="3"/>
  <c r="F2938" i="3"/>
  <c r="F2937" i="3"/>
  <c r="F2936" i="3"/>
  <c r="F2935" i="3"/>
  <c r="F2934" i="3"/>
  <c r="F2933" i="3"/>
  <c r="F2932" i="3"/>
  <c r="F2931" i="3"/>
  <c r="F2930" i="3"/>
  <c r="F2929" i="3"/>
  <c r="F2928" i="3"/>
  <c r="F2927" i="3"/>
  <c r="F2926" i="3"/>
  <c r="F2925" i="3"/>
  <c r="F2924" i="3"/>
  <c r="F2923" i="3"/>
  <c r="F2922" i="3"/>
  <c r="F2921" i="3"/>
  <c r="F2920" i="3"/>
  <c r="F2919" i="3"/>
  <c r="F2918" i="3"/>
  <c r="F2917" i="3"/>
  <c r="F2916" i="3"/>
  <c r="F2915" i="3"/>
  <c r="F2914" i="3"/>
  <c r="F2913" i="3"/>
  <c r="F2912" i="3"/>
  <c r="F2911" i="3"/>
  <c r="F2910" i="3"/>
  <c r="F2909" i="3"/>
  <c r="F2908" i="3"/>
  <c r="F2907" i="3"/>
  <c r="F2906" i="3"/>
  <c r="F2905" i="3"/>
  <c r="F2904" i="3"/>
  <c r="F2903" i="3"/>
  <c r="F2902" i="3"/>
  <c r="F2901" i="3"/>
  <c r="F2900" i="3"/>
  <c r="F2899" i="3"/>
  <c r="F2898" i="3"/>
  <c r="F2897" i="3"/>
  <c r="F2896" i="3"/>
  <c r="F2895" i="3"/>
  <c r="F2894" i="3"/>
  <c r="F2893" i="3"/>
  <c r="F2892" i="3"/>
  <c r="F2891" i="3"/>
  <c r="F2890" i="3"/>
  <c r="F2889" i="3"/>
  <c r="F2888" i="3"/>
  <c r="F2887" i="3"/>
  <c r="F2886" i="3"/>
  <c r="F2885" i="3"/>
  <c r="F2884" i="3"/>
  <c r="F2883" i="3"/>
  <c r="F2882" i="3"/>
  <c r="F2881" i="3"/>
  <c r="F2880" i="3"/>
  <c r="F2879" i="3"/>
  <c r="F2878" i="3"/>
  <c r="F2877" i="3"/>
  <c r="F2876" i="3"/>
  <c r="F2875" i="3"/>
  <c r="F2874" i="3"/>
  <c r="F2873" i="3"/>
  <c r="F2872" i="3"/>
  <c r="F2871" i="3"/>
  <c r="F2870" i="3"/>
  <c r="F2869" i="3"/>
  <c r="F2868" i="3"/>
  <c r="F2867" i="3"/>
  <c r="F2866" i="3"/>
  <c r="F2865" i="3"/>
  <c r="F2864" i="3"/>
  <c r="F2863" i="3"/>
  <c r="F2862" i="3"/>
  <c r="F2861" i="3"/>
  <c r="F2860" i="3"/>
  <c r="F2859" i="3"/>
  <c r="F2858" i="3"/>
  <c r="F2857" i="3"/>
  <c r="F2856" i="3"/>
  <c r="F2855" i="3"/>
  <c r="F2854" i="3"/>
  <c r="F2853" i="3"/>
  <c r="F2852" i="3"/>
  <c r="F2851" i="3"/>
  <c r="F2850" i="3"/>
  <c r="F2849" i="3"/>
  <c r="F2848" i="3"/>
  <c r="F2847" i="3"/>
  <c r="F2846" i="3"/>
  <c r="F2845" i="3"/>
  <c r="F2844" i="3"/>
  <c r="F2843" i="3"/>
  <c r="F2842" i="3"/>
  <c r="F2841" i="3"/>
  <c r="F2840" i="3"/>
  <c r="F2839" i="3"/>
  <c r="F2838" i="3"/>
  <c r="F2837" i="3"/>
  <c r="F2836" i="3"/>
  <c r="F2835" i="3"/>
  <c r="F2834" i="3"/>
  <c r="F2833" i="3"/>
  <c r="F2832" i="3"/>
  <c r="F2831" i="3"/>
  <c r="F2830" i="3"/>
  <c r="F2829" i="3"/>
  <c r="F2828" i="3"/>
  <c r="F2827" i="3"/>
  <c r="F2826" i="3"/>
  <c r="F2825" i="3"/>
  <c r="F2824" i="3"/>
  <c r="F2823" i="3"/>
  <c r="F2822" i="3"/>
  <c r="F2821" i="3"/>
  <c r="F2820" i="3"/>
  <c r="F2819" i="3"/>
  <c r="F2818" i="3"/>
  <c r="F2817" i="3"/>
  <c r="F2816" i="3"/>
  <c r="F2815" i="3"/>
  <c r="F2814" i="3"/>
  <c r="F2813" i="3"/>
  <c r="F2812" i="3"/>
  <c r="F2811" i="3"/>
  <c r="F2810" i="3"/>
  <c r="F2809" i="3"/>
  <c r="F2808" i="3"/>
  <c r="F2807" i="3"/>
  <c r="F2806" i="3"/>
  <c r="F2805" i="3"/>
  <c r="F2804" i="3"/>
  <c r="F2803" i="3"/>
  <c r="F2802" i="3"/>
  <c r="F2801" i="3"/>
  <c r="F2800" i="3"/>
  <c r="F2799" i="3"/>
  <c r="F2798" i="3"/>
  <c r="F2797" i="3"/>
  <c r="F2796" i="3"/>
  <c r="F2795" i="3"/>
  <c r="F2794" i="3"/>
  <c r="F2793" i="3"/>
  <c r="F2792" i="3"/>
  <c r="F2791" i="3"/>
  <c r="F2790" i="3"/>
  <c r="F2789" i="3"/>
  <c r="F2788" i="3"/>
  <c r="F2787" i="3"/>
  <c r="F2786" i="3"/>
  <c r="F2785" i="3"/>
  <c r="F2784" i="3"/>
  <c r="F2783" i="3"/>
  <c r="F2782" i="3"/>
  <c r="F2781" i="3"/>
  <c r="F2780" i="3"/>
  <c r="F2779" i="3"/>
  <c r="F2778" i="3"/>
  <c r="F2777" i="3"/>
  <c r="F2776" i="3"/>
  <c r="F2775" i="3"/>
  <c r="F2774" i="3"/>
  <c r="F2773" i="3"/>
  <c r="F2772" i="3"/>
  <c r="F2771" i="3"/>
  <c r="F2770" i="3"/>
  <c r="F2769" i="3"/>
  <c r="F2768" i="3"/>
  <c r="F2767" i="3"/>
  <c r="F2766" i="3"/>
  <c r="F2765" i="3"/>
  <c r="F2764" i="3"/>
  <c r="F2763" i="3"/>
  <c r="F2762" i="3"/>
  <c r="F2761" i="3"/>
  <c r="F2760" i="3"/>
  <c r="F2759" i="3"/>
  <c r="F2758" i="3"/>
  <c r="F2757" i="3"/>
  <c r="F2756" i="3"/>
  <c r="F2755" i="3"/>
  <c r="F2754" i="3"/>
  <c r="F2753" i="3"/>
  <c r="F2752" i="3"/>
  <c r="F2751" i="3"/>
  <c r="F2750" i="3"/>
  <c r="F2749" i="3"/>
  <c r="F2748" i="3"/>
  <c r="F2747" i="3"/>
  <c r="F2746" i="3"/>
  <c r="F2745" i="3"/>
  <c r="F2744" i="3"/>
  <c r="F2743" i="3"/>
  <c r="F2742" i="3"/>
  <c r="F2741" i="3"/>
  <c r="F2740" i="3"/>
  <c r="F2739" i="3"/>
  <c r="F2738" i="3"/>
  <c r="F2737" i="3"/>
  <c r="F2736" i="3"/>
  <c r="F2735" i="3"/>
  <c r="F2734" i="3"/>
  <c r="F2733" i="3"/>
  <c r="F2732" i="3"/>
  <c r="F2731" i="3"/>
  <c r="F2730" i="3"/>
  <c r="F2729" i="3"/>
  <c r="F2728" i="3"/>
  <c r="F2727" i="3"/>
  <c r="F2726" i="3"/>
  <c r="F2725" i="3"/>
  <c r="F2724" i="3"/>
  <c r="F2723" i="3"/>
  <c r="F2722" i="3"/>
  <c r="F2721" i="3"/>
  <c r="F2720" i="3"/>
  <c r="F2719" i="3"/>
  <c r="F2718" i="3"/>
  <c r="F2717" i="3"/>
  <c r="F2716" i="3"/>
  <c r="F2715" i="3"/>
  <c r="F2714" i="3"/>
  <c r="F2713" i="3"/>
  <c r="F2712" i="3"/>
  <c r="F2711" i="3"/>
  <c r="F2710" i="3"/>
  <c r="F2709" i="3"/>
  <c r="F2708" i="3"/>
  <c r="F2707" i="3"/>
  <c r="F2706" i="3"/>
  <c r="F2705" i="3"/>
  <c r="F2704" i="3"/>
  <c r="F2703" i="3"/>
  <c r="F2702" i="3"/>
  <c r="F2701" i="3"/>
  <c r="F2700" i="3"/>
  <c r="F2699" i="3"/>
  <c r="F2698" i="3"/>
  <c r="F2697" i="3"/>
  <c r="F2696" i="3"/>
  <c r="F2695" i="3"/>
  <c r="F2694" i="3"/>
  <c r="F2693" i="3"/>
  <c r="F2692" i="3"/>
  <c r="F2691" i="3"/>
  <c r="F2690" i="3"/>
  <c r="F2689" i="3"/>
  <c r="F2688" i="3"/>
  <c r="F2687" i="3"/>
  <c r="F2686" i="3"/>
  <c r="F2685" i="3"/>
  <c r="F2684" i="3"/>
  <c r="F2683" i="3"/>
  <c r="F2682" i="3"/>
  <c r="F2681" i="3"/>
  <c r="F2680" i="3"/>
  <c r="F2679" i="3"/>
  <c r="F2678" i="3"/>
  <c r="F2677" i="3"/>
  <c r="F2676" i="3"/>
  <c r="F2675" i="3"/>
  <c r="F2674" i="3"/>
  <c r="F2673" i="3"/>
  <c r="F2672" i="3"/>
  <c r="F2671" i="3"/>
  <c r="F2670" i="3"/>
  <c r="F2669" i="3"/>
  <c r="F2668" i="3"/>
  <c r="F2667" i="3"/>
  <c r="F2666" i="3"/>
  <c r="F2665" i="3"/>
  <c r="F2664" i="3"/>
  <c r="F2663" i="3"/>
  <c r="F2662" i="3"/>
  <c r="F2661" i="3"/>
  <c r="F2660" i="3"/>
  <c r="F2659" i="3"/>
  <c r="F2658" i="3"/>
  <c r="F2657" i="3"/>
  <c r="F2656" i="3"/>
  <c r="F2655" i="3"/>
  <c r="F2654" i="3"/>
  <c r="F2653" i="3"/>
  <c r="F2652" i="3"/>
  <c r="F2651" i="3"/>
  <c r="F2650" i="3"/>
  <c r="F2649" i="3"/>
  <c r="F2648" i="3"/>
  <c r="F2647" i="3"/>
  <c r="F2646" i="3"/>
  <c r="F2645" i="3"/>
  <c r="F2644" i="3"/>
  <c r="F2643" i="3"/>
  <c r="F2642" i="3"/>
  <c r="F2641" i="3"/>
  <c r="F2640" i="3"/>
  <c r="F2639" i="3"/>
  <c r="F2638" i="3"/>
  <c r="F2637" i="3"/>
  <c r="F2636" i="3"/>
  <c r="F2635" i="3"/>
  <c r="F2634" i="3"/>
  <c r="F2633" i="3"/>
  <c r="F2632" i="3"/>
  <c r="F2631" i="3"/>
  <c r="F2630" i="3"/>
  <c r="F2629" i="3"/>
  <c r="F2628" i="3"/>
  <c r="F2627" i="3"/>
  <c r="F2626" i="3"/>
  <c r="F2625" i="3"/>
  <c r="F2624" i="3"/>
  <c r="F2623" i="3"/>
  <c r="F2622" i="3"/>
  <c r="F2621" i="3"/>
  <c r="F2620" i="3"/>
  <c r="F2619" i="3"/>
  <c r="F2618" i="3"/>
  <c r="F2617" i="3"/>
  <c r="F2616" i="3"/>
  <c r="F2615" i="3"/>
  <c r="F2614" i="3"/>
  <c r="F2613" i="3"/>
  <c r="F2612" i="3"/>
  <c r="F2611" i="3"/>
  <c r="F2610" i="3"/>
  <c r="F2609" i="3"/>
  <c r="F2608" i="3"/>
  <c r="F2607" i="3"/>
  <c r="F2606" i="3"/>
  <c r="F2605" i="3"/>
  <c r="F2604" i="3"/>
  <c r="F2603" i="3"/>
  <c r="F2602" i="3"/>
  <c r="F2601" i="3"/>
  <c r="F2600" i="3"/>
  <c r="F2599" i="3"/>
  <c r="F2598" i="3"/>
  <c r="F2597" i="3"/>
  <c r="F2596" i="3"/>
  <c r="F2595" i="3"/>
  <c r="F2594" i="3"/>
  <c r="F2593" i="3"/>
  <c r="F2592" i="3"/>
  <c r="F2591" i="3"/>
  <c r="F2590" i="3"/>
  <c r="F2589" i="3"/>
  <c r="F2588" i="3"/>
  <c r="F2587" i="3"/>
  <c r="F2586" i="3"/>
  <c r="F2585" i="3"/>
  <c r="F2584" i="3"/>
  <c r="F2583" i="3"/>
  <c r="F2582" i="3"/>
  <c r="F2581" i="3"/>
  <c r="F2580" i="3"/>
  <c r="F2579" i="3"/>
  <c r="F2578" i="3"/>
  <c r="F2577" i="3"/>
  <c r="F2576" i="3"/>
  <c r="F2575" i="3"/>
  <c r="F2574" i="3"/>
  <c r="F2573" i="3"/>
  <c r="F2572" i="3"/>
  <c r="F2571" i="3"/>
  <c r="F2570" i="3"/>
  <c r="F2569" i="3"/>
  <c r="F2568" i="3"/>
  <c r="F2567" i="3"/>
  <c r="F2566" i="3"/>
  <c r="F2565" i="3"/>
  <c r="F2564" i="3"/>
  <c r="F2563" i="3"/>
  <c r="F2562" i="3"/>
  <c r="F2561" i="3"/>
  <c r="F2560" i="3"/>
  <c r="F2559" i="3"/>
  <c r="F2558" i="3"/>
  <c r="F2557" i="3"/>
  <c r="F2556" i="3"/>
  <c r="F2555" i="3"/>
  <c r="F2554" i="3"/>
  <c r="F2553" i="3"/>
  <c r="F2552" i="3"/>
  <c r="F2551" i="3"/>
  <c r="F2550" i="3"/>
  <c r="F2549" i="3"/>
  <c r="F2548" i="3"/>
  <c r="F2547" i="3"/>
  <c r="F2546" i="3"/>
  <c r="F2545" i="3"/>
  <c r="F2544" i="3"/>
  <c r="F2543" i="3"/>
  <c r="F2542" i="3"/>
  <c r="F2541" i="3"/>
  <c r="F2540" i="3"/>
  <c r="F2539" i="3"/>
  <c r="F2538" i="3"/>
  <c r="F2537" i="3"/>
  <c r="F2536" i="3"/>
  <c r="F2535" i="3"/>
  <c r="F2534" i="3"/>
  <c r="F2533" i="3"/>
  <c r="F2532" i="3"/>
  <c r="F2531" i="3"/>
  <c r="F2530" i="3"/>
  <c r="F2529" i="3"/>
  <c r="F2528" i="3"/>
  <c r="F2527" i="3"/>
  <c r="F2526" i="3"/>
  <c r="F2525" i="3"/>
  <c r="F2524" i="3"/>
  <c r="F2523" i="3"/>
  <c r="F2522" i="3"/>
  <c r="F2521" i="3"/>
  <c r="F2520" i="3"/>
  <c r="F2519" i="3"/>
  <c r="F2518" i="3"/>
  <c r="F2517" i="3"/>
  <c r="F2516" i="3"/>
  <c r="F2515" i="3"/>
  <c r="F2514" i="3"/>
  <c r="F2513" i="3"/>
  <c r="F2512" i="3"/>
  <c r="F2511" i="3"/>
  <c r="F2510" i="3"/>
  <c r="F2509" i="3"/>
  <c r="F2508" i="3"/>
  <c r="F2507" i="3"/>
  <c r="F2506" i="3"/>
  <c r="F2505" i="3"/>
  <c r="F2504" i="3"/>
  <c r="F2503" i="3"/>
  <c r="F2502" i="3"/>
  <c r="F2501" i="3"/>
  <c r="F2500" i="3"/>
  <c r="F2499" i="3"/>
  <c r="F2498" i="3"/>
  <c r="F2497" i="3"/>
  <c r="F2496" i="3"/>
  <c r="F2495" i="3"/>
  <c r="F2494" i="3"/>
  <c r="F2493" i="3"/>
  <c r="F2492" i="3"/>
  <c r="F2491" i="3"/>
  <c r="F2490" i="3"/>
  <c r="F2489" i="3"/>
  <c r="F2488" i="3"/>
  <c r="F2487" i="3"/>
  <c r="F2486" i="3"/>
  <c r="F2485" i="3"/>
  <c r="F2484" i="3"/>
  <c r="F2483" i="3"/>
  <c r="F2482" i="3"/>
  <c r="F2481" i="3"/>
  <c r="F2480" i="3"/>
  <c r="F2479" i="3"/>
  <c r="F2478" i="3"/>
  <c r="F2477" i="3"/>
  <c r="F2476" i="3"/>
  <c r="F2475" i="3"/>
  <c r="F2474" i="3"/>
  <c r="F2473" i="3"/>
  <c r="F2472" i="3"/>
  <c r="F2471" i="3"/>
  <c r="F2470" i="3"/>
  <c r="F2469" i="3"/>
  <c r="F2468" i="3"/>
  <c r="F2467" i="3"/>
  <c r="F2466" i="3"/>
  <c r="F2465" i="3"/>
  <c r="F2464" i="3"/>
  <c r="F2463" i="3"/>
  <c r="F2462" i="3"/>
  <c r="F2461" i="3"/>
  <c r="F2460" i="3"/>
  <c r="F2459" i="3"/>
  <c r="F2458" i="3"/>
  <c r="F2457" i="3"/>
  <c r="F2456" i="3"/>
  <c r="F2455" i="3"/>
  <c r="F2454" i="3"/>
  <c r="F2453" i="3"/>
  <c r="F2452" i="3"/>
  <c r="F2451" i="3"/>
  <c r="F2450" i="3"/>
  <c r="F2449" i="3"/>
  <c r="F2448" i="3"/>
  <c r="F2447" i="3"/>
  <c r="F2446" i="3"/>
  <c r="F2445" i="3"/>
  <c r="F2444" i="3"/>
  <c r="F2443" i="3"/>
  <c r="F2442" i="3"/>
  <c r="F2441" i="3"/>
  <c r="F2440" i="3"/>
  <c r="F2439" i="3"/>
  <c r="F2438" i="3"/>
  <c r="F2437" i="3"/>
  <c r="F2436" i="3"/>
  <c r="F2435" i="3"/>
  <c r="F2434" i="3"/>
  <c r="F2433" i="3"/>
  <c r="F2432" i="3"/>
  <c r="F2431" i="3"/>
  <c r="F2430" i="3"/>
  <c r="F2429" i="3"/>
  <c r="F2428" i="3"/>
  <c r="F2427" i="3"/>
  <c r="F2426" i="3"/>
  <c r="F2425" i="3"/>
  <c r="F2424" i="3"/>
  <c r="F2423" i="3"/>
  <c r="F2422" i="3"/>
  <c r="F2421" i="3"/>
  <c r="F2420" i="3"/>
  <c r="F2419" i="3"/>
  <c r="F2418" i="3"/>
  <c r="F2417" i="3"/>
  <c r="F2416" i="3"/>
  <c r="F2415" i="3"/>
  <c r="F2414" i="3"/>
  <c r="F2413" i="3"/>
  <c r="F2412" i="3"/>
  <c r="F2411" i="3"/>
  <c r="F2410" i="3"/>
  <c r="F2409" i="3"/>
  <c r="F2408" i="3"/>
  <c r="F2407" i="3"/>
  <c r="F2406" i="3"/>
  <c r="F2405" i="3"/>
  <c r="F2404" i="3"/>
  <c r="F2403" i="3"/>
  <c r="F2402" i="3"/>
  <c r="F2401" i="3"/>
  <c r="F2400" i="3"/>
  <c r="F2399" i="3"/>
  <c r="F2398" i="3"/>
  <c r="F2397" i="3"/>
  <c r="F2396" i="3"/>
  <c r="F2395" i="3"/>
  <c r="F2394" i="3"/>
  <c r="F2393" i="3"/>
  <c r="F2392" i="3"/>
  <c r="F2391" i="3"/>
  <c r="F2390" i="3"/>
  <c r="F2389" i="3"/>
  <c r="F2388" i="3"/>
  <c r="F2387" i="3"/>
  <c r="F2386" i="3"/>
  <c r="F2385" i="3"/>
  <c r="F2384" i="3"/>
  <c r="F2383" i="3"/>
  <c r="F2382" i="3"/>
  <c r="F2381" i="3"/>
  <c r="F2380" i="3"/>
  <c r="F2379" i="3"/>
  <c r="F2378" i="3"/>
  <c r="F2377" i="3"/>
  <c r="F2376" i="3"/>
  <c r="F2375" i="3"/>
  <c r="F2374" i="3"/>
  <c r="F2373" i="3"/>
  <c r="F2372" i="3"/>
  <c r="F2371" i="3"/>
  <c r="F2370" i="3"/>
  <c r="F2369" i="3"/>
  <c r="F2368" i="3"/>
  <c r="F2367" i="3"/>
  <c r="F2366" i="3"/>
  <c r="F2365" i="3"/>
  <c r="F2364" i="3"/>
  <c r="F2363" i="3"/>
  <c r="F2362" i="3"/>
  <c r="F2361" i="3"/>
  <c r="F2360" i="3"/>
  <c r="F2359" i="3"/>
  <c r="F2358" i="3"/>
  <c r="F2357" i="3"/>
  <c r="F2356" i="3"/>
  <c r="F2355" i="3"/>
  <c r="F2354" i="3"/>
  <c r="F2353" i="3"/>
  <c r="F2352" i="3"/>
  <c r="F2351" i="3"/>
  <c r="F2350" i="3"/>
  <c r="F2349" i="3"/>
  <c r="F2348" i="3"/>
  <c r="F2347" i="3"/>
  <c r="F2346" i="3"/>
  <c r="F2345" i="3"/>
  <c r="F2344" i="3"/>
  <c r="F2343" i="3"/>
  <c r="F2342" i="3"/>
  <c r="F2341" i="3"/>
  <c r="F2340" i="3"/>
  <c r="F2339" i="3"/>
  <c r="F2338" i="3"/>
  <c r="F2337" i="3"/>
  <c r="F2336" i="3"/>
  <c r="F2335" i="3"/>
  <c r="F2334" i="3"/>
  <c r="F2333" i="3"/>
  <c r="F2332" i="3"/>
  <c r="F2331" i="3"/>
  <c r="F2330" i="3"/>
  <c r="F2329" i="3"/>
  <c r="F2328" i="3"/>
  <c r="F2327" i="3"/>
  <c r="F2326" i="3"/>
  <c r="F2325" i="3"/>
  <c r="F2324" i="3"/>
  <c r="F2323" i="3"/>
  <c r="F2322" i="3"/>
  <c r="F2321" i="3"/>
  <c r="F2320" i="3"/>
  <c r="F2319" i="3"/>
  <c r="F2318" i="3"/>
  <c r="F2317" i="3"/>
  <c r="F2316" i="3"/>
  <c r="F2315" i="3"/>
  <c r="F2314" i="3"/>
  <c r="F2313" i="3"/>
  <c r="F2312" i="3"/>
  <c r="F2311" i="3"/>
  <c r="F2310" i="3"/>
  <c r="F2309" i="3"/>
  <c r="F2308" i="3"/>
  <c r="F2307" i="3"/>
  <c r="F2306" i="3"/>
  <c r="F2305" i="3"/>
  <c r="F2304" i="3"/>
  <c r="F2303" i="3"/>
  <c r="F2302" i="3"/>
  <c r="F2301" i="3"/>
  <c r="F2300" i="3"/>
  <c r="F2299" i="3"/>
  <c r="F2298" i="3"/>
  <c r="F2297" i="3"/>
  <c r="F2296" i="3"/>
  <c r="F2295" i="3"/>
  <c r="F2294" i="3"/>
  <c r="F2293" i="3"/>
  <c r="F2292" i="3"/>
  <c r="F2291" i="3"/>
  <c r="F2290" i="3"/>
  <c r="F2289" i="3"/>
  <c r="F2288" i="3"/>
  <c r="F2287" i="3"/>
  <c r="F2286" i="3"/>
  <c r="F2285" i="3"/>
  <c r="F2284" i="3"/>
  <c r="F2283" i="3"/>
  <c r="F2282" i="3"/>
  <c r="F2281" i="3"/>
  <c r="F2280" i="3"/>
  <c r="F2279" i="3"/>
  <c r="F2278" i="3"/>
  <c r="F2277" i="3"/>
  <c r="F2276" i="3"/>
  <c r="F2275" i="3"/>
  <c r="F2274" i="3"/>
  <c r="F2273" i="3"/>
  <c r="F2272" i="3"/>
  <c r="F2271" i="3"/>
  <c r="F2270" i="3"/>
  <c r="F2269" i="3"/>
  <c r="F2268" i="3"/>
  <c r="F2267" i="3"/>
  <c r="F2266" i="3"/>
  <c r="F2265" i="3"/>
  <c r="F2264" i="3"/>
  <c r="F2263" i="3"/>
  <c r="F2262" i="3"/>
  <c r="F2261" i="3"/>
  <c r="F2260" i="3"/>
  <c r="F2259" i="3"/>
  <c r="F2258" i="3"/>
  <c r="F2257" i="3"/>
  <c r="F2256" i="3"/>
  <c r="F2255" i="3"/>
  <c r="F2254" i="3"/>
  <c r="F2253" i="3"/>
  <c r="F2252" i="3"/>
  <c r="F2251" i="3"/>
  <c r="F2250" i="3"/>
  <c r="F2249" i="3"/>
  <c r="F2248" i="3"/>
  <c r="F2247" i="3"/>
  <c r="F2246" i="3"/>
  <c r="F2245" i="3"/>
  <c r="F2244" i="3"/>
  <c r="F2243" i="3"/>
  <c r="F2242" i="3"/>
  <c r="F2241" i="3"/>
  <c r="F2240" i="3"/>
  <c r="F2239" i="3"/>
  <c r="F2238" i="3"/>
  <c r="F2237" i="3"/>
  <c r="F2236" i="3"/>
  <c r="F2235" i="3"/>
  <c r="F2234" i="3"/>
  <c r="F2233" i="3"/>
  <c r="F2232" i="3"/>
  <c r="F2231" i="3"/>
  <c r="F2230" i="3"/>
  <c r="F2229" i="3"/>
  <c r="F2228" i="3"/>
  <c r="F2227" i="3"/>
  <c r="F2226" i="3"/>
  <c r="F2225" i="3"/>
  <c r="F2224" i="3"/>
  <c r="F2223" i="3"/>
  <c r="F2222" i="3"/>
  <c r="F2221" i="3"/>
  <c r="F2220" i="3"/>
  <c r="F2219" i="3"/>
  <c r="F2218" i="3"/>
  <c r="F2217" i="3"/>
  <c r="F2216" i="3"/>
  <c r="F2215" i="3"/>
  <c r="F2214" i="3"/>
  <c r="F2213" i="3"/>
  <c r="F2212" i="3"/>
  <c r="F2211" i="3"/>
  <c r="F2210" i="3"/>
  <c r="F2209" i="3"/>
  <c r="F2208" i="3"/>
  <c r="F2207" i="3"/>
  <c r="F2206" i="3"/>
  <c r="F2205" i="3"/>
  <c r="F2204" i="3"/>
  <c r="F2203" i="3"/>
  <c r="F2202" i="3"/>
  <c r="F2201" i="3"/>
  <c r="F2200" i="3"/>
  <c r="F2199" i="3"/>
  <c r="F2198" i="3"/>
  <c r="F2197" i="3"/>
  <c r="F2196" i="3"/>
  <c r="F2195" i="3"/>
  <c r="F2194" i="3"/>
  <c r="F2193" i="3"/>
  <c r="F2192" i="3"/>
  <c r="F2191" i="3"/>
  <c r="F2190" i="3"/>
  <c r="F2189" i="3"/>
  <c r="F2188" i="3"/>
  <c r="F2187" i="3"/>
  <c r="F2186" i="3"/>
  <c r="F2185" i="3"/>
  <c r="F2184" i="3"/>
  <c r="F2183" i="3"/>
  <c r="F2182" i="3"/>
  <c r="F2181" i="3"/>
  <c r="F2180" i="3"/>
  <c r="F2179" i="3"/>
  <c r="F2178" i="3"/>
  <c r="F2177" i="3"/>
  <c r="F2176" i="3"/>
  <c r="F2175" i="3"/>
  <c r="F2174" i="3"/>
  <c r="F2173" i="3"/>
  <c r="F2172" i="3"/>
  <c r="F2171" i="3"/>
  <c r="F2170" i="3"/>
  <c r="F2169" i="3"/>
  <c r="F2168" i="3"/>
  <c r="F2167" i="3"/>
  <c r="F2166" i="3"/>
  <c r="F2165" i="3"/>
  <c r="F2164" i="3"/>
  <c r="F2163" i="3"/>
  <c r="F2162" i="3"/>
  <c r="F2161" i="3"/>
  <c r="F2160" i="3"/>
  <c r="F2159" i="3"/>
  <c r="F2158" i="3"/>
  <c r="F2157" i="3"/>
  <c r="F2156" i="3"/>
  <c r="F2155" i="3"/>
  <c r="F2154" i="3"/>
  <c r="F2153" i="3"/>
  <c r="F2152" i="3"/>
  <c r="F2151" i="3"/>
  <c r="F2150" i="3"/>
  <c r="F2149" i="3"/>
  <c r="F2148" i="3"/>
  <c r="F2147" i="3"/>
  <c r="F2146" i="3"/>
  <c r="F2145" i="3"/>
  <c r="F2144" i="3"/>
  <c r="F2143" i="3"/>
  <c r="F2142" i="3"/>
  <c r="F2141" i="3"/>
  <c r="F2140" i="3"/>
  <c r="F2139" i="3"/>
  <c r="F2138" i="3"/>
  <c r="F2137" i="3"/>
  <c r="F2136" i="3"/>
  <c r="F2135" i="3"/>
  <c r="F2134" i="3"/>
  <c r="F2133" i="3"/>
  <c r="F2132" i="3"/>
  <c r="F2131" i="3"/>
  <c r="F2130" i="3"/>
  <c r="F2129" i="3"/>
  <c r="F2128" i="3"/>
  <c r="F2127" i="3"/>
  <c r="F2126" i="3"/>
  <c r="F2125" i="3"/>
  <c r="F2124" i="3"/>
  <c r="F2123" i="3"/>
  <c r="F2122" i="3"/>
  <c r="F2121" i="3"/>
  <c r="F2120" i="3"/>
  <c r="F2119" i="3"/>
  <c r="F2118" i="3"/>
  <c r="F2117" i="3"/>
  <c r="F2116" i="3"/>
  <c r="F2115" i="3"/>
  <c r="F2114" i="3"/>
  <c r="F2113" i="3"/>
  <c r="F2112" i="3"/>
  <c r="F2111" i="3"/>
  <c r="F2110" i="3"/>
  <c r="F2109" i="3"/>
  <c r="F2108" i="3"/>
  <c r="F2107" i="3"/>
  <c r="F2106" i="3"/>
  <c r="F2105" i="3"/>
  <c r="F2104" i="3"/>
  <c r="F2103" i="3"/>
  <c r="F2102" i="3"/>
  <c r="F2101" i="3"/>
  <c r="F2100" i="3"/>
  <c r="F2099" i="3"/>
  <c r="F2098" i="3"/>
  <c r="F2097" i="3"/>
  <c r="F2096" i="3"/>
  <c r="F2095" i="3"/>
  <c r="F2094" i="3"/>
  <c r="F2093" i="3"/>
  <c r="F2092" i="3"/>
  <c r="F2091" i="3"/>
  <c r="F2090" i="3"/>
  <c r="F2089" i="3"/>
  <c r="F2088" i="3"/>
  <c r="F2087" i="3"/>
  <c r="F2086" i="3"/>
  <c r="F2085" i="3"/>
  <c r="F2084" i="3"/>
  <c r="F2083" i="3"/>
  <c r="F2082" i="3"/>
  <c r="F2081" i="3"/>
  <c r="F2080" i="3"/>
  <c r="F2079" i="3"/>
  <c r="F2078" i="3"/>
  <c r="F2077" i="3"/>
  <c r="F2076" i="3"/>
  <c r="F2075" i="3"/>
  <c r="F2074" i="3"/>
  <c r="F2073" i="3"/>
  <c r="F2072" i="3"/>
  <c r="F2071" i="3"/>
  <c r="F2070" i="3"/>
  <c r="F2069" i="3"/>
  <c r="F2068" i="3"/>
  <c r="F2067" i="3"/>
  <c r="F2066" i="3"/>
  <c r="F2065" i="3"/>
  <c r="F2064" i="3"/>
  <c r="F2063" i="3"/>
  <c r="F2062" i="3"/>
  <c r="F2061" i="3"/>
  <c r="F2060" i="3"/>
  <c r="F2059" i="3"/>
  <c r="F2058" i="3"/>
  <c r="F2057" i="3"/>
  <c r="F2056" i="3"/>
  <c r="F2055" i="3"/>
  <c r="F2054" i="3"/>
  <c r="F2053" i="3"/>
  <c r="F2052" i="3"/>
  <c r="F2051" i="3"/>
  <c r="F2050" i="3"/>
  <c r="F2049" i="3"/>
  <c r="F2048" i="3"/>
  <c r="F2047" i="3"/>
  <c r="F2046" i="3"/>
  <c r="F2045" i="3"/>
  <c r="F2044" i="3"/>
  <c r="F2043" i="3"/>
  <c r="F2042" i="3"/>
  <c r="F2041" i="3"/>
  <c r="F2040" i="3"/>
  <c r="F2039" i="3"/>
  <c r="F2038" i="3"/>
  <c r="F2037" i="3"/>
  <c r="F2036" i="3"/>
  <c r="F2035" i="3"/>
  <c r="F2034" i="3"/>
  <c r="F2033" i="3"/>
  <c r="F2032" i="3"/>
  <c r="F2031" i="3"/>
  <c r="F2030" i="3"/>
  <c r="F2029" i="3"/>
  <c r="F2028" i="3"/>
  <c r="F2027" i="3"/>
  <c r="F2026" i="3"/>
  <c r="F2025" i="3"/>
  <c r="F2024" i="3"/>
  <c r="F2023" i="3"/>
  <c r="F2022" i="3"/>
  <c r="F2021" i="3"/>
  <c r="F2020" i="3"/>
  <c r="F2019" i="3"/>
  <c r="F2018" i="3"/>
  <c r="F2017" i="3"/>
  <c r="F2016" i="3"/>
  <c r="F2015" i="3"/>
  <c r="F2014" i="3"/>
  <c r="F2013" i="3"/>
  <c r="F2012" i="3"/>
  <c r="F2011" i="3"/>
  <c r="F2010" i="3"/>
  <c r="F2009" i="3"/>
  <c r="F2008" i="3"/>
  <c r="F2007" i="3"/>
  <c r="F2006" i="3"/>
  <c r="F2005" i="3"/>
  <c r="F2004" i="3"/>
  <c r="F2003" i="3"/>
  <c r="F2002" i="3"/>
  <c r="F2001" i="3"/>
  <c r="F2000" i="3"/>
  <c r="F1999" i="3"/>
  <c r="F1998" i="3"/>
  <c r="F1997" i="3"/>
  <c r="F1996" i="3"/>
  <c r="F1995" i="3"/>
  <c r="F1994" i="3"/>
  <c r="F1993" i="3"/>
  <c r="F1992" i="3"/>
  <c r="F1991" i="3"/>
  <c r="F1990" i="3"/>
  <c r="F1989" i="3"/>
  <c r="F1988" i="3"/>
  <c r="F1987" i="3"/>
  <c r="F1986" i="3"/>
  <c r="F1985" i="3"/>
  <c r="F1984" i="3"/>
  <c r="F1983" i="3"/>
  <c r="F1982" i="3"/>
  <c r="F1981" i="3"/>
  <c r="F1980" i="3"/>
  <c r="F1979" i="3"/>
  <c r="F1978" i="3"/>
  <c r="F1977" i="3"/>
  <c r="F1976" i="3"/>
  <c r="F1975" i="3"/>
  <c r="F1974" i="3"/>
  <c r="F1973" i="3"/>
  <c r="F1972" i="3"/>
  <c r="F1971" i="3"/>
  <c r="F1970" i="3"/>
  <c r="F1969" i="3"/>
  <c r="F1968" i="3"/>
  <c r="F1967" i="3"/>
  <c r="F1966" i="3"/>
  <c r="F1965" i="3"/>
  <c r="F1964" i="3"/>
  <c r="F1963" i="3"/>
  <c r="F1962" i="3"/>
  <c r="F1961" i="3"/>
  <c r="F1960" i="3"/>
  <c r="F1959" i="3"/>
  <c r="F1958" i="3"/>
  <c r="F1957" i="3"/>
  <c r="F1956" i="3"/>
  <c r="F1955" i="3"/>
  <c r="F1954" i="3"/>
  <c r="F1953" i="3"/>
  <c r="F1952" i="3"/>
  <c r="F1951" i="3"/>
  <c r="F1950" i="3"/>
  <c r="F1949" i="3"/>
  <c r="F1948" i="3"/>
  <c r="F1947" i="3"/>
  <c r="F1946" i="3"/>
  <c r="F1945" i="3"/>
  <c r="F1944" i="3"/>
  <c r="F1943" i="3"/>
  <c r="F1942" i="3"/>
  <c r="F1941" i="3"/>
  <c r="F1940" i="3"/>
  <c r="F1939" i="3"/>
  <c r="F1938" i="3"/>
  <c r="F1937" i="3"/>
  <c r="F1936" i="3"/>
  <c r="F1935" i="3"/>
  <c r="F1934" i="3"/>
  <c r="F1933" i="3"/>
  <c r="F1932" i="3"/>
  <c r="F1931" i="3"/>
  <c r="F1930" i="3"/>
  <c r="F1929" i="3"/>
  <c r="F1928" i="3"/>
  <c r="F1927" i="3"/>
  <c r="F1926" i="3"/>
  <c r="F1925" i="3"/>
  <c r="F1924" i="3"/>
  <c r="F1923" i="3"/>
  <c r="F1922" i="3"/>
  <c r="F1921" i="3"/>
  <c r="F1920" i="3"/>
  <c r="F1919" i="3"/>
  <c r="F1918" i="3"/>
  <c r="F1917" i="3"/>
  <c r="F1916" i="3"/>
  <c r="F1915" i="3"/>
  <c r="F1914" i="3"/>
  <c r="F1913" i="3"/>
  <c r="F1912" i="3"/>
  <c r="F1911" i="3"/>
  <c r="F1910" i="3"/>
  <c r="F1909" i="3"/>
  <c r="F1908" i="3"/>
  <c r="F1907" i="3"/>
  <c r="F1906" i="3"/>
  <c r="F1905" i="3"/>
  <c r="F1904" i="3"/>
  <c r="F1903" i="3"/>
  <c r="F1902" i="3"/>
  <c r="F1901" i="3"/>
  <c r="F1900" i="3"/>
  <c r="F1899" i="3"/>
  <c r="F1898" i="3"/>
  <c r="F1897" i="3"/>
  <c r="F1896" i="3"/>
  <c r="F1895" i="3"/>
  <c r="F1894" i="3"/>
  <c r="F1893" i="3"/>
  <c r="F1892" i="3"/>
  <c r="F1891" i="3"/>
  <c r="F1890" i="3"/>
  <c r="F1889" i="3"/>
  <c r="F1888" i="3"/>
  <c r="F1887" i="3"/>
  <c r="F1886" i="3"/>
  <c r="F1885" i="3"/>
  <c r="F1884" i="3"/>
  <c r="F1883" i="3"/>
  <c r="F1882" i="3"/>
  <c r="F1881" i="3"/>
  <c r="F1880" i="3"/>
  <c r="F1879" i="3"/>
  <c r="F1878" i="3"/>
  <c r="F1877" i="3"/>
  <c r="F1876" i="3"/>
  <c r="F1875" i="3"/>
  <c r="F1874" i="3"/>
  <c r="F1873" i="3"/>
  <c r="F1872" i="3"/>
  <c r="F1871" i="3"/>
  <c r="F1870" i="3"/>
  <c r="F1869" i="3"/>
  <c r="F1868" i="3"/>
  <c r="F1867" i="3"/>
  <c r="F1866" i="3"/>
  <c r="F1865" i="3"/>
  <c r="F1864" i="3"/>
  <c r="F1863" i="3"/>
  <c r="F1862" i="3"/>
  <c r="F1861" i="3"/>
  <c r="F1860" i="3"/>
  <c r="F1859" i="3"/>
  <c r="F1858" i="3"/>
  <c r="F1857" i="3"/>
  <c r="F1856" i="3"/>
  <c r="F1855" i="3"/>
  <c r="F1854" i="3"/>
  <c r="F1853" i="3"/>
  <c r="F1852" i="3"/>
  <c r="F1851" i="3"/>
  <c r="F1850" i="3"/>
  <c r="F1849" i="3"/>
  <c r="F1848" i="3"/>
  <c r="F1847" i="3"/>
  <c r="F1846" i="3"/>
  <c r="F1845" i="3"/>
  <c r="F1844" i="3"/>
  <c r="F1843" i="3"/>
  <c r="F1842" i="3"/>
  <c r="F1841" i="3"/>
  <c r="F1840" i="3"/>
  <c r="F1839" i="3"/>
  <c r="F1838" i="3"/>
  <c r="F1837" i="3"/>
  <c r="F1836" i="3"/>
  <c r="F1835" i="3"/>
  <c r="F1834" i="3"/>
  <c r="F1833" i="3"/>
  <c r="F1832" i="3"/>
  <c r="F1831" i="3"/>
  <c r="F1830" i="3"/>
  <c r="F1829" i="3"/>
  <c r="F1828" i="3"/>
  <c r="F1827" i="3"/>
  <c r="F1826" i="3"/>
  <c r="F1825" i="3"/>
  <c r="F1824" i="3"/>
  <c r="F1823" i="3"/>
  <c r="F1822" i="3"/>
  <c r="F1821" i="3"/>
  <c r="F1820" i="3"/>
  <c r="F1819" i="3"/>
  <c r="F1818" i="3"/>
  <c r="F1817" i="3"/>
  <c r="F1816" i="3"/>
  <c r="F1815" i="3"/>
  <c r="F1814" i="3"/>
  <c r="F1813" i="3"/>
  <c r="F1812" i="3"/>
  <c r="F1811" i="3"/>
  <c r="F1810" i="3"/>
  <c r="F1809" i="3"/>
  <c r="F1808" i="3"/>
  <c r="F1807" i="3"/>
  <c r="F1806" i="3"/>
  <c r="F1805" i="3"/>
  <c r="F1804" i="3"/>
  <c r="F1803" i="3"/>
  <c r="F1802" i="3"/>
  <c r="F1801" i="3"/>
  <c r="F1800" i="3"/>
  <c r="F1799" i="3"/>
  <c r="F1798" i="3"/>
  <c r="F1797" i="3"/>
  <c r="F1796" i="3"/>
  <c r="F1795" i="3"/>
  <c r="F1794" i="3"/>
  <c r="F1793" i="3"/>
  <c r="F1792" i="3"/>
  <c r="F1791" i="3"/>
  <c r="F1790" i="3"/>
  <c r="F1789" i="3"/>
  <c r="F1788" i="3"/>
  <c r="F1787" i="3"/>
  <c r="F1786" i="3"/>
  <c r="F1785" i="3"/>
  <c r="F1784" i="3"/>
  <c r="F1783" i="3"/>
  <c r="F1782" i="3"/>
  <c r="F1781" i="3"/>
  <c r="F1780" i="3"/>
  <c r="F1779" i="3"/>
  <c r="F1778" i="3"/>
  <c r="F1777" i="3"/>
  <c r="F1776" i="3"/>
  <c r="F1775" i="3"/>
  <c r="F1774" i="3"/>
  <c r="F1773" i="3"/>
  <c r="F1772" i="3"/>
  <c r="F1771" i="3"/>
  <c r="F1770" i="3"/>
  <c r="F1769" i="3"/>
  <c r="F1768" i="3"/>
  <c r="F1767" i="3"/>
  <c r="F1766" i="3"/>
  <c r="F1765" i="3"/>
  <c r="F1764" i="3"/>
  <c r="F1763" i="3"/>
  <c r="F1762" i="3"/>
  <c r="F1761" i="3"/>
  <c r="F1760" i="3"/>
  <c r="F1759" i="3"/>
  <c r="F1758" i="3"/>
  <c r="F1757" i="3"/>
  <c r="F1756" i="3"/>
  <c r="F1755" i="3"/>
  <c r="F1754" i="3"/>
  <c r="F1753" i="3"/>
  <c r="F1752" i="3"/>
  <c r="F1751" i="3"/>
  <c r="F1750" i="3"/>
  <c r="F1749" i="3"/>
  <c r="F1748" i="3"/>
  <c r="F1747" i="3"/>
  <c r="F1746" i="3"/>
  <c r="F1745" i="3"/>
  <c r="F1744" i="3"/>
  <c r="F1743" i="3"/>
  <c r="F1742" i="3"/>
  <c r="F1741" i="3"/>
  <c r="F1740" i="3"/>
  <c r="F1739" i="3"/>
  <c r="F1738" i="3"/>
  <c r="F1737" i="3"/>
  <c r="F1736" i="3"/>
  <c r="F1735" i="3"/>
  <c r="F1734" i="3"/>
  <c r="F1733" i="3"/>
  <c r="F1732" i="3"/>
  <c r="F1731" i="3"/>
  <c r="F1730" i="3"/>
  <c r="F1729" i="3"/>
  <c r="F1728" i="3"/>
  <c r="F1727" i="3"/>
  <c r="F1726" i="3"/>
  <c r="F1725" i="3"/>
  <c r="F1724" i="3"/>
  <c r="F1723" i="3"/>
  <c r="F1722" i="3"/>
  <c r="F1721" i="3"/>
  <c r="F1720" i="3"/>
  <c r="F1719" i="3"/>
  <c r="F1718" i="3"/>
  <c r="F1717" i="3"/>
  <c r="F1716" i="3"/>
  <c r="F1715" i="3"/>
  <c r="F1714" i="3"/>
  <c r="F1713" i="3"/>
  <c r="F1712" i="3"/>
  <c r="F1711" i="3"/>
  <c r="F1710" i="3"/>
  <c r="F1709" i="3"/>
  <c r="F1708" i="3"/>
  <c r="F1707" i="3"/>
  <c r="F1706" i="3"/>
  <c r="F1705" i="3"/>
  <c r="F1704" i="3"/>
  <c r="F1703" i="3"/>
  <c r="F1702" i="3"/>
  <c r="F1701" i="3"/>
  <c r="F1700" i="3"/>
  <c r="F1699" i="3"/>
  <c r="F1698" i="3"/>
  <c r="F1697" i="3"/>
  <c r="F1696" i="3"/>
  <c r="F1695" i="3"/>
  <c r="F1694" i="3"/>
  <c r="F1693" i="3"/>
  <c r="F1692" i="3"/>
  <c r="F1691" i="3"/>
  <c r="F1690" i="3"/>
  <c r="F1689" i="3"/>
  <c r="F1688" i="3"/>
  <c r="F1687" i="3"/>
  <c r="F1686" i="3"/>
  <c r="F1685" i="3"/>
  <c r="F1684" i="3"/>
  <c r="F1683" i="3"/>
  <c r="F1682" i="3"/>
  <c r="F1681" i="3"/>
  <c r="F1680" i="3"/>
  <c r="F1679" i="3"/>
  <c r="F1678" i="3"/>
  <c r="F1677" i="3"/>
  <c r="F1676" i="3"/>
  <c r="F1675" i="3"/>
  <c r="F1674" i="3"/>
  <c r="F1673" i="3"/>
  <c r="F1672" i="3"/>
  <c r="F1671" i="3"/>
  <c r="F1670" i="3"/>
  <c r="F1669" i="3"/>
  <c r="F1668" i="3"/>
  <c r="F1667" i="3"/>
  <c r="F1666" i="3"/>
  <c r="F1665" i="3"/>
  <c r="F1664" i="3"/>
  <c r="F1663" i="3"/>
  <c r="F1662" i="3"/>
  <c r="F1661" i="3"/>
  <c r="F1660" i="3"/>
  <c r="F1659" i="3"/>
  <c r="F1658" i="3"/>
  <c r="F1657" i="3"/>
  <c r="F1656" i="3"/>
  <c r="F1655" i="3"/>
  <c r="F1654" i="3"/>
  <c r="F1653" i="3"/>
  <c r="F1652" i="3"/>
  <c r="F1651" i="3"/>
  <c r="F1650" i="3"/>
  <c r="F1649" i="3"/>
  <c r="F1648" i="3"/>
  <c r="F1647" i="3"/>
  <c r="F1646" i="3"/>
  <c r="F1645" i="3"/>
  <c r="F1644" i="3"/>
  <c r="F1643" i="3"/>
  <c r="F1642" i="3"/>
  <c r="F1641" i="3"/>
  <c r="F1640" i="3"/>
  <c r="F1639" i="3"/>
  <c r="F1638" i="3"/>
  <c r="F1637" i="3"/>
  <c r="F1636" i="3"/>
  <c r="F1635" i="3"/>
  <c r="F1634" i="3"/>
  <c r="F1633" i="3"/>
  <c r="F1632" i="3"/>
  <c r="F1631" i="3"/>
  <c r="F1630" i="3"/>
  <c r="F1629" i="3"/>
  <c r="F1628" i="3"/>
  <c r="F1627" i="3"/>
  <c r="F1626" i="3"/>
  <c r="F1625" i="3"/>
  <c r="F1624" i="3"/>
  <c r="F1623" i="3"/>
  <c r="F1622" i="3"/>
  <c r="F1621" i="3"/>
  <c r="F1620" i="3"/>
  <c r="F1619" i="3"/>
  <c r="F1618" i="3"/>
  <c r="F1617" i="3"/>
  <c r="F1616" i="3"/>
  <c r="F1615" i="3"/>
  <c r="F1614" i="3"/>
  <c r="F1613" i="3"/>
  <c r="F1612" i="3"/>
  <c r="F1611" i="3"/>
  <c r="F1610" i="3"/>
  <c r="F1609" i="3"/>
  <c r="F1608" i="3"/>
  <c r="F1607" i="3"/>
  <c r="F1606" i="3"/>
  <c r="F1605" i="3"/>
  <c r="F1604" i="3"/>
  <c r="F1603" i="3"/>
  <c r="F1602" i="3"/>
  <c r="F1601" i="3"/>
  <c r="F1600" i="3"/>
  <c r="F1599" i="3"/>
  <c r="F1598" i="3"/>
  <c r="F1597" i="3"/>
  <c r="F1596" i="3"/>
  <c r="F1595" i="3"/>
  <c r="F1594" i="3"/>
  <c r="F1593" i="3"/>
  <c r="F1592" i="3"/>
  <c r="F1591" i="3"/>
  <c r="F1590" i="3"/>
  <c r="F1589" i="3"/>
  <c r="F1588" i="3"/>
  <c r="F1587" i="3"/>
  <c r="F1586" i="3"/>
  <c r="F1585" i="3"/>
  <c r="F1584" i="3"/>
  <c r="F1583" i="3"/>
  <c r="F1582" i="3"/>
  <c r="F1581" i="3"/>
  <c r="F1580" i="3"/>
  <c r="F1579" i="3"/>
  <c r="F1578" i="3"/>
  <c r="F1577" i="3"/>
  <c r="F1576" i="3"/>
  <c r="F1575" i="3"/>
  <c r="F1574" i="3"/>
  <c r="F1573" i="3"/>
  <c r="F1572" i="3"/>
  <c r="F1571" i="3"/>
  <c r="F1570" i="3"/>
  <c r="F1569" i="3"/>
  <c r="F1568" i="3"/>
  <c r="F1567" i="3"/>
  <c r="F1566" i="3"/>
  <c r="F1565" i="3"/>
  <c r="F1564" i="3"/>
  <c r="F1563" i="3"/>
  <c r="F1562" i="3"/>
  <c r="F1561" i="3"/>
  <c r="F1560" i="3"/>
  <c r="F1559" i="3"/>
  <c r="F1558" i="3"/>
  <c r="F1557" i="3"/>
  <c r="F1556" i="3"/>
  <c r="F1555" i="3"/>
  <c r="F1554" i="3"/>
  <c r="F1553" i="3"/>
  <c r="F1552" i="3"/>
  <c r="F1551" i="3"/>
  <c r="F1550" i="3"/>
  <c r="F1549" i="3"/>
  <c r="F1548" i="3"/>
  <c r="F1547" i="3"/>
  <c r="F1546" i="3"/>
  <c r="F1545" i="3"/>
  <c r="F1544" i="3"/>
  <c r="F1543" i="3"/>
  <c r="F1542" i="3"/>
  <c r="F1541" i="3"/>
  <c r="F1540" i="3"/>
  <c r="F1539" i="3"/>
  <c r="F1538" i="3"/>
  <c r="F1537" i="3"/>
  <c r="F1536" i="3"/>
  <c r="F1535" i="3"/>
  <c r="F1534" i="3"/>
  <c r="F1533" i="3"/>
  <c r="F1532" i="3"/>
  <c r="F1531" i="3"/>
  <c r="F1530" i="3"/>
  <c r="F1529" i="3"/>
  <c r="F1528" i="3"/>
  <c r="F1527" i="3"/>
  <c r="F1526" i="3"/>
  <c r="F1525" i="3"/>
  <c r="F1524" i="3"/>
  <c r="F1523" i="3"/>
  <c r="F1522" i="3"/>
  <c r="F1521" i="3"/>
  <c r="F1520" i="3"/>
  <c r="F1519" i="3"/>
  <c r="F1518" i="3"/>
  <c r="F1517" i="3"/>
  <c r="F1516" i="3"/>
  <c r="F1515" i="3"/>
  <c r="F1514" i="3"/>
  <c r="F1513" i="3"/>
  <c r="F1512" i="3"/>
  <c r="F1511" i="3"/>
  <c r="F1510" i="3"/>
  <c r="F1509" i="3"/>
  <c r="F1508" i="3"/>
  <c r="F1507" i="3"/>
  <c r="F1506" i="3"/>
  <c r="F1505" i="3"/>
  <c r="F1504" i="3"/>
  <c r="F1503" i="3"/>
  <c r="F1502" i="3"/>
  <c r="F1501" i="3"/>
  <c r="F1500" i="3"/>
  <c r="F1499" i="3"/>
  <c r="F1498" i="3"/>
  <c r="F1497" i="3"/>
  <c r="F1496" i="3"/>
  <c r="F1495" i="3"/>
  <c r="F1494" i="3"/>
  <c r="F1493" i="3"/>
  <c r="F1492" i="3"/>
  <c r="F1491" i="3"/>
  <c r="F1490" i="3"/>
  <c r="F1489" i="3"/>
  <c r="F1488" i="3"/>
  <c r="F1487" i="3"/>
  <c r="F1486" i="3"/>
  <c r="F1485" i="3"/>
  <c r="F1484" i="3"/>
  <c r="F1483" i="3"/>
  <c r="F1482" i="3"/>
  <c r="F1481" i="3"/>
  <c r="F1480" i="3"/>
  <c r="F1479" i="3"/>
  <c r="F1478" i="3"/>
  <c r="F1477" i="3"/>
  <c r="F1476" i="3"/>
  <c r="F1475" i="3"/>
  <c r="F1474" i="3"/>
  <c r="F1473" i="3"/>
  <c r="F1472" i="3"/>
  <c r="F1471" i="3"/>
  <c r="F1470" i="3"/>
  <c r="F1469" i="3"/>
  <c r="F1468" i="3"/>
  <c r="F1467" i="3"/>
  <c r="F1466" i="3"/>
  <c r="F1465" i="3"/>
  <c r="F1464" i="3"/>
  <c r="F1463" i="3"/>
  <c r="F1462" i="3"/>
  <c r="F1461" i="3"/>
  <c r="F1460" i="3"/>
  <c r="F1459" i="3"/>
  <c r="F1458" i="3"/>
  <c r="F1457" i="3"/>
  <c r="F1456" i="3"/>
  <c r="F1455" i="3"/>
  <c r="F1454" i="3"/>
  <c r="F1453" i="3"/>
  <c r="F1452" i="3"/>
  <c r="F1451" i="3"/>
  <c r="F1450" i="3"/>
  <c r="F1449" i="3"/>
  <c r="F1448" i="3"/>
  <c r="F1447" i="3"/>
  <c r="F1446" i="3"/>
  <c r="F1445" i="3"/>
  <c r="F1444" i="3"/>
  <c r="F1443" i="3"/>
  <c r="F1442" i="3"/>
  <c r="F1441" i="3"/>
  <c r="F1440" i="3"/>
  <c r="F1439" i="3"/>
  <c r="F1438" i="3"/>
  <c r="F1437" i="3"/>
  <c r="F1436" i="3"/>
  <c r="F1435" i="3"/>
  <c r="F1434" i="3"/>
  <c r="F1433" i="3"/>
  <c r="F1432" i="3"/>
  <c r="F1431" i="3"/>
  <c r="F1430" i="3"/>
  <c r="F1429" i="3"/>
  <c r="F1428" i="3"/>
  <c r="F1427" i="3"/>
  <c r="F1426" i="3"/>
  <c r="F1425" i="3"/>
  <c r="F1424" i="3"/>
  <c r="F1423" i="3"/>
  <c r="F1422" i="3"/>
  <c r="F1421" i="3"/>
  <c r="F1420" i="3"/>
  <c r="F1419" i="3"/>
  <c r="F1418" i="3"/>
  <c r="F1417" i="3"/>
  <c r="F1416" i="3"/>
  <c r="F1415" i="3"/>
  <c r="F1414" i="3"/>
  <c r="F1413" i="3"/>
  <c r="F1412" i="3"/>
  <c r="F1411" i="3"/>
  <c r="F1410" i="3"/>
  <c r="F1409" i="3"/>
  <c r="F1408" i="3"/>
  <c r="F1407" i="3"/>
  <c r="F1406" i="3"/>
  <c r="F1405" i="3"/>
  <c r="F1404" i="3"/>
  <c r="F1403" i="3"/>
  <c r="F1402" i="3"/>
  <c r="F1401" i="3"/>
  <c r="F1400" i="3"/>
  <c r="F1399" i="3"/>
  <c r="F1398" i="3"/>
  <c r="F1397" i="3"/>
  <c r="F1396" i="3"/>
  <c r="F1395" i="3"/>
  <c r="F1394" i="3"/>
  <c r="F1393" i="3"/>
  <c r="F1392" i="3"/>
  <c r="F1391" i="3"/>
  <c r="F1390" i="3"/>
  <c r="F1389" i="3"/>
  <c r="F1388" i="3"/>
  <c r="F1387" i="3"/>
  <c r="F1386" i="3"/>
  <c r="F1385" i="3"/>
  <c r="F1384" i="3"/>
  <c r="F1383" i="3"/>
  <c r="F1382" i="3"/>
  <c r="F1381" i="3"/>
  <c r="F1380" i="3"/>
  <c r="F1379" i="3"/>
  <c r="F1378" i="3"/>
  <c r="F1377" i="3"/>
  <c r="F1376" i="3"/>
  <c r="F1375" i="3"/>
  <c r="F1374" i="3"/>
  <c r="F1373" i="3"/>
  <c r="F1372" i="3"/>
  <c r="F1371" i="3"/>
  <c r="F1370" i="3"/>
  <c r="F1369" i="3"/>
  <c r="F1368" i="3"/>
  <c r="F1367" i="3"/>
  <c r="F1366" i="3"/>
  <c r="F1365" i="3"/>
  <c r="F1364" i="3"/>
  <c r="F1363" i="3"/>
  <c r="F1362" i="3"/>
  <c r="F1361" i="3"/>
  <c r="F1360" i="3"/>
  <c r="F1359" i="3"/>
  <c r="F1358" i="3"/>
  <c r="F1357" i="3"/>
  <c r="F1356" i="3"/>
  <c r="F1355" i="3"/>
  <c r="F1354" i="3"/>
  <c r="F1353" i="3"/>
  <c r="F1352" i="3"/>
  <c r="F1351" i="3"/>
  <c r="F1350" i="3"/>
  <c r="F1349" i="3"/>
  <c r="F1348" i="3"/>
  <c r="F1347" i="3"/>
  <c r="F1346" i="3"/>
  <c r="F1345" i="3"/>
  <c r="F1344" i="3"/>
  <c r="F1343" i="3"/>
  <c r="F1342" i="3"/>
  <c r="F1341" i="3"/>
  <c r="F1340" i="3"/>
  <c r="F1339" i="3"/>
  <c r="F1338" i="3"/>
  <c r="F1337" i="3"/>
  <c r="F1336" i="3"/>
  <c r="F1335" i="3"/>
  <c r="F1334" i="3"/>
  <c r="F1333" i="3"/>
  <c r="F1332" i="3"/>
  <c r="F1331" i="3"/>
  <c r="F1330" i="3"/>
  <c r="F1329" i="3"/>
  <c r="F1328" i="3"/>
  <c r="F1327" i="3"/>
  <c r="F1326" i="3"/>
  <c r="F1325" i="3"/>
  <c r="F1324" i="3"/>
  <c r="F1323" i="3"/>
  <c r="F1322" i="3"/>
  <c r="F1321" i="3"/>
  <c r="F1320" i="3"/>
  <c r="F1319" i="3"/>
  <c r="F1318" i="3"/>
  <c r="F1317" i="3"/>
  <c r="F1316" i="3"/>
  <c r="F1315" i="3"/>
  <c r="F1314" i="3"/>
  <c r="F1313" i="3"/>
  <c r="F1312" i="3"/>
  <c r="F1311" i="3"/>
  <c r="F1310" i="3"/>
  <c r="F1309" i="3"/>
  <c r="F1308" i="3"/>
  <c r="F1307" i="3"/>
  <c r="F1306" i="3"/>
  <c r="F1305" i="3"/>
  <c r="F1304" i="3"/>
  <c r="F1303" i="3"/>
  <c r="F1302" i="3"/>
  <c r="F1301" i="3"/>
  <c r="F1300" i="3"/>
  <c r="F1299" i="3"/>
  <c r="F1298" i="3"/>
  <c r="F1297" i="3"/>
  <c r="F1296" i="3"/>
  <c r="F1295" i="3"/>
  <c r="F1294" i="3"/>
  <c r="F1293" i="3"/>
  <c r="F1292" i="3"/>
  <c r="F1291" i="3"/>
  <c r="F1290" i="3"/>
  <c r="F1289" i="3"/>
  <c r="F1288" i="3"/>
  <c r="F1287" i="3"/>
  <c r="F1286" i="3"/>
  <c r="F1285" i="3"/>
  <c r="F1284" i="3"/>
  <c r="F1283" i="3"/>
  <c r="F1282" i="3"/>
  <c r="F1281" i="3"/>
  <c r="F1280" i="3"/>
  <c r="F1279" i="3"/>
  <c r="F1278" i="3"/>
  <c r="F1277" i="3"/>
  <c r="F1276" i="3"/>
  <c r="F1275" i="3"/>
  <c r="F1274" i="3"/>
  <c r="F1273" i="3"/>
  <c r="F1272" i="3"/>
  <c r="F1271" i="3"/>
  <c r="F1270" i="3"/>
  <c r="F1269" i="3"/>
  <c r="F1268" i="3"/>
  <c r="F1267" i="3"/>
  <c r="F1266" i="3"/>
  <c r="F1265" i="3"/>
  <c r="F1264" i="3"/>
  <c r="F1263" i="3"/>
  <c r="F1262" i="3"/>
  <c r="F1261" i="3"/>
  <c r="F1260" i="3"/>
  <c r="F1259" i="3"/>
  <c r="F1258" i="3"/>
  <c r="F1257" i="3"/>
  <c r="F1256" i="3"/>
  <c r="F1255" i="3"/>
  <c r="F1254" i="3"/>
  <c r="F1253" i="3"/>
  <c r="F1252" i="3"/>
  <c r="F1251" i="3"/>
  <c r="F1250" i="3"/>
  <c r="F1249" i="3"/>
  <c r="F1248" i="3"/>
  <c r="F1247" i="3"/>
  <c r="F1246" i="3"/>
  <c r="F1245" i="3"/>
  <c r="F1244" i="3"/>
  <c r="F1243" i="3"/>
  <c r="F1242" i="3"/>
  <c r="F1241" i="3"/>
  <c r="F1240" i="3"/>
  <c r="F1239" i="3"/>
  <c r="F1238" i="3"/>
  <c r="F1237" i="3"/>
  <c r="F1236" i="3"/>
  <c r="F1235" i="3"/>
  <c r="F1234" i="3"/>
  <c r="F1233" i="3"/>
  <c r="F1232" i="3"/>
  <c r="F1231" i="3"/>
  <c r="F1230" i="3"/>
  <c r="F1229" i="3"/>
  <c r="F1228" i="3"/>
  <c r="F1227" i="3"/>
  <c r="F1226" i="3"/>
  <c r="F1225" i="3"/>
  <c r="F1224" i="3"/>
  <c r="F1223" i="3"/>
  <c r="F1222" i="3"/>
  <c r="F1221" i="3"/>
  <c r="F1220" i="3"/>
  <c r="F1219" i="3"/>
  <c r="F1218" i="3"/>
  <c r="F1217" i="3"/>
  <c r="F1216" i="3"/>
  <c r="F1215" i="3"/>
  <c r="F1214" i="3"/>
  <c r="F1213" i="3"/>
  <c r="F1212" i="3"/>
  <c r="F1211" i="3"/>
  <c r="F1210" i="3"/>
  <c r="F1209" i="3"/>
  <c r="F1208" i="3"/>
  <c r="F1207" i="3"/>
  <c r="F1206" i="3"/>
  <c r="F1205" i="3"/>
  <c r="F1204" i="3"/>
  <c r="F1203" i="3"/>
  <c r="F1202" i="3"/>
  <c r="F1201" i="3"/>
  <c r="F1200" i="3"/>
  <c r="F1199" i="3"/>
  <c r="F1198" i="3"/>
  <c r="F1197" i="3"/>
  <c r="F1196" i="3"/>
  <c r="F1195" i="3"/>
  <c r="F1194" i="3"/>
  <c r="F1193" i="3"/>
  <c r="F1192" i="3"/>
  <c r="F1191" i="3"/>
  <c r="F1190" i="3"/>
  <c r="F1189" i="3"/>
  <c r="F1188" i="3"/>
  <c r="F1187" i="3"/>
  <c r="F1186" i="3"/>
  <c r="F1185" i="3"/>
  <c r="F1184" i="3"/>
  <c r="F1183" i="3"/>
  <c r="F1182" i="3"/>
  <c r="F1181" i="3"/>
  <c r="F1180" i="3"/>
  <c r="F1179" i="3"/>
  <c r="F1178" i="3"/>
  <c r="F1177" i="3"/>
  <c r="F1176" i="3"/>
  <c r="F1175" i="3"/>
  <c r="F1174" i="3"/>
  <c r="F1173" i="3"/>
  <c r="F1172" i="3"/>
  <c r="F1171" i="3"/>
  <c r="F1170" i="3"/>
  <c r="F1169" i="3"/>
  <c r="F1168" i="3"/>
  <c r="F1167" i="3"/>
  <c r="F1166" i="3"/>
  <c r="F1165" i="3"/>
  <c r="F1164" i="3"/>
  <c r="F1163" i="3"/>
  <c r="F1162" i="3"/>
  <c r="F1161" i="3"/>
  <c r="F1160" i="3"/>
  <c r="F1159" i="3"/>
  <c r="F1158" i="3"/>
  <c r="F1157" i="3"/>
  <c r="F1156" i="3"/>
  <c r="F1155" i="3"/>
  <c r="F1154" i="3"/>
  <c r="F1153" i="3"/>
  <c r="F1152" i="3"/>
  <c r="F1151" i="3"/>
  <c r="F1150" i="3"/>
  <c r="F1149" i="3"/>
  <c r="F1148" i="3"/>
  <c r="F1147" i="3"/>
  <c r="F1146" i="3"/>
  <c r="F1145" i="3"/>
  <c r="F1144" i="3"/>
  <c r="F1143" i="3"/>
  <c r="F1142" i="3"/>
  <c r="F1141" i="3"/>
  <c r="F1140" i="3"/>
  <c r="F1139" i="3"/>
  <c r="F1138" i="3"/>
  <c r="F1137" i="3"/>
  <c r="F1136" i="3"/>
  <c r="F1135" i="3"/>
  <c r="F1134" i="3"/>
  <c r="F1133" i="3"/>
  <c r="F1132" i="3"/>
  <c r="F1131" i="3"/>
  <c r="F1130" i="3"/>
  <c r="F1129" i="3"/>
  <c r="F1128" i="3"/>
  <c r="F1127" i="3"/>
  <c r="F1126" i="3"/>
  <c r="F1125" i="3"/>
  <c r="F1124" i="3"/>
  <c r="F1123" i="3"/>
  <c r="F1122" i="3"/>
  <c r="F1121" i="3"/>
  <c r="F1120" i="3"/>
  <c r="F1119" i="3"/>
  <c r="F1118" i="3"/>
  <c r="F1117" i="3"/>
  <c r="F1116" i="3"/>
  <c r="F1115" i="3"/>
  <c r="F1114" i="3"/>
  <c r="F1113" i="3"/>
  <c r="F1112" i="3"/>
  <c r="F1111" i="3"/>
  <c r="F1110" i="3"/>
  <c r="F1109" i="3"/>
  <c r="F1108" i="3"/>
  <c r="F1107" i="3"/>
  <c r="F1106" i="3"/>
  <c r="F1105" i="3"/>
  <c r="F1104" i="3"/>
  <c r="F1103" i="3"/>
  <c r="F1102" i="3"/>
  <c r="F1101" i="3"/>
  <c r="F1100" i="3"/>
  <c r="F1099" i="3"/>
  <c r="F1098" i="3"/>
  <c r="F1097" i="3"/>
  <c r="F1096" i="3"/>
  <c r="F1095" i="3"/>
  <c r="F1094" i="3"/>
  <c r="F1093" i="3"/>
  <c r="F1092" i="3"/>
  <c r="F1091" i="3"/>
  <c r="F1090" i="3"/>
  <c r="F1089" i="3"/>
  <c r="F1088" i="3"/>
  <c r="F1087" i="3"/>
  <c r="F1086" i="3"/>
  <c r="F1085" i="3"/>
  <c r="F1084" i="3"/>
  <c r="F1083" i="3"/>
  <c r="F1082" i="3"/>
  <c r="F1081" i="3"/>
  <c r="F1080" i="3"/>
  <c r="F1079" i="3"/>
  <c r="F1078" i="3"/>
  <c r="F1077" i="3"/>
  <c r="F1076" i="3"/>
  <c r="F1075" i="3"/>
  <c r="F1074" i="3"/>
  <c r="F1073" i="3"/>
  <c r="F1072" i="3"/>
  <c r="F1071" i="3"/>
  <c r="F1070" i="3"/>
  <c r="F1069" i="3"/>
  <c r="F1068" i="3"/>
  <c r="F1067" i="3"/>
  <c r="F1066" i="3"/>
  <c r="F1065" i="3"/>
  <c r="F1064" i="3"/>
  <c r="F1063" i="3"/>
  <c r="F1062" i="3"/>
  <c r="F1061" i="3"/>
  <c r="F1060" i="3"/>
  <c r="F1059" i="3"/>
  <c r="F1058" i="3"/>
  <c r="F1057" i="3"/>
  <c r="F1056" i="3"/>
  <c r="F1055" i="3"/>
  <c r="F1054" i="3"/>
  <c r="F1053" i="3"/>
  <c r="F1052" i="3"/>
  <c r="F1051" i="3"/>
  <c r="F1050" i="3"/>
  <c r="F1049" i="3"/>
  <c r="F1048" i="3"/>
  <c r="F1047" i="3"/>
  <c r="F1046" i="3"/>
  <c r="F1045" i="3"/>
  <c r="F1044" i="3"/>
  <c r="F1043" i="3"/>
  <c r="F1042" i="3"/>
  <c r="F1041" i="3"/>
  <c r="F1040" i="3"/>
  <c r="F1039" i="3"/>
  <c r="F1038" i="3"/>
  <c r="F1037" i="3"/>
  <c r="F1036" i="3"/>
  <c r="F1035" i="3"/>
  <c r="F1034" i="3"/>
  <c r="F1033" i="3"/>
  <c r="F1032" i="3"/>
  <c r="F1031" i="3"/>
  <c r="F1030" i="3"/>
  <c r="F1029" i="3"/>
  <c r="F1028" i="3"/>
  <c r="F1027" i="3"/>
  <c r="F1026" i="3"/>
  <c r="F1025" i="3"/>
  <c r="F1024" i="3"/>
  <c r="F1023" i="3"/>
  <c r="F1022" i="3"/>
  <c r="F1021" i="3"/>
  <c r="F1020" i="3"/>
  <c r="F1019" i="3"/>
  <c r="F1018" i="3"/>
  <c r="F1017" i="3"/>
  <c r="F1016" i="3"/>
  <c r="F1015" i="3"/>
  <c r="F1014" i="3"/>
  <c r="F1013" i="3"/>
  <c r="F1012" i="3"/>
  <c r="F1011" i="3"/>
  <c r="F1010" i="3"/>
  <c r="F1009" i="3"/>
  <c r="F1008" i="3"/>
  <c r="F1007" i="3"/>
  <c r="F1006" i="3"/>
  <c r="F1005" i="3"/>
  <c r="F1004" i="3"/>
  <c r="F1003" i="3"/>
  <c r="F1002" i="3"/>
  <c r="F1001" i="3"/>
  <c r="F1000" i="3"/>
  <c r="F999" i="3"/>
  <c r="F998" i="3"/>
  <c r="F997" i="3"/>
  <c r="F996" i="3"/>
  <c r="F995" i="3"/>
  <c r="F994" i="3"/>
  <c r="F993" i="3"/>
  <c r="F992" i="3"/>
  <c r="F991" i="3"/>
  <c r="F990" i="3"/>
  <c r="F989" i="3"/>
  <c r="F988" i="3"/>
  <c r="F987" i="3"/>
  <c r="F986" i="3"/>
  <c r="F985" i="3"/>
  <c r="F984" i="3"/>
  <c r="F983" i="3"/>
  <c r="F982" i="3"/>
  <c r="F981" i="3"/>
  <c r="F980" i="3"/>
  <c r="F979" i="3"/>
  <c r="F978" i="3"/>
  <c r="F977" i="3"/>
  <c r="F976" i="3"/>
  <c r="F975" i="3"/>
  <c r="F974" i="3"/>
  <c r="F973" i="3"/>
  <c r="F972" i="3"/>
  <c r="F971" i="3"/>
  <c r="F970" i="3"/>
  <c r="F969" i="3"/>
  <c r="F968" i="3"/>
  <c r="F967" i="3"/>
  <c r="F966" i="3"/>
  <c r="F965" i="3"/>
  <c r="F964" i="3"/>
  <c r="F963" i="3"/>
  <c r="F962" i="3"/>
  <c r="F961" i="3"/>
  <c r="F960" i="3"/>
  <c r="F959" i="3"/>
  <c r="F958" i="3"/>
  <c r="F957" i="3"/>
  <c r="F956" i="3"/>
  <c r="F955" i="3"/>
  <c r="F954" i="3"/>
  <c r="F953" i="3"/>
  <c r="F952" i="3"/>
  <c r="F951" i="3"/>
  <c r="F950" i="3"/>
  <c r="F949" i="3"/>
  <c r="F948" i="3"/>
  <c r="F947" i="3"/>
  <c r="F946" i="3"/>
  <c r="F945" i="3"/>
  <c r="F944" i="3"/>
  <c r="F943" i="3"/>
  <c r="F942" i="3"/>
  <c r="F941" i="3"/>
  <c r="F940" i="3"/>
  <c r="F939" i="3"/>
  <c r="F938" i="3"/>
  <c r="F937" i="3"/>
  <c r="F936" i="3"/>
  <c r="F935" i="3"/>
  <c r="F934" i="3"/>
  <c r="F933" i="3"/>
  <c r="F932" i="3"/>
  <c r="F931" i="3"/>
  <c r="F930" i="3"/>
  <c r="F929" i="3"/>
  <c r="F928" i="3"/>
  <c r="F927" i="3"/>
  <c r="F926" i="3"/>
  <c r="F925" i="3"/>
  <c r="F924" i="3"/>
  <c r="F923" i="3"/>
  <c r="F922" i="3"/>
  <c r="F921" i="3"/>
  <c r="F920" i="3"/>
  <c r="F919" i="3"/>
  <c r="F918" i="3"/>
  <c r="F917" i="3"/>
  <c r="F916" i="3"/>
  <c r="F915" i="3"/>
  <c r="F914" i="3"/>
  <c r="F913" i="3"/>
  <c r="F912" i="3"/>
  <c r="F911" i="3"/>
  <c r="F910" i="3"/>
  <c r="F909" i="3"/>
  <c r="F908" i="3"/>
  <c r="F907" i="3"/>
  <c r="F906" i="3"/>
  <c r="F905" i="3"/>
  <c r="F904" i="3"/>
  <c r="F903" i="3"/>
  <c r="F902" i="3"/>
  <c r="F901" i="3"/>
  <c r="F900" i="3"/>
  <c r="F899" i="3"/>
  <c r="F898" i="3"/>
  <c r="F897" i="3"/>
  <c r="F896" i="3"/>
  <c r="F895" i="3"/>
  <c r="F894" i="3"/>
  <c r="F893" i="3"/>
  <c r="F892" i="3"/>
  <c r="F891" i="3"/>
  <c r="F890" i="3"/>
  <c r="F889" i="3"/>
  <c r="F888" i="3"/>
  <c r="F887" i="3"/>
  <c r="F886" i="3"/>
  <c r="F885" i="3"/>
  <c r="F884" i="3"/>
  <c r="F883" i="3"/>
  <c r="F882" i="3"/>
  <c r="F881" i="3"/>
  <c r="F880" i="3"/>
  <c r="F879" i="3"/>
  <c r="F878" i="3"/>
  <c r="F877" i="3"/>
  <c r="F876" i="3"/>
  <c r="F875" i="3"/>
  <c r="F874" i="3"/>
  <c r="F873" i="3"/>
  <c r="F872" i="3"/>
  <c r="F871" i="3"/>
  <c r="F870" i="3"/>
  <c r="F869" i="3"/>
  <c r="F868" i="3"/>
  <c r="F867" i="3"/>
  <c r="F866" i="3"/>
  <c r="F865" i="3"/>
  <c r="F864" i="3"/>
  <c r="F863" i="3"/>
  <c r="F862" i="3"/>
  <c r="F861" i="3"/>
  <c r="F860" i="3"/>
  <c r="F859" i="3"/>
  <c r="F858" i="3"/>
  <c r="F857" i="3"/>
  <c r="F856" i="3"/>
  <c r="F855" i="3"/>
  <c r="F854" i="3"/>
  <c r="F853" i="3"/>
  <c r="F852" i="3"/>
  <c r="F851" i="3"/>
  <c r="F850" i="3"/>
  <c r="F849" i="3"/>
  <c r="F848" i="3"/>
  <c r="F847" i="3"/>
  <c r="F846" i="3"/>
  <c r="F845" i="3"/>
  <c r="F844" i="3"/>
  <c r="F843" i="3"/>
  <c r="F842" i="3"/>
  <c r="F841" i="3"/>
  <c r="F840" i="3"/>
  <c r="F839" i="3"/>
  <c r="F838" i="3"/>
  <c r="F837" i="3"/>
  <c r="F836" i="3"/>
  <c r="F835" i="3"/>
  <c r="F834" i="3"/>
  <c r="F833" i="3"/>
  <c r="F832" i="3"/>
  <c r="F831" i="3"/>
  <c r="F830" i="3"/>
  <c r="F829" i="3"/>
  <c r="F828" i="3"/>
  <c r="F827" i="3"/>
  <c r="F826" i="3"/>
  <c r="F825" i="3"/>
  <c r="F824" i="3"/>
  <c r="F823" i="3"/>
  <c r="F822" i="3"/>
  <c r="F821" i="3"/>
  <c r="F820" i="3"/>
  <c r="F819" i="3"/>
  <c r="F818" i="3"/>
  <c r="F817" i="3"/>
  <c r="F816" i="3"/>
  <c r="F815" i="3"/>
  <c r="F814" i="3"/>
  <c r="F813" i="3"/>
  <c r="F812" i="3"/>
  <c r="F811" i="3"/>
  <c r="F810" i="3"/>
  <c r="F809" i="3"/>
  <c r="F808" i="3"/>
  <c r="F807" i="3"/>
  <c r="F806" i="3"/>
  <c r="F805" i="3"/>
  <c r="F804" i="3"/>
  <c r="F803" i="3"/>
  <c r="F802" i="3"/>
  <c r="F801" i="3"/>
  <c r="F800" i="3"/>
  <c r="F799" i="3"/>
  <c r="F798" i="3"/>
  <c r="F797" i="3"/>
  <c r="F796" i="3"/>
  <c r="F795" i="3"/>
  <c r="F794" i="3"/>
  <c r="F793" i="3"/>
  <c r="F792" i="3"/>
  <c r="F791" i="3"/>
  <c r="F790" i="3"/>
  <c r="F789" i="3"/>
  <c r="F788" i="3"/>
  <c r="F787" i="3"/>
  <c r="F786" i="3"/>
  <c r="F785" i="3"/>
  <c r="F784" i="3"/>
  <c r="F783" i="3"/>
  <c r="F782" i="3"/>
  <c r="F781" i="3"/>
  <c r="F780" i="3"/>
  <c r="F779" i="3"/>
  <c r="F778" i="3"/>
  <c r="F777" i="3"/>
  <c r="F776" i="3"/>
  <c r="F775" i="3"/>
  <c r="F774" i="3"/>
  <c r="F773" i="3"/>
  <c r="F772" i="3"/>
  <c r="F771" i="3"/>
  <c r="F770" i="3"/>
  <c r="F769" i="3"/>
  <c r="F768" i="3"/>
  <c r="F767" i="3"/>
  <c r="F766" i="3"/>
  <c r="F765" i="3"/>
  <c r="F764" i="3"/>
  <c r="F763" i="3"/>
  <c r="F762" i="3"/>
  <c r="F761" i="3"/>
  <c r="F760" i="3"/>
  <c r="F759" i="3"/>
  <c r="F758" i="3"/>
  <c r="F757" i="3"/>
  <c r="F756" i="3"/>
  <c r="F755" i="3"/>
  <c r="F754" i="3"/>
  <c r="F753" i="3"/>
  <c r="F752" i="3"/>
  <c r="F751" i="3"/>
  <c r="F750" i="3"/>
  <c r="F749" i="3"/>
  <c r="F748" i="3"/>
  <c r="F747" i="3"/>
  <c r="F746" i="3"/>
  <c r="F745" i="3"/>
  <c r="F744" i="3"/>
  <c r="F743" i="3"/>
  <c r="F742" i="3"/>
  <c r="F741" i="3"/>
  <c r="F740" i="3"/>
  <c r="F739" i="3"/>
  <c r="F738" i="3"/>
  <c r="F737" i="3"/>
  <c r="F736" i="3"/>
  <c r="F735" i="3"/>
  <c r="F734" i="3"/>
  <c r="F733" i="3"/>
  <c r="F732" i="3"/>
  <c r="F731" i="3"/>
  <c r="F730" i="3"/>
  <c r="F729" i="3"/>
  <c r="F728" i="3"/>
  <c r="F727" i="3"/>
  <c r="F726" i="3"/>
  <c r="F725" i="3"/>
  <c r="F724" i="3"/>
  <c r="F723" i="3"/>
  <c r="F722" i="3"/>
  <c r="F721" i="3"/>
  <c r="F720" i="3"/>
  <c r="F719" i="3"/>
  <c r="F718" i="3"/>
  <c r="F717" i="3"/>
  <c r="F716" i="3"/>
  <c r="F715" i="3"/>
  <c r="F714" i="3"/>
  <c r="F713" i="3"/>
  <c r="F712" i="3"/>
  <c r="F711" i="3"/>
  <c r="F710" i="3"/>
  <c r="F709" i="3"/>
  <c r="F708" i="3"/>
  <c r="F707" i="3"/>
  <c r="F706" i="3"/>
  <c r="F705" i="3"/>
  <c r="F704" i="3"/>
  <c r="F703" i="3"/>
  <c r="F702" i="3"/>
  <c r="F701" i="3"/>
  <c r="F700" i="3"/>
  <c r="F699" i="3"/>
  <c r="F698" i="3"/>
  <c r="F697" i="3"/>
  <c r="F696" i="3"/>
  <c r="F695" i="3"/>
  <c r="F694" i="3"/>
  <c r="F693" i="3"/>
  <c r="F692" i="3"/>
  <c r="F691" i="3"/>
  <c r="F690" i="3"/>
  <c r="F689" i="3"/>
  <c r="F688" i="3"/>
  <c r="F687" i="3"/>
  <c r="F686" i="3"/>
  <c r="F685" i="3"/>
  <c r="F684" i="3"/>
  <c r="F683" i="3"/>
  <c r="F682" i="3"/>
  <c r="F681" i="3"/>
  <c r="F680" i="3"/>
  <c r="F679" i="3"/>
  <c r="F678" i="3"/>
  <c r="F677" i="3"/>
  <c r="F676" i="3"/>
  <c r="F675" i="3"/>
  <c r="F674" i="3"/>
  <c r="F673" i="3"/>
  <c r="F672" i="3"/>
  <c r="F671" i="3"/>
  <c r="F670" i="3"/>
  <c r="F669" i="3"/>
  <c r="F668" i="3"/>
  <c r="F667" i="3"/>
  <c r="F666" i="3"/>
  <c r="F665" i="3"/>
  <c r="F664" i="3"/>
  <c r="F663" i="3"/>
  <c r="F662" i="3"/>
  <c r="F661" i="3"/>
  <c r="F660" i="3"/>
  <c r="F659" i="3"/>
  <c r="F658" i="3"/>
  <c r="F657" i="3"/>
  <c r="F656" i="3"/>
  <c r="F655" i="3"/>
  <c r="F654" i="3"/>
  <c r="F653" i="3"/>
  <c r="F652" i="3"/>
  <c r="F651" i="3"/>
  <c r="F650" i="3"/>
  <c r="F649" i="3"/>
  <c r="F648" i="3"/>
  <c r="F647" i="3"/>
  <c r="F646" i="3"/>
  <c r="F645" i="3"/>
  <c r="F644" i="3"/>
  <c r="F643" i="3"/>
  <c r="F642" i="3"/>
  <c r="F641" i="3"/>
  <c r="F640" i="3"/>
  <c r="F639" i="3"/>
  <c r="F638" i="3"/>
  <c r="F637" i="3"/>
  <c r="F636" i="3"/>
  <c r="F635" i="3"/>
  <c r="F634" i="3"/>
  <c r="F633" i="3"/>
  <c r="F632" i="3"/>
  <c r="F631" i="3"/>
  <c r="F630" i="3"/>
  <c r="F629" i="3"/>
  <c r="F628" i="3"/>
  <c r="F627" i="3"/>
  <c r="F626" i="3"/>
  <c r="F625" i="3"/>
  <c r="F624" i="3"/>
  <c r="F623" i="3"/>
  <c r="F622" i="3"/>
  <c r="F621" i="3"/>
  <c r="F620" i="3"/>
  <c r="F619" i="3"/>
  <c r="F618" i="3"/>
  <c r="F617" i="3"/>
  <c r="F616" i="3"/>
  <c r="F615" i="3"/>
  <c r="F614" i="3"/>
  <c r="F613" i="3"/>
  <c r="F612" i="3"/>
  <c r="F611" i="3"/>
  <c r="F610" i="3"/>
  <c r="F609" i="3"/>
  <c r="F608" i="3"/>
  <c r="F607" i="3"/>
  <c r="F606" i="3"/>
  <c r="F605" i="3"/>
  <c r="F604" i="3"/>
  <c r="F603" i="3"/>
  <c r="F602" i="3"/>
  <c r="F601" i="3"/>
  <c r="F600" i="3"/>
  <c r="F599" i="3"/>
  <c r="F598" i="3"/>
  <c r="F597" i="3"/>
  <c r="F596" i="3"/>
  <c r="F595" i="3"/>
  <c r="F594" i="3"/>
  <c r="F593" i="3"/>
  <c r="F592" i="3"/>
  <c r="F591" i="3"/>
  <c r="F590" i="3"/>
  <c r="F589" i="3"/>
  <c r="F588" i="3"/>
  <c r="F587" i="3"/>
  <c r="F586" i="3"/>
  <c r="F585" i="3"/>
  <c r="F584" i="3"/>
  <c r="F583" i="3"/>
  <c r="F582" i="3"/>
  <c r="F581" i="3"/>
  <c r="F580" i="3"/>
  <c r="F579" i="3"/>
  <c r="F578" i="3"/>
  <c r="F577" i="3"/>
  <c r="F576" i="3"/>
  <c r="F575" i="3"/>
  <c r="F574" i="3"/>
  <c r="F573" i="3"/>
  <c r="F572" i="3"/>
  <c r="F571" i="3"/>
  <c r="F570" i="3"/>
  <c r="F569" i="3"/>
  <c r="F568" i="3"/>
  <c r="F567" i="3"/>
  <c r="F566" i="3"/>
  <c r="F565" i="3"/>
  <c r="F564" i="3"/>
  <c r="F563" i="3"/>
  <c r="F562" i="3"/>
  <c r="F561" i="3"/>
  <c r="F560" i="3"/>
  <c r="F559" i="3"/>
  <c r="F558" i="3"/>
  <c r="F557" i="3"/>
  <c r="F556" i="3"/>
  <c r="F555" i="3"/>
  <c r="F554" i="3"/>
  <c r="F553" i="3"/>
  <c r="F552" i="3"/>
  <c r="F551" i="3"/>
  <c r="F550" i="3"/>
  <c r="F549" i="3"/>
  <c r="F548" i="3"/>
  <c r="F547" i="3"/>
  <c r="F546" i="3"/>
  <c r="F545" i="3"/>
  <c r="F544" i="3"/>
  <c r="F543" i="3"/>
  <c r="F542" i="3"/>
  <c r="F541" i="3"/>
  <c r="F540" i="3"/>
  <c r="F539" i="3"/>
  <c r="F538" i="3"/>
  <c r="F537" i="3"/>
  <c r="F536" i="3"/>
  <c r="F535" i="3"/>
  <c r="F534" i="3"/>
  <c r="F533" i="3"/>
  <c r="F532" i="3"/>
  <c r="F531" i="3"/>
  <c r="F530" i="3"/>
  <c r="F529" i="3"/>
  <c r="F528" i="3"/>
  <c r="F527" i="3"/>
  <c r="F526" i="3"/>
  <c r="F525" i="3"/>
  <c r="F524" i="3"/>
  <c r="F523" i="3"/>
  <c r="F522" i="3"/>
  <c r="F521" i="3"/>
  <c r="F520" i="3"/>
  <c r="F519" i="3"/>
  <c r="F518" i="3"/>
  <c r="F517" i="3"/>
  <c r="F516" i="3"/>
  <c r="F515" i="3"/>
  <c r="F514" i="3"/>
  <c r="F513" i="3"/>
  <c r="F512" i="3"/>
  <c r="F511" i="3"/>
  <c r="F510" i="3"/>
  <c r="F509" i="3"/>
  <c r="F508" i="3"/>
  <c r="F507" i="3"/>
  <c r="F506" i="3"/>
  <c r="F505" i="3"/>
  <c r="F504" i="3"/>
  <c r="F503" i="3"/>
  <c r="F502" i="3"/>
  <c r="F501" i="3"/>
  <c r="F500" i="3"/>
  <c r="F499" i="3"/>
  <c r="F498" i="3"/>
  <c r="F497" i="3"/>
  <c r="F496" i="3"/>
  <c r="F495" i="3"/>
  <c r="F494" i="3"/>
  <c r="F493" i="3"/>
  <c r="F492" i="3"/>
  <c r="F491" i="3"/>
  <c r="F490" i="3"/>
  <c r="F489" i="3"/>
  <c r="F488" i="3"/>
  <c r="F487" i="3"/>
  <c r="F486" i="3"/>
  <c r="F485" i="3"/>
  <c r="F484" i="3"/>
  <c r="F483" i="3"/>
  <c r="F482" i="3"/>
  <c r="F481" i="3"/>
  <c r="F480" i="3"/>
  <c r="F479" i="3"/>
  <c r="F478" i="3"/>
  <c r="F477" i="3"/>
  <c r="F476" i="3"/>
  <c r="F475" i="3"/>
  <c r="F474" i="3"/>
  <c r="F473" i="3"/>
  <c r="F472" i="3"/>
  <c r="F471" i="3"/>
  <c r="F470" i="3"/>
  <c r="F469" i="3"/>
  <c r="F468" i="3"/>
  <c r="F467" i="3"/>
  <c r="F466" i="3"/>
  <c r="F465" i="3"/>
  <c r="F464" i="3"/>
  <c r="F463" i="3"/>
  <c r="F462" i="3"/>
  <c r="F461" i="3"/>
  <c r="F460" i="3"/>
  <c r="F459" i="3"/>
  <c r="F458" i="3"/>
  <c r="F457" i="3"/>
  <c r="F456" i="3"/>
  <c r="F455" i="3"/>
  <c r="F454" i="3"/>
  <c r="F453" i="3"/>
  <c r="F452" i="3"/>
  <c r="F451" i="3"/>
  <c r="F450" i="3"/>
  <c r="F449" i="3"/>
  <c r="F448" i="3"/>
  <c r="F447" i="3"/>
  <c r="F446" i="3"/>
  <c r="F445" i="3"/>
  <c r="F444" i="3"/>
  <c r="F443" i="3"/>
  <c r="F442" i="3"/>
  <c r="F441" i="3"/>
  <c r="F440" i="3"/>
  <c r="F439" i="3"/>
  <c r="F438" i="3"/>
  <c r="F437" i="3"/>
  <c r="F436" i="3"/>
  <c r="F435" i="3"/>
  <c r="F434" i="3"/>
  <c r="F433" i="3"/>
  <c r="F432" i="3"/>
  <c r="F431" i="3"/>
  <c r="F430" i="3"/>
  <c r="F429" i="3"/>
  <c r="F428" i="3"/>
  <c r="F427" i="3"/>
  <c r="F426" i="3"/>
  <c r="F425" i="3"/>
  <c r="F424" i="3"/>
  <c r="F423" i="3"/>
  <c r="F422" i="3"/>
  <c r="F421" i="3"/>
  <c r="F420" i="3"/>
  <c r="F419" i="3"/>
  <c r="F418" i="3"/>
  <c r="F417" i="3"/>
  <c r="F416" i="3"/>
  <c r="F415" i="3"/>
  <c r="F414" i="3"/>
  <c r="F413" i="3"/>
  <c r="F412" i="3"/>
  <c r="F411" i="3"/>
  <c r="F410" i="3"/>
  <c r="F409" i="3"/>
  <c r="F408" i="3"/>
  <c r="F407" i="3"/>
  <c r="F406" i="3"/>
  <c r="F405" i="3"/>
  <c r="F404" i="3"/>
  <c r="F403" i="3"/>
  <c r="F402" i="3"/>
  <c r="F401" i="3"/>
  <c r="F400" i="3"/>
  <c r="F399" i="3"/>
  <c r="F398" i="3"/>
  <c r="F397" i="3"/>
  <c r="F396" i="3"/>
  <c r="F395" i="3"/>
  <c r="F394" i="3"/>
  <c r="F393" i="3"/>
  <c r="F392" i="3"/>
  <c r="F391" i="3"/>
  <c r="F390" i="3"/>
  <c r="F389" i="3"/>
  <c r="F388" i="3"/>
  <c r="F387" i="3"/>
  <c r="F386" i="3"/>
  <c r="F385" i="3"/>
  <c r="F384" i="3"/>
  <c r="F383" i="3"/>
  <c r="F382" i="3"/>
  <c r="F381" i="3"/>
  <c r="F380" i="3"/>
  <c r="F379" i="3"/>
  <c r="F378" i="3"/>
  <c r="F377" i="3"/>
  <c r="F376" i="3"/>
  <c r="F375" i="3"/>
  <c r="F374" i="3"/>
  <c r="F373" i="3"/>
  <c r="F372" i="3"/>
  <c r="F371" i="3"/>
  <c r="F370" i="3"/>
  <c r="F369" i="3"/>
  <c r="F368" i="3"/>
  <c r="F367" i="3"/>
  <c r="F366" i="3"/>
  <c r="F365" i="3"/>
  <c r="F364" i="3"/>
  <c r="F363" i="3"/>
  <c r="F362" i="3"/>
  <c r="F361" i="3"/>
  <c r="F360" i="3"/>
  <c r="F359" i="3"/>
  <c r="F358" i="3"/>
  <c r="F357" i="3"/>
  <c r="F356" i="3"/>
  <c r="F355" i="3"/>
  <c r="F354" i="3"/>
  <c r="F353" i="3"/>
  <c r="F352" i="3"/>
  <c r="F351" i="3"/>
  <c r="F350" i="3"/>
  <c r="F349" i="3"/>
  <c r="F348" i="3"/>
  <c r="F347" i="3"/>
  <c r="F346" i="3"/>
  <c r="F345" i="3"/>
  <c r="F344" i="3"/>
  <c r="F343" i="3"/>
  <c r="F342" i="3"/>
  <c r="F341" i="3"/>
  <c r="F340" i="3"/>
  <c r="F339" i="3"/>
  <c r="F338" i="3"/>
  <c r="F337" i="3"/>
  <c r="F336" i="3"/>
  <c r="F335" i="3"/>
  <c r="F334" i="3"/>
  <c r="F333" i="3"/>
  <c r="F332" i="3"/>
  <c r="F331" i="3"/>
  <c r="F330" i="3"/>
  <c r="F329" i="3"/>
  <c r="F328" i="3"/>
  <c r="F327" i="3"/>
  <c r="F326" i="3"/>
  <c r="F325" i="3"/>
  <c r="F324" i="3"/>
  <c r="F323" i="3"/>
  <c r="F322" i="3"/>
  <c r="F321" i="3"/>
  <c r="F320" i="3"/>
  <c r="F319" i="3"/>
  <c r="F318" i="3"/>
  <c r="F317" i="3"/>
  <c r="F316" i="3"/>
  <c r="F315" i="3"/>
  <c r="F314" i="3"/>
  <c r="F313" i="3"/>
  <c r="F312" i="3"/>
  <c r="F311" i="3"/>
  <c r="F310" i="3"/>
  <c r="F309" i="3"/>
  <c r="F308" i="3"/>
  <c r="F307" i="3"/>
  <c r="F306" i="3"/>
  <c r="F305" i="3"/>
  <c r="F304" i="3"/>
  <c r="F303" i="3"/>
  <c r="F302" i="3"/>
  <c r="F301" i="3"/>
  <c r="F300" i="3"/>
  <c r="F299" i="3"/>
  <c r="F298" i="3"/>
  <c r="F297" i="3"/>
  <c r="F296" i="3"/>
  <c r="F295" i="3"/>
  <c r="F294" i="3"/>
  <c r="F293" i="3"/>
  <c r="F292" i="3"/>
  <c r="F291" i="3"/>
  <c r="F290" i="3"/>
  <c r="F289" i="3"/>
  <c r="F288" i="3"/>
  <c r="F287" i="3"/>
  <c r="F286" i="3"/>
  <c r="F285" i="3"/>
  <c r="F284" i="3"/>
  <c r="F283" i="3"/>
  <c r="F282" i="3"/>
  <c r="F281" i="3"/>
  <c r="F280" i="3"/>
  <c r="F279" i="3"/>
  <c r="F278" i="3"/>
  <c r="F277" i="3"/>
  <c r="F276" i="3"/>
  <c r="F275" i="3"/>
  <c r="F274" i="3"/>
  <c r="F273" i="3"/>
  <c r="F272" i="3"/>
  <c r="F271" i="3"/>
  <c r="F270" i="3"/>
  <c r="F269" i="3"/>
  <c r="F268" i="3"/>
  <c r="F267" i="3"/>
  <c r="F266" i="3"/>
  <c r="F265" i="3"/>
  <c r="F264" i="3"/>
  <c r="F263" i="3"/>
  <c r="F262" i="3"/>
  <c r="F261" i="3"/>
  <c r="F260" i="3"/>
  <c r="F259" i="3"/>
  <c r="F258" i="3"/>
  <c r="F257" i="3"/>
  <c r="F256" i="3"/>
  <c r="F255" i="3"/>
  <c r="F254" i="3"/>
  <c r="F253" i="3"/>
  <c r="F252" i="3"/>
  <c r="F251" i="3"/>
  <c r="F250" i="3"/>
  <c r="F249" i="3"/>
  <c r="F248" i="3"/>
  <c r="F247" i="3"/>
  <c r="F246" i="3"/>
  <c r="F245" i="3"/>
  <c r="F244" i="3"/>
  <c r="F243" i="3"/>
  <c r="F242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  <c r="E481" i="2"/>
  <c r="E480" i="2"/>
  <c r="E479" i="2"/>
  <c r="E478" i="2"/>
  <c r="E477" i="2"/>
  <c r="E476" i="2"/>
  <c r="E475" i="2"/>
  <c r="E474" i="2"/>
  <c r="E473" i="2"/>
  <c r="E472" i="2"/>
  <c r="E471" i="2"/>
  <c r="E470" i="2"/>
  <c r="E469" i="2"/>
  <c r="E468" i="2"/>
  <c r="E467" i="2"/>
  <c r="E466" i="2"/>
  <c r="E465" i="2"/>
  <c r="E464" i="2"/>
  <c r="E463" i="2"/>
  <c r="E4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<sst xmlns="http://schemas.openxmlformats.org/spreadsheetml/2006/main" count="24128" uniqueCount="92">
  <si>
    <t>Sex</t>
  </si>
  <si>
    <t>LHD</t>
  </si>
  <si>
    <t>Period</t>
  </si>
  <si>
    <t>Number</t>
  </si>
  <si>
    <t>Males</t>
  </si>
  <si>
    <t>Sydney LHD</t>
  </si>
  <si>
    <t>13/14</t>
  </si>
  <si>
    <t>14/15</t>
  </si>
  <si>
    <t>15/16</t>
  </si>
  <si>
    <t>16/17</t>
  </si>
  <si>
    <t>17/18</t>
  </si>
  <si>
    <t>18/19</t>
  </si>
  <si>
    <t>19/20</t>
  </si>
  <si>
    <t>20/21</t>
  </si>
  <si>
    <t>21/22</t>
  </si>
  <si>
    <t>South Western Sydney LHD</t>
  </si>
  <si>
    <t>South Eastern Sydney LHD</t>
  </si>
  <si>
    <t>Illawarra Shoalhaven LHD</t>
  </si>
  <si>
    <t>Western Sydney LHD</t>
  </si>
  <si>
    <t>Nepean Blue Mountains LHD</t>
  </si>
  <si>
    <t>Northern Sydney LHD</t>
  </si>
  <si>
    <t>Central Coast LHD</t>
  </si>
  <si>
    <t>Hunter New England LHD</t>
  </si>
  <si>
    <t>Northern NSW LHD</t>
  </si>
  <si>
    <t>Mid North Coast LHD</t>
  </si>
  <si>
    <t>Southern NSW LHD</t>
  </si>
  <si>
    <t>Murrumbidgee LHD</t>
  </si>
  <si>
    <t>Western NSW LHD</t>
  </si>
  <si>
    <t>Far West LHD</t>
  </si>
  <si>
    <t>All LHDs</t>
  </si>
  <si>
    <t>Number - Alcohol attributable hospitalisations by LHD</t>
  </si>
  <si>
    <t>Average number per year</t>
  </si>
  <si>
    <t>2011-2012</t>
  </si>
  <si>
    <t>2012-2013</t>
  </si>
  <si>
    <t>2013-2014</t>
  </si>
  <si>
    <t>2014-2015</t>
  </si>
  <si>
    <t>2015-2016</t>
  </si>
  <si>
    <t>2016-2017</t>
  </si>
  <si>
    <t>2017-2018</t>
  </si>
  <si>
    <t>2018-2019</t>
  </si>
  <si>
    <t>2019-2020</t>
  </si>
  <si>
    <t>2020-2021</t>
  </si>
  <si>
    <t>Females</t>
  </si>
  <si>
    <t>Persons</t>
  </si>
  <si>
    <t>Drinking frequency</t>
  </si>
  <si>
    <t>Never</t>
  </si>
  <si>
    <t>2002-2003</t>
  </si>
  <si>
    <t>2003-2004</t>
  </si>
  <si>
    <t>2004-2005</t>
  </si>
  <si>
    <t>2005-2006</t>
  </si>
  <si>
    <t>2006-2007</t>
  </si>
  <si>
    <t>2007-2008</t>
  </si>
  <si>
    <t>2008-2009</t>
  </si>
  <si>
    <t>2009-2010</t>
  </si>
  <si>
    <t>2010-2011</t>
  </si>
  <si>
    <t>2021-2022</t>
  </si>
  <si>
    <t>2022-2023</t>
  </si>
  <si>
    <t>Less than weekly</t>
  </si>
  <si>
    <t>Weekly</t>
  </si>
  <si>
    <t>Daily</t>
  </si>
  <si>
    <t>Alcohol drinking frequency in adults by Drinking frequency, LHD and Sex - Per cent</t>
  </si>
  <si>
    <t xml:space="preserve">Per cent - short-term risk in adults </t>
  </si>
  <si>
    <t>22/23</t>
  </si>
  <si>
    <t xml:space="preserve"> Emergency Number</t>
  </si>
  <si>
    <t>Diagnosis category</t>
  </si>
  <si>
    <t>Alcohol-induced</t>
  </si>
  <si>
    <t>Alcohol-related</t>
  </si>
  <si>
    <t>Total Alcohol-induced and Alcohol-related</t>
  </si>
  <si>
    <t>Alcohol induced and alchol related deaths Number</t>
  </si>
  <si>
    <t>Adjusted Period</t>
  </si>
  <si>
    <t>1/2</t>
  </si>
  <si>
    <t>2/3</t>
  </si>
  <si>
    <t>3/4</t>
  </si>
  <si>
    <t>5/6</t>
  </si>
  <si>
    <t>7/8</t>
  </si>
  <si>
    <t>9/10</t>
  </si>
  <si>
    <t>11/12</t>
  </si>
  <si>
    <t>4/5</t>
  </si>
  <si>
    <t>6/7</t>
  </si>
  <si>
    <t>8/9</t>
  </si>
  <si>
    <t>10/11</t>
  </si>
  <si>
    <t>12/12</t>
  </si>
  <si>
    <t>Year</t>
  </si>
  <si>
    <t>Male</t>
  </si>
  <si>
    <t>Female</t>
  </si>
  <si>
    <t>Alcohol attributable hospitalisations</t>
  </si>
  <si>
    <t>Alcohol attributable average death</t>
  </si>
  <si>
    <t>Short-term risk %</t>
  </si>
  <si>
    <t>Long term risk - Per cent</t>
  </si>
  <si>
    <t>Long term risk %</t>
  </si>
  <si>
    <t>Gender</t>
  </si>
  <si>
    <t>Alcohol attributable hospitalisations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</si>
</sst>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9">
    <xf numFmtId="0" fontId="0" fillId="0" borderId="0" xfId="0"/>
    <xf numFmtId="16" fontId="0" fillId="0" borderId="0" xfId="0" applyNumberFormat="1"/>
    <xf numFmtId="4" fontId="0" fillId="0" borderId="0" xfId="0" applyNumberFormat="1"/>
    <xf numFmtId="17" fontId="0" fillId="0" borderId="0" xfId="0" applyNumberFormat="1"/>
    <xf numFmtId="16" fontId="0" fillId="0" borderId="0" xfId="0" applyNumberFormat="1" applyAlignment="1">
      <alignment horizontal="center"/>
    </xf>
    <xf numFmtId="17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3" fontId="0" fillId="0" borderId="0" xfId="0" applyNumberFormat="1"/>
    <xf numFmtId="49" fontId="0" fillId="0" borderId="0" xfId="0" applyNumberFormat="1"/>
    <xf numFmtId="49" fontId="2" fillId="0" borderId="0" xfId="0" applyNumberFormat="1" applyFont="1" applyAlignment="1">
      <alignment horizontal="center" vertical="center" wrapText="1"/>
    </xf>
    <xf numFmtId="49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43" fontId="2" fillId="0" borderId="0" xfId="1" applyFont="1"/>
    <xf numFmtId="9" fontId="0" fillId="0" borderId="0" xfId="2" applyFont="1"/>
    <xf numFmtId="9" fontId="0" fillId="0" borderId="0" xfId="0" applyNumberFormat="1"/>
    <xf numFmtId="43" fontId="0" fillId="0" borderId="0" xfId="1" applyFont="1"/>
    <xf numFmtId="2" fontId="0" fillId="0" borderId="0" xfId="2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DE81A-B179-461A-8B8B-D6DEDAE667CB}">
  <dimension ref="A1:I241"/>
  <sheetViews>
    <sheetView workbookViewId="0">
      <selection activeCell="G3" sqref="G3"/>
    </sheetView>
  </sheetViews>
  <sheetFormatPr defaultRowHeight="14.25" x14ac:dyDescent="0.45"/>
  <cols>
    <col min="1" max="1" width="23.06640625" bestFit="1" customWidth="1"/>
    <col min="2" max="2" width="10.33203125" bestFit="1" customWidth="1"/>
    <col min="3" max="3" width="9.9296875" bestFit="1" customWidth="1"/>
    <col min="4" max="4" width="16.796875" customWidth="1"/>
    <col min="5" max="5" width="18.73046875" customWidth="1"/>
    <col min="7" max="7" width="11.3984375" customWidth="1"/>
    <col min="8" max="8" width="11.53125" customWidth="1"/>
    <col min="9" max="9" width="15.53125" customWidth="1"/>
  </cols>
  <sheetData>
    <row r="1" spans="1:9" ht="42.75" x14ac:dyDescent="0.45">
      <c r="A1" s="8" t="s">
        <v>1</v>
      </c>
      <c r="B1" s="8" t="s">
        <v>2</v>
      </c>
      <c r="C1" s="8" t="s">
        <v>90</v>
      </c>
      <c r="D1" s="7" t="s">
        <v>91</v>
      </c>
      <c r="E1" s="7" t="s">
        <v>86</v>
      </c>
      <c r="F1" s="7" t="s">
        <v>87</v>
      </c>
      <c r="G1" s="7" t="s">
        <v>89</v>
      </c>
      <c r="H1" s="7" t="s">
        <v>63</v>
      </c>
      <c r="I1" s="7" t="s">
        <v>68</v>
      </c>
    </row>
    <row r="2" spans="1:9" x14ac:dyDescent="0.45">
      <c r="A2" s="6" t="s">
        <v>5</v>
      </c>
      <c r="B2" s="6">
        <v>2015</v>
      </c>
      <c r="C2" s="6" t="s">
        <v>83</v>
      </c>
      <c r="D2">
        <v>2038.7</v>
      </c>
      <c r="E2">
        <v>76.5</v>
      </c>
      <c r="F2" s="18">
        <v>0.15907820861610214</v>
      </c>
      <c r="G2" s="18">
        <v>0.15907820861610214</v>
      </c>
      <c r="H2">
        <v>897</v>
      </c>
      <c r="I2" s="17">
        <v>64</v>
      </c>
    </row>
    <row r="3" spans="1:9" x14ac:dyDescent="0.45">
      <c r="A3" s="6" t="s">
        <v>5</v>
      </c>
      <c r="B3" s="6">
        <v>2016</v>
      </c>
      <c r="C3" s="6" t="s">
        <v>83</v>
      </c>
      <c r="D3">
        <v>2343.3000000000002</v>
      </c>
      <c r="E3">
        <v>77.400000000000006</v>
      </c>
      <c r="F3" s="18">
        <v>0.20200343792493011</v>
      </c>
      <c r="G3" s="18">
        <v>0.18997942376273189</v>
      </c>
      <c r="H3">
        <v>894</v>
      </c>
      <c r="I3" s="17">
        <v>63</v>
      </c>
    </row>
    <row r="4" spans="1:9" x14ac:dyDescent="0.45">
      <c r="A4" s="6" t="s">
        <v>5</v>
      </c>
      <c r="B4" s="6">
        <v>2017</v>
      </c>
      <c r="C4" s="6" t="s">
        <v>83</v>
      </c>
      <c r="D4">
        <v>2341.9</v>
      </c>
      <c r="E4">
        <v>77.8</v>
      </c>
      <c r="F4" s="18">
        <v>0.17213700168444698</v>
      </c>
      <c r="G4" s="18">
        <v>0.19544722066254916</v>
      </c>
      <c r="H4">
        <v>918</v>
      </c>
      <c r="I4" s="17">
        <v>60</v>
      </c>
    </row>
    <row r="5" spans="1:9" x14ac:dyDescent="0.45">
      <c r="A5" s="6" t="s">
        <v>5</v>
      </c>
      <c r="B5" s="6">
        <v>2018</v>
      </c>
      <c r="C5" s="6" t="s">
        <v>83</v>
      </c>
      <c r="D5">
        <v>2510.4</v>
      </c>
      <c r="E5">
        <v>77.8</v>
      </c>
      <c r="F5" s="18">
        <v>0.1567187553764102</v>
      </c>
      <c r="G5" s="18">
        <v>0.17584584756801927</v>
      </c>
      <c r="H5">
        <v>939</v>
      </c>
      <c r="I5" s="17">
        <v>62</v>
      </c>
    </row>
    <row r="6" spans="1:9" x14ac:dyDescent="0.45">
      <c r="A6" s="6" t="s">
        <v>5</v>
      </c>
      <c r="B6" s="6">
        <v>2019</v>
      </c>
      <c r="C6" s="6" t="s">
        <v>83</v>
      </c>
      <c r="D6">
        <v>2675.2</v>
      </c>
      <c r="E6">
        <v>75.599999999999994</v>
      </c>
      <c r="F6" s="18">
        <v>0.18334207389749704</v>
      </c>
      <c r="G6" s="18">
        <v>0.22197267809663523</v>
      </c>
      <c r="H6" s="9">
        <v>1065</v>
      </c>
      <c r="I6" s="17">
        <v>73</v>
      </c>
    </row>
    <row r="7" spans="1:9" x14ac:dyDescent="0.45">
      <c r="A7" s="6" t="s">
        <v>5</v>
      </c>
      <c r="B7" s="6">
        <v>2020</v>
      </c>
      <c r="C7" s="6" t="s">
        <v>83</v>
      </c>
      <c r="D7">
        <v>2415.1999999999998</v>
      </c>
      <c r="E7">
        <v>79</v>
      </c>
      <c r="F7" s="18">
        <v>0.15105449857964715</v>
      </c>
      <c r="G7" s="18">
        <v>0.15681993745673292</v>
      </c>
      <c r="H7">
        <v>972</v>
      </c>
      <c r="I7" s="17">
        <v>78</v>
      </c>
    </row>
    <row r="8" spans="1:9" x14ac:dyDescent="0.45">
      <c r="A8" s="6" t="s">
        <v>5</v>
      </c>
      <c r="B8" s="6">
        <v>2021</v>
      </c>
      <c r="C8" s="6" t="s">
        <v>83</v>
      </c>
      <c r="D8">
        <v>2713.5</v>
      </c>
      <c r="E8">
        <v>79.8</v>
      </c>
      <c r="F8" s="18">
        <v>0.1583239494176675</v>
      </c>
      <c r="G8" s="18">
        <v>0.19159046019025133</v>
      </c>
      <c r="H8" s="9">
        <v>1092</v>
      </c>
      <c r="I8" s="17">
        <v>62</v>
      </c>
    </row>
    <row r="9" spans="1:9" x14ac:dyDescent="0.45">
      <c r="A9" s="6" t="s">
        <v>5</v>
      </c>
      <c r="B9" s="6">
        <v>2022</v>
      </c>
      <c r="C9" s="6" t="s">
        <v>83</v>
      </c>
      <c r="D9">
        <v>2335.9</v>
      </c>
      <c r="E9">
        <v>74.900000000000006</v>
      </c>
      <c r="F9" s="18">
        <v>0.19101218920093016</v>
      </c>
      <c r="G9" s="18">
        <v>0.20056279866097668</v>
      </c>
      <c r="H9">
        <v>922</v>
      </c>
      <c r="I9" s="17">
        <v>54</v>
      </c>
    </row>
    <row r="10" spans="1:9" x14ac:dyDescent="0.45">
      <c r="A10" s="6" t="s">
        <v>15</v>
      </c>
      <c r="B10" s="6">
        <v>2015</v>
      </c>
      <c r="C10" s="6" t="s">
        <v>83</v>
      </c>
      <c r="D10">
        <v>2171</v>
      </c>
      <c r="E10">
        <v>116.1</v>
      </c>
      <c r="F10" s="18">
        <v>0.10616461383294111</v>
      </c>
      <c r="G10" s="18">
        <v>0.1466398728567499</v>
      </c>
      <c r="H10">
        <v>693</v>
      </c>
      <c r="I10" s="17">
        <v>63</v>
      </c>
    </row>
    <row r="11" spans="1:9" x14ac:dyDescent="0.45">
      <c r="A11" s="6" t="s">
        <v>15</v>
      </c>
      <c r="B11" s="6">
        <v>2016</v>
      </c>
      <c r="C11" s="6" t="s">
        <v>83</v>
      </c>
      <c r="D11">
        <v>2114.6999999999998</v>
      </c>
      <c r="E11">
        <v>121</v>
      </c>
      <c r="F11" s="18">
        <v>0.11036378706944189</v>
      </c>
      <c r="G11" s="18">
        <v>0.15061410941241479</v>
      </c>
      <c r="H11">
        <v>670</v>
      </c>
      <c r="I11" s="17">
        <v>65</v>
      </c>
    </row>
    <row r="12" spans="1:9" x14ac:dyDescent="0.45">
      <c r="A12" s="6" t="s">
        <v>15</v>
      </c>
      <c r="B12" s="6">
        <v>2017</v>
      </c>
      <c r="C12" s="6" t="s">
        <v>83</v>
      </c>
      <c r="D12">
        <v>2155.6</v>
      </c>
      <c r="E12">
        <v>121.2</v>
      </c>
      <c r="F12" s="18">
        <v>0.11198420708899839</v>
      </c>
      <c r="G12" s="18">
        <v>0.15421825090542066</v>
      </c>
      <c r="H12">
        <v>684</v>
      </c>
      <c r="I12" s="17">
        <v>73</v>
      </c>
    </row>
    <row r="13" spans="1:9" x14ac:dyDescent="0.45">
      <c r="A13" s="6" t="s">
        <v>15</v>
      </c>
      <c r="B13" s="6">
        <v>2018</v>
      </c>
      <c r="C13" s="6" t="s">
        <v>83</v>
      </c>
      <c r="D13">
        <v>2331.6</v>
      </c>
      <c r="E13">
        <v>123.5</v>
      </c>
      <c r="F13" s="18">
        <v>8.5556477345245699E-2</v>
      </c>
      <c r="G13" s="18">
        <v>0.15313369495851945</v>
      </c>
      <c r="H13">
        <v>762</v>
      </c>
      <c r="I13" s="17">
        <v>80</v>
      </c>
    </row>
    <row r="14" spans="1:9" x14ac:dyDescent="0.45">
      <c r="A14" s="6" t="s">
        <v>15</v>
      </c>
      <c r="B14" s="6">
        <v>2019</v>
      </c>
      <c r="C14" s="6" t="s">
        <v>83</v>
      </c>
      <c r="D14">
        <v>2321.8000000000002</v>
      </c>
      <c r="E14">
        <v>123.8</v>
      </c>
      <c r="F14" s="18">
        <v>0.10632351650762312</v>
      </c>
      <c r="G14" s="18">
        <v>0.16298694746078754</v>
      </c>
      <c r="H14">
        <v>860</v>
      </c>
      <c r="I14" s="17">
        <v>86</v>
      </c>
    </row>
    <row r="15" spans="1:9" x14ac:dyDescent="0.45">
      <c r="A15" s="6" t="s">
        <v>15</v>
      </c>
      <c r="B15" s="6">
        <v>2020</v>
      </c>
      <c r="C15" s="6" t="s">
        <v>83</v>
      </c>
      <c r="D15">
        <v>2284.1</v>
      </c>
      <c r="E15">
        <v>131.6</v>
      </c>
      <c r="F15" s="18">
        <v>0.12836349331235247</v>
      </c>
      <c r="G15" s="18">
        <v>0.16430527143981116</v>
      </c>
      <c r="H15">
        <v>805</v>
      </c>
      <c r="I15" s="17">
        <v>84</v>
      </c>
    </row>
    <row r="16" spans="1:9" x14ac:dyDescent="0.45">
      <c r="A16" s="6" t="s">
        <v>15</v>
      </c>
      <c r="B16" s="6">
        <v>2021</v>
      </c>
      <c r="C16" s="6" t="s">
        <v>83</v>
      </c>
      <c r="D16">
        <v>2418.4</v>
      </c>
      <c r="E16">
        <v>135</v>
      </c>
      <c r="F16" s="18">
        <v>9.6426954605116522E-2</v>
      </c>
      <c r="G16" s="18">
        <v>0.13715386710914088</v>
      </c>
      <c r="H16">
        <v>837</v>
      </c>
      <c r="I16" s="17">
        <v>67</v>
      </c>
    </row>
    <row r="17" spans="1:9" x14ac:dyDescent="0.45">
      <c r="A17" s="6" t="s">
        <v>15</v>
      </c>
      <c r="B17" s="6">
        <v>2022</v>
      </c>
      <c r="C17" s="6" t="s">
        <v>83</v>
      </c>
      <c r="D17">
        <v>2420.4</v>
      </c>
      <c r="E17">
        <v>122.4</v>
      </c>
      <c r="F17" s="18">
        <v>9.6432725980815107E-2</v>
      </c>
      <c r="G17" s="18">
        <v>0.14127087245597117</v>
      </c>
      <c r="H17">
        <v>634</v>
      </c>
      <c r="I17" s="17">
        <v>62</v>
      </c>
    </row>
    <row r="18" spans="1:9" x14ac:dyDescent="0.45">
      <c r="A18" s="6" t="s">
        <v>16</v>
      </c>
      <c r="B18" s="6">
        <v>2015</v>
      </c>
      <c r="C18" s="6" t="s">
        <v>83</v>
      </c>
      <c r="D18">
        <v>2790.5</v>
      </c>
      <c r="E18">
        <v>105</v>
      </c>
      <c r="F18" s="18">
        <v>0.14916104095236069</v>
      </c>
      <c r="G18" s="18">
        <v>0.14084130161637243</v>
      </c>
      <c r="H18" s="9">
        <v>1186</v>
      </c>
      <c r="I18" s="17">
        <v>57</v>
      </c>
    </row>
    <row r="19" spans="1:9" x14ac:dyDescent="0.45">
      <c r="A19" s="6" t="s">
        <v>16</v>
      </c>
      <c r="B19" s="6">
        <v>2016</v>
      </c>
      <c r="C19" s="6" t="s">
        <v>83</v>
      </c>
      <c r="D19">
        <v>2841.7</v>
      </c>
      <c r="E19">
        <v>111.6</v>
      </c>
      <c r="F19" s="18">
        <v>0.20907482440234268</v>
      </c>
      <c r="G19" s="18">
        <v>0.20196746493257467</v>
      </c>
      <c r="H19" s="9">
        <v>1181</v>
      </c>
      <c r="I19" s="17">
        <v>65</v>
      </c>
    </row>
    <row r="20" spans="1:9" x14ac:dyDescent="0.45">
      <c r="A20" s="6" t="s">
        <v>16</v>
      </c>
      <c r="B20" s="6">
        <v>2017</v>
      </c>
      <c r="C20" s="6" t="s">
        <v>83</v>
      </c>
      <c r="D20">
        <v>2809.7</v>
      </c>
      <c r="E20">
        <v>112.1</v>
      </c>
      <c r="F20" s="18">
        <v>0.18369576639993582</v>
      </c>
      <c r="G20" s="18">
        <v>0.20116376872631012</v>
      </c>
      <c r="H20" s="9">
        <v>1188</v>
      </c>
      <c r="I20" s="17">
        <v>76</v>
      </c>
    </row>
    <row r="21" spans="1:9" x14ac:dyDescent="0.45">
      <c r="A21" s="6" t="s">
        <v>16</v>
      </c>
      <c r="B21" s="6">
        <v>2018</v>
      </c>
      <c r="C21" s="6" t="s">
        <v>83</v>
      </c>
      <c r="D21">
        <v>3194.8</v>
      </c>
      <c r="E21">
        <v>116</v>
      </c>
      <c r="F21" s="18">
        <v>0.18523088593876999</v>
      </c>
      <c r="G21" s="18">
        <v>0.20542739998193807</v>
      </c>
      <c r="H21" s="9">
        <v>1352</v>
      </c>
      <c r="I21" s="17">
        <v>83</v>
      </c>
    </row>
    <row r="22" spans="1:9" x14ac:dyDescent="0.45">
      <c r="A22" s="6" t="s">
        <v>16</v>
      </c>
      <c r="B22" s="6">
        <v>2019</v>
      </c>
      <c r="C22" s="6" t="s">
        <v>83</v>
      </c>
      <c r="D22">
        <v>3554.5</v>
      </c>
      <c r="E22">
        <v>113.5</v>
      </c>
      <c r="F22" s="18">
        <v>0.17841785600749577</v>
      </c>
      <c r="G22" s="18">
        <v>0.21885923670252813</v>
      </c>
      <c r="H22" s="9">
        <v>1342</v>
      </c>
      <c r="I22" s="17">
        <v>83</v>
      </c>
    </row>
    <row r="23" spans="1:9" x14ac:dyDescent="0.45">
      <c r="A23" s="6" t="s">
        <v>16</v>
      </c>
      <c r="B23" s="6">
        <v>2020</v>
      </c>
      <c r="C23" s="6" t="s">
        <v>83</v>
      </c>
      <c r="D23">
        <v>3202.9</v>
      </c>
      <c r="E23">
        <v>110.3</v>
      </c>
      <c r="F23" s="18">
        <v>0.18899927596568075</v>
      </c>
      <c r="G23" s="18">
        <v>0.19885506643014875</v>
      </c>
      <c r="H23" s="9">
        <v>1307</v>
      </c>
      <c r="I23" s="17">
        <v>81</v>
      </c>
    </row>
    <row r="24" spans="1:9" x14ac:dyDescent="0.45">
      <c r="A24" s="6" t="s">
        <v>16</v>
      </c>
      <c r="B24" s="6">
        <v>2021</v>
      </c>
      <c r="C24" s="6" t="s">
        <v>83</v>
      </c>
      <c r="D24">
        <v>3594.3</v>
      </c>
      <c r="E24">
        <v>114.8</v>
      </c>
      <c r="F24" s="18">
        <v>0.1829973331178277</v>
      </c>
      <c r="G24" s="18">
        <v>0.2323775658639082</v>
      </c>
      <c r="H24" s="9">
        <v>1400</v>
      </c>
      <c r="I24" s="17">
        <v>73</v>
      </c>
    </row>
    <row r="25" spans="1:9" x14ac:dyDescent="0.45">
      <c r="A25" s="6" t="s">
        <v>16</v>
      </c>
      <c r="B25" s="6">
        <v>2022</v>
      </c>
      <c r="C25" s="6" t="s">
        <v>83</v>
      </c>
      <c r="D25">
        <v>3214.6</v>
      </c>
      <c r="E25">
        <v>108.8</v>
      </c>
      <c r="F25" s="18">
        <v>0.18847855254401896</v>
      </c>
      <c r="G25" s="18">
        <v>0.21912077120915088</v>
      </c>
      <c r="H25" s="9">
        <v>1176</v>
      </c>
      <c r="I25" s="17">
        <v>63</v>
      </c>
    </row>
    <row r="26" spans="1:9" x14ac:dyDescent="0.45">
      <c r="A26" s="6" t="s">
        <v>17</v>
      </c>
      <c r="B26" s="6">
        <v>2015</v>
      </c>
      <c r="C26" s="6" t="s">
        <v>83</v>
      </c>
      <c r="D26">
        <v>1104.3</v>
      </c>
      <c r="E26">
        <v>69</v>
      </c>
      <c r="F26" s="18">
        <v>0.16624130031635212</v>
      </c>
      <c r="G26" s="18">
        <v>0.18672030107996071</v>
      </c>
      <c r="H26">
        <v>364</v>
      </c>
      <c r="I26" s="17">
        <v>55</v>
      </c>
    </row>
    <row r="27" spans="1:9" x14ac:dyDescent="0.45">
      <c r="A27" s="6" t="s">
        <v>17</v>
      </c>
      <c r="B27" s="6">
        <v>2016</v>
      </c>
      <c r="C27" s="6" t="s">
        <v>83</v>
      </c>
      <c r="D27">
        <v>1147.7</v>
      </c>
      <c r="E27">
        <v>76.3</v>
      </c>
      <c r="F27" s="18">
        <v>0.19286469984330254</v>
      </c>
      <c r="G27" s="18">
        <v>0.20340714324309719</v>
      </c>
      <c r="H27">
        <v>339</v>
      </c>
      <c r="I27" s="17">
        <v>56</v>
      </c>
    </row>
    <row r="28" spans="1:9" x14ac:dyDescent="0.45">
      <c r="A28" s="6" t="s">
        <v>17</v>
      </c>
      <c r="B28" s="6">
        <v>2017</v>
      </c>
      <c r="C28" s="6" t="s">
        <v>83</v>
      </c>
      <c r="D28">
        <v>1144.5</v>
      </c>
      <c r="E28">
        <v>75</v>
      </c>
      <c r="F28" s="18">
        <v>0.1862789043982091</v>
      </c>
      <c r="G28" s="18">
        <v>0.24415196207532264</v>
      </c>
      <c r="H28">
        <v>398</v>
      </c>
      <c r="I28" s="17">
        <v>52</v>
      </c>
    </row>
    <row r="29" spans="1:9" x14ac:dyDescent="0.45">
      <c r="A29" s="6" t="s">
        <v>17</v>
      </c>
      <c r="B29" s="6">
        <v>2018</v>
      </c>
      <c r="C29" s="6" t="s">
        <v>83</v>
      </c>
      <c r="D29">
        <v>1213.0999999999999</v>
      </c>
      <c r="E29">
        <v>70.900000000000006</v>
      </c>
      <c r="F29" s="18">
        <v>0.18198249831714586</v>
      </c>
      <c r="G29" s="18">
        <v>0.21289619194153281</v>
      </c>
      <c r="H29">
        <v>380</v>
      </c>
      <c r="I29" s="17">
        <v>48</v>
      </c>
    </row>
    <row r="30" spans="1:9" x14ac:dyDescent="0.45">
      <c r="A30" s="6" t="s">
        <v>17</v>
      </c>
      <c r="B30" s="6">
        <v>2019</v>
      </c>
      <c r="C30" s="6" t="s">
        <v>83</v>
      </c>
      <c r="D30">
        <v>1341.7</v>
      </c>
      <c r="E30">
        <v>74.900000000000006</v>
      </c>
      <c r="F30" s="18">
        <v>0.1600537859444979</v>
      </c>
      <c r="G30" s="18">
        <v>0.21677460131430246</v>
      </c>
      <c r="H30">
        <v>426</v>
      </c>
      <c r="I30" s="17">
        <v>55</v>
      </c>
    </row>
    <row r="31" spans="1:9" x14ac:dyDescent="0.45">
      <c r="A31" s="6" t="s">
        <v>17</v>
      </c>
      <c r="B31" s="6">
        <v>2020</v>
      </c>
      <c r="C31" s="6" t="s">
        <v>83</v>
      </c>
      <c r="D31">
        <v>1261.5999999999999</v>
      </c>
      <c r="E31">
        <v>75.2</v>
      </c>
      <c r="F31" s="18">
        <v>0.17894624741794812</v>
      </c>
      <c r="G31" s="18">
        <v>0.23512031214138171</v>
      </c>
      <c r="H31">
        <v>429</v>
      </c>
      <c r="I31" s="17">
        <v>59</v>
      </c>
    </row>
    <row r="32" spans="1:9" x14ac:dyDescent="0.45">
      <c r="A32" s="6" t="s">
        <v>17</v>
      </c>
      <c r="B32" s="6">
        <v>2021</v>
      </c>
      <c r="C32" s="6" t="s">
        <v>83</v>
      </c>
      <c r="D32">
        <v>1441.8</v>
      </c>
      <c r="E32">
        <v>74.099999999999994</v>
      </c>
      <c r="F32" s="18">
        <v>0.16739785288270376</v>
      </c>
      <c r="G32" s="18">
        <v>0.20752747514910538</v>
      </c>
      <c r="H32">
        <v>480</v>
      </c>
      <c r="I32" s="17">
        <v>50</v>
      </c>
    </row>
    <row r="33" spans="1:9" x14ac:dyDescent="0.45">
      <c r="A33" s="6" t="s">
        <v>17</v>
      </c>
      <c r="B33" s="6">
        <v>2022</v>
      </c>
      <c r="C33" s="6" t="s">
        <v>83</v>
      </c>
      <c r="D33">
        <v>1380.7</v>
      </c>
      <c r="E33">
        <v>72.8</v>
      </c>
      <c r="F33" s="18">
        <v>0.16873799056185212</v>
      </c>
      <c r="G33" s="18">
        <v>0.22164264106804338</v>
      </c>
      <c r="H33">
        <v>407</v>
      </c>
      <c r="I33" s="17">
        <v>54</v>
      </c>
    </row>
    <row r="34" spans="1:9" x14ac:dyDescent="0.45">
      <c r="A34" s="6" t="s">
        <v>18</v>
      </c>
      <c r="B34" s="6">
        <v>2015</v>
      </c>
      <c r="C34" s="6" t="s">
        <v>83</v>
      </c>
      <c r="D34">
        <v>2524.9</v>
      </c>
      <c r="E34">
        <v>93.7</v>
      </c>
      <c r="F34" s="18">
        <v>8.408438086303939E-2</v>
      </c>
      <c r="G34" s="18">
        <v>0.10658583489681051</v>
      </c>
      <c r="H34">
        <v>688</v>
      </c>
      <c r="I34" s="17">
        <v>60</v>
      </c>
    </row>
    <row r="35" spans="1:9" x14ac:dyDescent="0.45">
      <c r="A35" s="6" t="s">
        <v>18</v>
      </c>
      <c r="B35" s="6">
        <v>2016</v>
      </c>
      <c r="C35" s="6" t="s">
        <v>83</v>
      </c>
      <c r="D35">
        <v>2551.6</v>
      </c>
      <c r="E35">
        <v>100.3</v>
      </c>
      <c r="F35" s="18">
        <v>0.10943420957521142</v>
      </c>
      <c r="G35" s="18">
        <v>0.14263335180589351</v>
      </c>
      <c r="H35">
        <v>772</v>
      </c>
      <c r="I35" s="17">
        <v>58</v>
      </c>
    </row>
    <row r="36" spans="1:9" x14ac:dyDescent="0.45">
      <c r="A36" s="6" t="s">
        <v>18</v>
      </c>
      <c r="B36" s="6">
        <v>2017</v>
      </c>
      <c r="C36" s="6" t="s">
        <v>83</v>
      </c>
      <c r="D36">
        <v>2573.1</v>
      </c>
      <c r="E36">
        <v>100.8</v>
      </c>
      <c r="F36" s="18">
        <v>8.1608951016093029E-2</v>
      </c>
      <c r="G36" s="18">
        <v>0.11304350992599552</v>
      </c>
      <c r="H36">
        <v>815</v>
      </c>
      <c r="I36" s="17">
        <v>65</v>
      </c>
    </row>
    <row r="37" spans="1:9" x14ac:dyDescent="0.45">
      <c r="A37" s="6" t="s">
        <v>18</v>
      </c>
      <c r="B37" s="6">
        <v>2018</v>
      </c>
      <c r="C37" s="6" t="s">
        <v>83</v>
      </c>
      <c r="D37">
        <v>2636.3</v>
      </c>
      <c r="E37">
        <v>99.6</v>
      </c>
      <c r="F37" s="18">
        <v>0.10105119074620095</v>
      </c>
      <c r="G37" s="18">
        <v>0.14290671354048537</v>
      </c>
      <c r="H37">
        <v>780</v>
      </c>
      <c r="I37" s="17">
        <v>72</v>
      </c>
    </row>
    <row r="38" spans="1:9" x14ac:dyDescent="0.45">
      <c r="A38" s="6" t="s">
        <v>18</v>
      </c>
      <c r="B38" s="6">
        <v>2019</v>
      </c>
      <c r="C38" s="6" t="s">
        <v>83</v>
      </c>
      <c r="D38">
        <v>2696.9</v>
      </c>
      <c r="E38">
        <v>102.2</v>
      </c>
      <c r="F38" s="18">
        <v>0.12131155499142673</v>
      </c>
      <c r="G38" s="18">
        <v>0.13632536130224687</v>
      </c>
      <c r="H38">
        <v>960</v>
      </c>
      <c r="I38" s="17">
        <v>67</v>
      </c>
    </row>
    <row r="39" spans="1:9" x14ac:dyDescent="0.45">
      <c r="A39" s="6" t="s">
        <v>18</v>
      </c>
      <c r="B39" s="6">
        <v>2020</v>
      </c>
      <c r="C39" s="6" t="s">
        <v>83</v>
      </c>
      <c r="D39">
        <v>2745.1</v>
      </c>
      <c r="E39">
        <v>104.5</v>
      </c>
      <c r="F39" s="18">
        <v>0.10865312665841147</v>
      </c>
      <c r="G39" s="18">
        <v>0.13839616133026714</v>
      </c>
      <c r="H39">
        <v>967</v>
      </c>
      <c r="I39" s="17">
        <v>65</v>
      </c>
    </row>
    <row r="40" spans="1:9" x14ac:dyDescent="0.45">
      <c r="A40" s="6" t="s">
        <v>18</v>
      </c>
      <c r="B40" s="6">
        <v>2021</v>
      </c>
      <c r="C40" s="6" t="s">
        <v>83</v>
      </c>
      <c r="D40">
        <v>2978.1</v>
      </c>
      <c r="E40">
        <v>105.4</v>
      </c>
      <c r="F40" s="18">
        <v>0.12224955564959794</v>
      </c>
      <c r="G40" s="18">
        <v>0.17329189589504868</v>
      </c>
      <c r="H40">
        <v>941</v>
      </c>
      <c r="I40" s="17">
        <v>66</v>
      </c>
    </row>
    <row r="41" spans="1:9" x14ac:dyDescent="0.45">
      <c r="A41" s="6" t="s">
        <v>18</v>
      </c>
      <c r="B41" s="6">
        <v>2022</v>
      </c>
      <c r="C41" s="6" t="s">
        <v>83</v>
      </c>
      <c r="D41">
        <v>2597.8000000000002</v>
      </c>
      <c r="E41">
        <v>104.6</v>
      </c>
      <c r="F41" s="18">
        <v>0.1063770960583808</v>
      </c>
      <c r="G41" s="18">
        <v>0.1396570814174273</v>
      </c>
      <c r="H41">
        <v>799</v>
      </c>
      <c r="I41" s="17">
        <v>67</v>
      </c>
    </row>
    <row r="42" spans="1:9" x14ac:dyDescent="0.45">
      <c r="A42" s="6" t="s">
        <v>19</v>
      </c>
      <c r="B42" s="6">
        <v>2015</v>
      </c>
      <c r="C42" s="6" t="s">
        <v>83</v>
      </c>
      <c r="D42">
        <v>1109.7</v>
      </c>
      <c r="E42">
        <v>47.4</v>
      </c>
      <c r="F42" s="18">
        <v>0.16909827300433083</v>
      </c>
      <c r="G42" s="18">
        <v>0.1631650002673368</v>
      </c>
      <c r="H42">
        <v>318</v>
      </c>
      <c r="I42" s="17">
        <v>37</v>
      </c>
    </row>
    <row r="43" spans="1:9" x14ac:dyDescent="0.45">
      <c r="A43" s="6" t="s">
        <v>19</v>
      </c>
      <c r="B43" s="6">
        <v>2016</v>
      </c>
      <c r="C43" s="6" t="s">
        <v>83</v>
      </c>
      <c r="D43">
        <v>1269.7</v>
      </c>
      <c r="E43">
        <v>50.6</v>
      </c>
      <c r="F43" s="18">
        <v>0.15855941925986092</v>
      </c>
      <c r="G43" s="18">
        <v>0.19852154931722421</v>
      </c>
      <c r="H43">
        <v>390</v>
      </c>
      <c r="I43" s="17">
        <v>40</v>
      </c>
    </row>
    <row r="44" spans="1:9" x14ac:dyDescent="0.45">
      <c r="A44" s="6" t="s">
        <v>19</v>
      </c>
      <c r="B44" s="6">
        <v>2017</v>
      </c>
      <c r="C44" s="6" t="s">
        <v>83</v>
      </c>
      <c r="D44">
        <v>1192.5999999999999</v>
      </c>
      <c r="E44">
        <v>55.2</v>
      </c>
      <c r="F44" s="18">
        <v>0.1561782896812875</v>
      </c>
      <c r="G44" s="18">
        <v>0.18565772588618917</v>
      </c>
      <c r="H44">
        <v>421</v>
      </c>
      <c r="I44" s="17">
        <v>47</v>
      </c>
    </row>
    <row r="45" spans="1:9" x14ac:dyDescent="0.45">
      <c r="A45" s="6" t="s">
        <v>19</v>
      </c>
      <c r="B45" s="6">
        <v>2018</v>
      </c>
      <c r="C45" s="6" t="s">
        <v>83</v>
      </c>
      <c r="D45">
        <v>1188.5999999999999</v>
      </c>
      <c r="E45">
        <v>59</v>
      </c>
      <c r="F45" s="18">
        <v>0.16099365558912382</v>
      </c>
      <c r="G45" s="18">
        <v>0.18493323262839878</v>
      </c>
      <c r="H45">
        <v>390</v>
      </c>
      <c r="I45" s="17">
        <v>48</v>
      </c>
    </row>
    <row r="46" spans="1:9" x14ac:dyDescent="0.45">
      <c r="A46" s="6" t="s">
        <v>19</v>
      </c>
      <c r="B46" s="6">
        <v>2019</v>
      </c>
      <c r="C46" s="6" t="s">
        <v>83</v>
      </c>
      <c r="D46">
        <v>1155.0999999999999</v>
      </c>
      <c r="E46">
        <v>60.4</v>
      </c>
      <c r="F46" s="18">
        <v>0.16115368104743505</v>
      </c>
      <c r="G46" s="18">
        <v>0.20392138871002355</v>
      </c>
      <c r="H46">
        <v>397</v>
      </c>
      <c r="I46" s="17">
        <v>43</v>
      </c>
    </row>
    <row r="47" spans="1:9" x14ac:dyDescent="0.45">
      <c r="A47" s="6" t="s">
        <v>19</v>
      </c>
      <c r="B47" s="6">
        <v>2020</v>
      </c>
      <c r="C47" s="6" t="s">
        <v>83</v>
      </c>
      <c r="D47">
        <v>980.3</v>
      </c>
      <c r="E47">
        <v>56.3</v>
      </c>
      <c r="F47" s="18">
        <v>0.19041032521883586</v>
      </c>
      <c r="G47" s="18">
        <v>0.24302370455561942</v>
      </c>
      <c r="H47">
        <v>362</v>
      </c>
      <c r="I47" s="17">
        <v>38</v>
      </c>
    </row>
    <row r="48" spans="1:9" x14ac:dyDescent="0.45">
      <c r="A48" s="6" t="s">
        <v>19</v>
      </c>
      <c r="B48" s="6">
        <v>2021</v>
      </c>
      <c r="C48" s="6" t="s">
        <v>83</v>
      </c>
      <c r="D48">
        <v>1229.8</v>
      </c>
      <c r="E48">
        <v>51.4</v>
      </c>
      <c r="F48" s="18">
        <v>0.17750466670066817</v>
      </c>
      <c r="G48" s="18">
        <v>0.22391931453052485</v>
      </c>
      <c r="H48">
        <v>346</v>
      </c>
      <c r="I48" s="17">
        <v>32</v>
      </c>
    </row>
    <row r="49" spans="1:9" x14ac:dyDescent="0.45">
      <c r="A49" s="6" t="s">
        <v>19</v>
      </c>
      <c r="B49" s="6">
        <v>2022</v>
      </c>
      <c r="C49" s="6" t="s">
        <v>83</v>
      </c>
      <c r="D49">
        <v>1063.0999999999999</v>
      </c>
      <c r="E49">
        <v>51.5</v>
      </c>
      <c r="F49" s="18">
        <v>0.17194425300133395</v>
      </c>
      <c r="G49" s="18">
        <v>0.22984987772343266</v>
      </c>
      <c r="H49">
        <v>374</v>
      </c>
      <c r="I49" s="17">
        <v>27</v>
      </c>
    </row>
    <row r="50" spans="1:9" x14ac:dyDescent="0.45">
      <c r="A50" s="6" t="s">
        <v>20</v>
      </c>
      <c r="B50" s="6">
        <v>2015</v>
      </c>
      <c r="C50" s="6" t="s">
        <v>83</v>
      </c>
      <c r="D50">
        <v>3082.6</v>
      </c>
      <c r="E50">
        <v>93</v>
      </c>
      <c r="F50" s="18">
        <v>0.12647840051119072</v>
      </c>
      <c r="G50" s="18">
        <v>0.1202581513057223</v>
      </c>
      <c r="H50">
        <v>748</v>
      </c>
      <c r="I50" s="17">
        <v>39</v>
      </c>
    </row>
    <row r="51" spans="1:9" x14ac:dyDescent="0.45">
      <c r="A51" s="6" t="s">
        <v>20</v>
      </c>
      <c r="B51" s="6">
        <v>2016</v>
      </c>
      <c r="C51" s="6" t="s">
        <v>83</v>
      </c>
      <c r="D51">
        <v>2942.2</v>
      </c>
      <c r="E51">
        <v>94.1</v>
      </c>
      <c r="F51" s="18">
        <v>0.15060961029398873</v>
      </c>
      <c r="G51" s="18">
        <v>0.14132545623477025</v>
      </c>
      <c r="H51">
        <v>664</v>
      </c>
      <c r="I51" s="17">
        <v>42</v>
      </c>
    </row>
    <row r="52" spans="1:9" x14ac:dyDescent="0.45">
      <c r="A52" s="6" t="s">
        <v>20</v>
      </c>
      <c r="B52" s="6">
        <v>2017</v>
      </c>
      <c r="C52" s="6" t="s">
        <v>83</v>
      </c>
      <c r="D52">
        <v>3407.5</v>
      </c>
      <c r="E52">
        <v>98</v>
      </c>
      <c r="F52" s="18">
        <v>0.15041538537843469</v>
      </c>
      <c r="G52" s="18">
        <v>0.1537955063981748</v>
      </c>
      <c r="H52">
        <v>800</v>
      </c>
      <c r="I52" s="17">
        <v>47</v>
      </c>
    </row>
    <row r="53" spans="1:9" x14ac:dyDescent="0.45">
      <c r="A53" s="6" t="s">
        <v>20</v>
      </c>
      <c r="B53" s="6">
        <v>2018</v>
      </c>
      <c r="C53" s="6" t="s">
        <v>83</v>
      </c>
      <c r="D53">
        <v>3456.1</v>
      </c>
      <c r="E53">
        <v>100.6</v>
      </c>
      <c r="F53" s="18">
        <v>0.13941157191478634</v>
      </c>
      <c r="G53" s="18">
        <v>0.17535361779906722</v>
      </c>
      <c r="H53">
        <v>884</v>
      </c>
      <c r="I53" s="17">
        <v>48</v>
      </c>
    </row>
    <row r="54" spans="1:9" x14ac:dyDescent="0.45">
      <c r="A54" s="6" t="s">
        <v>20</v>
      </c>
      <c r="B54" s="6">
        <v>2019</v>
      </c>
      <c r="C54" s="6" t="s">
        <v>83</v>
      </c>
      <c r="D54">
        <v>4052.7</v>
      </c>
      <c r="E54">
        <v>95.8</v>
      </c>
      <c r="F54" s="18">
        <v>0.15557810218978099</v>
      </c>
      <c r="G54" s="18">
        <v>0.15667372262773721</v>
      </c>
      <c r="H54">
        <v>907</v>
      </c>
      <c r="I54" s="17">
        <v>49</v>
      </c>
    </row>
    <row r="55" spans="1:9" x14ac:dyDescent="0.45">
      <c r="A55" s="6" t="s">
        <v>20</v>
      </c>
      <c r="B55" s="6">
        <v>2020</v>
      </c>
      <c r="C55" s="6" t="s">
        <v>83</v>
      </c>
      <c r="D55">
        <v>4024.5</v>
      </c>
      <c r="E55">
        <v>97</v>
      </c>
      <c r="F55" s="18">
        <v>0.12916877593090312</v>
      </c>
      <c r="G55" s="18">
        <v>0.1470213709782637</v>
      </c>
      <c r="H55">
        <v>912</v>
      </c>
      <c r="I55" s="17">
        <v>55</v>
      </c>
    </row>
    <row r="56" spans="1:9" x14ac:dyDescent="0.45">
      <c r="A56" s="6" t="s">
        <v>20</v>
      </c>
      <c r="B56" s="6">
        <v>2021</v>
      </c>
      <c r="C56" s="6" t="s">
        <v>83</v>
      </c>
      <c r="D56">
        <v>4451</v>
      </c>
      <c r="E56">
        <v>96.1</v>
      </c>
      <c r="F56" s="18">
        <v>0.1477266954229571</v>
      </c>
      <c r="G56" s="18">
        <v>0.17332554517133958</v>
      </c>
      <c r="H56">
        <v>945</v>
      </c>
      <c r="I56" s="17">
        <v>55</v>
      </c>
    </row>
    <row r="57" spans="1:9" x14ac:dyDescent="0.45">
      <c r="A57" s="6" t="s">
        <v>20</v>
      </c>
      <c r="B57" s="6">
        <v>2022</v>
      </c>
      <c r="C57" s="6" t="s">
        <v>83</v>
      </c>
      <c r="D57">
        <v>3664.6</v>
      </c>
      <c r="E57">
        <v>95.4</v>
      </c>
      <c r="F57" s="18">
        <v>0.15648646340421898</v>
      </c>
      <c r="G57" s="18">
        <v>0.15648646340421898</v>
      </c>
      <c r="H57">
        <v>910</v>
      </c>
      <c r="I57" s="17">
        <v>50</v>
      </c>
    </row>
    <row r="58" spans="1:9" x14ac:dyDescent="0.45">
      <c r="A58" s="6" t="s">
        <v>21</v>
      </c>
      <c r="B58" s="6">
        <v>2015</v>
      </c>
      <c r="C58" s="6" t="s">
        <v>83</v>
      </c>
      <c r="D58">
        <v>1165.7</v>
      </c>
      <c r="E58">
        <v>65.400000000000006</v>
      </c>
      <c r="F58" s="18">
        <v>0.13600646120950122</v>
      </c>
      <c r="G58" s="18">
        <v>0.14955292148933202</v>
      </c>
      <c r="H58">
        <v>411</v>
      </c>
      <c r="I58" s="17">
        <v>43</v>
      </c>
    </row>
    <row r="59" spans="1:9" x14ac:dyDescent="0.45">
      <c r="A59" s="6" t="s">
        <v>21</v>
      </c>
      <c r="B59" s="6">
        <v>2016</v>
      </c>
      <c r="C59" s="6" t="s">
        <v>83</v>
      </c>
      <c r="D59">
        <v>1235.4000000000001</v>
      </c>
      <c r="E59">
        <v>62.4</v>
      </c>
      <c r="F59" s="18">
        <v>0.16828550102631087</v>
      </c>
      <c r="G59" s="18">
        <v>0.19133830938607949</v>
      </c>
      <c r="H59">
        <v>380</v>
      </c>
      <c r="I59" s="17">
        <v>39</v>
      </c>
    </row>
    <row r="60" spans="1:9" x14ac:dyDescent="0.45">
      <c r="A60" s="6" t="s">
        <v>21</v>
      </c>
      <c r="B60" s="6">
        <v>2017</v>
      </c>
      <c r="C60" s="6" t="s">
        <v>83</v>
      </c>
      <c r="D60">
        <v>1372.3</v>
      </c>
      <c r="E60">
        <v>61.3</v>
      </c>
      <c r="F60" s="18">
        <v>0.16114237785699309</v>
      </c>
      <c r="G60" s="18">
        <v>0.21639119312224786</v>
      </c>
      <c r="H60">
        <v>437</v>
      </c>
      <c r="I60" s="17">
        <v>47</v>
      </c>
    </row>
    <row r="61" spans="1:9" x14ac:dyDescent="0.45">
      <c r="A61" s="6" t="s">
        <v>21</v>
      </c>
      <c r="B61" s="6">
        <v>2018</v>
      </c>
      <c r="C61" s="6" t="s">
        <v>83</v>
      </c>
      <c r="D61">
        <v>1319.8</v>
      </c>
      <c r="E61">
        <v>65.8</v>
      </c>
      <c r="F61" s="18">
        <v>0.18445019327980969</v>
      </c>
      <c r="G61" s="18">
        <v>0.21640660974470075</v>
      </c>
      <c r="H61">
        <v>399</v>
      </c>
      <c r="I61" s="17">
        <v>58</v>
      </c>
    </row>
    <row r="62" spans="1:9" x14ac:dyDescent="0.45">
      <c r="A62" s="6" t="s">
        <v>21</v>
      </c>
      <c r="B62" s="6">
        <v>2019</v>
      </c>
      <c r="C62" s="6" t="s">
        <v>83</v>
      </c>
      <c r="D62">
        <v>1422.6</v>
      </c>
      <c r="E62">
        <v>71.3</v>
      </c>
      <c r="F62" s="18">
        <v>0.16471610576923074</v>
      </c>
      <c r="G62" s="18">
        <v>0.20746249999999997</v>
      </c>
      <c r="H62">
        <v>458</v>
      </c>
      <c r="I62" s="17">
        <v>61</v>
      </c>
    </row>
    <row r="63" spans="1:9" x14ac:dyDescent="0.45">
      <c r="A63" s="6" t="s">
        <v>21</v>
      </c>
      <c r="B63" s="6">
        <v>2020</v>
      </c>
      <c r="C63" s="6" t="s">
        <v>83</v>
      </c>
      <c r="D63">
        <v>1347.3</v>
      </c>
      <c r="E63">
        <v>68.599999999999994</v>
      </c>
      <c r="F63" s="18">
        <v>0.17921919183468585</v>
      </c>
      <c r="G63" s="18">
        <v>0.20796189241194679</v>
      </c>
      <c r="H63">
        <v>431</v>
      </c>
      <c r="I63" s="17">
        <v>60</v>
      </c>
    </row>
    <row r="64" spans="1:9" x14ac:dyDescent="0.45">
      <c r="A64" s="6" t="s">
        <v>21</v>
      </c>
      <c r="B64" s="6">
        <v>2021</v>
      </c>
      <c r="C64" s="6" t="s">
        <v>83</v>
      </c>
      <c r="D64">
        <v>1522.5</v>
      </c>
      <c r="E64">
        <v>66.5</v>
      </c>
      <c r="F64" s="18">
        <v>0.20815315488306005</v>
      </c>
      <c r="G64" s="18">
        <v>0.23154114981374094</v>
      </c>
      <c r="H64">
        <v>476</v>
      </c>
      <c r="I64" s="17">
        <v>55</v>
      </c>
    </row>
    <row r="65" spans="1:9" x14ac:dyDescent="0.45">
      <c r="A65" s="6" t="s">
        <v>21</v>
      </c>
      <c r="B65" s="6">
        <v>2022</v>
      </c>
      <c r="C65" s="6" t="s">
        <v>83</v>
      </c>
      <c r="D65">
        <v>1498.1</v>
      </c>
      <c r="E65">
        <v>69.400000000000006</v>
      </c>
      <c r="F65" s="18">
        <v>0.173562818889784</v>
      </c>
      <c r="G65" s="18">
        <v>0.23390750757662948</v>
      </c>
      <c r="H65">
        <v>385</v>
      </c>
      <c r="I65" s="17">
        <v>50</v>
      </c>
    </row>
    <row r="66" spans="1:9" x14ac:dyDescent="0.45">
      <c r="A66" s="6" t="s">
        <v>22</v>
      </c>
      <c r="B66" s="6">
        <v>2015</v>
      </c>
      <c r="C66" s="6" t="s">
        <v>83</v>
      </c>
      <c r="D66">
        <v>2482</v>
      </c>
      <c r="E66">
        <v>161.80000000000001</v>
      </c>
      <c r="F66" s="18">
        <v>0.17079912769566269</v>
      </c>
      <c r="G66" s="18">
        <v>0.1780159922461837</v>
      </c>
      <c r="H66">
        <v>974</v>
      </c>
      <c r="I66" s="17">
        <v>112</v>
      </c>
    </row>
    <row r="67" spans="1:9" x14ac:dyDescent="0.45">
      <c r="A67" s="6" t="s">
        <v>22</v>
      </c>
      <c r="B67" s="6">
        <v>2016</v>
      </c>
      <c r="C67" s="6" t="s">
        <v>83</v>
      </c>
      <c r="D67">
        <v>2347.5</v>
      </c>
      <c r="E67">
        <v>177.1</v>
      </c>
      <c r="F67" s="18">
        <v>0.1823740733218239</v>
      </c>
      <c r="G67" s="18">
        <v>0.19846590332080832</v>
      </c>
      <c r="H67">
        <v>974</v>
      </c>
      <c r="I67" s="17">
        <v>118</v>
      </c>
    </row>
    <row r="68" spans="1:9" x14ac:dyDescent="0.45">
      <c r="A68" s="6" t="s">
        <v>22</v>
      </c>
      <c r="B68" s="6">
        <v>2017</v>
      </c>
      <c r="C68" s="6" t="s">
        <v>83</v>
      </c>
      <c r="D68">
        <v>2613.4</v>
      </c>
      <c r="E68">
        <v>175.4</v>
      </c>
      <c r="F68" s="18">
        <v>0.198520307612709</v>
      </c>
      <c r="G68" s="18">
        <v>0.22863639143011691</v>
      </c>
      <c r="H68">
        <v>949</v>
      </c>
      <c r="I68" s="17">
        <v>135</v>
      </c>
    </row>
    <row r="69" spans="1:9" x14ac:dyDescent="0.45">
      <c r="A69" s="6" t="s">
        <v>22</v>
      </c>
      <c r="B69" s="6">
        <v>2018</v>
      </c>
      <c r="C69" s="6" t="s">
        <v>83</v>
      </c>
      <c r="D69">
        <v>2696.4</v>
      </c>
      <c r="E69">
        <v>178.9</v>
      </c>
      <c r="F69" s="18">
        <v>0.19644364985362148</v>
      </c>
      <c r="G69" s="18">
        <v>0.22114975305607085</v>
      </c>
      <c r="H69" s="9">
        <v>1077</v>
      </c>
      <c r="I69" s="17">
        <v>144</v>
      </c>
    </row>
    <row r="70" spans="1:9" x14ac:dyDescent="0.45">
      <c r="A70" s="6" t="s">
        <v>22</v>
      </c>
      <c r="B70" s="6">
        <v>2019</v>
      </c>
      <c r="C70" s="6" t="s">
        <v>83</v>
      </c>
      <c r="D70">
        <v>2839.8</v>
      </c>
      <c r="E70">
        <v>186.9</v>
      </c>
      <c r="F70" s="18">
        <v>0.19965094547538242</v>
      </c>
      <c r="G70" s="18">
        <v>0.2484684180367612</v>
      </c>
      <c r="H70" s="9">
        <v>1200</v>
      </c>
      <c r="I70" s="17">
        <v>142</v>
      </c>
    </row>
    <row r="71" spans="1:9" x14ac:dyDescent="0.45">
      <c r="A71" s="6" t="s">
        <v>22</v>
      </c>
      <c r="B71" s="6">
        <v>2020</v>
      </c>
      <c r="C71" s="6" t="s">
        <v>83</v>
      </c>
      <c r="D71">
        <v>2734.7</v>
      </c>
      <c r="E71">
        <v>186</v>
      </c>
      <c r="F71" s="18">
        <v>0.1992041884816754</v>
      </c>
      <c r="G71" s="18">
        <v>0.27141570680628274</v>
      </c>
      <c r="H71" s="9">
        <v>1033</v>
      </c>
      <c r="I71" s="17">
        <v>144</v>
      </c>
    </row>
    <row r="72" spans="1:9" x14ac:dyDescent="0.45">
      <c r="A72" s="6" t="s">
        <v>22</v>
      </c>
      <c r="B72" s="6">
        <v>2021</v>
      </c>
      <c r="C72" s="6" t="s">
        <v>83</v>
      </c>
      <c r="D72">
        <v>3019.8</v>
      </c>
      <c r="E72">
        <v>186.7</v>
      </c>
      <c r="F72" s="18">
        <v>0.18133733663016602</v>
      </c>
      <c r="G72" s="18">
        <v>0.2275605793006005</v>
      </c>
      <c r="H72" s="9">
        <v>1139</v>
      </c>
      <c r="I72" s="17">
        <v>145</v>
      </c>
    </row>
    <row r="73" spans="1:9" x14ac:dyDescent="0.45">
      <c r="A73" s="6" t="s">
        <v>22</v>
      </c>
      <c r="B73" s="6">
        <v>2022</v>
      </c>
      <c r="C73" s="6" t="s">
        <v>83</v>
      </c>
      <c r="D73">
        <v>2966.1</v>
      </c>
      <c r="E73">
        <v>187.8</v>
      </c>
      <c r="F73" s="18">
        <v>0.18935652316254706</v>
      </c>
      <c r="G73" s="18">
        <v>0.21848829595678507</v>
      </c>
      <c r="H73">
        <v>994</v>
      </c>
      <c r="I73" s="17">
        <v>139</v>
      </c>
    </row>
    <row r="74" spans="1:9" x14ac:dyDescent="0.45">
      <c r="A74" s="6" t="s">
        <v>23</v>
      </c>
      <c r="B74" s="6">
        <v>2015</v>
      </c>
      <c r="C74" s="6" t="s">
        <v>83</v>
      </c>
      <c r="D74">
        <v>851</v>
      </c>
      <c r="E74">
        <v>67.7</v>
      </c>
      <c r="F74" s="18">
        <v>0.2114246514387422</v>
      </c>
      <c r="G74" s="18">
        <v>0.20448234945120139</v>
      </c>
      <c r="H74">
        <v>339</v>
      </c>
      <c r="I74" s="17">
        <v>50</v>
      </c>
    </row>
    <row r="75" spans="1:9" x14ac:dyDescent="0.45">
      <c r="A75" s="6" t="s">
        <v>23</v>
      </c>
      <c r="B75" s="6">
        <v>2016</v>
      </c>
      <c r="C75" s="6" t="s">
        <v>83</v>
      </c>
      <c r="D75">
        <v>996.5</v>
      </c>
      <c r="E75">
        <v>69.599999999999994</v>
      </c>
      <c r="F75" s="18">
        <v>0.20115880925003193</v>
      </c>
      <c r="G75" s="18">
        <v>0.20115880925003193</v>
      </c>
      <c r="H75">
        <v>401</v>
      </c>
      <c r="I75" s="17">
        <v>46</v>
      </c>
    </row>
    <row r="76" spans="1:9" x14ac:dyDescent="0.45">
      <c r="A76" s="6" t="s">
        <v>23</v>
      </c>
      <c r="B76" s="6">
        <v>2017</v>
      </c>
      <c r="C76" s="6" t="s">
        <v>83</v>
      </c>
      <c r="D76">
        <v>1047.3</v>
      </c>
      <c r="E76">
        <v>73.2</v>
      </c>
      <c r="F76" s="18">
        <v>0.16639046746104491</v>
      </c>
      <c r="G76" s="18">
        <v>0.21886746104491292</v>
      </c>
      <c r="H76">
        <v>381</v>
      </c>
      <c r="I76" s="17">
        <v>52</v>
      </c>
    </row>
    <row r="77" spans="1:9" x14ac:dyDescent="0.45">
      <c r="A77" s="6" t="s">
        <v>23</v>
      </c>
      <c r="B77" s="6">
        <v>2018</v>
      </c>
      <c r="C77" s="6" t="s">
        <v>83</v>
      </c>
      <c r="D77">
        <v>988.7</v>
      </c>
      <c r="E77">
        <v>71.900000000000006</v>
      </c>
      <c r="F77" s="18">
        <v>0.18701608747564882</v>
      </c>
      <c r="G77" s="18">
        <v>0.20814082825362909</v>
      </c>
      <c r="H77">
        <v>362</v>
      </c>
      <c r="I77" s="17">
        <v>49</v>
      </c>
    </row>
    <row r="78" spans="1:9" x14ac:dyDescent="0.45">
      <c r="A78" s="6" t="s">
        <v>23</v>
      </c>
      <c r="B78" s="6">
        <v>2019</v>
      </c>
      <c r="C78" s="6" t="s">
        <v>83</v>
      </c>
      <c r="D78">
        <v>1106.8</v>
      </c>
      <c r="E78">
        <v>67.2</v>
      </c>
      <c r="F78" s="18">
        <v>0.15370465196022401</v>
      </c>
      <c r="G78" s="18">
        <v>0.23530094867984916</v>
      </c>
      <c r="H78">
        <v>347</v>
      </c>
      <c r="I78" s="17">
        <v>51</v>
      </c>
    </row>
    <row r="79" spans="1:9" x14ac:dyDescent="0.45">
      <c r="A79" s="6" t="s">
        <v>23</v>
      </c>
      <c r="B79" s="6">
        <v>2020</v>
      </c>
      <c r="C79" s="6" t="s">
        <v>83</v>
      </c>
      <c r="D79">
        <v>1055.2</v>
      </c>
      <c r="E79">
        <v>67</v>
      </c>
      <c r="F79" s="18">
        <v>0.20277038837761185</v>
      </c>
      <c r="G79" s="18">
        <v>0.18444776292180354</v>
      </c>
      <c r="H79">
        <v>422</v>
      </c>
      <c r="I79" s="17">
        <v>59</v>
      </c>
    </row>
    <row r="80" spans="1:9" x14ac:dyDescent="0.45">
      <c r="A80" s="6" t="s">
        <v>23</v>
      </c>
      <c r="B80" s="6">
        <v>2021</v>
      </c>
      <c r="C80" s="6" t="s">
        <v>83</v>
      </c>
      <c r="D80">
        <v>1182.3</v>
      </c>
      <c r="E80">
        <v>69.400000000000006</v>
      </c>
      <c r="F80" s="18">
        <v>0.20447476280834914</v>
      </c>
      <c r="G80" s="18">
        <v>0.24229297912713468</v>
      </c>
      <c r="H80">
        <v>464</v>
      </c>
      <c r="I80" s="17">
        <v>56</v>
      </c>
    </row>
    <row r="81" spans="1:9" x14ac:dyDescent="0.45">
      <c r="A81" s="6" t="s">
        <v>23</v>
      </c>
      <c r="B81" s="6">
        <v>2022</v>
      </c>
      <c r="C81" s="6" t="s">
        <v>83</v>
      </c>
      <c r="D81">
        <v>987</v>
      </c>
      <c r="E81">
        <v>68.900000000000006</v>
      </c>
      <c r="F81" s="18">
        <v>0.20587119541243934</v>
      </c>
      <c r="G81" s="18">
        <v>0.21146890163211293</v>
      </c>
      <c r="H81">
        <v>445</v>
      </c>
      <c r="I81" s="17">
        <v>65</v>
      </c>
    </row>
    <row r="82" spans="1:9" x14ac:dyDescent="0.45">
      <c r="A82" s="6" t="s">
        <v>24</v>
      </c>
      <c r="B82" s="6">
        <v>2015</v>
      </c>
      <c r="C82" s="6" t="s">
        <v>83</v>
      </c>
      <c r="D82">
        <v>681</v>
      </c>
      <c r="E82">
        <v>47.2</v>
      </c>
      <c r="F82" s="18">
        <v>0.19828120597351367</v>
      </c>
      <c r="G82" s="18">
        <v>0.23026204564666103</v>
      </c>
      <c r="H82">
        <v>255</v>
      </c>
      <c r="I82" s="17">
        <v>33</v>
      </c>
    </row>
    <row r="83" spans="1:9" x14ac:dyDescent="0.45">
      <c r="A83" s="6" t="s">
        <v>24</v>
      </c>
      <c r="B83" s="6">
        <v>2016</v>
      </c>
      <c r="C83" s="6" t="s">
        <v>83</v>
      </c>
      <c r="D83">
        <v>672.8</v>
      </c>
      <c r="E83">
        <v>50.3</v>
      </c>
      <c r="F83" s="18">
        <v>0.20948434085943188</v>
      </c>
      <c r="G83" s="18">
        <v>0.21989730517115799</v>
      </c>
      <c r="H83">
        <v>283</v>
      </c>
      <c r="I83" s="17">
        <v>34</v>
      </c>
    </row>
    <row r="84" spans="1:9" x14ac:dyDescent="0.45">
      <c r="A84" s="6" t="s">
        <v>24</v>
      </c>
      <c r="B84" s="6">
        <v>2017</v>
      </c>
      <c r="C84" s="6" t="s">
        <v>83</v>
      </c>
      <c r="D84">
        <v>755.3</v>
      </c>
      <c r="E84">
        <v>48.9</v>
      </c>
      <c r="F84" s="18">
        <v>0.20212522090381216</v>
      </c>
      <c r="G84" s="18">
        <v>0.2345415299166877</v>
      </c>
      <c r="H84">
        <v>357</v>
      </c>
      <c r="I84" s="17">
        <v>36</v>
      </c>
    </row>
    <row r="85" spans="1:9" x14ac:dyDescent="0.45">
      <c r="A85" s="6" t="s">
        <v>24</v>
      </c>
      <c r="B85" s="6">
        <v>2018</v>
      </c>
      <c r="C85" s="6" t="s">
        <v>83</v>
      </c>
      <c r="D85">
        <v>776.3</v>
      </c>
      <c r="E85">
        <v>47.1</v>
      </c>
      <c r="F85" s="18">
        <v>0.15907279540743105</v>
      </c>
      <c r="G85" s="18">
        <v>0.18568808802423858</v>
      </c>
      <c r="H85">
        <v>301</v>
      </c>
      <c r="I85" s="17">
        <v>35</v>
      </c>
    </row>
    <row r="86" spans="1:9" x14ac:dyDescent="0.45">
      <c r="A86" s="6" t="s">
        <v>24</v>
      </c>
      <c r="B86" s="6">
        <v>2019</v>
      </c>
      <c r="C86" s="6" t="s">
        <v>83</v>
      </c>
      <c r="D86">
        <v>772.5</v>
      </c>
      <c r="E86">
        <v>46.1</v>
      </c>
      <c r="F86" s="18">
        <v>0.19278307056740582</v>
      </c>
      <c r="G86" s="18">
        <v>0.21688095438833149</v>
      </c>
      <c r="H86">
        <v>289</v>
      </c>
      <c r="I86" s="17">
        <v>40</v>
      </c>
    </row>
    <row r="87" spans="1:9" x14ac:dyDescent="0.45">
      <c r="A87" s="6" t="s">
        <v>24</v>
      </c>
      <c r="B87" s="6">
        <v>2020</v>
      </c>
      <c r="C87" s="6" t="s">
        <v>83</v>
      </c>
      <c r="D87">
        <v>754.3</v>
      </c>
      <c r="E87">
        <v>50.1</v>
      </c>
      <c r="F87" s="18">
        <v>0.18032318636777234</v>
      </c>
      <c r="G87" s="18">
        <v>0.21526470344941678</v>
      </c>
      <c r="H87">
        <v>289</v>
      </c>
      <c r="I87" s="17">
        <v>44</v>
      </c>
    </row>
    <row r="88" spans="1:9" x14ac:dyDescent="0.45">
      <c r="A88" s="6" t="s">
        <v>24</v>
      </c>
      <c r="B88" s="6">
        <v>2021</v>
      </c>
      <c r="C88" s="6" t="s">
        <v>83</v>
      </c>
      <c r="D88">
        <v>778.7</v>
      </c>
      <c r="E88">
        <v>52.9</v>
      </c>
      <c r="F88" s="18">
        <v>0.16658404228958454</v>
      </c>
      <c r="G88" s="18">
        <v>0.20131585033451724</v>
      </c>
      <c r="H88">
        <v>301</v>
      </c>
      <c r="I88" s="17">
        <v>46</v>
      </c>
    </row>
    <row r="89" spans="1:9" x14ac:dyDescent="0.45">
      <c r="A89" s="6" t="s">
        <v>24</v>
      </c>
      <c r="B89" s="6">
        <v>2022</v>
      </c>
      <c r="C89" s="6" t="s">
        <v>83</v>
      </c>
      <c r="D89">
        <v>783</v>
      </c>
      <c r="E89">
        <v>53.4</v>
      </c>
      <c r="F89" s="18">
        <v>0.17544561933534744</v>
      </c>
      <c r="G89" s="18">
        <v>0.21487160120845922</v>
      </c>
      <c r="H89">
        <v>267</v>
      </c>
      <c r="I89" s="17">
        <v>46</v>
      </c>
    </row>
    <row r="90" spans="1:9" x14ac:dyDescent="0.45">
      <c r="A90" s="6" t="s">
        <v>25</v>
      </c>
      <c r="B90" s="6">
        <v>2015</v>
      </c>
      <c r="C90" s="6" t="s">
        <v>83</v>
      </c>
      <c r="D90">
        <v>551.9</v>
      </c>
      <c r="E90">
        <v>35.4</v>
      </c>
      <c r="F90" s="18">
        <v>0.19570486883059138</v>
      </c>
      <c r="G90" s="18">
        <v>0.19570486883059138</v>
      </c>
      <c r="H90">
        <v>270</v>
      </c>
      <c r="I90" s="17">
        <v>29</v>
      </c>
    </row>
    <row r="91" spans="1:9" x14ac:dyDescent="0.45">
      <c r="A91" s="6" t="s">
        <v>25</v>
      </c>
      <c r="B91" s="6">
        <v>2016</v>
      </c>
      <c r="C91" s="6" t="s">
        <v>83</v>
      </c>
      <c r="D91">
        <v>569.70000000000005</v>
      </c>
      <c r="E91">
        <v>39.200000000000003</v>
      </c>
      <c r="F91" s="18">
        <v>0.18573693086003373</v>
      </c>
      <c r="G91" s="18">
        <v>0.21712006745362564</v>
      </c>
      <c r="H91">
        <v>246</v>
      </c>
      <c r="I91" s="17">
        <v>33</v>
      </c>
    </row>
    <row r="92" spans="1:9" x14ac:dyDescent="0.45">
      <c r="A92" s="6" t="s">
        <v>25</v>
      </c>
      <c r="B92" s="6">
        <v>2017</v>
      </c>
      <c r="C92" s="6" t="s">
        <v>83</v>
      </c>
      <c r="D92">
        <v>640.20000000000005</v>
      </c>
      <c r="E92">
        <v>40.6</v>
      </c>
      <c r="F92" s="18">
        <v>0.18883826606875939</v>
      </c>
      <c r="G92" s="18">
        <v>0.22265052316890882</v>
      </c>
      <c r="H92">
        <v>269</v>
      </c>
      <c r="I92" s="17">
        <v>35</v>
      </c>
    </row>
    <row r="93" spans="1:9" x14ac:dyDescent="0.45">
      <c r="A93" s="6" t="s">
        <v>25</v>
      </c>
      <c r="B93" s="6">
        <v>2018</v>
      </c>
      <c r="C93" s="6" t="s">
        <v>83</v>
      </c>
      <c r="D93">
        <v>661.8</v>
      </c>
      <c r="E93">
        <v>41.9</v>
      </c>
      <c r="F93" s="18">
        <v>0.16621589677927706</v>
      </c>
      <c r="G93" s="18">
        <v>0.21966571456712303</v>
      </c>
      <c r="H93">
        <v>258</v>
      </c>
      <c r="I93" s="17">
        <v>34</v>
      </c>
    </row>
    <row r="94" spans="1:9" x14ac:dyDescent="0.45">
      <c r="A94" s="6" t="s">
        <v>25</v>
      </c>
      <c r="B94" s="6">
        <v>2019</v>
      </c>
      <c r="C94" s="6" t="s">
        <v>83</v>
      </c>
      <c r="D94">
        <v>708.2</v>
      </c>
      <c r="E94">
        <v>41</v>
      </c>
      <c r="F94" s="18">
        <v>0.20042763842877429</v>
      </c>
      <c r="G94" s="18">
        <v>0.21718580217699957</v>
      </c>
      <c r="H94">
        <v>271</v>
      </c>
      <c r="I94" s="17">
        <v>36</v>
      </c>
    </row>
    <row r="95" spans="1:9" x14ac:dyDescent="0.45">
      <c r="A95" s="6" t="s">
        <v>25</v>
      </c>
      <c r="B95" s="6">
        <v>2020</v>
      </c>
      <c r="C95" s="6" t="s">
        <v>83</v>
      </c>
      <c r="D95">
        <v>647.1</v>
      </c>
      <c r="E95">
        <v>41.8</v>
      </c>
      <c r="F95" s="18">
        <v>0.20461163918525707</v>
      </c>
      <c r="G95" s="18">
        <v>0.25231251212415134</v>
      </c>
      <c r="H95">
        <v>259</v>
      </c>
      <c r="I95" s="17">
        <v>39</v>
      </c>
    </row>
    <row r="96" spans="1:9" x14ac:dyDescent="0.45">
      <c r="A96" s="6" t="s">
        <v>25</v>
      </c>
      <c r="B96" s="6">
        <v>2021</v>
      </c>
      <c r="C96" s="6" t="s">
        <v>83</v>
      </c>
      <c r="D96">
        <v>747.6</v>
      </c>
      <c r="E96">
        <v>44.5</v>
      </c>
      <c r="F96" s="18">
        <v>0.23366637152470335</v>
      </c>
      <c r="G96" s="18">
        <v>0.26610164689215515</v>
      </c>
      <c r="H96">
        <v>328</v>
      </c>
      <c r="I96" s="17">
        <v>38</v>
      </c>
    </row>
    <row r="97" spans="1:9" x14ac:dyDescent="0.45">
      <c r="A97" s="6" t="s">
        <v>25</v>
      </c>
      <c r="B97" s="6">
        <v>2022</v>
      </c>
      <c r="C97" s="6" t="s">
        <v>83</v>
      </c>
      <c r="D97">
        <v>698.8</v>
      </c>
      <c r="E97">
        <v>41.7</v>
      </c>
      <c r="F97" s="18">
        <v>0.20746035325065762</v>
      </c>
      <c r="G97" s="18">
        <v>0.23043855693348364</v>
      </c>
      <c r="H97">
        <v>327</v>
      </c>
      <c r="I97" s="17">
        <v>37</v>
      </c>
    </row>
    <row r="98" spans="1:9" x14ac:dyDescent="0.45">
      <c r="A98" s="6" t="s">
        <v>26</v>
      </c>
      <c r="B98" s="6">
        <v>2015</v>
      </c>
      <c r="C98" s="6" t="s">
        <v>83</v>
      </c>
      <c r="D98">
        <v>721.4</v>
      </c>
      <c r="E98">
        <v>44.5</v>
      </c>
      <c r="F98" s="18">
        <v>0.18223411543072443</v>
      </c>
      <c r="G98" s="18">
        <v>0.19150025689330366</v>
      </c>
      <c r="H98">
        <v>293</v>
      </c>
      <c r="I98" s="17">
        <v>41</v>
      </c>
    </row>
    <row r="99" spans="1:9" x14ac:dyDescent="0.45">
      <c r="A99" s="6" t="s">
        <v>26</v>
      </c>
      <c r="B99" s="6">
        <v>2016</v>
      </c>
      <c r="C99" s="6" t="s">
        <v>83</v>
      </c>
      <c r="D99">
        <v>751.4</v>
      </c>
      <c r="E99">
        <v>47.2</v>
      </c>
      <c r="F99" s="18">
        <v>0.1751645926663348</v>
      </c>
      <c r="G99" s="18">
        <v>0.18763182346109172</v>
      </c>
      <c r="H99">
        <v>272</v>
      </c>
      <c r="I99" s="17">
        <v>49</v>
      </c>
    </row>
    <row r="100" spans="1:9" x14ac:dyDescent="0.45">
      <c r="A100" s="6" t="s">
        <v>26</v>
      </c>
      <c r="B100" s="6">
        <v>2017</v>
      </c>
      <c r="C100" s="6" t="s">
        <v>83</v>
      </c>
      <c r="D100">
        <v>850.2</v>
      </c>
      <c r="E100">
        <v>51.2</v>
      </c>
      <c r="F100" s="18">
        <v>0.17252731966155171</v>
      </c>
      <c r="G100" s="18">
        <v>0.20300917825899897</v>
      </c>
      <c r="H100">
        <v>279</v>
      </c>
      <c r="I100" s="17">
        <v>51</v>
      </c>
    </row>
    <row r="101" spans="1:9" x14ac:dyDescent="0.45">
      <c r="A101" s="6" t="s">
        <v>26</v>
      </c>
      <c r="B101" s="6">
        <v>2018</v>
      </c>
      <c r="C101" s="6" t="s">
        <v>83</v>
      </c>
      <c r="D101">
        <v>942</v>
      </c>
      <c r="E101">
        <v>51.2</v>
      </c>
      <c r="F101" s="18">
        <v>0.19801993625822201</v>
      </c>
      <c r="G101" s="18">
        <v>0.22995863565470942</v>
      </c>
      <c r="H101">
        <v>239</v>
      </c>
      <c r="I101" s="17">
        <v>53</v>
      </c>
    </row>
    <row r="102" spans="1:9" x14ac:dyDescent="0.45">
      <c r="A102" s="6" t="s">
        <v>26</v>
      </c>
      <c r="B102" s="6">
        <v>2019</v>
      </c>
      <c r="C102" s="6" t="s">
        <v>83</v>
      </c>
      <c r="D102">
        <v>941.7</v>
      </c>
      <c r="E102">
        <v>48.3</v>
      </c>
      <c r="F102" s="18">
        <v>0.20911223668321485</v>
      </c>
      <c r="G102" s="18">
        <v>0.25080833221521537</v>
      </c>
      <c r="H102">
        <v>249</v>
      </c>
      <c r="I102" s="17">
        <v>55</v>
      </c>
    </row>
    <row r="103" spans="1:9" x14ac:dyDescent="0.45">
      <c r="A103" s="6" t="s">
        <v>26</v>
      </c>
      <c r="B103" s="6">
        <v>2020</v>
      </c>
      <c r="C103" s="6" t="s">
        <v>83</v>
      </c>
      <c r="D103">
        <v>800.3</v>
      </c>
      <c r="E103">
        <v>51.2</v>
      </c>
      <c r="F103" s="18">
        <v>0.1944477985569136</v>
      </c>
      <c r="G103" s="18">
        <v>0.23274812251509355</v>
      </c>
      <c r="H103">
        <v>201</v>
      </c>
      <c r="I103" s="17">
        <v>51</v>
      </c>
    </row>
    <row r="104" spans="1:9" x14ac:dyDescent="0.45">
      <c r="A104" s="6" t="s">
        <v>26</v>
      </c>
      <c r="B104" s="6">
        <v>2021</v>
      </c>
      <c r="C104" s="6" t="s">
        <v>83</v>
      </c>
      <c r="D104">
        <v>931</v>
      </c>
      <c r="E104">
        <v>54.3</v>
      </c>
      <c r="F104" s="18">
        <v>0.21157633771778805</v>
      </c>
      <c r="G104" s="18">
        <v>0.24940362234005925</v>
      </c>
      <c r="H104">
        <v>218</v>
      </c>
      <c r="I104" s="17">
        <v>54</v>
      </c>
    </row>
    <row r="105" spans="1:9" x14ac:dyDescent="0.45">
      <c r="A105" s="6" t="s">
        <v>26</v>
      </c>
      <c r="B105" s="6">
        <v>2022</v>
      </c>
      <c r="C105" s="6" t="s">
        <v>83</v>
      </c>
      <c r="D105">
        <v>906.5</v>
      </c>
      <c r="E105">
        <v>54.9</v>
      </c>
      <c r="F105" s="18">
        <v>0.16823759791122719</v>
      </c>
      <c r="G105" s="18">
        <v>0.21877284595300267</v>
      </c>
      <c r="H105">
        <v>251</v>
      </c>
      <c r="I105" s="17">
        <v>50</v>
      </c>
    </row>
    <row r="106" spans="1:9" x14ac:dyDescent="0.45">
      <c r="A106" s="6" t="s">
        <v>27</v>
      </c>
      <c r="B106" s="6">
        <v>2015</v>
      </c>
      <c r="C106" s="6" t="s">
        <v>83</v>
      </c>
      <c r="D106">
        <v>749</v>
      </c>
      <c r="E106">
        <v>55</v>
      </c>
      <c r="F106" s="18">
        <v>0.18318635893902857</v>
      </c>
      <c r="G106" s="18">
        <v>0.22188770237685151</v>
      </c>
      <c r="H106">
        <v>342</v>
      </c>
      <c r="I106" s="17">
        <v>39</v>
      </c>
    </row>
    <row r="107" spans="1:9" x14ac:dyDescent="0.45">
      <c r="A107" s="6" t="s">
        <v>27</v>
      </c>
      <c r="B107" s="6">
        <v>2016</v>
      </c>
      <c r="C107" s="6" t="s">
        <v>83</v>
      </c>
      <c r="D107">
        <v>734.2</v>
      </c>
      <c r="E107">
        <v>56.2</v>
      </c>
      <c r="F107" s="18">
        <v>0.18318117883456128</v>
      </c>
      <c r="G107" s="18">
        <v>0.18994290020093771</v>
      </c>
      <c r="H107">
        <v>374</v>
      </c>
      <c r="I107" s="17">
        <v>46</v>
      </c>
    </row>
    <row r="108" spans="1:9" x14ac:dyDescent="0.45">
      <c r="A108" s="6" t="s">
        <v>27</v>
      </c>
      <c r="B108" s="6">
        <v>2017</v>
      </c>
      <c r="C108" s="6" t="s">
        <v>83</v>
      </c>
      <c r="D108">
        <v>801</v>
      </c>
      <c r="E108">
        <v>62.7</v>
      </c>
      <c r="F108" s="18">
        <v>0.18593429474820697</v>
      </c>
      <c r="G108" s="18">
        <v>0.2297925503200432</v>
      </c>
      <c r="H108">
        <v>375</v>
      </c>
      <c r="I108" s="17">
        <v>58</v>
      </c>
    </row>
    <row r="109" spans="1:9" x14ac:dyDescent="0.45">
      <c r="A109" s="6" t="s">
        <v>27</v>
      </c>
      <c r="B109" s="6">
        <v>2018</v>
      </c>
      <c r="C109" s="6" t="s">
        <v>83</v>
      </c>
      <c r="D109">
        <v>844.7</v>
      </c>
      <c r="E109">
        <v>63.1</v>
      </c>
      <c r="F109" s="18">
        <v>0.16662990360905625</v>
      </c>
      <c r="G109" s="18">
        <v>0.19692624971979375</v>
      </c>
      <c r="H109">
        <v>380</v>
      </c>
      <c r="I109" s="17">
        <v>55</v>
      </c>
    </row>
    <row r="110" spans="1:9" x14ac:dyDescent="0.45">
      <c r="A110" s="6" t="s">
        <v>27</v>
      </c>
      <c r="B110" s="6">
        <v>2019</v>
      </c>
      <c r="C110" s="6" t="s">
        <v>83</v>
      </c>
      <c r="D110">
        <v>775.6</v>
      </c>
      <c r="E110">
        <v>58.7</v>
      </c>
      <c r="F110" s="18">
        <v>0.17634404077999838</v>
      </c>
      <c r="G110" s="18">
        <v>0.2252936321708876</v>
      </c>
      <c r="H110">
        <v>378</v>
      </c>
      <c r="I110" s="17">
        <v>50</v>
      </c>
    </row>
    <row r="111" spans="1:9" x14ac:dyDescent="0.45">
      <c r="A111" s="6" t="s">
        <v>27</v>
      </c>
      <c r="B111" s="6">
        <v>2020</v>
      </c>
      <c r="C111" s="6" t="s">
        <v>83</v>
      </c>
      <c r="D111">
        <v>840.9</v>
      </c>
      <c r="E111">
        <v>60.3</v>
      </c>
      <c r="F111" s="18">
        <v>0.17741607198262488</v>
      </c>
      <c r="G111" s="18">
        <v>0.23351085944771949</v>
      </c>
      <c r="H111">
        <v>336</v>
      </c>
      <c r="I111" s="17">
        <v>49</v>
      </c>
    </row>
    <row r="112" spans="1:9" x14ac:dyDescent="0.45">
      <c r="A112" s="6" t="s">
        <v>27</v>
      </c>
      <c r="B112" s="6">
        <v>2021</v>
      </c>
      <c r="C112" s="6" t="s">
        <v>83</v>
      </c>
      <c r="D112">
        <v>880.3</v>
      </c>
      <c r="E112">
        <v>60</v>
      </c>
      <c r="F112" s="18">
        <v>0.18890010149340292</v>
      </c>
      <c r="G112" s="18">
        <v>0.24314506307090036</v>
      </c>
      <c r="H112">
        <v>357</v>
      </c>
      <c r="I112" s="17">
        <v>50</v>
      </c>
    </row>
    <row r="113" spans="1:9" x14ac:dyDescent="0.45">
      <c r="A113" s="6" t="s">
        <v>27</v>
      </c>
      <c r="B113" s="6">
        <v>2022</v>
      </c>
      <c r="C113" s="6" t="s">
        <v>83</v>
      </c>
      <c r="D113">
        <v>817.5</v>
      </c>
      <c r="E113">
        <v>59.4</v>
      </c>
      <c r="F113" s="18">
        <v>0.20349385829333769</v>
      </c>
      <c r="G113" s="18">
        <v>0.23408443829821854</v>
      </c>
      <c r="H113">
        <v>351</v>
      </c>
      <c r="I113" s="17">
        <v>46</v>
      </c>
    </row>
    <row r="114" spans="1:9" x14ac:dyDescent="0.45">
      <c r="A114" s="6" t="s">
        <v>28</v>
      </c>
      <c r="B114" s="6">
        <v>2015</v>
      </c>
      <c r="C114" s="6" t="s">
        <v>83</v>
      </c>
      <c r="D114">
        <v>95.3</v>
      </c>
      <c r="E114">
        <v>8.9</v>
      </c>
      <c r="F114" s="18">
        <v>0.15522582738481505</v>
      </c>
      <c r="G114" s="18">
        <v>0.16079169370538612</v>
      </c>
      <c r="H114">
        <v>50</v>
      </c>
      <c r="I114" s="17">
        <v>8</v>
      </c>
    </row>
    <row r="115" spans="1:9" x14ac:dyDescent="0.45">
      <c r="A115" s="6" t="s">
        <v>28</v>
      </c>
      <c r="B115" s="6">
        <v>2016</v>
      </c>
      <c r="C115" s="6" t="s">
        <v>83</v>
      </c>
      <c r="D115">
        <v>117.8</v>
      </c>
      <c r="E115">
        <v>8.9</v>
      </c>
      <c r="F115" s="18">
        <v>0.27447916666666666</v>
      </c>
      <c r="G115" s="18">
        <v>0.26737500000000003</v>
      </c>
      <c r="H115">
        <v>49</v>
      </c>
      <c r="I115" s="17">
        <v>9</v>
      </c>
    </row>
    <row r="116" spans="1:9" x14ac:dyDescent="0.45">
      <c r="A116" s="6" t="s">
        <v>28</v>
      </c>
      <c r="B116" s="6">
        <v>2017</v>
      </c>
      <c r="C116" s="6" t="s">
        <v>83</v>
      </c>
      <c r="D116">
        <v>130</v>
      </c>
      <c r="E116">
        <v>9.4</v>
      </c>
      <c r="F116" s="18">
        <v>0.19822198275862071</v>
      </c>
      <c r="G116" s="18">
        <v>0.26546336206896554</v>
      </c>
      <c r="H116">
        <v>58</v>
      </c>
      <c r="I116" s="17">
        <v>10</v>
      </c>
    </row>
    <row r="117" spans="1:9" x14ac:dyDescent="0.45">
      <c r="A117" s="6" t="s">
        <v>28</v>
      </c>
      <c r="B117" s="6">
        <v>2018</v>
      </c>
      <c r="C117" s="6" t="s">
        <v>83</v>
      </c>
      <c r="D117">
        <v>111.8</v>
      </c>
      <c r="E117">
        <v>10.7</v>
      </c>
      <c r="F117" s="18">
        <v>0.2279816289038579</v>
      </c>
      <c r="G117" s="18">
        <v>0.27795958358848744</v>
      </c>
      <c r="H117">
        <v>79</v>
      </c>
      <c r="I117" s="17">
        <v>13</v>
      </c>
    </row>
    <row r="118" spans="1:9" x14ac:dyDescent="0.45">
      <c r="A118" s="6" t="s">
        <v>28</v>
      </c>
      <c r="B118" s="6">
        <v>2019</v>
      </c>
      <c r="C118" s="6" t="s">
        <v>83</v>
      </c>
      <c r="D118">
        <v>116.7</v>
      </c>
      <c r="E118">
        <v>9.8000000000000007</v>
      </c>
      <c r="F118" s="18">
        <v>0.24152069586082783</v>
      </c>
      <c r="G118" s="18">
        <v>0.26812297540491897</v>
      </c>
      <c r="H118">
        <v>57</v>
      </c>
      <c r="I118" s="17">
        <v>12</v>
      </c>
    </row>
    <row r="119" spans="1:9" x14ac:dyDescent="0.45">
      <c r="A119" s="6" t="s">
        <v>28</v>
      </c>
      <c r="B119" s="6">
        <v>2020</v>
      </c>
      <c r="C119" s="6" t="s">
        <v>83</v>
      </c>
      <c r="D119">
        <v>115.2</v>
      </c>
      <c r="E119">
        <v>11</v>
      </c>
      <c r="F119" s="18">
        <v>0.18708863771564546</v>
      </c>
      <c r="G119" s="18">
        <v>0.21175966686496134</v>
      </c>
      <c r="H119">
        <v>65</v>
      </c>
      <c r="I119" s="17">
        <v>10</v>
      </c>
    </row>
    <row r="120" spans="1:9" x14ac:dyDescent="0.45">
      <c r="A120" s="6" t="s">
        <v>28</v>
      </c>
      <c r="B120" s="6">
        <v>2021</v>
      </c>
      <c r="C120" s="6" t="s">
        <v>83</v>
      </c>
      <c r="D120">
        <v>138.69999999999999</v>
      </c>
      <c r="E120">
        <v>10.9</v>
      </c>
      <c r="F120" s="18">
        <v>0.25390821501014199</v>
      </c>
      <c r="G120" s="18">
        <v>0.29610902636916836</v>
      </c>
      <c r="H120">
        <v>85</v>
      </c>
      <c r="I120" s="17">
        <v>9</v>
      </c>
    </row>
    <row r="121" spans="1:9" x14ac:dyDescent="0.45">
      <c r="A121" s="6" t="s">
        <v>28</v>
      </c>
      <c r="B121" s="6">
        <v>2022</v>
      </c>
      <c r="C121" s="6" t="s">
        <v>83</v>
      </c>
      <c r="D121">
        <v>119.3</v>
      </c>
      <c r="E121">
        <v>9.5</v>
      </c>
      <c r="F121" s="18">
        <v>0.24492964244521337</v>
      </c>
      <c r="G121" s="18">
        <v>0.36326643598615915</v>
      </c>
      <c r="H121">
        <v>102</v>
      </c>
      <c r="I121" s="17">
        <v>7</v>
      </c>
    </row>
    <row r="122" spans="1:9" x14ac:dyDescent="0.45">
      <c r="A122" s="6" t="s">
        <v>5</v>
      </c>
      <c r="B122" s="6">
        <v>2015</v>
      </c>
      <c r="C122" s="6" t="s">
        <v>84</v>
      </c>
      <c r="D122">
        <v>1306.2</v>
      </c>
      <c r="E122">
        <v>44</v>
      </c>
      <c r="F122" s="18">
        <v>0.10192179138389787</v>
      </c>
      <c r="G122" s="18">
        <v>0.10192179138389787</v>
      </c>
      <c r="H122">
        <v>423</v>
      </c>
      <c r="I122" s="17">
        <v>37</v>
      </c>
    </row>
    <row r="123" spans="1:9" x14ac:dyDescent="0.45">
      <c r="A123" s="6" t="s">
        <v>5</v>
      </c>
      <c r="B123" s="6">
        <v>2016</v>
      </c>
      <c r="C123" s="6" t="s">
        <v>84</v>
      </c>
      <c r="D123">
        <v>1554.4</v>
      </c>
      <c r="E123">
        <v>45.8</v>
      </c>
      <c r="F123" s="18">
        <v>0.13399656207506991</v>
      </c>
      <c r="G123" s="18">
        <v>0.12602057623726812</v>
      </c>
      <c r="H123">
        <v>453</v>
      </c>
      <c r="I123" s="17">
        <v>37</v>
      </c>
    </row>
    <row r="124" spans="1:9" x14ac:dyDescent="0.45">
      <c r="A124" s="6" t="s">
        <v>5</v>
      </c>
      <c r="B124" s="6">
        <v>2017</v>
      </c>
      <c r="C124" s="6" t="s">
        <v>84</v>
      </c>
      <c r="D124">
        <v>1576.3</v>
      </c>
      <c r="E124">
        <v>45.7</v>
      </c>
      <c r="F124" s="18">
        <v>0.11586299831555305</v>
      </c>
      <c r="G124" s="18">
        <v>0.13155277933745085</v>
      </c>
      <c r="H124">
        <v>417</v>
      </c>
      <c r="I124" s="17">
        <v>35</v>
      </c>
    </row>
    <row r="125" spans="1:9" x14ac:dyDescent="0.45">
      <c r="A125" s="6" t="s">
        <v>5</v>
      </c>
      <c r="B125" s="6">
        <v>2018</v>
      </c>
      <c r="C125" s="6" t="s">
        <v>84</v>
      </c>
      <c r="D125">
        <v>1558.3</v>
      </c>
      <c r="E125">
        <v>43.5</v>
      </c>
      <c r="F125" s="18">
        <v>9.7281244623589821E-2</v>
      </c>
      <c r="G125" s="18">
        <v>0.10915415243198069</v>
      </c>
      <c r="H125">
        <v>495</v>
      </c>
      <c r="I125" s="17">
        <v>35</v>
      </c>
    </row>
    <row r="126" spans="1:9" x14ac:dyDescent="0.45">
      <c r="A126" s="6" t="s">
        <v>5</v>
      </c>
      <c r="B126" s="6">
        <v>2019</v>
      </c>
      <c r="C126" s="6" t="s">
        <v>84</v>
      </c>
      <c r="D126">
        <v>1687.6</v>
      </c>
      <c r="E126">
        <v>40.9</v>
      </c>
      <c r="F126" s="18">
        <v>0.11565792610250296</v>
      </c>
      <c r="G126" s="18">
        <v>0.14002732190336481</v>
      </c>
      <c r="H126">
        <v>511</v>
      </c>
      <c r="I126" s="17">
        <v>39</v>
      </c>
    </row>
    <row r="127" spans="1:9" x14ac:dyDescent="0.45">
      <c r="A127" s="6" t="s">
        <v>5</v>
      </c>
      <c r="B127" s="6">
        <v>2020</v>
      </c>
      <c r="C127" s="6" t="s">
        <v>84</v>
      </c>
      <c r="D127">
        <v>1773.9</v>
      </c>
      <c r="E127">
        <v>45.4</v>
      </c>
      <c r="F127" s="18">
        <v>0.11094550142035285</v>
      </c>
      <c r="G127" s="18">
        <v>0.1151800625432671</v>
      </c>
      <c r="H127">
        <v>557</v>
      </c>
      <c r="I127" s="17">
        <v>45</v>
      </c>
    </row>
    <row r="128" spans="1:9" x14ac:dyDescent="0.45">
      <c r="A128" s="6" t="s">
        <v>5</v>
      </c>
      <c r="B128" s="6">
        <v>2021</v>
      </c>
      <c r="C128" s="6" t="s">
        <v>84</v>
      </c>
      <c r="D128">
        <v>1691.2</v>
      </c>
      <c r="E128">
        <v>49.8</v>
      </c>
      <c r="F128" s="18">
        <v>9.8676050582332503E-2</v>
      </c>
      <c r="G128" s="18">
        <v>0.11940953980974867</v>
      </c>
      <c r="H128">
        <v>568</v>
      </c>
      <c r="I128" s="17">
        <v>39</v>
      </c>
    </row>
    <row r="129" spans="1:9" x14ac:dyDescent="0.45">
      <c r="A129" s="6" t="s">
        <v>5</v>
      </c>
      <c r="B129" s="6">
        <v>2022</v>
      </c>
      <c r="C129" s="6" t="s">
        <v>84</v>
      </c>
      <c r="D129">
        <v>1577.4</v>
      </c>
      <c r="E129">
        <v>48.8</v>
      </c>
      <c r="F129" s="18">
        <v>0.12898781079906985</v>
      </c>
      <c r="G129" s="18">
        <v>0.13543720133902334</v>
      </c>
      <c r="H129">
        <v>391</v>
      </c>
      <c r="I129" s="17">
        <v>35</v>
      </c>
    </row>
    <row r="130" spans="1:9" x14ac:dyDescent="0.45">
      <c r="A130" s="6" t="s">
        <v>15</v>
      </c>
      <c r="B130" s="6">
        <v>2015</v>
      </c>
      <c r="C130" s="6" t="s">
        <v>84</v>
      </c>
      <c r="D130">
        <v>1100.9000000000001</v>
      </c>
      <c r="E130">
        <v>76.5</v>
      </c>
      <c r="F130" s="18">
        <v>5.38353861670589E-2</v>
      </c>
      <c r="G130" s="18">
        <v>7.4360127143250104E-2</v>
      </c>
      <c r="H130">
        <v>336</v>
      </c>
      <c r="I130" s="17">
        <v>42</v>
      </c>
    </row>
    <row r="131" spans="1:9" x14ac:dyDescent="0.45">
      <c r="A131" s="6" t="s">
        <v>15</v>
      </c>
      <c r="B131" s="6">
        <v>2016</v>
      </c>
      <c r="C131" s="6" t="s">
        <v>84</v>
      </c>
      <c r="D131">
        <v>1142.7</v>
      </c>
      <c r="E131">
        <v>76.400000000000006</v>
      </c>
      <c r="F131" s="18">
        <v>5.9636212930558118E-2</v>
      </c>
      <c r="G131" s="18">
        <v>8.1385890587585191E-2</v>
      </c>
      <c r="H131">
        <v>331</v>
      </c>
      <c r="I131" s="17">
        <v>41</v>
      </c>
    </row>
    <row r="132" spans="1:9" x14ac:dyDescent="0.45">
      <c r="A132" s="6" t="s">
        <v>15</v>
      </c>
      <c r="B132" s="6">
        <v>2017</v>
      </c>
      <c r="C132" s="6" t="s">
        <v>84</v>
      </c>
      <c r="D132">
        <v>1213</v>
      </c>
      <c r="E132">
        <v>76.099999999999994</v>
      </c>
      <c r="F132" s="18">
        <v>6.3015792911001595E-2</v>
      </c>
      <c r="G132" s="18">
        <v>8.678174909457935E-2</v>
      </c>
      <c r="H132">
        <v>346</v>
      </c>
      <c r="I132" s="17">
        <v>46</v>
      </c>
    </row>
    <row r="133" spans="1:9" x14ac:dyDescent="0.45">
      <c r="A133" s="6" t="s">
        <v>15</v>
      </c>
      <c r="B133" s="6">
        <v>2018</v>
      </c>
      <c r="C133" s="6" t="s">
        <v>84</v>
      </c>
      <c r="D133">
        <v>1429.2</v>
      </c>
      <c r="E133">
        <v>78.400000000000006</v>
      </c>
      <c r="F133" s="18">
        <v>5.2443522654754313E-2</v>
      </c>
      <c r="G133" s="18">
        <v>9.3866305041480538E-2</v>
      </c>
      <c r="H133">
        <v>376</v>
      </c>
      <c r="I133" s="17">
        <v>51</v>
      </c>
    </row>
    <row r="134" spans="1:9" x14ac:dyDescent="0.45">
      <c r="A134" s="6" t="s">
        <v>15</v>
      </c>
      <c r="B134" s="6">
        <v>2019</v>
      </c>
      <c r="C134" s="6" t="s">
        <v>84</v>
      </c>
      <c r="D134">
        <v>1325</v>
      </c>
      <c r="E134">
        <v>79.599999999999994</v>
      </c>
      <c r="F134" s="18">
        <v>6.0676483492376865E-2</v>
      </c>
      <c r="G134" s="18">
        <v>9.3013052539212451E-2</v>
      </c>
      <c r="H134">
        <v>394</v>
      </c>
      <c r="I134" s="17">
        <v>56</v>
      </c>
    </row>
    <row r="135" spans="1:9" x14ac:dyDescent="0.45">
      <c r="A135" s="6" t="s">
        <v>15</v>
      </c>
      <c r="B135" s="6">
        <v>2020</v>
      </c>
      <c r="C135" s="6" t="s">
        <v>84</v>
      </c>
      <c r="D135">
        <v>1274.7</v>
      </c>
      <c r="E135">
        <v>79.099999999999994</v>
      </c>
      <c r="F135" s="18">
        <v>7.1636506687647539E-2</v>
      </c>
      <c r="G135" s="18">
        <v>9.1694728560188857E-2</v>
      </c>
      <c r="H135">
        <v>413</v>
      </c>
      <c r="I135" s="17">
        <v>50</v>
      </c>
    </row>
    <row r="136" spans="1:9" x14ac:dyDescent="0.45">
      <c r="A136" s="6" t="s">
        <v>15</v>
      </c>
      <c r="B136" s="6">
        <v>2021</v>
      </c>
      <c r="C136" s="6" t="s">
        <v>84</v>
      </c>
      <c r="D136">
        <v>1619.5</v>
      </c>
      <c r="E136">
        <v>77</v>
      </c>
      <c r="F136" s="18">
        <v>6.4573045394883483E-2</v>
      </c>
      <c r="G136" s="18">
        <v>9.1846132890859106E-2</v>
      </c>
      <c r="H136">
        <v>390</v>
      </c>
      <c r="I136" s="17">
        <v>38</v>
      </c>
    </row>
    <row r="137" spans="1:9" x14ac:dyDescent="0.45">
      <c r="A137" s="6" t="s">
        <v>15</v>
      </c>
      <c r="B137" s="6">
        <v>2022</v>
      </c>
      <c r="C137" s="6" t="s">
        <v>84</v>
      </c>
      <c r="D137">
        <v>1520.2</v>
      </c>
      <c r="E137">
        <v>78.900000000000006</v>
      </c>
      <c r="F137" s="18">
        <v>6.0567274019184894E-2</v>
      </c>
      <c r="G137" s="18">
        <v>8.8729127544028827E-2</v>
      </c>
      <c r="H137">
        <v>328</v>
      </c>
      <c r="I137" s="17">
        <v>40</v>
      </c>
    </row>
    <row r="138" spans="1:9" x14ac:dyDescent="0.45">
      <c r="A138" s="6" t="s">
        <v>16</v>
      </c>
      <c r="B138" s="6">
        <v>2015</v>
      </c>
      <c r="C138" s="6" t="s">
        <v>84</v>
      </c>
      <c r="D138">
        <v>1905.2</v>
      </c>
      <c r="E138">
        <v>75.900000000000006</v>
      </c>
      <c r="F138" s="18">
        <v>0.10183895904763932</v>
      </c>
      <c r="G138" s="18">
        <v>9.6158698383627561E-2</v>
      </c>
      <c r="H138">
        <v>648</v>
      </c>
      <c r="I138" s="17">
        <v>42</v>
      </c>
    </row>
    <row r="139" spans="1:9" x14ac:dyDescent="0.45">
      <c r="A139" s="6" t="s">
        <v>16</v>
      </c>
      <c r="B139" s="6">
        <v>2016</v>
      </c>
      <c r="C139" s="6" t="s">
        <v>84</v>
      </c>
      <c r="D139">
        <v>1956.2</v>
      </c>
      <c r="E139">
        <v>79.900000000000006</v>
      </c>
      <c r="F139" s="18">
        <v>0.1439251755976573</v>
      </c>
      <c r="G139" s="18">
        <v>0.13903253506742536</v>
      </c>
      <c r="H139">
        <v>691</v>
      </c>
      <c r="I139" s="17">
        <v>46</v>
      </c>
    </row>
    <row r="140" spans="1:9" x14ac:dyDescent="0.45">
      <c r="A140" s="6" t="s">
        <v>16</v>
      </c>
      <c r="B140" s="6">
        <v>2017</v>
      </c>
      <c r="C140" s="6" t="s">
        <v>84</v>
      </c>
      <c r="D140">
        <v>2176.6</v>
      </c>
      <c r="E140">
        <v>79.400000000000006</v>
      </c>
      <c r="F140" s="18">
        <v>0.14230423360006419</v>
      </c>
      <c r="G140" s="18">
        <v>0.15583623127368992</v>
      </c>
      <c r="H140">
        <v>701</v>
      </c>
      <c r="I140" s="17">
        <v>54</v>
      </c>
    </row>
    <row r="141" spans="1:9" x14ac:dyDescent="0.45">
      <c r="A141" s="6" t="s">
        <v>16</v>
      </c>
      <c r="B141" s="6">
        <v>2018</v>
      </c>
      <c r="C141" s="6" t="s">
        <v>84</v>
      </c>
      <c r="D141">
        <v>2341.6999999999998</v>
      </c>
      <c r="E141">
        <v>77.2</v>
      </c>
      <c r="F141" s="18">
        <v>0.13576911406123002</v>
      </c>
      <c r="G141" s="18">
        <v>0.15057260001806197</v>
      </c>
      <c r="H141">
        <v>639</v>
      </c>
      <c r="I141" s="17">
        <v>55</v>
      </c>
    </row>
    <row r="142" spans="1:9" x14ac:dyDescent="0.45">
      <c r="A142" s="6" t="s">
        <v>16</v>
      </c>
      <c r="B142" s="6">
        <v>2019</v>
      </c>
      <c r="C142" s="6" t="s">
        <v>84</v>
      </c>
      <c r="D142">
        <v>2422.1999999999998</v>
      </c>
      <c r="E142">
        <v>74.900000000000006</v>
      </c>
      <c r="F142" s="18">
        <v>0.12158214399250422</v>
      </c>
      <c r="G142" s="18">
        <v>0.14914076329747186</v>
      </c>
      <c r="H142">
        <v>699</v>
      </c>
      <c r="I142" s="17">
        <v>55</v>
      </c>
    </row>
    <row r="143" spans="1:9" x14ac:dyDescent="0.45">
      <c r="A143" s="6" t="s">
        <v>16</v>
      </c>
      <c r="B143" s="6">
        <v>2020</v>
      </c>
      <c r="C143" s="6" t="s">
        <v>84</v>
      </c>
      <c r="D143">
        <v>2321.6999999999998</v>
      </c>
      <c r="E143">
        <v>75.2</v>
      </c>
      <c r="F143" s="18">
        <v>0.13700072403431926</v>
      </c>
      <c r="G143" s="18">
        <v>0.14414493356985122</v>
      </c>
      <c r="H143">
        <v>676</v>
      </c>
      <c r="I143" s="17">
        <v>55</v>
      </c>
    </row>
    <row r="144" spans="1:9" x14ac:dyDescent="0.45">
      <c r="A144" s="6" t="s">
        <v>16</v>
      </c>
      <c r="B144" s="6">
        <v>2021</v>
      </c>
      <c r="C144" s="6" t="s">
        <v>84</v>
      </c>
      <c r="D144">
        <v>2592.6999999999998</v>
      </c>
      <c r="E144">
        <v>77.099999999999994</v>
      </c>
      <c r="F144" s="18">
        <v>0.1320026668821723</v>
      </c>
      <c r="G144" s="18">
        <v>0.16762243413609182</v>
      </c>
      <c r="H144">
        <v>797</v>
      </c>
      <c r="I144" s="17">
        <v>49</v>
      </c>
    </row>
    <row r="145" spans="1:9" x14ac:dyDescent="0.45">
      <c r="A145" s="6" t="s">
        <v>16</v>
      </c>
      <c r="B145" s="6">
        <v>2022</v>
      </c>
      <c r="C145" s="6" t="s">
        <v>84</v>
      </c>
      <c r="D145">
        <v>2345.5</v>
      </c>
      <c r="E145">
        <v>76.400000000000006</v>
      </c>
      <c r="F145" s="18">
        <v>0.13752144745598105</v>
      </c>
      <c r="G145" s="18">
        <v>0.15987922879084912</v>
      </c>
      <c r="H145">
        <v>724</v>
      </c>
      <c r="I145" s="17">
        <v>44</v>
      </c>
    </row>
    <row r="146" spans="1:9" x14ac:dyDescent="0.45">
      <c r="A146" s="6" t="s">
        <v>17</v>
      </c>
      <c r="B146" s="6">
        <v>2015</v>
      </c>
      <c r="C146" s="6" t="s">
        <v>84</v>
      </c>
      <c r="D146">
        <v>729.1</v>
      </c>
      <c r="E146">
        <v>51.2</v>
      </c>
      <c r="F146" s="18">
        <v>0.1097586996836479</v>
      </c>
      <c r="G146" s="18">
        <v>0.1232796989200393</v>
      </c>
      <c r="H146">
        <v>189</v>
      </c>
      <c r="I146" s="17">
        <v>41</v>
      </c>
    </row>
    <row r="147" spans="1:9" x14ac:dyDescent="0.45">
      <c r="A147" s="6" t="s">
        <v>17</v>
      </c>
      <c r="B147" s="6">
        <v>2016</v>
      </c>
      <c r="C147" s="6" t="s">
        <v>84</v>
      </c>
      <c r="D147">
        <v>703</v>
      </c>
      <c r="E147">
        <v>54.8</v>
      </c>
      <c r="F147" s="18">
        <v>0.11813530015669745</v>
      </c>
      <c r="G147" s="18">
        <v>0.12459285675690276</v>
      </c>
      <c r="H147">
        <v>227</v>
      </c>
      <c r="I147" s="17">
        <v>40</v>
      </c>
    </row>
    <row r="148" spans="1:9" x14ac:dyDescent="0.45">
      <c r="A148" s="6" t="s">
        <v>17</v>
      </c>
      <c r="B148" s="6">
        <v>2017</v>
      </c>
      <c r="C148" s="6" t="s">
        <v>84</v>
      </c>
      <c r="D148">
        <v>754</v>
      </c>
      <c r="E148">
        <v>49.9</v>
      </c>
      <c r="F148" s="18">
        <v>0.1227210956017909</v>
      </c>
      <c r="G148" s="18">
        <v>0.16084803792467739</v>
      </c>
      <c r="H148">
        <v>237</v>
      </c>
      <c r="I148" s="17">
        <v>35</v>
      </c>
    </row>
    <row r="149" spans="1:9" x14ac:dyDescent="0.45">
      <c r="A149" s="6" t="s">
        <v>17</v>
      </c>
      <c r="B149" s="6">
        <v>2018</v>
      </c>
      <c r="C149" s="6" t="s">
        <v>84</v>
      </c>
      <c r="D149">
        <v>866.7</v>
      </c>
      <c r="E149">
        <v>47.1</v>
      </c>
      <c r="F149" s="18">
        <v>0.13001750168285414</v>
      </c>
      <c r="G149" s="18">
        <v>0.15210380805846718</v>
      </c>
      <c r="H149">
        <v>273</v>
      </c>
      <c r="I149" s="17">
        <v>32</v>
      </c>
    </row>
    <row r="150" spans="1:9" x14ac:dyDescent="0.45">
      <c r="A150" s="6" t="s">
        <v>17</v>
      </c>
      <c r="B150" s="6">
        <v>2019</v>
      </c>
      <c r="C150" s="6" t="s">
        <v>84</v>
      </c>
      <c r="D150">
        <v>1047.4000000000001</v>
      </c>
      <c r="E150">
        <v>47</v>
      </c>
      <c r="F150" s="18">
        <v>0.12494621405550208</v>
      </c>
      <c r="G150" s="18">
        <v>0.16922539868569755</v>
      </c>
      <c r="H150">
        <v>305</v>
      </c>
      <c r="I150" s="17">
        <v>35</v>
      </c>
    </row>
    <row r="151" spans="1:9" x14ac:dyDescent="0.45">
      <c r="A151" s="6" t="s">
        <v>17</v>
      </c>
      <c r="B151" s="6">
        <v>2020</v>
      </c>
      <c r="C151" s="6" t="s">
        <v>84</v>
      </c>
      <c r="D151">
        <v>916.9</v>
      </c>
      <c r="E151">
        <v>49.9</v>
      </c>
      <c r="F151" s="18">
        <v>0.13005375258205187</v>
      </c>
      <c r="G151" s="18">
        <v>0.17087968785861832</v>
      </c>
      <c r="H151">
        <v>266</v>
      </c>
      <c r="I151" s="17">
        <v>39</v>
      </c>
    </row>
    <row r="152" spans="1:9" x14ac:dyDescent="0.45">
      <c r="A152" s="6" t="s">
        <v>17</v>
      </c>
      <c r="B152" s="6">
        <v>2021</v>
      </c>
      <c r="C152" s="6" t="s">
        <v>84</v>
      </c>
      <c r="D152">
        <v>1073.2</v>
      </c>
      <c r="E152">
        <v>49.9</v>
      </c>
      <c r="F152" s="18">
        <v>0.12460214711729621</v>
      </c>
      <c r="G152" s="18">
        <v>0.15447252485089466</v>
      </c>
      <c r="H152">
        <v>276</v>
      </c>
      <c r="I152" s="17">
        <v>34</v>
      </c>
    </row>
    <row r="153" spans="1:9" x14ac:dyDescent="0.45">
      <c r="A153" s="6" t="s">
        <v>17</v>
      </c>
      <c r="B153" s="6">
        <v>2022</v>
      </c>
      <c r="C153" s="6" t="s">
        <v>84</v>
      </c>
      <c r="D153">
        <v>1098.5999999999999</v>
      </c>
      <c r="E153">
        <v>47.6</v>
      </c>
      <c r="F153" s="18">
        <v>0.13426200943814787</v>
      </c>
      <c r="G153" s="18">
        <v>0.17635735893195659</v>
      </c>
      <c r="H153">
        <v>247</v>
      </c>
      <c r="I153" s="17">
        <v>36</v>
      </c>
    </row>
    <row r="154" spans="1:9" x14ac:dyDescent="0.45">
      <c r="A154" s="6" t="s">
        <v>18</v>
      </c>
      <c r="B154" s="6">
        <v>2015</v>
      </c>
      <c r="C154" s="6" t="s">
        <v>84</v>
      </c>
      <c r="D154">
        <v>1739.1</v>
      </c>
      <c r="E154">
        <v>62.2</v>
      </c>
      <c r="F154" s="18">
        <v>5.7915619136960597E-2</v>
      </c>
      <c r="G154" s="18">
        <v>7.3414165103189488E-2</v>
      </c>
      <c r="H154">
        <v>350</v>
      </c>
      <c r="I154" s="17">
        <v>40</v>
      </c>
    </row>
    <row r="155" spans="1:9" x14ac:dyDescent="0.45">
      <c r="A155" s="6" t="s">
        <v>18</v>
      </c>
      <c r="B155" s="6">
        <v>2016</v>
      </c>
      <c r="C155" s="6" t="s">
        <v>84</v>
      </c>
      <c r="D155">
        <v>1598.7</v>
      </c>
      <c r="E155">
        <v>63.6</v>
      </c>
      <c r="F155" s="18">
        <v>6.8565790424788595E-2</v>
      </c>
      <c r="G155" s="18">
        <v>8.936664819410646E-2</v>
      </c>
      <c r="H155">
        <v>391</v>
      </c>
      <c r="I155" s="17">
        <v>37</v>
      </c>
    </row>
    <row r="156" spans="1:9" x14ac:dyDescent="0.45">
      <c r="A156" s="6" t="s">
        <v>18</v>
      </c>
      <c r="B156" s="6">
        <v>2017</v>
      </c>
      <c r="C156" s="6" t="s">
        <v>84</v>
      </c>
      <c r="D156">
        <v>1683.4</v>
      </c>
      <c r="E156">
        <v>63.3</v>
      </c>
      <c r="F156" s="18">
        <v>5.339104898390698E-2</v>
      </c>
      <c r="G156" s="18">
        <v>7.3956490074004483E-2</v>
      </c>
      <c r="H156">
        <v>414</v>
      </c>
      <c r="I156" s="17">
        <v>41</v>
      </c>
    </row>
    <row r="157" spans="1:9" x14ac:dyDescent="0.45">
      <c r="A157" s="6" t="s">
        <v>18</v>
      </c>
      <c r="B157" s="6">
        <v>2018</v>
      </c>
      <c r="C157" s="6" t="s">
        <v>84</v>
      </c>
      <c r="D157">
        <v>1772.7</v>
      </c>
      <c r="E157">
        <v>60.2</v>
      </c>
      <c r="F157" s="18">
        <v>6.7948809253799036E-2</v>
      </c>
      <c r="G157" s="18">
        <v>9.6093286459514621E-2</v>
      </c>
      <c r="H157">
        <v>407</v>
      </c>
      <c r="I157" s="17">
        <v>44</v>
      </c>
    </row>
    <row r="158" spans="1:9" x14ac:dyDescent="0.45">
      <c r="A158" s="6" t="s">
        <v>18</v>
      </c>
      <c r="B158" s="6">
        <v>2019</v>
      </c>
      <c r="C158" s="6" t="s">
        <v>84</v>
      </c>
      <c r="D158">
        <v>1793.8</v>
      </c>
      <c r="E158">
        <v>62.4</v>
      </c>
      <c r="F158" s="18">
        <v>8.0688445008573251E-2</v>
      </c>
      <c r="G158" s="18">
        <v>9.0674638697753107E-2</v>
      </c>
      <c r="H158">
        <v>444</v>
      </c>
      <c r="I158" s="17">
        <v>41</v>
      </c>
    </row>
    <row r="159" spans="1:9" x14ac:dyDescent="0.45">
      <c r="A159" s="6" t="s">
        <v>18</v>
      </c>
      <c r="B159" s="6">
        <v>2020</v>
      </c>
      <c r="C159" s="6" t="s">
        <v>84</v>
      </c>
      <c r="D159">
        <v>1777.3</v>
      </c>
      <c r="E159">
        <v>67.900000000000006</v>
      </c>
      <c r="F159" s="18">
        <v>7.0346873341588526E-2</v>
      </c>
      <c r="G159" s="18">
        <v>8.9603838669732871E-2</v>
      </c>
      <c r="H159">
        <v>415</v>
      </c>
      <c r="I159" s="17">
        <v>42</v>
      </c>
    </row>
    <row r="160" spans="1:9" x14ac:dyDescent="0.45">
      <c r="A160" s="6" t="s">
        <v>18</v>
      </c>
      <c r="B160" s="6">
        <v>2021</v>
      </c>
      <c r="C160" s="6" t="s">
        <v>84</v>
      </c>
      <c r="D160">
        <v>1747.9</v>
      </c>
      <c r="E160">
        <v>67.099999999999994</v>
      </c>
      <c r="F160" s="18">
        <v>7.1750444350402037E-2</v>
      </c>
      <c r="G160" s="18">
        <v>0.10170810410495135</v>
      </c>
      <c r="H160">
        <v>392</v>
      </c>
      <c r="I160" s="17">
        <v>42</v>
      </c>
    </row>
    <row r="161" spans="1:9" x14ac:dyDescent="0.45">
      <c r="A161" s="6" t="s">
        <v>18</v>
      </c>
      <c r="B161" s="6">
        <v>2022</v>
      </c>
      <c r="C161" s="6" t="s">
        <v>84</v>
      </c>
      <c r="D161">
        <v>1773.5</v>
      </c>
      <c r="E161">
        <v>61.9</v>
      </c>
      <c r="F161" s="18">
        <v>7.2622903941619188E-2</v>
      </c>
      <c r="G161" s="18">
        <v>9.5342918582572683E-2</v>
      </c>
      <c r="H161">
        <v>397</v>
      </c>
      <c r="I161" s="17">
        <v>40</v>
      </c>
    </row>
    <row r="162" spans="1:9" x14ac:dyDescent="0.45">
      <c r="A162" s="6" t="s">
        <v>19</v>
      </c>
      <c r="B162" s="6">
        <v>2015</v>
      </c>
      <c r="C162" s="6" t="s">
        <v>84</v>
      </c>
      <c r="D162">
        <v>760.6</v>
      </c>
      <c r="E162">
        <v>31.2</v>
      </c>
      <c r="F162" s="18">
        <v>0.11590172699566913</v>
      </c>
      <c r="G162" s="18">
        <v>0.11183499973266321</v>
      </c>
      <c r="H162">
        <v>196</v>
      </c>
      <c r="I162" s="17">
        <v>24</v>
      </c>
    </row>
    <row r="163" spans="1:9" x14ac:dyDescent="0.45">
      <c r="A163" s="6" t="s">
        <v>19</v>
      </c>
      <c r="B163" s="6">
        <v>2016</v>
      </c>
      <c r="C163" s="6" t="s">
        <v>84</v>
      </c>
      <c r="D163">
        <v>700.2</v>
      </c>
      <c r="E163">
        <v>36.4</v>
      </c>
      <c r="F163" s="18">
        <v>8.7440580740139121E-2</v>
      </c>
      <c r="G163" s="18">
        <v>0.1094784506827758</v>
      </c>
      <c r="H163">
        <v>232</v>
      </c>
      <c r="I163" s="17">
        <v>29</v>
      </c>
    </row>
    <row r="164" spans="1:9" x14ac:dyDescent="0.45">
      <c r="A164" s="6" t="s">
        <v>19</v>
      </c>
      <c r="B164" s="6">
        <v>2017</v>
      </c>
      <c r="C164" s="6" t="s">
        <v>84</v>
      </c>
      <c r="D164">
        <v>708.8</v>
      </c>
      <c r="E164">
        <v>35.5</v>
      </c>
      <c r="F164" s="18">
        <v>9.2821710318712516E-2</v>
      </c>
      <c r="G164" s="18">
        <v>0.11034227411381088</v>
      </c>
      <c r="H164">
        <v>238</v>
      </c>
      <c r="I164" s="17">
        <v>30</v>
      </c>
    </row>
    <row r="165" spans="1:9" x14ac:dyDescent="0.45">
      <c r="A165" s="6" t="s">
        <v>19</v>
      </c>
      <c r="B165" s="6">
        <v>2018</v>
      </c>
      <c r="C165" s="6" t="s">
        <v>84</v>
      </c>
      <c r="D165">
        <v>797.4</v>
      </c>
      <c r="E165">
        <v>33.799999999999997</v>
      </c>
      <c r="F165" s="18">
        <v>0.10800634441087613</v>
      </c>
      <c r="G165" s="18">
        <v>0.12406676737160123</v>
      </c>
      <c r="H165">
        <v>236</v>
      </c>
      <c r="I165" s="17">
        <v>27</v>
      </c>
    </row>
    <row r="166" spans="1:9" x14ac:dyDescent="0.45">
      <c r="A166" s="6" t="s">
        <v>19</v>
      </c>
      <c r="B166" s="6">
        <v>2019</v>
      </c>
      <c r="C166" s="6" t="s">
        <v>84</v>
      </c>
      <c r="D166">
        <v>708.5</v>
      </c>
      <c r="E166">
        <v>34</v>
      </c>
      <c r="F166" s="18">
        <v>9.8846318952564946E-2</v>
      </c>
      <c r="G166" s="18">
        <v>0.12507861128997641</v>
      </c>
      <c r="H166">
        <v>250</v>
      </c>
      <c r="I166" s="17">
        <v>24</v>
      </c>
    </row>
    <row r="167" spans="1:9" x14ac:dyDescent="0.45">
      <c r="A167" s="6" t="s">
        <v>19</v>
      </c>
      <c r="B167" s="6">
        <v>2020</v>
      </c>
      <c r="C167" s="6" t="s">
        <v>84</v>
      </c>
      <c r="D167">
        <v>584.79999999999995</v>
      </c>
      <c r="E167">
        <v>32.799999999999997</v>
      </c>
      <c r="F167" s="18">
        <v>0.11358967478116415</v>
      </c>
      <c r="G167" s="18">
        <v>0.14497629544438054</v>
      </c>
      <c r="H167">
        <v>220</v>
      </c>
      <c r="I167" s="17">
        <v>22</v>
      </c>
    </row>
    <row r="168" spans="1:9" x14ac:dyDescent="0.45">
      <c r="A168" s="6" t="s">
        <v>19</v>
      </c>
      <c r="B168" s="6">
        <v>2021</v>
      </c>
      <c r="C168" s="6" t="s">
        <v>84</v>
      </c>
      <c r="D168">
        <v>730.9</v>
      </c>
      <c r="E168">
        <v>33.799999999999997</v>
      </c>
      <c r="F168" s="18">
        <v>0.10549533329933186</v>
      </c>
      <c r="G168" s="18">
        <v>0.13308068546947519</v>
      </c>
      <c r="H168">
        <v>238</v>
      </c>
      <c r="I168" s="17">
        <v>21</v>
      </c>
    </row>
    <row r="169" spans="1:9" x14ac:dyDescent="0.45">
      <c r="A169" s="6" t="s">
        <v>19</v>
      </c>
      <c r="B169" s="6">
        <v>2022</v>
      </c>
      <c r="C169" s="6" t="s">
        <v>84</v>
      </c>
      <c r="D169">
        <v>736.1</v>
      </c>
      <c r="E169">
        <v>35.1</v>
      </c>
      <c r="F169" s="18">
        <v>0.11905574699866608</v>
      </c>
      <c r="G169" s="18">
        <v>0.15915012227656736</v>
      </c>
      <c r="H169">
        <v>194</v>
      </c>
      <c r="I169" s="17">
        <v>19</v>
      </c>
    </row>
    <row r="170" spans="1:9" x14ac:dyDescent="0.45">
      <c r="A170" s="6" t="s">
        <v>20</v>
      </c>
      <c r="B170" s="6">
        <v>2015</v>
      </c>
      <c r="C170" s="6" t="s">
        <v>84</v>
      </c>
      <c r="D170">
        <v>2864.3</v>
      </c>
      <c r="E170">
        <v>86.1</v>
      </c>
      <c r="F170" s="18">
        <v>0.11752159948880929</v>
      </c>
      <c r="G170" s="18">
        <v>0.11174184869427768</v>
      </c>
      <c r="H170">
        <v>546</v>
      </c>
      <c r="I170" s="17">
        <v>36</v>
      </c>
    </row>
    <row r="171" spans="1:9" x14ac:dyDescent="0.45">
      <c r="A171" s="6" t="s">
        <v>20</v>
      </c>
      <c r="B171" s="6">
        <v>2016</v>
      </c>
      <c r="C171" s="6" t="s">
        <v>84</v>
      </c>
      <c r="D171">
        <v>2762.1</v>
      </c>
      <c r="E171">
        <v>89.6</v>
      </c>
      <c r="F171" s="18">
        <v>0.14139038970601125</v>
      </c>
      <c r="G171" s="18">
        <v>0.13267454376522972</v>
      </c>
      <c r="H171">
        <v>623</v>
      </c>
      <c r="I171" s="17">
        <v>40</v>
      </c>
    </row>
    <row r="172" spans="1:9" x14ac:dyDescent="0.45">
      <c r="A172" s="6" t="s">
        <v>20</v>
      </c>
      <c r="B172" s="6">
        <v>2017</v>
      </c>
      <c r="C172" s="6" t="s">
        <v>84</v>
      </c>
      <c r="D172">
        <v>2641.1</v>
      </c>
      <c r="E172">
        <v>88.3</v>
      </c>
      <c r="F172" s="18">
        <v>0.11658461462156532</v>
      </c>
      <c r="G172" s="18">
        <v>0.11920449360182522</v>
      </c>
      <c r="H172">
        <v>605</v>
      </c>
      <c r="I172" s="17">
        <v>42</v>
      </c>
    </row>
    <row r="173" spans="1:9" x14ac:dyDescent="0.45">
      <c r="A173" s="6" t="s">
        <v>20</v>
      </c>
      <c r="B173" s="6">
        <v>2018</v>
      </c>
      <c r="C173" s="6" t="s">
        <v>84</v>
      </c>
      <c r="D173">
        <v>2890.3</v>
      </c>
      <c r="E173">
        <v>89.7</v>
      </c>
      <c r="F173" s="18">
        <v>0.11658842808521365</v>
      </c>
      <c r="G173" s="18">
        <v>0.14664638220093279</v>
      </c>
      <c r="H173">
        <v>719</v>
      </c>
      <c r="I173" s="17">
        <v>42</v>
      </c>
    </row>
    <row r="174" spans="1:9" x14ac:dyDescent="0.45">
      <c r="A174" s="6" t="s">
        <v>20</v>
      </c>
      <c r="B174" s="6">
        <v>2019</v>
      </c>
      <c r="C174" s="6" t="s">
        <v>84</v>
      </c>
      <c r="D174">
        <v>3345.3</v>
      </c>
      <c r="E174">
        <v>87.2</v>
      </c>
      <c r="F174" s="18">
        <v>0.12842189781021898</v>
      </c>
      <c r="G174" s="18">
        <v>0.12932627737226282</v>
      </c>
      <c r="H174">
        <v>662</v>
      </c>
      <c r="I174" s="17">
        <v>45</v>
      </c>
    </row>
    <row r="175" spans="1:9" x14ac:dyDescent="0.45">
      <c r="A175" s="6" t="s">
        <v>20</v>
      </c>
      <c r="B175" s="6">
        <v>2020</v>
      </c>
      <c r="C175" s="6" t="s">
        <v>84</v>
      </c>
      <c r="D175">
        <v>3640.1</v>
      </c>
      <c r="E175">
        <v>88.7</v>
      </c>
      <c r="F175" s="18">
        <v>0.11683122406909691</v>
      </c>
      <c r="G175" s="18">
        <v>0.13297862902173632</v>
      </c>
      <c r="H175">
        <v>762</v>
      </c>
      <c r="I175" s="17">
        <v>50</v>
      </c>
    </row>
    <row r="176" spans="1:9" x14ac:dyDescent="0.45">
      <c r="A176" s="6" t="s">
        <v>20</v>
      </c>
      <c r="B176" s="6">
        <v>2021</v>
      </c>
      <c r="C176" s="6" t="s">
        <v>84</v>
      </c>
      <c r="D176">
        <v>3895</v>
      </c>
      <c r="E176">
        <v>86.5</v>
      </c>
      <c r="F176" s="18">
        <v>0.12927330457704286</v>
      </c>
      <c r="G176" s="18">
        <v>0.15167445482866043</v>
      </c>
      <c r="H176">
        <v>753</v>
      </c>
      <c r="I176" s="17">
        <v>50</v>
      </c>
    </row>
    <row r="177" spans="1:9" x14ac:dyDescent="0.45">
      <c r="A177" s="6" t="s">
        <v>20</v>
      </c>
      <c r="B177" s="6">
        <v>2022</v>
      </c>
      <c r="C177" s="6" t="s">
        <v>84</v>
      </c>
      <c r="D177">
        <v>3360.8</v>
      </c>
      <c r="E177">
        <v>80.5</v>
      </c>
      <c r="F177" s="18">
        <v>0.143513536595781</v>
      </c>
      <c r="G177" s="18">
        <v>0.143513536595781</v>
      </c>
      <c r="H177">
        <v>638</v>
      </c>
      <c r="I177" s="17">
        <v>43</v>
      </c>
    </row>
    <row r="178" spans="1:9" x14ac:dyDescent="0.45">
      <c r="A178" s="6" t="s">
        <v>21</v>
      </c>
      <c r="B178" s="6">
        <v>2015</v>
      </c>
      <c r="C178" s="6" t="s">
        <v>84</v>
      </c>
      <c r="D178">
        <v>985.6</v>
      </c>
      <c r="E178">
        <v>43.6</v>
      </c>
      <c r="F178" s="18">
        <v>0.11499353879049877</v>
      </c>
      <c r="G178" s="18">
        <v>0.126447078510668</v>
      </c>
      <c r="H178">
        <v>317</v>
      </c>
      <c r="I178" s="17">
        <v>29</v>
      </c>
    </row>
    <row r="179" spans="1:9" x14ac:dyDescent="0.45">
      <c r="A179" s="6" t="s">
        <v>21</v>
      </c>
      <c r="B179" s="6">
        <v>2016</v>
      </c>
      <c r="C179" s="6" t="s">
        <v>84</v>
      </c>
      <c r="D179">
        <v>908.2</v>
      </c>
      <c r="E179">
        <v>46.4</v>
      </c>
      <c r="F179" s="18">
        <v>0.12371449897368912</v>
      </c>
      <c r="G179" s="18">
        <v>0.14066169061392053</v>
      </c>
      <c r="H179">
        <v>352</v>
      </c>
      <c r="I179" s="17">
        <v>29</v>
      </c>
    </row>
    <row r="180" spans="1:9" x14ac:dyDescent="0.45">
      <c r="A180" s="6" t="s">
        <v>21</v>
      </c>
      <c r="B180" s="6">
        <v>2017</v>
      </c>
      <c r="C180" s="6" t="s">
        <v>84</v>
      </c>
      <c r="D180">
        <v>1012.2</v>
      </c>
      <c r="E180">
        <v>47.2</v>
      </c>
      <c r="F180" s="18">
        <v>0.11885762214300692</v>
      </c>
      <c r="G180" s="18">
        <v>0.15960880687775214</v>
      </c>
      <c r="H180">
        <v>305</v>
      </c>
      <c r="I180" s="17">
        <v>36</v>
      </c>
    </row>
    <row r="181" spans="1:9" x14ac:dyDescent="0.45">
      <c r="A181" s="6" t="s">
        <v>21</v>
      </c>
      <c r="B181" s="6">
        <v>2018</v>
      </c>
      <c r="C181" s="6" t="s">
        <v>84</v>
      </c>
      <c r="D181">
        <v>1034.3</v>
      </c>
      <c r="E181">
        <v>47</v>
      </c>
      <c r="F181" s="18">
        <v>0.14454980672019027</v>
      </c>
      <c r="G181" s="18">
        <v>0.16959339025529926</v>
      </c>
      <c r="H181">
        <v>288</v>
      </c>
      <c r="I181" s="17">
        <v>41</v>
      </c>
    </row>
    <row r="182" spans="1:9" x14ac:dyDescent="0.45">
      <c r="A182" s="6" t="s">
        <v>21</v>
      </c>
      <c r="B182" s="6">
        <v>2019</v>
      </c>
      <c r="C182" s="6" t="s">
        <v>84</v>
      </c>
      <c r="D182">
        <v>1073.4000000000001</v>
      </c>
      <c r="E182">
        <v>46.2</v>
      </c>
      <c r="F182" s="18">
        <v>0.12428389423076924</v>
      </c>
      <c r="G182" s="18">
        <v>0.15653750000000002</v>
      </c>
      <c r="H182">
        <v>299</v>
      </c>
      <c r="I182" s="17">
        <v>40</v>
      </c>
    </row>
    <row r="183" spans="1:9" x14ac:dyDescent="0.45">
      <c r="A183" s="6" t="s">
        <v>21</v>
      </c>
      <c r="B183" s="6">
        <v>2020</v>
      </c>
      <c r="C183" s="6" t="s">
        <v>84</v>
      </c>
      <c r="D183">
        <v>1043.3</v>
      </c>
      <c r="E183">
        <v>43</v>
      </c>
      <c r="F183" s="18">
        <v>0.13878080816531416</v>
      </c>
      <c r="G183" s="18">
        <v>0.1610381075880532</v>
      </c>
      <c r="H183">
        <v>306</v>
      </c>
      <c r="I183" s="17">
        <v>38</v>
      </c>
    </row>
    <row r="184" spans="1:9" x14ac:dyDescent="0.45">
      <c r="A184" s="6" t="s">
        <v>21</v>
      </c>
      <c r="B184" s="6">
        <v>2021</v>
      </c>
      <c r="C184" s="6" t="s">
        <v>84</v>
      </c>
      <c r="D184">
        <v>1081.4000000000001</v>
      </c>
      <c r="E184">
        <v>42.6</v>
      </c>
      <c r="F184" s="18">
        <v>0.14784684511693999</v>
      </c>
      <c r="G184" s="18">
        <v>0.16445885018625908</v>
      </c>
      <c r="H184">
        <v>330</v>
      </c>
      <c r="I184" s="17">
        <v>35</v>
      </c>
    </row>
    <row r="185" spans="1:9" x14ac:dyDescent="0.45">
      <c r="A185" s="6" t="s">
        <v>21</v>
      </c>
      <c r="B185" s="6">
        <v>2022</v>
      </c>
      <c r="C185" s="6" t="s">
        <v>84</v>
      </c>
      <c r="D185">
        <v>1108.5999999999999</v>
      </c>
      <c r="E185">
        <v>43.7</v>
      </c>
      <c r="F185" s="18">
        <v>0.12843718111021599</v>
      </c>
      <c r="G185" s="18">
        <v>0.17309249242337055</v>
      </c>
      <c r="H185">
        <v>262</v>
      </c>
      <c r="I185" s="17">
        <v>31</v>
      </c>
    </row>
    <row r="186" spans="1:9" x14ac:dyDescent="0.45">
      <c r="A186" s="6" t="s">
        <v>22</v>
      </c>
      <c r="B186" s="6">
        <v>2015</v>
      </c>
      <c r="C186" s="6" t="s">
        <v>84</v>
      </c>
      <c r="D186">
        <v>1645</v>
      </c>
      <c r="E186">
        <v>109.4</v>
      </c>
      <c r="F186" s="18">
        <v>0.11320087230433727</v>
      </c>
      <c r="G186" s="18">
        <v>0.11798400775381634</v>
      </c>
      <c r="H186">
        <v>584</v>
      </c>
      <c r="I186" s="17">
        <v>76</v>
      </c>
    </row>
    <row r="187" spans="1:9" x14ac:dyDescent="0.45">
      <c r="A187" s="6" t="s">
        <v>22</v>
      </c>
      <c r="B187" s="6">
        <v>2016</v>
      </c>
      <c r="C187" s="6" t="s">
        <v>84</v>
      </c>
      <c r="D187">
        <v>1591.3</v>
      </c>
      <c r="E187">
        <v>115.2</v>
      </c>
      <c r="F187" s="18">
        <v>0.1236259266781761</v>
      </c>
      <c r="G187" s="18">
        <v>0.13453409667919164</v>
      </c>
      <c r="H187">
        <v>620</v>
      </c>
      <c r="I187" s="17">
        <v>77</v>
      </c>
    </row>
    <row r="188" spans="1:9" x14ac:dyDescent="0.45">
      <c r="A188" s="6" t="s">
        <v>22</v>
      </c>
      <c r="B188" s="6">
        <v>2017</v>
      </c>
      <c r="C188" s="6" t="s">
        <v>84</v>
      </c>
      <c r="D188">
        <v>1638.7</v>
      </c>
      <c r="E188">
        <v>115.8</v>
      </c>
      <c r="F188" s="18">
        <v>0.12447969238729097</v>
      </c>
      <c r="G188" s="18">
        <v>0.14336360856988314</v>
      </c>
      <c r="H188">
        <v>599</v>
      </c>
      <c r="I188" s="17">
        <v>89</v>
      </c>
    </row>
    <row r="189" spans="1:9" x14ac:dyDescent="0.45">
      <c r="A189" s="6" t="s">
        <v>22</v>
      </c>
      <c r="B189" s="6">
        <v>2018</v>
      </c>
      <c r="C189" s="6" t="s">
        <v>84</v>
      </c>
      <c r="D189">
        <v>1778.3</v>
      </c>
      <c r="E189">
        <v>114.9</v>
      </c>
      <c r="F189" s="18">
        <v>0.12955635014637853</v>
      </c>
      <c r="G189" s="18">
        <v>0.1458502469439292</v>
      </c>
      <c r="H189">
        <v>663</v>
      </c>
      <c r="I189" s="17">
        <v>92</v>
      </c>
    </row>
    <row r="190" spans="1:9" x14ac:dyDescent="0.45">
      <c r="A190" s="6" t="s">
        <v>22</v>
      </c>
      <c r="B190" s="6">
        <v>2019</v>
      </c>
      <c r="C190" s="6" t="s">
        <v>84</v>
      </c>
      <c r="D190">
        <v>1697.6</v>
      </c>
      <c r="E190">
        <v>112.4</v>
      </c>
      <c r="F190" s="18">
        <v>0.11934905452461758</v>
      </c>
      <c r="G190" s="18">
        <v>0.14853158196323882</v>
      </c>
      <c r="H190">
        <v>736</v>
      </c>
      <c r="I190" s="17">
        <v>85</v>
      </c>
    </row>
    <row r="191" spans="1:9" x14ac:dyDescent="0.45">
      <c r="A191" s="6" t="s">
        <v>22</v>
      </c>
      <c r="B191" s="6">
        <v>2020</v>
      </c>
      <c r="C191" s="6" t="s">
        <v>84</v>
      </c>
      <c r="D191">
        <v>1658.3</v>
      </c>
      <c r="E191">
        <v>111.7</v>
      </c>
      <c r="F191" s="18">
        <v>0.12079581151832461</v>
      </c>
      <c r="G191" s="18">
        <v>0.16458429319371728</v>
      </c>
      <c r="H191">
        <v>651</v>
      </c>
      <c r="I191" s="17">
        <v>87</v>
      </c>
    </row>
    <row r="192" spans="1:9" x14ac:dyDescent="0.45">
      <c r="A192" s="6" t="s">
        <v>22</v>
      </c>
      <c r="B192" s="6">
        <v>2021</v>
      </c>
      <c r="C192" s="6" t="s">
        <v>84</v>
      </c>
      <c r="D192">
        <v>2076</v>
      </c>
      <c r="E192">
        <v>111.7</v>
      </c>
      <c r="F192" s="18">
        <v>0.12466266336983396</v>
      </c>
      <c r="G192" s="18">
        <v>0.15643942069939951</v>
      </c>
      <c r="H192">
        <v>695</v>
      </c>
      <c r="I192" s="17">
        <v>87</v>
      </c>
    </row>
    <row r="193" spans="1:9" x14ac:dyDescent="0.45">
      <c r="A193" s="6" t="s">
        <v>22</v>
      </c>
      <c r="B193" s="6">
        <v>2022</v>
      </c>
      <c r="C193" s="6" t="s">
        <v>84</v>
      </c>
      <c r="D193">
        <v>1921.1</v>
      </c>
      <c r="E193">
        <v>110.4</v>
      </c>
      <c r="F193" s="18">
        <v>0.12264347683745294</v>
      </c>
      <c r="G193" s="18">
        <v>0.14151170404321492</v>
      </c>
      <c r="H193">
        <v>676</v>
      </c>
      <c r="I193" s="17">
        <v>82</v>
      </c>
    </row>
    <row r="194" spans="1:9" x14ac:dyDescent="0.45">
      <c r="A194" s="6" t="s">
        <v>23</v>
      </c>
      <c r="B194" s="6">
        <v>2015</v>
      </c>
      <c r="C194" s="6" t="s">
        <v>84</v>
      </c>
      <c r="D194">
        <v>497.4</v>
      </c>
      <c r="E194">
        <v>40.1</v>
      </c>
      <c r="F194" s="18">
        <v>0.12357534856125782</v>
      </c>
      <c r="G194" s="18">
        <v>0.11951765054879861</v>
      </c>
      <c r="H194">
        <v>229</v>
      </c>
      <c r="I194" s="17">
        <v>30</v>
      </c>
    </row>
    <row r="195" spans="1:9" x14ac:dyDescent="0.45">
      <c r="A195" s="6" t="s">
        <v>23</v>
      </c>
      <c r="B195" s="6">
        <v>2016</v>
      </c>
      <c r="C195" s="6" t="s">
        <v>84</v>
      </c>
      <c r="D195">
        <v>568.9</v>
      </c>
      <c r="E195">
        <v>42.1</v>
      </c>
      <c r="F195" s="18">
        <v>0.11484119074996807</v>
      </c>
      <c r="G195" s="18">
        <v>0.11484119074996807</v>
      </c>
      <c r="H195">
        <v>286</v>
      </c>
      <c r="I195" s="17">
        <v>28</v>
      </c>
    </row>
    <row r="196" spans="1:9" x14ac:dyDescent="0.45">
      <c r="A196" s="6" t="s">
        <v>23</v>
      </c>
      <c r="B196" s="6">
        <v>2017</v>
      </c>
      <c r="C196" s="6" t="s">
        <v>84</v>
      </c>
      <c r="D196">
        <v>589.20000000000005</v>
      </c>
      <c r="E196">
        <v>40.4</v>
      </c>
      <c r="F196" s="18">
        <v>9.3609532538955098E-2</v>
      </c>
      <c r="G196" s="18">
        <v>0.12313253895508711</v>
      </c>
      <c r="H196">
        <v>251</v>
      </c>
      <c r="I196" s="17">
        <v>29</v>
      </c>
    </row>
    <row r="197" spans="1:9" x14ac:dyDescent="0.45">
      <c r="A197" s="6" t="s">
        <v>23</v>
      </c>
      <c r="B197" s="6">
        <v>2018</v>
      </c>
      <c r="C197" s="6" t="s">
        <v>84</v>
      </c>
      <c r="D197">
        <v>602.6</v>
      </c>
      <c r="E197">
        <v>42.4</v>
      </c>
      <c r="F197" s="18">
        <v>0.11398391252435118</v>
      </c>
      <c r="G197" s="18">
        <v>0.12685917174637093</v>
      </c>
      <c r="H197">
        <v>267</v>
      </c>
      <c r="I197" s="17">
        <v>29</v>
      </c>
    </row>
    <row r="198" spans="1:9" x14ac:dyDescent="0.45">
      <c r="A198" s="6" t="s">
        <v>23</v>
      </c>
      <c r="B198" s="6">
        <v>2019</v>
      </c>
      <c r="C198" s="6" t="s">
        <v>84</v>
      </c>
      <c r="D198">
        <v>643</v>
      </c>
      <c r="E198">
        <v>41.7</v>
      </c>
      <c r="F198" s="18">
        <v>8.9295348039775985E-2</v>
      </c>
      <c r="G198" s="18">
        <v>0.13669905132015089</v>
      </c>
      <c r="H198">
        <v>283</v>
      </c>
      <c r="I198" s="17">
        <v>32</v>
      </c>
    </row>
    <row r="199" spans="1:9" x14ac:dyDescent="0.45">
      <c r="A199" s="6" t="s">
        <v>23</v>
      </c>
      <c r="B199" s="6">
        <v>2020</v>
      </c>
      <c r="C199" s="6" t="s">
        <v>84</v>
      </c>
      <c r="D199">
        <v>672.5</v>
      </c>
      <c r="E199">
        <v>40.6</v>
      </c>
      <c r="F199" s="18">
        <v>0.12922961162238816</v>
      </c>
      <c r="G199" s="18">
        <v>0.11755223707819645</v>
      </c>
      <c r="H199">
        <v>323</v>
      </c>
      <c r="I199" s="17">
        <v>36</v>
      </c>
    </row>
    <row r="200" spans="1:9" x14ac:dyDescent="0.45">
      <c r="A200" s="6" t="s">
        <v>23</v>
      </c>
      <c r="B200" s="6">
        <v>2021</v>
      </c>
      <c r="C200" s="6" t="s">
        <v>84</v>
      </c>
      <c r="D200">
        <v>662.2</v>
      </c>
      <c r="E200">
        <v>42.9</v>
      </c>
      <c r="F200" s="18">
        <v>0.11452523719165085</v>
      </c>
      <c r="G200" s="18">
        <v>0.13570702087286526</v>
      </c>
      <c r="H200">
        <v>352</v>
      </c>
      <c r="I200" s="17">
        <v>34</v>
      </c>
    </row>
    <row r="201" spans="1:9" x14ac:dyDescent="0.45">
      <c r="A201" s="6" t="s">
        <v>23</v>
      </c>
      <c r="B201" s="6">
        <v>2022</v>
      </c>
      <c r="C201" s="6" t="s">
        <v>84</v>
      </c>
      <c r="D201">
        <v>599.9</v>
      </c>
      <c r="E201">
        <v>42.7</v>
      </c>
      <c r="F201" s="18">
        <v>0.12512880458756068</v>
      </c>
      <c r="G201" s="18">
        <v>0.12853109836788709</v>
      </c>
      <c r="H201">
        <v>290</v>
      </c>
      <c r="I201" s="17">
        <v>40</v>
      </c>
    </row>
    <row r="202" spans="1:9" x14ac:dyDescent="0.45">
      <c r="A202" s="6" t="s">
        <v>24</v>
      </c>
      <c r="B202" s="6">
        <v>2015</v>
      </c>
      <c r="C202" s="6" t="s">
        <v>84</v>
      </c>
      <c r="D202">
        <v>383.7</v>
      </c>
      <c r="E202">
        <v>29.4</v>
      </c>
      <c r="F202" s="18">
        <v>0.11171879402648634</v>
      </c>
      <c r="G202" s="18">
        <v>0.12973795435333896</v>
      </c>
      <c r="H202">
        <v>160</v>
      </c>
      <c r="I202" s="17">
        <v>21</v>
      </c>
    </row>
    <row r="203" spans="1:9" x14ac:dyDescent="0.45">
      <c r="A203" s="6" t="s">
        <v>24</v>
      </c>
      <c r="B203" s="6">
        <v>2016</v>
      </c>
      <c r="C203" s="6" t="s">
        <v>84</v>
      </c>
      <c r="D203">
        <v>425.6</v>
      </c>
      <c r="E203">
        <v>31.2</v>
      </c>
      <c r="F203" s="18">
        <v>0.13251565914056815</v>
      </c>
      <c r="G203" s="18">
        <v>0.13910269482884199</v>
      </c>
      <c r="H203">
        <v>198</v>
      </c>
      <c r="I203" s="17">
        <v>21</v>
      </c>
    </row>
    <row r="204" spans="1:9" x14ac:dyDescent="0.45">
      <c r="A204" s="6" t="s">
        <v>24</v>
      </c>
      <c r="B204" s="6">
        <v>2017</v>
      </c>
      <c r="C204" s="6" t="s">
        <v>84</v>
      </c>
      <c r="D204">
        <v>433</v>
      </c>
      <c r="E204">
        <v>29.3</v>
      </c>
      <c r="F204" s="18">
        <v>0.11587477909618785</v>
      </c>
      <c r="G204" s="18">
        <v>0.1344584700833123</v>
      </c>
      <c r="H204">
        <v>210</v>
      </c>
      <c r="I204" s="17">
        <v>22</v>
      </c>
    </row>
    <row r="205" spans="1:9" x14ac:dyDescent="0.45">
      <c r="A205" s="6" t="s">
        <v>24</v>
      </c>
      <c r="B205" s="6">
        <v>2018</v>
      </c>
      <c r="C205" s="6" t="s">
        <v>84</v>
      </c>
      <c r="D205">
        <v>477.9</v>
      </c>
      <c r="E205">
        <v>28.2</v>
      </c>
      <c r="F205" s="18">
        <v>9.7927204592568942E-2</v>
      </c>
      <c r="G205" s="18">
        <v>0.1143119119757614</v>
      </c>
      <c r="H205">
        <v>203</v>
      </c>
      <c r="I205" s="17">
        <v>21</v>
      </c>
    </row>
    <row r="206" spans="1:9" x14ac:dyDescent="0.45">
      <c r="A206" s="6" t="s">
        <v>24</v>
      </c>
      <c r="B206" s="6">
        <v>2019</v>
      </c>
      <c r="C206" s="6" t="s">
        <v>84</v>
      </c>
      <c r="D206">
        <v>413.6</v>
      </c>
      <c r="E206">
        <v>28.9</v>
      </c>
      <c r="F206" s="18">
        <v>0.10321692943259422</v>
      </c>
      <c r="G206" s="18">
        <v>0.11611904561166847</v>
      </c>
      <c r="H206">
        <v>182</v>
      </c>
      <c r="I206" s="17">
        <v>25</v>
      </c>
    </row>
    <row r="207" spans="1:9" x14ac:dyDescent="0.45">
      <c r="A207" s="6" t="s">
        <v>24</v>
      </c>
      <c r="B207" s="6">
        <v>2020</v>
      </c>
      <c r="C207" s="6" t="s">
        <v>84</v>
      </c>
      <c r="D207">
        <v>454.6</v>
      </c>
      <c r="E207">
        <v>31</v>
      </c>
      <c r="F207" s="18">
        <v>0.10867681363222764</v>
      </c>
      <c r="G207" s="18">
        <v>0.12973529655058319</v>
      </c>
      <c r="H207">
        <v>209</v>
      </c>
      <c r="I207" s="17">
        <v>27</v>
      </c>
    </row>
    <row r="208" spans="1:9" x14ac:dyDescent="0.45">
      <c r="A208" s="6" t="s">
        <v>24</v>
      </c>
      <c r="B208" s="6">
        <v>2021</v>
      </c>
      <c r="C208" s="6" t="s">
        <v>84</v>
      </c>
      <c r="D208">
        <v>432</v>
      </c>
      <c r="E208">
        <v>31.8</v>
      </c>
      <c r="F208" s="18">
        <v>9.2415957710415456E-2</v>
      </c>
      <c r="G208" s="18">
        <v>0.11168414966548278</v>
      </c>
      <c r="H208">
        <v>199</v>
      </c>
      <c r="I208" s="17">
        <v>27</v>
      </c>
    </row>
    <row r="209" spans="1:9" x14ac:dyDescent="0.45">
      <c r="A209" s="6" t="s">
        <v>24</v>
      </c>
      <c r="B209" s="6">
        <v>2022</v>
      </c>
      <c r="C209" s="6" t="s">
        <v>84</v>
      </c>
      <c r="D209">
        <v>408.6</v>
      </c>
      <c r="E209">
        <v>33.4</v>
      </c>
      <c r="F209" s="18">
        <v>9.155438066465256E-2</v>
      </c>
      <c r="G209" s="18">
        <v>0.11212839879154078</v>
      </c>
      <c r="H209">
        <v>168</v>
      </c>
      <c r="I209" s="17">
        <v>28</v>
      </c>
    </row>
    <row r="210" spans="1:9" x14ac:dyDescent="0.45">
      <c r="A210" s="6" t="s">
        <v>25</v>
      </c>
      <c r="B210" s="6">
        <v>2015</v>
      </c>
      <c r="C210" s="6" t="s">
        <v>84</v>
      </c>
      <c r="D210">
        <v>347.7</v>
      </c>
      <c r="E210">
        <v>22.9</v>
      </c>
      <c r="F210" s="18">
        <v>0.12329513116940861</v>
      </c>
      <c r="G210" s="18">
        <v>0.12329513116940861</v>
      </c>
      <c r="H210">
        <v>171</v>
      </c>
      <c r="I210" s="17">
        <v>19</v>
      </c>
    </row>
    <row r="211" spans="1:9" x14ac:dyDescent="0.45">
      <c r="A211" s="6" t="s">
        <v>25</v>
      </c>
      <c r="B211" s="6">
        <v>2016</v>
      </c>
      <c r="C211" s="6" t="s">
        <v>84</v>
      </c>
      <c r="D211">
        <v>319.8</v>
      </c>
      <c r="E211">
        <v>23.9</v>
      </c>
      <c r="F211" s="18">
        <v>0.10426306913996625</v>
      </c>
      <c r="G211" s="18">
        <v>0.12187993254637434</v>
      </c>
      <c r="H211">
        <v>161</v>
      </c>
      <c r="I211" s="17">
        <v>20</v>
      </c>
    </row>
    <row r="212" spans="1:9" x14ac:dyDescent="0.45">
      <c r="A212" s="6" t="s">
        <v>25</v>
      </c>
      <c r="B212" s="6">
        <v>2017</v>
      </c>
      <c r="C212" s="6" t="s">
        <v>84</v>
      </c>
      <c r="D212">
        <v>363.3</v>
      </c>
      <c r="E212">
        <v>24.9</v>
      </c>
      <c r="F212" s="18">
        <v>0.10716173393124066</v>
      </c>
      <c r="G212" s="18">
        <v>0.12634947683109116</v>
      </c>
      <c r="H212">
        <v>187</v>
      </c>
      <c r="I212" s="17">
        <v>22</v>
      </c>
    </row>
    <row r="213" spans="1:9" x14ac:dyDescent="0.45">
      <c r="A213" s="6" t="s">
        <v>25</v>
      </c>
      <c r="B213" s="6">
        <v>2018</v>
      </c>
      <c r="C213" s="6" t="s">
        <v>84</v>
      </c>
      <c r="D213">
        <v>353.5</v>
      </c>
      <c r="E213">
        <v>25.1</v>
      </c>
      <c r="F213" s="18">
        <v>8.8784103220722943E-2</v>
      </c>
      <c r="G213" s="18">
        <v>0.11733428543287698</v>
      </c>
      <c r="H213">
        <v>153</v>
      </c>
      <c r="I213" s="17">
        <v>21</v>
      </c>
    </row>
    <row r="214" spans="1:9" x14ac:dyDescent="0.45">
      <c r="A214" s="6" t="s">
        <v>25</v>
      </c>
      <c r="B214" s="6">
        <v>2019</v>
      </c>
      <c r="C214" s="6" t="s">
        <v>84</v>
      </c>
      <c r="D214">
        <v>348.3</v>
      </c>
      <c r="E214">
        <v>23.3</v>
      </c>
      <c r="F214" s="18">
        <v>9.8572361571225717E-2</v>
      </c>
      <c r="G214" s="18">
        <v>0.10681419782300045</v>
      </c>
      <c r="H214">
        <v>161</v>
      </c>
      <c r="I214" s="17">
        <v>21</v>
      </c>
    </row>
    <row r="215" spans="1:9" x14ac:dyDescent="0.45">
      <c r="A215" s="6" t="s">
        <v>25</v>
      </c>
      <c r="B215" s="6">
        <v>2020</v>
      </c>
      <c r="C215" s="6" t="s">
        <v>84</v>
      </c>
      <c r="D215">
        <v>383.9</v>
      </c>
      <c r="E215">
        <v>21.9</v>
      </c>
      <c r="F215" s="18">
        <v>0.12138836081474295</v>
      </c>
      <c r="G215" s="18">
        <v>0.14968748787584868</v>
      </c>
      <c r="H215">
        <v>166</v>
      </c>
      <c r="I215" s="17">
        <v>20</v>
      </c>
    </row>
    <row r="216" spans="1:9" x14ac:dyDescent="0.45">
      <c r="A216" s="6" t="s">
        <v>25</v>
      </c>
      <c r="B216" s="6">
        <v>2021</v>
      </c>
      <c r="C216" s="6" t="s">
        <v>84</v>
      </c>
      <c r="D216">
        <v>381.8</v>
      </c>
      <c r="E216">
        <v>21.9</v>
      </c>
      <c r="F216" s="18">
        <v>0.11933362847529662</v>
      </c>
      <c r="G216" s="18">
        <v>0.1358983531078449</v>
      </c>
      <c r="H216">
        <v>184</v>
      </c>
      <c r="I216" s="17">
        <v>19</v>
      </c>
    </row>
    <row r="217" spans="1:9" x14ac:dyDescent="0.45">
      <c r="A217" s="6" t="s">
        <v>25</v>
      </c>
      <c r="B217" s="6">
        <v>2022</v>
      </c>
      <c r="C217" s="6" t="s">
        <v>84</v>
      </c>
      <c r="D217">
        <v>365.6</v>
      </c>
      <c r="E217">
        <v>23.9</v>
      </c>
      <c r="F217" s="18">
        <v>0.10853964674934238</v>
      </c>
      <c r="G217" s="18">
        <v>0.12056144306651639</v>
      </c>
      <c r="H217">
        <v>211</v>
      </c>
      <c r="I217" s="17">
        <v>21</v>
      </c>
    </row>
    <row r="218" spans="1:9" x14ac:dyDescent="0.45">
      <c r="A218" s="6" t="s">
        <v>26</v>
      </c>
      <c r="B218" s="6">
        <v>2015</v>
      </c>
      <c r="C218" s="6" t="s">
        <v>84</v>
      </c>
      <c r="D218">
        <v>446.4</v>
      </c>
      <c r="E218">
        <v>27.1</v>
      </c>
      <c r="F218" s="18">
        <v>0.11276588456927554</v>
      </c>
      <c r="G218" s="18">
        <v>0.11849974310669634</v>
      </c>
      <c r="H218">
        <v>214</v>
      </c>
      <c r="I218" s="17">
        <v>25</v>
      </c>
    </row>
    <row r="219" spans="1:9" x14ac:dyDescent="0.45">
      <c r="A219" s="6" t="s">
        <v>26</v>
      </c>
      <c r="B219" s="6">
        <v>2016</v>
      </c>
      <c r="C219" s="6" t="s">
        <v>84</v>
      </c>
      <c r="D219">
        <v>454</v>
      </c>
      <c r="E219">
        <v>28.3</v>
      </c>
      <c r="F219" s="18">
        <v>0.10583540733366521</v>
      </c>
      <c r="G219" s="18">
        <v>0.11336817653890828</v>
      </c>
      <c r="H219">
        <v>160</v>
      </c>
      <c r="I219" s="17">
        <v>30</v>
      </c>
    </row>
    <row r="220" spans="1:9" x14ac:dyDescent="0.45">
      <c r="A220" s="6" t="s">
        <v>26</v>
      </c>
      <c r="B220" s="6">
        <v>2017</v>
      </c>
      <c r="C220" s="6" t="s">
        <v>84</v>
      </c>
      <c r="D220">
        <v>544.4</v>
      </c>
      <c r="E220">
        <v>25.3</v>
      </c>
      <c r="F220" s="18">
        <v>0.1104726803384483</v>
      </c>
      <c r="G220" s="18">
        <v>0.12999082174100099</v>
      </c>
      <c r="H220">
        <v>160</v>
      </c>
      <c r="I220" s="17">
        <v>25</v>
      </c>
    </row>
    <row r="221" spans="1:9" x14ac:dyDescent="0.45">
      <c r="A221" s="6" t="s">
        <v>26</v>
      </c>
      <c r="B221" s="6">
        <v>2018</v>
      </c>
      <c r="C221" s="6" t="s">
        <v>84</v>
      </c>
      <c r="D221">
        <v>532.70000000000005</v>
      </c>
      <c r="E221">
        <v>26.1</v>
      </c>
      <c r="F221" s="18">
        <v>0.111980063741778</v>
      </c>
      <c r="G221" s="18">
        <v>0.13004136434529057</v>
      </c>
      <c r="H221">
        <v>177</v>
      </c>
      <c r="I221" s="17">
        <v>27</v>
      </c>
    </row>
    <row r="222" spans="1:9" x14ac:dyDescent="0.45">
      <c r="A222" s="6" t="s">
        <v>26</v>
      </c>
      <c r="B222" s="6">
        <v>2019</v>
      </c>
      <c r="C222" s="6" t="s">
        <v>84</v>
      </c>
      <c r="D222">
        <v>548.9</v>
      </c>
      <c r="E222">
        <v>28.9</v>
      </c>
      <c r="F222" s="18">
        <v>0.12188776331678518</v>
      </c>
      <c r="G222" s="18">
        <v>0.14619166778478462</v>
      </c>
      <c r="H222">
        <v>131</v>
      </c>
      <c r="I222" s="17">
        <v>33</v>
      </c>
    </row>
    <row r="223" spans="1:9" x14ac:dyDescent="0.45">
      <c r="A223" s="6" t="s">
        <v>26</v>
      </c>
      <c r="B223" s="6">
        <v>2020</v>
      </c>
      <c r="C223" s="6" t="s">
        <v>84</v>
      </c>
      <c r="D223">
        <v>557.9</v>
      </c>
      <c r="E223">
        <v>30.1</v>
      </c>
      <c r="F223" s="18">
        <v>0.13555220144308641</v>
      </c>
      <c r="G223" s="18">
        <v>0.16225187748490646</v>
      </c>
      <c r="H223">
        <v>135</v>
      </c>
      <c r="I223" s="17">
        <v>30</v>
      </c>
    </row>
    <row r="224" spans="1:9" x14ac:dyDescent="0.45">
      <c r="A224" s="6" t="s">
        <v>26</v>
      </c>
      <c r="B224" s="6">
        <v>2021</v>
      </c>
      <c r="C224" s="6" t="s">
        <v>84</v>
      </c>
      <c r="D224">
        <v>521.1</v>
      </c>
      <c r="E224">
        <v>27.2</v>
      </c>
      <c r="F224" s="18">
        <v>0.11842366228221197</v>
      </c>
      <c r="G224" s="18">
        <v>0.13959637765994076</v>
      </c>
      <c r="H224">
        <v>152</v>
      </c>
      <c r="I224" s="17">
        <v>27</v>
      </c>
    </row>
    <row r="225" spans="1:9" x14ac:dyDescent="0.45">
      <c r="A225" s="6" t="s">
        <v>26</v>
      </c>
      <c r="B225" s="6">
        <v>2022</v>
      </c>
      <c r="C225" s="6" t="s">
        <v>84</v>
      </c>
      <c r="D225">
        <v>510.6</v>
      </c>
      <c r="E225">
        <v>24.8</v>
      </c>
      <c r="F225" s="18">
        <v>9.4762402088772832E-2</v>
      </c>
      <c r="G225" s="18">
        <v>0.12322715404699737</v>
      </c>
      <c r="H225">
        <v>164</v>
      </c>
      <c r="I225" s="17">
        <v>23</v>
      </c>
    </row>
    <row r="226" spans="1:9" x14ac:dyDescent="0.45">
      <c r="A226" s="6" t="s">
        <v>27</v>
      </c>
      <c r="B226" s="6">
        <v>2015</v>
      </c>
      <c r="C226" s="6" t="s">
        <v>84</v>
      </c>
      <c r="D226">
        <v>412.2</v>
      </c>
      <c r="E226">
        <v>32.299999999999997</v>
      </c>
      <c r="F226" s="18">
        <v>0.1008136410609714</v>
      </c>
      <c r="G226" s="18">
        <v>0.12211229762314846</v>
      </c>
      <c r="H226">
        <v>212</v>
      </c>
      <c r="I226" s="17">
        <v>23</v>
      </c>
    </row>
    <row r="227" spans="1:9" x14ac:dyDescent="0.45">
      <c r="A227" s="6" t="s">
        <v>27</v>
      </c>
      <c r="B227" s="6">
        <v>2016</v>
      </c>
      <c r="C227" s="6" t="s">
        <v>84</v>
      </c>
      <c r="D227">
        <v>460.2</v>
      </c>
      <c r="E227">
        <v>32.9</v>
      </c>
      <c r="F227" s="18">
        <v>0.11481882116543871</v>
      </c>
      <c r="G227" s="18">
        <v>0.11905709979906227</v>
      </c>
      <c r="H227">
        <v>214</v>
      </c>
      <c r="I227" s="17">
        <v>27</v>
      </c>
    </row>
    <row r="228" spans="1:9" x14ac:dyDescent="0.45">
      <c r="A228" s="6" t="s">
        <v>27</v>
      </c>
      <c r="B228" s="6">
        <v>2017</v>
      </c>
      <c r="C228" s="6" t="s">
        <v>84</v>
      </c>
      <c r="D228">
        <v>495.7</v>
      </c>
      <c r="E228">
        <v>36.299999999999997</v>
      </c>
      <c r="F228" s="18">
        <v>0.11506570525179302</v>
      </c>
      <c r="G228" s="18">
        <v>0.14220744967995685</v>
      </c>
      <c r="H228">
        <v>210</v>
      </c>
      <c r="I228" s="17">
        <v>33</v>
      </c>
    </row>
    <row r="229" spans="1:9" x14ac:dyDescent="0.45">
      <c r="A229" s="6" t="s">
        <v>27</v>
      </c>
      <c r="B229" s="6">
        <v>2018</v>
      </c>
      <c r="C229" s="6" t="s">
        <v>84</v>
      </c>
      <c r="D229">
        <v>493.6</v>
      </c>
      <c r="E229">
        <v>38.1</v>
      </c>
      <c r="F229" s="18">
        <v>9.7370096390943767E-2</v>
      </c>
      <c r="G229" s="18">
        <v>0.11507375028020626</v>
      </c>
      <c r="H229">
        <v>258</v>
      </c>
      <c r="I229" s="17">
        <v>33</v>
      </c>
    </row>
    <row r="230" spans="1:9" x14ac:dyDescent="0.45">
      <c r="A230" s="6" t="s">
        <v>27</v>
      </c>
      <c r="B230" s="6">
        <v>2019</v>
      </c>
      <c r="C230" s="6" t="s">
        <v>84</v>
      </c>
      <c r="D230">
        <v>460.3</v>
      </c>
      <c r="E230">
        <v>32.1</v>
      </c>
      <c r="F230" s="18">
        <v>0.10465595922000163</v>
      </c>
      <c r="G230" s="18">
        <v>0.13370636782911238</v>
      </c>
      <c r="H230">
        <v>251</v>
      </c>
      <c r="I230" s="17">
        <v>27</v>
      </c>
    </row>
    <row r="231" spans="1:9" x14ac:dyDescent="0.45">
      <c r="A231" s="6" t="s">
        <v>27</v>
      </c>
      <c r="B231" s="6">
        <v>2020</v>
      </c>
      <c r="C231" s="6" t="s">
        <v>84</v>
      </c>
      <c r="D231">
        <v>448.3</v>
      </c>
      <c r="E231">
        <v>30.8</v>
      </c>
      <c r="F231" s="18">
        <v>9.4583928017375127E-2</v>
      </c>
      <c r="G231" s="18">
        <v>0.12448914055228048</v>
      </c>
      <c r="H231">
        <v>203</v>
      </c>
      <c r="I231" s="17">
        <v>25</v>
      </c>
    </row>
    <row r="232" spans="1:9" x14ac:dyDescent="0.45">
      <c r="A232" s="6" t="s">
        <v>27</v>
      </c>
      <c r="B232" s="6">
        <v>2021</v>
      </c>
      <c r="C232" s="6" t="s">
        <v>84</v>
      </c>
      <c r="D232">
        <v>499.1</v>
      </c>
      <c r="E232">
        <v>32.700000000000003</v>
      </c>
      <c r="F232" s="18">
        <v>0.10709989850659711</v>
      </c>
      <c r="G232" s="18">
        <v>0.13785493692909964</v>
      </c>
      <c r="H232">
        <v>249</v>
      </c>
      <c r="I232" s="17">
        <v>27</v>
      </c>
    </row>
    <row r="233" spans="1:9" x14ac:dyDescent="0.45">
      <c r="A233" s="6" t="s">
        <v>27</v>
      </c>
      <c r="B233" s="6">
        <v>2022</v>
      </c>
      <c r="C233" s="6" t="s">
        <v>84</v>
      </c>
      <c r="D233">
        <v>411.8</v>
      </c>
      <c r="E233">
        <v>34.9</v>
      </c>
      <c r="F233" s="18">
        <v>0.10250614170666231</v>
      </c>
      <c r="G233" s="18">
        <v>0.1179155617017815</v>
      </c>
      <c r="H233">
        <v>220</v>
      </c>
      <c r="I233" s="17">
        <v>27</v>
      </c>
    </row>
    <row r="234" spans="1:9" x14ac:dyDescent="0.45">
      <c r="A234" s="6" t="s">
        <v>28</v>
      </c>
      <c r="B234" s="6">
        <v>2015</v>
      </c>
      <c r="C234" s="6" t="s">
        <v>84</v>
      </c>
      <c r="D234">
        <v>58.8</v>
      </c>
      <c r="E234">
        <v>3.4</v>
      </c>
      <c r="F234" s="18">
        <v>9.5774172615184949E-2</v>
      </c>
      <c r="G234" s="18">
        <v>9.9208306294613885E-2</v>
      </c>
      <c r="H234">
        <v>22</v>
      </c>
      <c r="I234" s="17">
        <v>3</v>
      </c>
    </row>
    <row r="235" spans="1:9" x14ac:dyDescent="0.45">
      <c r="A235" s="6" t="s">
        <v>28</v>
      </c>
      <c r="B235" s="6">
        <v>2016</v>
      </c>
      <c r="C235" s="6" t="s">
        <v>84</v>
      </c>
      <c r="D235">
        <v>64.599999999999994</v>
      </c>
      <c r="E235">
        <v>3.5</v>
      </c>
      <c r="F235" s="18">
        <v>0.15052083333333333</v>
      </c>
      <c r="G235" s="18">
        <v>0.14662499999999998</v>
      </c>
      <c r="H235">
        <v>17</v>
      </c>
      <c r="I235" s="17">
        <v>4</v>
      </c>
    </row>
    <row r="236" spans="1:9" x14ac:dyDescent="0.45">
      <c r="A236" s="6" t="s">
        <v>28</v>
      </c>
      <c r="B236" s="6">
        <v>2017</v>
      </c>
      <c r="C236" s="6" t="s">
        <v>84</v>
      </c>
      <c r="D236">
        <v>55.6</v>
      </c>
      <c r="E236">
        <v>5.0999999999999996</v>
      </c>
      <c r="F236" s="18">
        <v>8.4778017241379303E-2</v>
      </c>
      <c r="G236" s="18">
        <v>0.11353663793103447</v>
      </c>
      <c r="H236">
        <v>32</v>
      </c>
      <c r="I236" s="17">
        <v>5</v>
      </c>
    </row>
    <row r="237" spans="1:9" x14ac:dyDescent="0.45">
      <c r="A237" s="6" t="s">
        <v>28</v>
      </c>
      <c r="B237" s="6">
        <v>2018</v>
      </c>
      <c r="C237" s="6" t="s">
        <v>84</v>
      </c>
      <c r="D237">
        <v>51.5</v>
      </c>
      <c r="E237">
        <v>5.0999999999999996</v>
      </c>
      <c r="F237" s="18">
        <v>0.10501837109614207</v>
      </c>
      <c r="G237" s="18">
        <v>0.12804041641151259</v>
      </c>
      <c r="H237">
        <v>45</v>
      </c>
      <c r="I237" s="17">
        <v>6</v>
      </c>
    </row>
    <row r="238" spans="1:9" x14ac:dyDescent="0.45">
      <c r="A238" s="6" t="s">
        <v>28</v>
      </c>
      <c r="B238" s="6">
        <v>2019</v>
      </c>
      <c r="C238" s="6" t="s">
        <v>84</v>
      </c>
      <c r="D238">
        <v>50</v>
      </c>
      <c r="E238">
        <v>3.6</v>
      </c>
      <c r="F238" s="18">
        <v>0.10347930413917215</v>
      </c>
      <c r="G238" s="18">
        <v>0.11487702459508096</v>
      </c>
      <c r="H238">
        <v>33</v>
      </c>
      <c r="I238" s="17">
        <v>4</v>
      </c>
    </row>
    <row r="239" spans="1:9" x14ac:dyDescent="0.45">
      <c r="A239" s="6" t="s">
        <v>28</v>
      </c>
      <c r="B239" s="6">
        <v>2020</v>
      </c>
      <c r="C239" s="6" t="s">
        <v>84</v>
      </c>
      <c r="D239">
        <v>52.9</v>
      </c>
      <c r="E239">
        <v>3.7</v>
      </c>
      <c r="F239" s="18">
        <v>8.5911362284354559E-2</v>
      </c>
      <c r="G239" s="18">
        <v>9.7240333135038673E-2</v>
      </c>
      <c r="H239">
        <v>20</v>
      </c>
      <c r="I239" s="17">
        <v>4</v>
      </c>
    </row>
    <row r="240" spans="1:9" x14ac:dyDescent="0.45">
      <c r="A240" s="6" t="s">
        <v>28</v>
      </c>
      <c r="B240" s="6">
        <v>2021</v>
      </c>
      <c r="C240" s="6" t="s">
        <v>84</v>
      </c>
      <c r="D240">
        <v>58.5</v>
      </c>
      <c r="E240">
        <v>4.0999999999999996</v>
      </c>
      <c r="F240" s="18">
        <v>0.10709178498985802</v>
      </c>
      <c r="G240" s="18">
        <v>0.12489097363083167</v>
      </c>
      <c r="H240">
        <v>31</v>
      </c>
      <c r="I240" s="17">
        <v>3</v>
      </c>
    </row>
    <row r="241" spans="1:9" x14ac:dyDescent="0.45">
      <c r="A241" s="6" t="s">
        <v>28</v>
      </c>
      <c r="B241" s="6">
        <v>2022</v>
      </c>
      <c r="C241" s="6" t="s">
        <v>84</v>
      </c>
      <c r="D241">
        <v>54.1</v>
      </c>
      <c r="E241">
        <v>4.2</v>
      </c>
      <c r="F241" s="18">
        <v>0.11107035755478666</v>
      </c>
      <c r="G241" s="18">
        <v>0.16473356401384087</v>
      </c>
      <c r="H241">
        <v>27</v>
      </c>
      <c r="I241" s="17">
        <v>3</v>
      </c>
    </row>
  </sheetData>
  <autoFilter ref="A1:I241" xr:uid="{462DE81A-B179-461A-8B8B-D6DEDAE667CB}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5FDAEC-22AC-4D64-A2BA-F185D5070053}">
  <dimension ref="A1:C23"/>
  <sheetViews>
    <sheetView workbookViewId="0">
      <selection activeCell="C2" sqref="C2"/>
    </sheetView>
  </sheetViews>
  <sheetFormatPr defaultRowHeight="14.25" x14ac:dyDescent="0.45"/>
  <sheetData>
    <row r="1" spans="1:3" x14ac:dyDescent="0.45">
      <c r="C1" s="13" t="s">
        <v>82</v>
      </c>
    </row>
    <row r="2" spans="1:3" x14ac:dyDescent="0.45">
      <c r="A2" s="12" t="s">
        <v>70</v>
      </c>
      <c r="C2" s="13">
        <v>2002</v>
      </c>
    </row>
    <row r="3" spans="1:3" x14ac:dyDescent="0.45">
      <c r="A3" s="12" t="s">
        <v>71</v>
      </c>
      <c r="B3" t="s">
        <v>46</v>
      </c>
      <c r="C3" s="13">
        <v>2003</v>
      </c>
    </row>
    <row r="4" spans="1:3" x14ac:dyDescent="0.45">
      <c r="A4" s="12" t="s">
        <v>72</v>
      </c>
      <c r="B4" t="s">
        <v>47</v>
      </c>
      <c r="C4" s="13">
        <v>2004</v>
      </c>
    </row>
    <row r="5" spans="1:3" x14ac:dyDescent="0.45">
      <c r="A5" s="12" t="s">
        <v>77</v>
      </c>
      <c r="B5" t="s">
        <v>48</v>
      </c>
      <c r="C5" s="13">
        <v>2005</v>
      </c>
    </row>
    <row r="6" spans="1:3" x14ac:dyDescent="0.45">
      <c r="A6" s="12" t="s">
        <v>73</v>
      </c>
      <c r="B6" t="s">
        <v>49</v>
      </c>
      <c r="C6" s="13">
        <v>2006</v>
      </c>
    </row>
    <row r="7" spans="1:3" x14ac:dyDescent="0.45">
      <c r="A7" s="12" t="s">
        <v>78</v>
      </c>
      <c r="B7" t="s">
        <v>50</v>
      </c>
      <c r="C7" s="13">
        <v>2007</v>
      </c>
    </row>
    <row r="8" spans="1:3" x14ac:dyDescent="0.45">
      <c r="A8" s="12" t="s">
        <v>74</v>
      </c>
      <c r="B8" t="s">
        <v>51</v>
      </c>
      <c r="C8" s="13">
        <v>2008</v>
      </c>
    </row>
    <row r="9" spans="1:3" x14ac:dyDescent="0.45">
      <c r="A9" s="12" t="s">
        <v>79</v>
      </c>
      <c r="B9" t="s">
        <v>52</v>
      </c>
      <c r="C9" s="13">
        <v>2009</v>
      </c>
    </row>
    <row r="10" spans="1:3" x14ac:dyDescent="0.45">
      <c r="A10" s="12" t="s">
        <v>75</v>
      </c>
      <c r="B10" t="s">
        <v>53</v>
      </c>
      <c r="C10" s="13">
        <v>2010</v>
      </c>
    </row>
    <row r="11" spans="1:3" x14ac:dyDescent="0.45">
      <c r="A11" s="12" t="s">
        <v>80</v>
      </c>
      <c r="B11" t="s">
        <v>54</v>
      </c>
      <c r="C11" s="13">
        <v>2011</v>
      </c>
    </row>
    <row r="12" spans="1:3" x14ac:dyDescent="0.45">
      <c r="A12" s="12" t="s">
        <v>76</v>
      </c>
      <c r="B12" t="s">
        <v>32</v>
      </c>
      <c r="C12" s="13">
        <v>2012</v>
      </c>
    </row>
    <row r="13" spans="1:3" x14ac:dyDescent="0.45">
      <c r="A13" s="12" t="s">
        <v>81</v>
      </c>
      <c r="B13" t="s">
        <v>33</v>
      </c>
      <c r="C13" s="13">
        <v>2013</v>
      </c>
    </row>
    <row r="14" spans="1:3" x14ac:dyDescent="0.45">
      <c r="A14" s="12" t="s">
        <v>6</v>
      </c>
      <c r="B14" t="s">
        <v>34</v>
      </c>
      <c r="C14" s="13">
        <v>2014</v>
      </c>
    </row>
    <row r="15" spans="1:3" x14ac:dyDescent="0.45">
      <c r="A15" s="12" t="s">
        <v>7</v>
      </c>
      <c r="B15" t="s">
        <v>35</v>
      </c>
      <c r="C15" s="13">
        <v>2015</v>
      </c>
    </row>
    <row r="16" spans="1:3" x14ac:dyDescent="0.45">
      <c r="A16" s="12" t="s">
        <v>8</v>
      </c>
      <c r="B16" t="s">
        <v>36</v>
      </c>
      <c r="C16" s="13">
        <v>2016</v>
      </c>
    </row>
    <row r="17" spans="1:3" x14ac:dyDescent="0.45">
      <c r="A17" s="12" t="s">
        <v>9</v>
      </c>
      <c r="B17" t="s">
        <v>37</v>
      </c>
      <c r="C17" s="13">
        <v>2017</v>
      </c>
    </row>
    <row r="18" spans="1:3" x14ac:dyDescent="0.45">
      <c r="A18" s="12" t="s">
        <v>10</v>
      </c>
      <c r="B18" t="s">
        <v>38</v>
      </c>
      <c r="C18" s="13">
        <v>2018</v>
      </c>
    </row>
    <row r="19" spans="1:3" x14ac:dyDescent="0.45">
      <c r="A19" s="12" t="s">
        <v>11</v>
      </c>
      <c r="B19" t="s">
        <v>39</v>
      </c>
      <c r="C19" s="13">
        <v>2019</v>
      </c>
    </row>
    <row r="20" spans="1:3" x14ac:dyDescent="0.45">
      <c r="A20" s="12" t="s">
        <v>12</v>
      </c>
      <c r="B20" t="s">
        <v>40</v>
      </c>
      <c r="C20" s="13">
        <v>2020</v>
      </c>
    </row>
    <row r="21" spans="1:3" x14ac:dyDescent="0.45">
      <c r="A21" s="12" t="s">
        <v>13</v>
      </c>
      <c r="B21" t="s">
        <v>41</v>
      </c>
      <c r="C21" s="13">
        <v>2021</v>
      </c>
    </row>
    <row r="22" spans="1:3" x14ac:dyDescent="0.45">
      <c r="A22" s="12" t="s">
        <v>14</v>
      </c>
      <c r="B22" t="s">
        <v>55</v>
      </c>
      <c r="C22" s="13">
        <v>2022</v>
      </c>
    </row>
    <row r="23" spans="1:3" x14ac:dyDescent="0.45">
      <c r="A23" s="12" t="s">
        <v>62</v>
      </c>
      <c r="B23" t="s">
        <v>56</v>
      </c>
      <c r="C23" s="13">
        <v>2023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CEE60-E1BD-486B-B9E7-7C1C07604386}">
  <sheetPr filterMode="1"/>
  <dimension ref="A1:F243"/>
  <sheetViews>
    <sheetView topLeftCell="A94" workbookViewId="0">
      <selection activeCell="F2" sqref="F2:F121"/>
    </sheetView>
  </sheetViews>
  <sheetFormatPr defaultRowHeight="14.25" x14ac:dyDescent="0.45"/>
  <cols>
    <col min="1" max="1" width="23.06640625" bestFit="1" customWidth="1"/>
    <col min="2" max="2" width="4.73046875" bestFit="1" customWidth="1"/>
    <col min="3" max="3" width="6.46484375" bestFit="1" customWidth="1"/>
    <col min="4" max="4" width="29.33203125" bestFit="1" customWidth="1"/>
    <col min="5" max="5" width="11" bestFit="1" customWidth="1"/>
  </cols>
  <sheetData>
    <row r="1" spans="1:6" x14ac:dyDescent="0.45">
      <c r="D1" t="s">
        <v>85</v>
      </c>
    </row>
    <row r="2" spans="1:6" x14ac:dyDescent="0.45">
      <c r="A2" t="s">
        <v>5</v>
      </c>
      <c r="B2">
        <v>2015</v>
      </c>
      <c r="C2" t="s">
        <v>83</v>
      </c>
      <c r="D2">
        <v>2038.7</v>
      </c>
      <c r="E2">
        <f>SUMIFS(D:D,A:A,A2,B:B,B2)</f>
        <v>3344.9</v>
      </c>
      <c r="F2" s="15">
        <f>D2/E2</f>
        <v>0.60949505216897371</v>
      </c>
    </row>
    <row r="3" spans="1:6" x14ac:dyDescent="0.45">
      <c r="A3" t="s">
        <v>5</v>
      </c>
      <c r="B3">
        <v>2016</v>
      </c>
      <c r="C3" t="s">
        <v>83</v>
      </c>
      <c r="D3">
        <v>2343.3000000000002</v>
      </c>
      <c r="E3">
        <f t="shared" ref="E3:E66" si="0">SUMIFS(D:D,A:A,A3,B:B,B3)</f>
        <v>3897.7000000000003</v>
      </c>
      <c r="F3" s="15">
        <f t="shared" ref="F3:F66" si="1">D3/E3</f>
        <v>0.601200708109911</v>
      </c>
    </row>
    <row r="4" spans="1:6" x14ac:dyDescent="0.45">
      <c r="A4" t="s">
        <v>5</v>
      </c>
      <c r="B4">
        <v>2017</v>
      </c>
      <c r="C4" t="s">
        <v>83</v>
      </c>
      <c r="D4">
        <v>2341.9</v>
      </c>
      <c r="E4">
        <f t="shared" si="0"/>
        <v>3918.2</v>
      </c>
      <c r="F4" s="15">
        <f t="shared" si="1"/>
        <v>0.59769792251544085</v>
      </c>
    </row>
    <row r="5" spans="1:6" x14ac:dyDescent="0.45">
      <c r="A5" t="s">
        <v>5</v>
      </c>
      <c r="B5">
        <v>2018</v>
      </c>
      <c r="C5" t="s">
        <v>83</v>
      </c>
      <c r="D5">
        <v>2510.4</v>
      </c>
      <c r="E5">
        <f t="shared" si="0"/>
        <v>4068.7</v>
      </c>
      <c r="F5" s="15">
        <f t="shared" si="1"/>
        <v>0.61700297392287473</v>
      </c>
    </row>
    <row r="6" spans="1:6" x14ac:dyDescent="0.45">
      <c r="A6" t="s">
        <v>5</v>
      </c>
      <c r="B6">
        <v>2019</v>
      </c>
      <c r="C6" t="s">
        <v>83</v>
      </c>
      <c r="D6">
        <v>2675.2</v>
      </c>
      <c r="E6">
        <f t="shared" si="0"/>
        <v>4362.7999999999993</v>
      </c>
      <c r="F6" s="15">
        <f t="shared" si="1"/>
        <v>0.61318419363711385</v>
      </c>
    </row>
    <row r="7" spans="1:6" x14ac:dyDescent="0.45">
      <c r="A7" t="s">
        <v>5</v>
      </c>
      <c r="B7">
        <v>2020</v>
      </c>
      <c r="C7" t="s">
        <v>83</v>
      </c>
      <c r="D7">
        <v>2415.1999999999998</v>
      </c>
      <c r="E7">
        <f t="shared" si="0"/>
        <v>4189.1000000000004</v>
      </c>
      <c r="F7" s="15">
        <f t="shared" si="1"/>
        <v>0.5765438877085769</v>
      </c>
    </row>
    <row r="8" spans="1:6" x14ac:dyDescent="0.45">
      <c r="A8" t="s">
        <v>5</v>
      </c>
      <c r="B8">
        <v>2021</v>
      </c>
      <c r="C8" t="s">
        <v>83</v>
      </c>
      <c r="D8">
        <v>2713.5</v>
      </c>
      <c r="E8">
        <f t="shared" si="0"/>
        <v>4404.7</v>
      </c>
      <c r="F8" s="15">
        <f t="shared" si="1"/>
        <v>0.6160464957885895</v>
      </c>
    </row>
    <row r="9" spans="1:6" x14ac:dyDescent="0.45">
      <c r="A9" t="s">
        <v>5</v>
      </c>
      <c r="B9">
        <v>2022</v>
      </c>
      <c r="C9" t="s">
        <v>83</v>
      </c>
      <c r="D9">
        <v>2335.9</v>
      </c>
      <c r="E9">
        <f t="shared" si="0"/>
        <v>3913.3</v>
      </c>
      <c r="F9" s="15">
        <f t="shared" si="1"/>
        <v>0.5969130912529067</v>
      </c>
    </row>
    <row r="10" spans="1:6" x14ac:dyDescent="0.45">
      <c r="A10" t="s">
        <v>15</v>
      </c>
      <c r="B10">
        <v>2015</v>
      </c>
      <c r="C10" t="s">
        <v>83</v>
      </c>
      <c r="D10">
        <v>2171</v>
      </c>
      <c r="E10">
        <f t="shared" si="0"/>
        <v>3271.9</v>
      </c>
      <c r="F10" s="15">
        <f t="shared" si="1"/>
        <v>0.6635288364558819</v>
      </c>
    </row>
    <row r="11" spans="1:6" x14ac:dyDescent="0.45">
      <c r="A11" t="s">
        <v>15</v>
      </c>
      <c r="B11">
        <v>2016</v>
      </c>
      <c r="C11" t="s">
        <v>83</v>
      </c>
      <c r="D11">
        <v>2114.6999999999998</v>
      </c>
      <c r="E11">
        <f t="shared" si="0"/>
        <v>3257.3999999999996</v>
      </c>
      <c r="F11" s="15">
        <f t="shared" si="1"/>
        <v>0.64919874746730521</v>
      </c>
    </row>
    <row r="12" spans="1:6" x14ac:dyDescent="0.45">
      <c r="A12" t="s">
        <v>15</v>
      </c>
      <c r="B12">
        <v>2017</v>
      </c>
      <c r="C12" t="s">
        <v>83</v>
      </c>
      <c r="D12">
        <v>2155.6</v>
      </c>
      <c r="E12">
        <f t="shared" si="0"/>
        <v>3368.6</v>
      </c>
      <c r="F12" s="15">
        <f t="shared" si="1"/>
        <v>0.63990975479427659</v>
      </c>
    </row>
    <row r="13" spans="1:6" x14ac:dyDescent="0.45">
      <c r="A13" t="s">
        <v>15</v>
      </c>
      <c r="B13">
        <v>2018</v>
      </c>
      <c r="C13" t="s">
        <v>83</v>
      </c>
      <c r="D13">
        <v>2331.6</v>
      </c>
      <c r="E13">
        <f t="shared" si="0"/>
        <v>3760.8</v>
      </c>
      <c r="F13" s="15">
        <f t="shared" si="1"/>
        <v>0.61997447351627311</v>
      </c>
    </row>
    <row r="14" spans="1:6" x14ac:dyDescent="0.45">
      <c r="A14" t="s">
        <v>15</v>
      </c>
      <c r="B14">
        <v>2019</v>
      </c>
      <c r="C14" t="s">
        <v>83</v>
      </c>
      <c r="D14">
        <v>2321.8000000000002</v>
      </c>
      <c r="E14">
        <f t="shared" si="0"/>
        <v>3646.8</v>
      </c>
      <c r="F14" s="15">
        <f t="shared" si="1"/>
        <v>0.63666776351870136</v>
      </c>
    </row>
    <row r="15" spans="1:6" x14ac:dyDescent="0.45">
      <c r="A15" t="s">
        <v>15</v>
      </c>
      <c r="B15">
        <v>2020</v>
      </c>
      <c r="C15" t="s">
        <v>83</v>
      </c>
      <c r="D15">
        <v>2284.1</v>
      </c>
      <c r="E15">
        <f t="shared" si="0"/>
        <v>3558.8</v>
      </c>
      <c r="F15" s="15">
        <f t="shared" si="1"/>
        <v>0.64181746656176231</v>
      </c>
    </row>
    <row r="16" spans="1:6" x14ac:dyDescent="0.45">
      <c r="A16" t="s">
        <v>15</v>
      </c>
      <c r="B16">
        <v>2021</v>
      </c>
      <c r="C16" t="s">
        <v>83</v>
      </c>
      <c r="D16">
        <v>2418.4</v>
      </c>
      <c r="E16">
        <f t="shared" si="0"/>
        <v>4037.9</v>
      </c>
      <c r="F16" s="15">
        <f t="shared" si="1"/>
        <v>0.59892518388271132</v>
      </c>
    </row>
    <row r="17" spans="1:6" x14ac:dyDescent="0.45">
      <c r="A17" t="s">
        <v>15</v>
      </c>
      <c r="B17">
        <v>2022</v>
      </c>
      <c r="C17" t="s">
        <v>83</v>
      </c>
      <c r="D17">
        <v>2420.4</v>
      </c>
      <c r="E17">
        <f t="shared" si="0"/>
        <v>3940.6000000000004</v>
      </c>
      <c r="F17" s="15">
        <f t="shared" si="1"/>
        <v>0.61422118459117903</v>
      </c>
    </row>
    <row r="18" spans="1:6" x14ac:dyDescent="0.45">
      <c r="A18" t="s">
        <v>16</v>
      </c>
      <c r="B18">
        <v>2015</v>
      </c>
      <c r="C18" t="s">
        <v>83</v>
      </c>
      <c r="D18">
        <v>2790.5</v>
      </c>
      <c r="E18">
        <f t="shared" si="0"/>
        <v>4695.7</v>
      </c>
      <c r="F18" s="15">
        <f t="shared" si="1"/>
        <v>0.59426709542773182</v>
      </c>
    </row>
    <row r="19" spans="1:6" x14ac:dyDescent="0.45">
      <c r="A19" t="s">
        <v>16</v>
      </c>
      <c r="B19">
        <v>2016</v>
      </c>
      <c r="C19" t="s">
        <v>83</v>
      </c>
      <c r="D19">
        <v>2841.7</v>
      </c>
      <c r="E19">
        <f t="shared" si="0"/>
        <v>4797.8999999999996</v>
      </c>
      <c r="F19" s="15">
        <f t="shared" si="1"/>
        <v>0.59227995581400195</v>
      </c>
    </row>
    <row r="20" spans="1:6" x14ac:dyDescent="0.45">
      <c r="A20" t="s">
        <v>16</v>
      </c>
      <c r="B20">
        <v>2017</v>
      </c>
      <c r="C20" t="s">
        <v>83</v>
      </c>
      <c r="D20">
        <v>2809.7</v>
      </c>
      <c r="E20">
        <f t="shared" si="0"/>
        <v>4986.2999999999993</v>
      </c>
      <c r="F20" s="15">
        <f t="shared" si="1"/>
        <v>0.56348394601207308</v>
      </c>
    </row>
    <row r="21" spans="1:6" x14ac:dyDescent="0.45">
      <c r="A21" t="s">
        <v>16</v>
      </c>
      <c r="B21">
        <v>2018</v>
      </c>
      <c r="C21" t="s">
        <v>83</v>
      </c>
      <c r="D21">
        <v>3194.8</v>
      </c>
      <c r="E21">
        <f t="shared" si="0"/>
        <v>5536.5</v>
      </c>
      <c r="F21" s="15">
        <f t="shared" si="1"/>
        <v>0.57704325837623049</v>
      </c>
    </row>
    <row r="22" spans="1:6" x14ac:dyDescent="0.45">
      <c r="A22" t="s">
        <v>16</v>
      </c>
      <c r="B22">
        <v>2019</v>
      </c>
      <c r="C22" t="s">
        <v>83</v>
      </c>
      <c r="D22">
        <v>3554.5</v>
      </c>
      <c r="E22">
        <f t="shared" si="0"/>
        <v>5976.7</v>
      </c>
      <c r="F22" s="15">
        <f t="shared" si="1"/>
        <v>0.59472618669165256</v>
      </c>
    </row>
    <row r="23" spans="1:6" x14ac:dyDescent="0.45">
      <c r="A23" t="s">
        <v>16</v>
      </c>
      <c r="B23">
        <v>2020</v>
      </c>
      <c r="C23" t="s">
        <v>83</v>
      </c>
      <c r="D23">
        <v>3202.9</v>
      </c>
      <c r="E23">
        <f t="shared" si="0"/>
        <v>5524.6</v>
      </c>
      <c r="F23" s="15">
        <f t="shared" si="1"/>
        <v>0.57975238026282438</v>
      </c>
    </row>
    <row r="24" spans="1:6" x14ac:dyDescent="0.45">
      <c r="A24" t="s">
        <v>16</v>
      </c>
      <c r="B24">
        <v>2021</v>
      </c>
      <c r="C24" t="s">
        <v>83</v>
      </c>
      <c r="D24">
        <v>3594.3</v>
      </c>
      <c r="E24">
        <f t="shared" si="0"/>
        <v>6187</v>
      </c>
      <c r="F24" s="15">
        <f t="shared" si="1"/>
        <v>0.58094391465977047</v>
      </c>
    </row>
    <row r="25" spans="1:6" x14ac:dyDescent="0.45">
      <c r="A25" t="s">
        <v>16</v>
      </c>
      <c r="B25">
        <v>2022</v>
      </c>
      <c r="C25" t="s">
        <v>83</v>
      </c>
      <c r="D25">
        <v>3214.6</v>
      </c>
      <c r="E25">
        <f t="shared" si="0"/>
        <v>5560.1</v>
      </c>
      <c r="F25" s="15">
        <f t="shared" si="1"/>
        <v>0.5781550691534324</v>
      </c>
    </row>
    <row r="26" spans="1:6" x14ac:dyDescent="0.45">
      <c r="A26" t="s">
        <v>17</v>
      </c>
      <c r="B26">
        <v>2015</v>
      </c>
      <c r="C26" t="s">
        <v>83</v>
      </c>
      <c r="D26">
        <v>1104.3</v>
      </c>
      <c r="E26">
        <f t="shared" si="0"/>
        <v>1833.4</v>
      </c>
      <c r="F26" s="15">
        <f t="shared" si="1"/>
        <v>0.60232355187084097</v>
      </c>
    </row>
    <row r="27" spans="1:6" x14ac:dyDescent="0.45">
      <c r="A27" t="s">
        <v>17</v>
      </c>
      <c r="B27">
        <v>2016</v>
      </c>
      <c r="C27" t="s">
        <v>83</v>
      </c>
      <c r="D27">
        <v>1147.7</v>
      </c>
      <c r="E27">
        <f t="shared" si="0"/>
        <v>1850.7</v>
      </c>
      <c r="F27" s="15">
        <f t="shared" si="1"/>
        <v>0.62014372939968665</v>
      </c>
    </row>
    <row r="28" spans="1:6" x14ac:dyDescent="0.45">
      <c r="A28" t="s">
        <v>17</v>
      </c>
      <c r="B28">
        <v>2017</v>
      </c>
      <c r="C28" t="s">
        <v>83</v>
      </c>
      <c r="D28">
        <v>1144.5</v>
      </c>
      <c r="E28">
        <f t="shared" si="0"/>
        <v>1898.5</v>
      </c>
      <c r="F28" s="15">
        <f t="shared" si="1"/>
        <v>0.6028443508032657</v>
      </c>
    </row>
    <row r="29" spans="1:6" x14ac:dyDescent="0.45">
      <c r="A29" t="s">
        <v>17</v>
      </c>
      <c r="B29">
        <v>2018</v>
      </c>
      <c r="C29" t="s">
        <v>83</v>
      </c>
      <c r="D29">
        <v>1213.0999999999999</v>
      </c>
      <c r="E29">
        <f t="shared" si="0"/>
        <v>2079.8000000000002</v>
      </c>
      <c r="F29" s="15">
        <f t="shared" si="1"/>
        <v>0.58327723819598032</v>
      </c>
    </row>
    <row r="30" spans="1:6" x14ac:dyDescent="0.45">
      <c r="A30" t="s">
        <v>17</v>
      </c>
      <c r="B30">
        <v>2019</v>
      </c>
      <c r="C30" t="s">
        <v>83</v>
      </c>
      <c r="D30">
        <v>1341.7</v>
      </c>
      <c r="E30">
        <f t="shared" si="0"/>
        <v>2389.1000000000004</v>
      </c>
      <c r="F30" s="15">
        <f t="shared" si="1"/>
        <v>0.56159223138420322</v>
      </c>
    </row>
    <row r="31" spans="1:6" x14ac:dyDescent="0.45">
      <c r="A31" t="s">
        <v>17</v>
      </c>
      <c r="B31">
        <v>2020</v>
      </c>
      <c r="C31" t="s">
        <v>83</v>
      </c>
      <c r="D31">
        <v>1261.5999999999999</v>
      </c>
      <c r="E31">
        <f t="shared" si="0"/>
        <v>2178.5</v>
      </c>
      <c r="F31" s="15">
        <f t="shared" si="1"/>
        <v>0.57911406931374798</v>
      </c>
    </row>
    <row r="32" spans="1:6" x14ac:dyDescent="0.45">
      <c r="A32" t="s">
        <v>17</v>
      </c>
      <c r="B32">
        <v>2021</v>
      </c>
      <c r="C32" t="s">
        <v>83</v>
      </c>
      <c r="D32">
        <v>1441.8</v>
      </c>
      <c r="E32">
        <f t="shared" si="0"/>
        <v>2515</v>
      </c>
      <c r="F32" s="15">
        <f t="shared" si="1"/>
        <v>0.5732803180914513</v>
      </c>
    </row>
    <row r="33" spans="1:6" x14ac:dyDescent="0.45">
      <c r="A33" t="s">
        <v>17</v>
      </c>
      <c r="B33">
        <v>2022</v>
      </c>
      <c r="C33" t="s">
        <v>83</v>
      </c>
      <c r="D33">
        <v>1380.7</v>
      </c>
      <c r="E33">
        <f t="shared" si="0"/>
        <v>2479.3000000000002</v>
      </c>
      <c r="F33" s="15">
        <f t="shared" si="1"/>
        <v>0.55689105795990801</v>
      </c>
    </row>
    <row r="34" spans="1:6" x14ac:dyDescent="0.45">
      <c r="A34" t="s">
        <v>18</v>
      </c>
      <c r="B34">
        <v>2015</v>
      </c>
      <c r="C34" t="s">
        <v>83</v>
      </c>
      <c r="D34">
        <v>2524.9</v>
      </c>
      <c r="E34">
        <f t="shared" si="0"/>
        <v>4264</v>
      </c>
      <c r="F34" s="15">
        <f t="shared" si="1"/>
        <v>0.59214352720450281</v>
      </c>
    </row>
    <row r="35" spans="1:6" x14ac:dyDescent="0.45">
      <c r="A35" t="s">
        <v>18</v>
      </c>
      <c r="B35">
        <v>2016</v>
      </c>
      <c r="C35" t="s">
        <v>83</v>
      </c>
      <c r="D35">
        <v>2551.6</v>
      </c>
      <c r="E35">
        <f t="shared" si="0"/>
        <v>4150.3</v>
      </c>
      <c r="F35" s="15">
        <f t="shared" si="1"/>
        <v>0.61479893019781695</v>
      </c>
    </row>
    <row r="36" spans="1:6" x14ac:dyDescent="0.45">
      <c r="A36" t="s">
        <v>18</v>
      </c>
      <c r="B36">
        <v>2017</v>
      </c>
      <c r="C36" t="s">
        <v>83</v>
      </c>
      <c r="D36">
        <v>2573.1</v>
      </c>
      <c r="E36">
        <f t="shared" si="0"/>
        <v>4256.5</v>
      </c>
      <c r="F36" s="15">
        <f t="shared" si="1"/>
        <v>0.60451074826735574</v>
      </c>
    </row>
    <row r="37" spans="1:6" x14ac:dyDescent="0.45">
      <c r="A37" t="s">
        <v>18</v>
      </c>
      <c r="B37">
        <v>2018</v>
      </c>
      <c r="C37" t="s">
        <v>83</v>
      </c>
      <c r="D37">
        <v>2636.3</v>
      </c>
      <c r="E37">
        <f t="shared" si="0"/>
        <v>4409</v>
      </c>
      <c r="F37" s="15">
        <f t="shared" si="1"/>
        <v>0.59793603991834887</v>
      </c>
    </row>
    <row r="38" spans="1:6" x14ac:dyDescent="0.45">
      <c r="A38" t="s">
        <v>18</v>
      </c>
      <c r="B38">
        <v>2019</v>
      </c>
      <c r="C38" t="s">
        <v>83</v>
      </c>
      <c r="D38">
        <v>2696.9</v>
      </c>
      <c r="E38">
        <f t="shared" si="0"/>
        <v>4490.7</v>
      </c>
      <c r="F38" s="15">
        <f t="shared" si="1"/>
        <v>0.60055225243280563</v>
      </c>
    </row>
    <row r="39" spans="1:6" x14ac:dyDescent="0.45">
      <c r="A39" t="s">
        <v>18</v>
      </c>
      <c r="B39">
        <v>2020</v>
      </c>
      <c r="C39" t="s">
        <v>83</v>
      </c>
      <c r="D39">
        <v>2745.1</v>
      </c>
      <c r="E39">
        <f t="shared" si="0"/>
        <v>4522.3999999999996</v>
      </c>
      <c r="F39" s="15">
        <f t="shared" si="1"/>
        <v>0.60700070758889091</v>
      </c>
    </row>
    <row r="40" spans="1:6" x14ac:dyDescent="0.45">
      <c r="A40" t="s">
        <v>18</v>
      </c>
      <c r="B40">
        <v>2021</v>
      </c>
      <c r="C40" t="s">
        <v>83</v>
      </c>
      <c r="D40">
        <v>2978.1</v>
      </c>
      <c r="E40">
        <f t="shared" si="0"/>
        <v>4726</v>
      </c>
      <c r="F40" s="15">
        <f t="shared" si="1"/>
        <v>0.63015234870926784</v>
      </c>
    </row>
    <row r="41" spans="1:6" x14ac:dyDescent="0.45">
      <c r="A41" t="s">
        <v>18</v>
      </c>
      <c r="B41">
        <v>2022</v>
      </c>
      <c r="C41" t="s">
        <v>83</v>
      </c>
      <c r="D41">
        <v>2597.8000000000002</v>
      </c>
      <c r="E41">
        <f t="shared" si="0"/>
        <v>4371.3</v>
      </c>
      <c r="F41" s="15">
        <f t="shared" si="1"/>
        <v>0.59428545284011625</v>
      </c>
    </row>
    <row r="42" spans="1:6" x14ac:dyDescent="0.45">
      <c r="A42" t="s">
        <v>19</v>
      </c>
      <c r="B42">
        <v>2015</v>
      </c>
      <c r="C42" t="s">
        <v>83</v>
      </c>
      <c r="D42">
        <v>1109.7</v>
      </c>
      <c r="E42">
        <f t="shared" si="0"/>
        <v>1870.3000000000002</v>
      </c>
      <c r="F42" s="15">
        <f t="shared" si="1"/>
        <v>0.59332727369940652</v>
      </c>
    </row>
    <row r="43" spans="1:6" x14ac:dyDescent="0.45">
      <c r="A43" t="s">
        <v>19</v>
      </c>
      <c r="B43">
        <v>2016</v>
      </c>
      <c r="C43" t="s">
        <v>83</v>
      </c>
      <c r="D43">
        <v>1269.7</v>
      </c>
      <c r="E43">
        <f t="shared" si="0"/>
        <v>1969.9</v>
      </c>
      <c r="F43" s="15">
        <f t="shared" si="1"/>
        <v>0.64455048479618249</v>
      </c>
    </row>
    <row r="44" spans="1:6" x14ac:dyDescent="0.45">
      <c r="A44" t="s">
        <v>19</v>
      </c>
      <c r="B44">
        <v>2017</v>
      </c>
      <c r="C44" t="s">
        <v>83</v>
      </c>
      <c r="D44">
        <v>1192.5999999999999</v>
      </c>
      <c r="E44">
        <f t="shared" si="0"/>
        <v>1901.3999999999999</v>
      </c>
      <c r="F44" s="15">
        <f t="shared" si="1"/>
        <v>0.62722204691280115</v>
      </c>
    </row>
    <row r="45" spans="1:6" x14ac:dyDescent="0.45">
      <c r="A45" t="s">
        <v>19</v>
      </c>
      <c r="B45">
        <v>2018</v>
      </c>
      <c r="C45" t="s">
        <v>83</v>
      </c>
      <c r="D45">
        <v>1188.5999999999999</v>
      </c>
      <c r="E45">
        <f t="shared" si="0"/>
        <v>1986</v>
      </c>
      <c r="F45" s="15">
        <f t="shared" si="1"/>
        <v>0.59848942598187305</v>
      </c>
    </row>
    <row r="46" spans="1:6" x14ac:dyDescent="0.45">
      <c r="A46" t="s">
        <v>19</v>
      </c>
      <c r="B46">
        <v>2019</v>
      </c>
      <c r="C46" t="s">
        <v>83</v>
      </c>
      <c r="D46">
        <v>1155.0999999999999</v>
      </c>
      <c r="E46">
        <f t="shared" si="0"/>
        <v>1863.6</v>
      </c>
      <c r="F46" s="15">
        <f t="shared" si="1"/>
        <v>0.61982185018244251</v>
      </c>
    </row>
    <row r="47" spans="1:6" x14ac:dyDescent="0.45">
      <c r="A47" t="s">
        <v>19</v>
      </c>
      <c r="B47">
        <v>2020</v>
      </c>
      <c r="C47" t="s">
        <v>83</v>
      </c>
      <c r="D47">
        <v>980.3</v>
      </c>
      <c r="E47">
        <f t="shared" si="0"/>
        <v>1565.1</v>
      </c>
      <c r="F47" s="15">
        <f t="shared" si="1"/>
        <v>0.62634975400932846</v>
      </c>
    </row>
    <row r="48" spans="1:6" x14ac:dyDescent="0.45">
      <c r="A48" t="s">
        <v>19</v>
      </c>
      <c r="B48">
        <v>2021</v>
      </c>
      <c r="C48" t="s">
        <v>83</v>
      </c>
      <c r="D48">
        <v>1229.8</v>
      </c>
      <c r="E48">
        <f t="shared" si="0"/>
        <v>1960.6999999999998</v>
      </c>
      <c r="F48" s="15">
        <f t="shared" si="1"/>
        <v>0.62722497067373906</v>
      </c>
    </row>
    <row r="49" spans="1:6" x14ac:dyDescent="0.45">
      <c r="A49" t="s">
        <v>19</v>
      </c>
      <c r="B49">
        <v>2022</v>
      </c>
      <c r="C49" t="s">
        <v>83</v>
      </c>
      <c r="D49">
        <v>1063.0999999999999</v>
      </c>
      <c r="E49">
        <f t="shared" si="0"/>
        <v>1799.1999999999998</v>
      </c>
      <c r="F49" s="15">
        <f t="shared" si="1"/>
        <v>0.59087372165406848</v>
      </c>
    </row>
    <row r="50" spans="1:6" x14ac:dyDescent="0.45">
      <c r="A50" t="s">
        <v>20</v>
      </c>
      <c r="B50">
        <v>2015</v>
      </c>
      <c r="C50" t="s">
        <v>83</v>
      </c>
      <c r="D50">
        <v>3082.6</v>
      </c>
      <c r="E50">
        <f t="shared" si="0"/>
        <v>5946.9</v>
      </c>
      <c r="F50" s="15">
        <f t="shared" si="1"/>
        <v>0.51835410045569963</v>
      </c>
    </row>
    <row r="51" spans="1:6" x14ac:dyDescent="0.45">
      <c r="A51" t="s">
        <v>20</v>
      </c>
      <c r="B51">
        <v>2016</v>
      </c>
      <c r="C51" t="s">
        <v>83</v>
      </c>
      <c r="D51">
        <v>2942.2</v>
      </c>
      <c r="E51">
        <f t="shared" si="0"/>
        <v>5704.2999999999993</v>
      </c>
      <c r="F51" s="15">
        <f t="shared" si="1"/>
        <v>0.51578633662324913</v>
      </c>
    </row>
    <row r="52" spans="1:6" x14ac:dyDescent="0.45">
      <c r="A52" t="s">
        <v>20</v>
      </c>
      <c r="B52">
        <v>2017</v>
      </c>
      <c r="C52" t="s">
        <v>83</v>
      </c>
      <c r="D52">
        <v>3407.5</v>
      </c>
      <c r="E52">
        <f t="shared" si="0"/>
        <v>6048.6</v>
      </c>
      <c r="F52" s="15">
        <f t="shared" si="1"/>
        <v>0.56335350329001754</v>
      </c>
    </row>
    <row r="53" spans="1:6" x14ac:dyDescent="0.45">
      <c r="A53" t="s">
        <v>20</v>
      </c>
      <c r="B53">
        <v>2018</v>
      </c>
      <c r="C53" t="s">
        <v>83</v>
      </c>
      <c r="D53">
        <v>3456.1</v>
      </c>
      <c r="E53">
        <f t="shared" si="0"/>
        <v>6346.4</v>
      </c>
      <c r="F53" s="15">
        <f t="shared" si="1"/>
        <v>0.54457645279213418</v>
      </c>
    </row>
    <row r="54" spans="1:6" x14ac:dyDescent="0.45">
      <c r="A54" t="s">
        <v>20</v>
      </c>
      <c r="B54">
        <v>2019</v>
      </c>
      <c r="C54" t="s">
        <v>83</v>
      </c>
      <c r="D54">
        <v>4052.7</v>
      </c>
      <c r="E54">
        <f t="shared" si="0"/>
        <v>7398</v>
      </c>
      <c r="F54" s="15">
        <f t="shared" si="1"/>
        <v>0.54781021897810211</v>
      </c>
    </row>
    <row r="55" spans="1:6" x14ac:dyDescent="0.45">
      <c r="A55" t="s">
        <v>20</v>
      </c>
      <c r="B55">
        <v>2020</v>
      </c>
      <c r="C55" t="s">
        <v>83</v>
      </c>
      <c r="D55">
        <v>4024.5</v>
      </c>
      <c r="E55">
        <f t="shared" si="0"/>
        <v>7664.6</v>
      </c>
      <c r="F55" s="15">
        <f t="shared" si="1"/>
        <v>0.52507632492237033</v>
      </c>
    </row>
    <row r="56" spans="1:6" x14ac:dyDescent="0.45">
      <c r="A56" t="s">
        <v>20</v>
      </c>
      <c r="B56">
        <v>2021</v>
      </c>
      <c r="C56" t="s">
        <v>83</v>
      </c>
      <c r="D56">
        <v>4451</v>
      </c>
      <c r="E56">
        <f t="shared" si="0"/>
        <v>8346</v>
      </c>
      <c r="F56" s="15">
        <f t="shared" si="1"/>
        <v>0.53330936975796794</v>
      </c>
    </row>
    <row r="57" spans="1:6" x14ac:dyDescent="0.45">
      <c r="A57" t="s">
        <v>20</v>
      </c>
      <c r="B57">
        <v>2022</v>
      </c>
      <c r="C57" t="s">
        <v>83</v>
      </c>
      <c r="D57">
        <v>3664.6</v>
      </c>
      <c r="E57">
        <f t="shared" si="0"/>
        <v>7025.4</v>
      </c>
      <c r="F57" s="15">
        <f t="shared" si="1"/>
        <v>0.52162154468072996</v>
      </c>
    </row>
    <row r="58" spans="1:6" x14ac:dyDescent="0.45">
      <c r="A58" t="s">
        <v>21</v>
      </c>
      <c r="B58">
        <v>2015</v>
      </c>
      <c r="C58" t="s">
        <v>83</v>
      </c>
      <c r="D58">
        <v>1165.7</v>
      </c>
      <c r="E58">
        <f t="shared" si="0"/>
        <v>2151.3000000000002</v>
      </c>
      <c r="F58" s="15">
        <f t="shared" si="1"/>
        <v>0.54185841119323197</v>
      </c>
    </row>
    <row r="59" spans="1:6" x14ac:dyDescent="0.45">
      <c r="A59" t="s">
        <v>21</v>
      </c>
      <c r="B59">
        <v>2016</v>
      </c>
      <c r="C59" t="s">
        <v>83</v>
      </c>
      <c r="D59">
        <v>1235.4000000000001</v>
      </c>
      <c r="E59">
        <f t="shared" si="0"/>
        <v>2143.6000000000004</v>
      </c>
      <c r="F59" s="15">
        <f t="shared" si="1"/>
        <v>0.57632020899421532</v>
      </c>
    </row>
    <row r="60" spans="1:6" x14ac:dyDescent="0.45">
      <c r="A60" t="s">
        <v>21</v>
      </c>
      <c r="B60">
        <v>2017</v>
      </c>
      <c r="C60" t="s">
        <v>83</v>
      </c>
      <c r="D60">
        <v>1372.3</v>
      </c>
      <c r="E60">
        <f t="shared" si="0"/>
        <v>2384.5</v>
      </c>
      <c r="F60" s="15">
        <f t="shared" si="1"/>
        <v>0.57550849234640389</v>
      </c>
    </row>
    <row r="61" spans="1:6" x14ac:dyDescent="0.45">
      <c r="A61" t="s">
        <v>21</v>
      </c>
      <c r="B61">
        <v>2018</v>
      </c>
      <c r="C61" t="s">
        <v>83</v>
      </c>
      <c r="D61">
        <v>1319.8</v>
      </c>
      <c r="E61">
        <f t="shared" si="0"/>
        <v>2354.1</v>
      </c>
      <c r="F61" s="15">
        <f t="shared" si="1"/>
        <v>0.56063888534896567</v>
      </c>
    </row>
    <row r="62" spans="1:6" x14ac:dyDescent="0.45">
      <c r="A62" t="s">
        <v>21</v>
      </c>
      <c r="B62">
        <v>2019</v>
      </c>
      <c r="C62" t="s">
        <v>83</v>
      </c>
      <c r="D62">
        <v>1422.6</v>
      </c>
      <c r="E62">
        <f t="shared" si="0"/>
        <v>2496</v>
      </c>
      <c r="F62" s="15">
        <f t="shared" si="1"/>
        <v>0.56995192307692299</v>
      </c>
    </row>
    <row r="63" spans="1:6" x14ac:dyDescent="0.45">
      <c r="A63" t="s">
        <v>21</v>
      </c>
      <c r="B63">
        <v>2020</v>
      </c>
      <c r="C63" t="s">
        <v>83</v>
      </c>
      <c r="D63">
        <v>1347.3</v>
      </c>
      <c r="E63">
        <f t="shared" si="0"/>
        <v>2390.6</v>
      </c>
      <c r="F63" s="15">
        <f t="shared" si="1"/>
        <v>0.5635823642600184</v>
      </c>
    </row>
    <row r="64" spans="1:6" x14ac:dyDescent="0.45">
      <c r="A64" t="s">
        <v>21</v>
      </c>
      <c r="B64">
        <v>2021</v>
      </c>
      <c r="C64" t="s">
        <v>83</v>
      </c>
      <c r="D64">
        <v>1522.5</v>
      </c>
      <c r="E64">
        <f t="shared" si="0"/>
        <v>2603.9</v>
      </c>
      <c r="F64" s="15">
        <f t="shared" si="1"/>
        <v>0.58469987326702255</v>
      </c>
    </row>
    <row r="65" spans="1:6" x14ac:dyDescent="0.45">
      <c r="A65" t="s">
        <v>21</v>
      </c>
      <c r="B65">
        <v>2022</v>
      </c>
      <c r="C65" t="s">
        <v>83</v>
      </c>
      <c r="D65">
        <v>1498.1</v>
      </c>
      <c r="E65">
        <f t="shared" si="0"/>
        <v>2606.6999999999998</v>
      </c>
      <c r="F65" s="15">
        <f t="shared" si="1"/>
        <v>0.57471132082709941</v>
      </c>
    </row>
    <row r="66" spans="1:6" x14ac:dyDescent="0.45">
      <c r="A66" t="s">
        <v>22</v>
      </c>
      <c r="B66">
        <v>2015</v>
      </c>
      <c r="C66" t="s">
        <v>83</v>
      </c>
      <c r="D66">
        <v>2482</v>
      </c>
      <c r="E66">
        <f t="shared" si="0"/>
        <v>4127</v>
      </c>
      <c r="F66" s="15">
        <f t="shared" si="1"/>
        <v>0.60140537921007997</v>
      </c>
    </row>
    <row r="67" spans="1:6" x14ac:dyDescent="0.45">
      <c r="A67" t="s">
        <v>22</v>
      </c>
      <c r="B67">
        <v>2016</v>
      </c>
      <c r="C67" t="s">
        <v>83</v>
      </c>
      <c r="D67">
        <v>2347.5</v>
      </c>
      <c r="E67">
        <f t="shared" ref="E67:E130" si="2">SUMIFS(D:D,A:A,A67,B:B,B67)</f>
        <v>3938.8</v>
      </c>
      <c r="F67" s="15">
        <f t="shared" ref="F67:F130" si="3">D67/E67</f>
        <v>0.59599370366609117</v>
      </c>
    </row>
    <row r="68" spans="1:6" x14ac:dyDescent="0.45">
      <c r="A68" t="s">
        <v>22</v>
      </c>
      <c r="B68">
        <v>2017</v>
      </c>
      <c r="C68" t="s">
        <v>83</v>
      </c>
      <c r="D68">
        <v>2613.4</v>
      </c>
      <c r="E68">
        <f t="shared" si="2"/>
        <v>4252.1000000000004</v>
      </c>
      <c r="F68" s="15">
        <f t="shared" si="3"/>
        <v>0.61461395545730346</v>
      </c>
    </row>
    <row r="69" spans="1:6" x14ac:dyDescent="0.45">
      <c r="A69" t="s">
        <v>22</v>
      </c>
      <c r="B69">
        <v>2018</v>
      </c>
      <c r="C69" t="s">
        <v>83</v>
      </c>
      <c r="D69">
        <v>2696.4</v>
      </c>
      <c r="E69">
        <f t="shared" si="2"/>
        <v>4474.7</v>
      </c>
      <c r="F69" s="15">
        <f t="shared" si="3"/>
        <v>0.60258788298656896</v>
      </c>
    </row>
    <row r="70" spans="1:6" x14ac:dyDescent="0.45">
      <c r="A70" t="s">
        <v>22</v>
      </c>
      <c r="B70">
        <v>2019</v>
      </c>
      <c r="C70" t="s">
        <v>83</v>
      </c>
      <c r="D70">
        <v>2839.8</v>
      </c>
      <c r="E70">
        <f t="shared" si="2"/>
        <v>4537.3999999999996</v>
      </c>
      <c r="F70" s="15">
        <f t="shared" si="3"/>
        <v>0.62586503283818939</v>
      </c>
    </row>
    <row r="71" spans="1:6" x14ac:dyDescent="0.45">
      <c r="A71" t="s">
        <v>22</v>
      </c>
      <c r="B71">
        <v>2020</v>
      </c>
      <c r="C71" t="s">
        <v>83</v>
      </c>
      <c r="D71">
        <v>2734.7</v>
      </c>
      <c r="E71">
        <f t="shared" si="2"/>
        <v>4393</v>
      </c>
      <c r="F71" s="15">
        <f t="shared" si="3"/>
        <v>0.62251308900523561</v>
      </c>
    </row>
    <row r="72" spans="1:6" x14ac:dyDescent="0.45">
      <c r="A72" t="s">
        <v>22</v>
      </c>
      <c r="B72">
        <v>2021</v>
      </c>
      <c r="C72" t="s">
        <v>83</v>
      </c>
      <c r="D72">
        <v>3019.8</v>
      </c>
      <c r="E72">
        <f t="shared" si="2"/>
        <v>5095.8</v>
      </c>
      <c r="F72" s="15">
        <f t="shared" si="3"/>
        <v>0.59260567526198049</v>
      </c>
    </row>
    <row r="73" spans="1:6" x14ac:dyDescent="0.45">
      <c r="A73" t="s">
        <v>22</v>
      </c>
      <c r="B73">
        <v>2022</v>
      </c>
      <c r="C73" t="s">
        <v>83</v>
      </c>
      <c r="D73">
        <v>2966.1</v>
      </c>
      <c r="E73">
        <f t="shared" si="2"/>
        <v>4887.2</v>
      </c>
      <c r="F73" s="15">
        <f t="shared" si="3"/>
        <v>0.60691193321329184</v>
      </c>
    </row>
    <row r="74" spans="1:6" x14ac:dyDescent="0.45">
      <c r="A74" t="s">
        <v>23</v>
      </c>
      <c r="B74">
        <v>2015</v>
      </c>
      <c r="C74" t="s">
        <v>83</v>
      </c>
      <c r="D74">
        <v>851</v>
      </c>
      <c r="E74">
        <f t="shared" si="2"/>
        <v>1348.4</v>
      </c>
      <c r="F74" s="15">
        <f t="shared" si="3"/>
        <v>0.63111836250370801</v>
      </c>
    </row>
    <row r="75" spans="1:6" x14ac:dyDescent="0.45">
      <c r="A75" t="s">
        <v>23</v>
      </c>
      <c r="B75">
        <v>2016</v>
      </c>
      <c r="C75" t="s">
        <v>83</v>
      </c>
      <c r="D75">
        <v>996.5</v>
      </c>
      <c r="E75">
        <f t="shared" si="2"/>
        <v>1565.4</v>
      </c>
      <c r="F75" s="15">
        <f t="shared" si="3"/>
        <v>0.63657851028491119</v>
      </c>
    </row>
    <row r="76" spans="1:6" x14ac:dyDescent="0.45">
      <c r="A76" t="s">
        <v>23</v>
      </c>
      <c r="B76">
        <v>2017</v>
      </c>
      <c r="C76" t="s">
        <v>83</v>
      </c>
      <c r="D76">
        <v>1047.3</v>
      </c>
      <c r="E76">
        <f t="shared" si="2"/>
        <v>1636.5</v>
      </c>
      <c r="F76" s="15">
        <f t="shared" si="3"/>
        <v>0.63996333638863423</v>
      </c>
    </row>
    <row r="77" spans="1:6" x14ac:dyDescent="0.45">
      <c r="A77" t="s">
        <v>23</v>
      </c>
      <c r="B77">
        <v>2018</v>
      </c>
      <c r="C77" t="s">
        <v>83</v>
      </c>
      <c r="D77">
        <v>988.7</v>
      </c>
      <c r="E77">
        <f t="shared" si="2"/>
        <v>1591.3000000000002</v>
      </c>
      <c r="F77" s="15">
        <f t="shared" si="3"/>
        <v>0.62131590523471369</v>
      </c>
    </row>
    <row r="78" spans="1:6" x14ac:dyDescent="0.45">
      <c r="A78" t="s">
        <v>23</v>
      </c>
      <c r="B78">
        <v>2019</v>
      </c>
      <c r="C78" t="s">
        <v>83</v>
      </c>
      <c r="D78">
        <v>1106.8</v>
      </c>
      <c r="E78">
        <f t="shared" si="2"/>
        <v>1749.8</v>
      </c>
      <c r="F78" s="15">
        <f t="shared" si="3"/>
        <v>0.63252943193507827</v>
      </c>
    </row>
    <row r="79" spans="1:6" x14ac:dyDescent="0.45">
      <c r="A79" t="s">
        <v>23</v>
      </c>
      <c r="B79">
        <v>2020</v>
      </c>
      <c r="C79" t="s">
        <v>83</v>
      </c>
      <c r="D79">
        <v>1055.2</v>
      </c>
      <c r="E79">
        <f t="shared" si="2"/>
        <v>1727.7</v>
      </c>
      <c r="F79" s="15">
        <f t="shared" si="3"/>
        <v>0.61075418186027663</v>
      </c>
    </row>
    <row r="80" spans="1:6" x14ac:dyDescent="0.45">
      <c r="A80" t="s">
        <v>23</v>
      </c>
      <c r="B80">
        <v>2021</v>
      </c>
      <c r="C80" t="s">
        <v>83</v>
      </c>
      <c r="D80">
        <v>1182.3</v>
      </c>
      <c r="E80">
        <f t="shared" si="2"/>
        <v>1844.5</v>
      </c>
      <c r="F80" s="15">
        <f t="shared" si="3"/>
        <v>0.64098671726755219</v>
      </c>
    </row>
    <row r="81" spans="1:6" x14ac:dyDescent="0.45">
      <c r="A81" t="s">
        <v>23</v>
      </c>
      <c r="B81">
        <v>2022</v>
      </c>
      <c r="C81" t="s">
        <v>83</v>
      </c>
      <c r="D81">
        <v>987</v>
      </c>
      <c r="E81">
        <f t="shared" si="2"/>
        <v>1586.9</v>
      </c>
      <c r="F81" s="15">
        <f t="shared" si="3"/>
        <v>0.62196735774150858</v>
      </c>
    </row>
    <row r="82" spans="1:6" x14ac:dyDescent="0.45">
      <c r="A82" t="s">
        <v>24</v>
      </c>
      <c r="B82">
        <v>2015</v>
      </c>
      <c r="C82" t="s">
        <v>83</v>
      </c>
      <c r="D82">
        <v>681</v>
      </c>
      <c r="E82">
        <f t="shared" si="2"/>
        <v>1064.7</v>
      </c>
      <c r="F82" s="15">
        <f t="shared" si="3"/>
        <v>0.63961679346294731</v>
      </c>
    </row>
    <row r="83" spans="1:6" x14ac:dyDescent="0.45">
      <c r="A83" t="s">
        <v>24</v>
      </c>
      <c r="B83">
        <v>2016</v>
      </c>
      <c r="C83" t="s">
        <v>83</v>
      </c>
      <c r="D83">
        <v>672.8</v>
      </c>
      <c r="E83">
        <f t="shared" si="2"/>
        <v>1098.4000000000001</v>
      </c>
      <c r="F83" s="15">
        <f t="shared" si="3"/>
        <v>0.61252731245447911</v>
      </c>
    </row>
    <row r="84" spans="1:6" x14ac:dyDescent="0.45">
      <c r="A84" t="s">
        <v>24</v>
      </c>
      <c r="B84">
        <v>2017</v>
      </c>
      <c r="C84" t="s">
        <v>83</v>
      </c>
      <c r="D84">
        <v>755.3</v>
      </c>
      <c r="E84">
        <f t="shared" si="2"/>
        <v>1188.3</v>
      </c>
      <c r="F84" s="15">
        <f t="shared" si="3"/>
        <v>0.63561390221324576</v>
      </c>
    </row>
    <row r="85" spans="1:6" x14ac:dyDescent="0.45">
      <c r="A85" t="s">
        <v>24</v>
      </c>
      <c r="B85">
        <v>2018</v>
      </c>
      <c r="C85" t="s">
        <v>83</v>
      </c>
      <c r="D85">
        <v>776.3</v>
      </c>
      <c r="E85">
        <f t="shared" si="2"/>
        <v>1254.1999999999998</v>
      </c>
      <c r="F85" s="15">
        <f t="shared" si="3"/>
        <v>0.61896029341412862</v>
      </c>
    </row>
    <row r="86" spans="1:6" x14ac:dyDescent="0.45">
      <c r="A86" t="s">
        <v>24</v>
      </c>
      <c r="B86">
        <v>2019</v>
      </c>
      <c r="C86" t="s">
        <v>83</v>
      </c>
      <c r="D86">
        <v>772.5</v>
      </c>
      <c r="E86">
        <f t="shared" si="2"/>
        <v>1186.0999999999999</v>
      </c>
      <c r="F86" s="15">
        <f t="shared" si="3"/>
        <v>0.65129415732231688</v>
      </c>
    </row>
    <row r="87" spans="1:6" x14ac:dyDescent="0.45">
      <c r="A87" t="s">
        <v>24</v>
      </c>
      <c r="B87">
        <v>2020</v>
      </c>
      <c r="C87" t="s">
        <v>83</v>
      </c>
      <c r="D87">
        <v>754.3</v>
      </c>
      <c r="E87">
        <f t="shared" si="2"/>
        <v>1208.9000000000001</v>
      </c>
      <c r="F87" s="15">
        <f t="shared" si="3"/>
        <v>0.62395566217222265</v>
      </c>
    </row>
    <row r="88" spans="1:6" x14ac:dyDescent="0.45">
      <c r="A88" t="s">
        <v>24</v>
      </c>
      <c r="B88">
        <v>2021</v>
      </c>
      <c r="C88" t="s">
        <v>83</v>
      </c>
      <c r="D88">
        <v>778.7</v>
      </c>
      <c r="E88">
        <f t="shared" si="2"/>
        <v>1210.7</v>
      </c>
      <c r="F88" s="15">
        <f t="shared" si="3"/>
        <v>0.64318163046171639</v>
      </c>
    </row>
    <row r="89" spans="1:6" x14ac:dyDescent="0.45">
      <c r="A89" t="s">
        <v>24</v>
      </c>
      <c r="B89">
        <v>2022</v>
      </c>
      <c r="C89" t="s">
        <v>83</v>
      </c>
      <c r="D89">
        <v>783</v>
      </c>
      <c r="E89">
        <f t="shared" si="2"/>
        <v>1191.5999999999999</v>
      </c>
      <c r="F89" s="15">
        <f t="shared" si="3"/>
        <v>0.6570996978851964</v>
      </c>
    </row>
    <row r="90" spans="1:6" x14ac:dyDescent="0.45">
      <c r="A90" t="s">
        <v>25</v>
      </c>
      <c r="B90">
        <v>2015</v>
      </c>
      <c r="C90" t="s">
        <v>83</v>
      </c>
      <c r="D90">
        <v>551.9</v>
      </c>
      <c r="E90">
        <f t="shared" si="2"/>
        <v>899.59999999999991</v>
      </c>
      <c r="F90" s="15">
        <f t="shared" si="3"/>
        <v>0.61349488661627394</v>
      </c>
    </row>
    <row r="91" spans="1:6" x14ac:dyDescent="0.45">
      <c r="A91" t="s">
        <v>25</v>
      </c>
      <c r="B91">
        <v>2016</v>
      </c>
      <c r="C91" t="s">
        <v>83</v>
      </c>
      <c r="D91">
        <v>569.70000000000005</v>
      </c>
      <c r="E91">
        <f t="shared" si="2"/>
        <v>889.5</v>
      </c>
      <c r="F91" s="15">
        <f t="shared" si="3"/>
        <v>0.64047217537942669</v>
      </c>
    </row>
    <row r="92" spans="1:6" x14ac:dyDescent="0.45">
      <c r="A92" t="s">
        <v>25</v>
      </c>
      <c r="B92">
        <v>2017</v>
      </c>
      <c r="C92" t="s">
        <v>83</v>
      </c>
      <c r="D92">
        <v>640.20000000000005</v>
      </c>
      <c r="E92">
        <f t="shared" si="2"/>
        <v>1003.5</v>
      </c>
      <c r="F92" s="15">
        <f t="shared" si="3"/>
        <v>0.63796711509715998</v>
      </c>
    </row>
    <row r="93" spans="1:6" x14ac:dyDescent="0.45">
      <c r="A93" t="s">
        <v>25</v>
      </c>
      <c r="B93">
        <v>2018</v>
      </c>
      <c r="C93" t="s">
        <v>83</v>
      </c>
      <c r="D93">
        <v>661.8</v>
      </c>
      <c r="E93">
        <f t="shared" si="2"/>
        <v>1015.3</v>
      </c>
      <c r="F93" s="15">
        <f t="shared" si="3"/>
        <v>0.65182704619324339</v>
      </c>
    </row>
    <row r="94" spans="1:6" x14ac:dyDescent="0.45">
      <c r="A94" t="s">
        <v>25</v>
      </c>
      <c r="B94">
        <v>2019</v>
      </c>
      <c r="C94" t="s">
        <v>83</v>
      </c>
      <c r="D94">
        <v>708.2</v>
      </c>
      <c r="E94">
        <f t="shared" si="2"/>
        <v>1056.5</v>
      </c>
      <c r="F94" s="15">
        <f t="shared" si="3"/>
        <v>0.67032654992901097</v>
      </c>
    </row>
    <row r="95" spans="1:6" x14ac:dyDescent="0.45">
      <c r="A95" t="s">
        <v>25</v>
      </c>
      <c r="B95">
        <v>2020</v>
      </c>
      <c r="C95" t="s">
        <v>83</v>
      </c>
      <c r="D95">
        <v>647.1</v>
      </c>
      <c r="E95">
        <f t="shared" si="2"/>
        <v>1031</v>
      </c>
      <c r="F95" s="15">
        <f t="shared" si="3"/>
        <v>0.62764306498545108</v>
      </c>
    </row>
    <row r="96" spans="1:6" x14ac:dyDescent="0.45">
      <c r="A96" t="s">
        <v>25</v>
      </c>
      <c r="B96">
        <v>2021</v>
      </c>
      <c r="C96" t="s">
        <v>83</v>
      </c>
      <c r="D96">
        <v>747.6</v>
      </c>
      <c r="E96">
        <f t="shared" si="2"/>
        <v>1129.4000000000001</v>
      </c>
      <c r="F96" s="15">
        <f t="shared" si="3"/>
        <v>0.66194439525411719</v>
      </c>
    </row>
    <row r="97" spans="1:6" x14ac:dyDescent="0.45">
      <c r="A97" t="s">
        <v>25</v>
      </c>
      <c r="B97">
        <v>2022</v>
      </c>
      <c r="C97" t="s">
        <v>83</v>
      </c>
      <c r="D97">
        <v>698.8</v>
      </c>
      <c r="E97">
        <f t="shared" si="2"/>
        <v>1064.4000000000001</v>
      </c>
      <c r="F97" s="15">
        <f t="shared" si="3"/>
        <v>0.65652010522360005</v>
      </c>
    </row>
    <row r="98" spans="1:6" x14ac:dyDescent="0.45">
      <c r="A98" t="s">
        <v>26</v>
      </c>
      <c r="B98">
        <v>2015</v>
      </c>
      <c r="C98" t="s">
        <v>83</v>
      </c>
      <c r="D98">
        <v>721.4</v>
      </c>
      <c r="E98">
        <f t="shared" si="2"/>
        <v>1167.8</v>
      </c>
      <c r="F98" s="15">
        <f t="shared" si="3"/>
        <v>0.61774276417194729</v>
      </c>
    </row>
    <row r="99" spans="1:6" x14ac:dyDescent="0.45">
      <c r="A99" t="s">
        <v>26</v>
      </c>
      <c r="B99">
        <v>2016</v>
      </c>
      <c r="C99" t="s">
        <v>83</v>
      </c>
      <c r="D99">
        <v>751.4</v>
      </c>
      <c r="E99">
        <f t="shared" si="2"/>
        <v>1205.4000000000001</v>
      </c>
      <c r="F99" s="15">
        <f t="shared" si="3"/>
        <v>0.62336153973784625</v>
      </c>
    </row>
    <row r="100" spans="1:6" x14ac:dyDescent="0.45">
      <c r="A100" t="s">
        <v>26</v>
      </c>
      <c r="B100">
        <v>2017</v>
      </c>
      <c r="C100" t="s">
        <v>83</v>
      </c>
      <c r="D100">
        <v>850.2</v>
      </c>
      <c r="E100">
        <f t="shared" si="2"/>
        <v>1394.6</v>
      </c>
      <c r="F100" s="15">
        <f t="shared" si="3"/>
        <v>0.60963717194894596</v>
      </c>
    </row>
    <row r="101" spans="1:6" x14ac:dyDescent="0.45">
      <c r="A101" t="s">
        <v>26</v>
      </c>
      <c r="B101">
        <v>2018</v>
      </c>
      <c r="C101" t="s">
        <v>83</v>
      </c>
      <c r="D101">
        <v>942</v>
      </c>
      <c r="E101">
        <f t="shared" si="2"/>
        <v>1474.7</v>
      </c>
      <c r="F101" s="15">
        <f t="shared" si="3"/>
        <v>0.63877398792974838</v>
      </c>
    </row>
    <row r="102" spans="1:6" x14ac:dyDescent="0.45">
      <c r="A102" t="s">
        <v>26</v>
      </c>
      <c r="B102">
        <v>2019</v>
      </c>
      <c r="C102" t="s">
        <v>83</v>
      </c>
      <c r="D102">
        <v>941.7</v>
      </c>
      <c r="E102">
        <f t="shared" si="2"/>
        <v>1490.6</v>
      </c>
      <c r="F102" s="15">
        <f t="shared" si="3"/>
        <v>0.6317590232121294</v>
      </c>
    </row>
    <row r="103" spans="1:6" x14ac:dyDescent="0.45">
      <c r="A103" t="s">
        <v>26</v>
      </c>
      <c r="B103">
        <v>2020</v>
      </c>
      <c r="C103" t="s">
        <v>83</v>
      </c>
      <c r="D103">
        <v>800.3</v>
      </c>
      <c r="E103">
        <f t="shared" si="2"/>
        <v>1358.1999999999998</v>
      </c>
      <c r="F103" s="15">
        <f t="shared" si="3"/>
        <v>0.58923575320276844</v>
      </c>
    </row>
    <row r="104" spans="1:6" x14ac:dyDescent="0.45">
      <c r="A104" t="s">
        <v>26</v>
      </c>
      <c r="B104">
        <v>2021</v>
      </c>
      <c r="C104" t="s">
        <v>83</v>
      </c>
      <c r="D104">
        <v>931</v>
      </c>
      <c r="E104">
        <f t="shared" si="2"/>
        <v>1452.1</v>
      </c>
      <c r="F104" s="15">
        <f t="shared" si="3"/>
        <v>0.64114041732663041</v>
      </c>
    </row>
    <row r="105" spans="1:6" x14ac:dyDescent="0.45">
      <c r="A105" t="s">
        <v>26</v>
      </c>
      <c r="B105">
        <v>2022</v>
      </c>
      <c r="C105" t="s">
        <v>83</v>
      </c>
      <c r="D105">
        <v>906.5</v>
      </c>
      <c r="E105">
        <f t="shared" si="2"/>
        <v>1417.1</v>
      </c>
      <c r="F105" s="15">
        <f t="shared" si="3"/>
        <v>0.63968668407310714</v>
      </c>
    </row>
    <row r="106" spans="1:6" x14ac:dyDescent="0.45">
      <c r="A106" t="s">
        <v>27</v>
      </c>
      <c r="B106">
        <v>2015</v>
      </c>
      <c r="C106" t="s">
        <v>83</v>
      </c>
      <c r="D106">
        <v>749</v>
      </c>
      <c r="E106">
        <f t="shared" si="2"/>
        <v>1161.2</v>
      </c>
      <c r="F106" s="15">
        <f t="shared" si="3"/>
        <v>0.64502239063038236</v>
      </c>
    </row>
    <row r="107" spans="1:6" x14ac:dyDescent="0.45">
      <c r="A107" t="s">
        <v>27</v>
      </c>
      <c r="B107">
        <v>2016</v>
      </c>
      <c r="C107" t="s">
        <v>83</v>
      </c>
      <c r="D107">
        <v>734.2</v>
      </c>
      <c r="E107">
        <f t="shared" si="2"/>
        <v>1194.4000000000001</v>
      </c>
      <c r="F107" s="15">
        <f t="shared" si="3"/>
        <v>0.61470194239785669</v>
      </c>
    </row>
    <row r="108" spans="1:6" x14ac:dyDescent="0.45">
      <c r="A108" t="s">
        <v>27</v>
      </c>
      <c r="B108">
        <v>2017</v>
      </c>
      <c r="C108" t="s">
        <v>83</v>
      </c>
      <c r="D108">
        <v>801</v>
      </c>
      <c r="E108">
        <f t="shared" si="2"/>
        <v>1296.7</v>
      </c>
      <c r="F108" s="15">
        <f t="shared" si="3"/>
        <v>0.61772190946248162</v>
      </c>
    </row>
    <row r="109" spans="1:6" x14ac:dyDescent="0.45">
      <c r="A109" t="s">
        <v>27</v>
      </c>
      <c r="B109">
        <v>2018</v>
      </c>
      <c r="C109" t="s">
        <v>83</v>
      </c>
      <c r="D109">
        <v>844.7</v>
      </c>
      <c r="E109">
        <f t="shared" si="2"/>
        <v>1338.3000000000002</v>
      </c>
      <c r="F109" s="15">
        <f t="shared" si="3"/>
        <v>0.63117387730703123</v>
      </c>
    </row>
    <row r="110" spans="1:6" x14ac:dyDescent="0.45">
      <c r="A110" t="s">
        <v>27</v>
      </c>
      <c r="B110">
        <v>2019</v>
      </c>
      <c r="C110" t="s">
        <v>83</v>
      </c>
      <c r="D110">
        <v>775.6</v>
      </c>
      <c r="E110">
        <f t="shared" si="2"/>
        <v>1235.9000000000001</v>
      </c>
      <c r="F110" s="15">
        <f t="shared" si="3"/>
        <v>0.62755886398575933</v>
      </c>
    </row>
    <row r="111" spans="1:6" x14ac:dyDescent="0.45">
      <c r="A111" t="s">
        <v>27</v>
      </c>
      <c r="B111">
        <v>2020</v>
      </c>
      <c r="C111" t="s">
        <v>83</v>
      </c>
      <c r="D111">
        <v>840.9</v>
      </c>
      <c r="E111">
        <f t="shared" si="2"/>
        <v>1289.2</v>
      </c>
      <c r="F111" s="15">
        <f t="shared" si="3"/>
        <v>0.65226497052435617</v>
      </c>
    </row>
    <row r="112" spans="1:6" x14ac:dyDescent="0.45">
      <c r="A112" t="s">
        <v>27</v>
      </c>
      <c r="B112">
        <v>2021</v>
      </c>
      <c r="C112" t="s">
        <v>83</v>
      </c>
      <c r="D112">
        <v>880.3</v>
      </c>
      <c r="E112">
        <f t="shared" si="2"/>
        <v>1379.4</v>
      </c>
      <c r="F112" s="15">
        <f t="shared" si="3"/>
        <v>0.63817601855879358</v>
      </c>
    </row>
    <row r="113" spans="1:6" x14ac:dyDescent="0.45">
      <c r="A113" t="s">
        <v>27</v>
      </c>
      <c r="B113">
        <v>2022</v>
      </c>
      <c r="C113" t="s">
        <v>83</v>
      </c>
      <c r="D113">
        <v>817.5</v>
      </c>
      <c r="E113">
        <f t="shared" si="2"/>
        <v>1229.3</v>
      </c>
      <c r="F113" s="15">
        <f t="shared" si="3"/>
        <v>0.66501260880175717</v>
      </c>
    </row>
    <row r="114" spans="1:6" x14ac:dyDescent="0.45">
      <c r="A114" t="s">
        <v>28</v>
      </c>
      <c r="B114">
        <v>2015</v>
      </c>
      <c r="C114" t="s">
        <v>83</v>
      </c>
      <c r="D114">
        <v>95.3</v>
      </c>
      <c r="E114">
        <f t="shared" si="2"/>
        <v>154.1</v>
      </c>
      <c r="F114" s="15">
        <f t="shared" si="3"/>
        <v>0.61842959117456198</v>
      </c>
    </row>
    <row r="115" spans="1:6" x14ac:dyDescent="0.45">
      <c r="A115" t="s">
        <v>28</v>
      </c>
      <c r="B115">
        <v>2016</v>
      </c>
      <c r="C115" t="s">
        <v>83</v>
      </c>
      <c r="D115">
        <v>117.8</v>
      </c>
      <c r="E115">
        <f t="shared" si="2"/>
        <v>182.39999999999998</v>
      </c>
      <c r="F115" s="15">
        <f t="shared" si="3"/>
        <v>0.64583333333333337</v>
      </c>
    </row>
    <row r="116" spans="1:6" x14ac:dyDescent="0.45">
      <c r="A116" t="s">
        <v>28</v>
      </c>
      <c r="B116">
        <v>2017</v>
      </c>
      <c r="C116" t="s">
        <v>83</v>
      </c>
      <c r="D116">
        <v>130</v>
      </c>
      <c r="E116">
        <f t="shared" si="2"/>
        <v>185.6</v>
      </c>
      <c r="F116" s="15">
        <f t="shared" si="3"/>
        <v>0.70043103448275867</v>
      </c>
    </row>
    <row r="117" spans="1:6" x14ac:dyDescent="0.45">
      <c r="A117" t="s">
        <v>28</v>
      </c>
      <c r="B117">
        <v>2018</v>
      </c>
      <c r="C117" t="s">
        <v>83</v>
      </c>
      <c r="D117">
        <v>111.8</v>
      </c>
      <c r="E117">
        <f t="shared" si="2"/>
        <v>163.30000000000001</v>
      </c>
      <c r="F117" s="15">
        <f t="shared" si="3"/>
        <v>0.68462951622780155</v>
      </c>
    </row>
    <row r="118" spans="1:6" x14ac:dyDescent="0.45">
      <c r="A118" t="s">
        <v>28</v>
      </c>
      <c r="B118">
        <v>2019</v>
      </c>
      <c r="C118" t="s">
        <v>83</v>
      </c>
      <c r="D118">
        <v>116.7</v>
      </c>
      <c r="E118">
        <f t="shared" si="2"/>
        <v>166.7</v>
      </c>
      <c r="F118" s="15">
        <f t="shared" si="3"/>
        <v>0.70005998800239955</v>
      </c>
    </row>
    <row r="119" spans="1:6" x14ac:dyDescent="0.45">
      <c r="A119" t="s">
        <v>28</v>
      </c>
      <c r="B119">
        <v>2020</v>
      </c>
      <c r="C119" t="s">
        <v>83</v>
      </c>
      <c r="D119">
        <v>115.2</v>
      </c>
      <c r="E119">
        <f t="shared" si="2"/>
        <v>168.1</v>
      </c>
      <c r="F119" s="15">
        <f t="shared" si="3"/>
        <v>0.68530636525877453</v>
      </c>
    </row>
    <row r="120" spans="1:6" x14ac:dyDescent="0.45">
      <c r="A120" t="s">
        <v>28</v>
      </c>
      <c r="B120">
        <v>2021</v>
      </c>
      <c r="C120" t="s">
        <v>83</v>
      </c>
      <c r="D120">
        <v>138.69999999999999</v>
      </c>
      <c r="E120">
        <f t="shared" si="2"/>
        <v>197.2</v>
      </c>
      <c r="F120" s="15">
        <f t="shared" si="3"/>
        <v>0.70334685598377278</v>
      </c>
    </row>
    <row r="121" spans="1:6" x14ac:dyDescent="0.45">
      <c r="A121" t="s">
        <v>28</v>
      </c>
      <c r="B121">
        <v>2022</v>
      </c>
      <c r="C121" t="s">
        <v>83</v>
      </c>
      <c r="D121">
        <v>119.3</v>
      </c>
      <c r="E121">
        <f t="shared" si="2"/>
        <v>173.4</v>
      </c>
      <c r="F121" s="15">
        <f t="shared" si="3"/>
        <v>0.68800461361014986</v>
      </c>
    </row>
    <row r="122" spans="1:6" hidden="1" x14ac:dyDescent="0.45">
      <c r="A122" t="s">
        <v>5</v>
      </c>
      <c r="B122">
        <v>2015</v>
      </c>
      <c r="C122" t="s">
        <v>84</v>
      </c>
      <c r="D122">
        <v>1306.2</v>
      </c>
      <c r="E122">
        <f t="shared" si="2"/>
        <v>3344.9</v>
      </c>
      <c r="F122" s="15">
        <f t="shared" si="3"/>
        <v>0.39050494783102635</v>
      </c>
    </row>
    <row r="123" spans="1:6" hidden="1" x14ac:dyDescent="0.45">
      <c r="A123" t="s">
        <v>5</v>
      </c>
      <c r="B123">
        <v>2016</v>
      </c>
      <c r="C123" t="s">
        <v>84</v>
      </c>
      <c r="D123">
        <v>1554.4</v>
      </c>
      <c r="E123">
        <f t="shared" si="2"/>
        <v>3897.7000000000003</v>
      </c>
      <c r="F123" s="15">
        <f t="shared" si="3"/>
        <v>0.398799291890089</v>
      </c>
    </row>
    <row r="124" spans="1:6" hidden="1" x14ac:dyDescent="0.45">
      <c r="A124" t="s">
        <v>5</v>
      </c>
      <c r="B124">
        <v>2017</v>
      </c>
      <c r="C124" t="s">
        <v>84</v>
      </c>
      <c r="D124">
        <v>1576.3</v>
      </c>
      <c r="E124">
        <f t="shared" si="2"/>
        <v>3918.2</v>
      </c>
      <c r="F124" s="15">
        <f t="shared" si="3"/>
        <v>0.40230207748455926</v>
      </c>
    </row>
    <row r="125" spans="1:6" hidden="1" x14ac:dyDescent="0.45">
      <c r="A125" t="s">
        <v>5</v>
      </c>
      <c r="B125">
        <v>2018</v>
      </c>
      <c r="C125" t="s">
        <v>84</v>
      </c>
      <c r="D125">
        <v>1558.3</v>
      </c>
      <c r="E125">
        <f t="shared" si="2"/>
        <v>4068.7</v>
      </c>
      <c r="F125" s="15">
        <f t="shared" si="3"/>
        <v>0.38299702607712538</v>
      </c>
    </row>
    <row r="126" spans="1:6" hidden="1" x14ac:dyDescent="0.45">
      <c r="A126" t="s">
        <v>5</v>
      </c>
      <c r="B126">
        <v>2019</v>
      </c>
      <c r="C126" t="s">
        <v>84</v>
      </c>
      <c r="D126">
        <v>1687.6</v>
      </c>
      <c r="E126">
        <f t="shared" si="2"/>
        <v>4362.7999999999993</v>
      </c>
      <c r="F126" s="15">
        <f t="shared" si="3"/>
        <v>0.38681580636288626</v>
      </c>
    </row>
    <row r="127" spans="1:6" hidden="1" x14ac:dyDescent="0.45">
      <c r="A127" t="s">
        <v>5</v>
      </c>
      <c r="B127">
        <v>2020</v>
      </c>
      <c r="C127" t="s">
        <v>84</v>
      </c>
      <c r="D127">
        <v>1773.9</v>
      </c>
      <c r="E127">
        <f t="shared" si="2"/>
        <v>4189.1000000000004</v>
      </c>
      <c r="F127" s="15">
        <f t="shared" si="3"/>
        <v>0.42345611229142294</v>
      </c>
    </row>
    <row r="128" spans="1:6" hidden="1" x14ac:dyDescent="0.45">
      <c r="A128" t="s">
        <v>5</v>
      </c>
      <c r="B128">
        <v>2021</v>
      </c>
      <c r="C128" t="s">
        <v>84</v>
      </c>
      <c r="D128">
        <v>1691.2</v>
      </c>
      <c r="E128">
        <f t="shared" si="2"/>
        <v>4404.7</v>
      </c>
      <c r="F128" s="15">
        <f t="shared" si="3"/>
        <v>0.38395350421141056</v>
      </c>
    </row>
    <row r="129" spans="1:6" hidden="1" x14ac:dyDescent="0.45">
      <c r="A129" t="s">
        <v>5</v>
      </c>
      <c r="B129">
        <v>2022</v>
      </c>
      <c r="C129" t="s">
        <v>84</v>
      </c>
      <c r="D129">
        <v>1577.4</v>
      </c>
      <c r="E129">
        <f t="shared" si="2"/>
        <v>3913.3</v>
      </c>
      <c r="F129" s="15">
        <f t="shared" si="3"/>
        <v>0.40308690874709324</v>
      </c>
    </row>
    <row r="130" spans="1:6" hidden="1" x14ac:dyDescent="0.45">
      <c r="A130" t="s">
        <v>15</v>
      </c>
      <c r="B130">
        <v>2015</v>
      </c>
      <c r="C130" t="s">
        <v>84</v>
      </c>
      <c r="D130">
        <v>1100.9000000000001</v>
      </c>
      <c r="E130">
        <f t="shared" si="2"/>
        <v>3271.9</v>
      </c>
      <c r="F130" s="15">
        <f t="shared" si="3"/>
        <v>0.3364711635441181</v>
      </c>
    </row>
    <row r="131" spans="1:6" hidden="1" x14ac:dyDescent="0.45">
      <c r="A131" t="s">
        <v>15</v>
      </c>
      <c r="B131">
        <v>2016</v>
      </c>
      <c r="C131" t="s">
        <v>84</v>
      </c>
      <c r="D131">
        <v>1142.7</v>
      </c>
      <c r="E131">
        <f t="shared" ref="E131:E194" si="4">SUMIFS(D:D,A:A,A131,B:B,B131)</f>
        <v>3257.3999999999996</v>
      </c>
      <c r="F131" s="15">
        <f t="shared" ref="F131:F194" si="5">D131/E131</f>
        <v>0.35080125253269484</v>
      </c>
    </row>
    <row r="132" spans="1:6" hidden="1" x14ac:dyDescent="0.45">
      <c r="A132" t="s">
        <v>15</v>
      </c>
      <c r="B132">
        <v>2017</v>
      </c>
      <c r="C132" t="s">
        <v>84</v>
      </c>
      <c r="D132">
        <v>1213</v>
      </c>
      <c r="E132">
        <f t="shared" si="4"/>
        <v>3368.6</v>
      </c>
      <c r="F132" s="15">
        <f t="shared" si="5"/>
        <v>0.36009024520572347</v>
      </c>
    </row>
    <row r="133" spans="1:6" hidden="1" x14ac:dyDescent="0.45">
      <c r="A133" t="s">
        <v>15</v>
      </c>
      <c r="B133">
        <v>2018</v>
      </c>
      <c r="C133" t="s">
        <v>84</v>
      </c>
      <c r="D133">
        <v>1429.2</v>
      </c>
      <c r="E133">
        <f t="shared" si="4"/>
        <v>3760.8</v>
      </c>
      <c r="F133" s="15">
        <f t="shared" si="5"/>
        <v>0.38002552648372684</v>
      </c>
    </row>
    <row r="134" spans="1:6" hidden="1" x14ac:dyDescent="0.45">
      <c r="A134" t="s">
        <v>15</v>
      </c>
      <c r="B134">
        <v>2019</v>
      </c>
      <c r="C134" t="s">
        <v>84</v>
      </c>
      <c r="D134">
        <v>1325</v>
      </c>
      <c r="E134">
        <f t="shared" si="4"/>
        <v>3646.8</v>
      </c>
      <c r="F134" s="15">
        <f t="shared" si="5"/>
        <v>0.36333223648129864</v>
      </c>
    </row>
    <row r="135" spans="1:6" hidden="1" x14ac:dyDescent="0.45">
      <c r="A135" t="s">
        <v>15</v>
      </c>
      <c r="B135">
        <v>2020</v>
      </c>
      <c r="C135" t="s">
        <v>84</v>
      </c>
      <c r="D135">
        <v>1274.7</v>
      </c>
      <c r="E135">
        <f t="shared" si="4"/>
        <v>3558.8</v>
      </c>
      <c r="F135" s="15">
        <f t="shared" si="5"/>
        <v>0.35818253343823758</v>
      </c>
    </row>
    <row r="136" spans="1:6" hidden="1" x14ac:dyDescent="0.45">
      <c r="A136" t="s">
        <v>15</v>
      </c>
      <c r="B136">
        <v>2021</v>
      </c>
      <c r="C136" t="s">
        <v>84</v>
      </c>
      <c r="D136">
        <v>1619.5</v>
      </c>
      <c r="E136">
        <f t="shared" si="4"/>
        <v>4037.9</v>
      </c>
      <c r="F136" s="15">
        <f t="shared" si="5"/>
        <v>0.40107481611728868</v>
      </c>
    </row>
    <row r="137" spans="1:6" hidden="1" x14ac:dyDescent="0.45">
      <c r="A137" t="s">
        <v>15</v>
      </c>
      <c r="B137">
        <v>2022</v>
      </c>
      <c r="C137" t="s">
        <v>84</v>
      </c>
      <c r="D137">
        <v>1520.2</v>
      </c>
      <c r="E137">
        <f t="shared" si="4"/>
        <v>3940.6000000000004</v>
      </c>
      <c r="F137" s="15">
        <f t="shared" si="5"/>
        <v>0.38577881540882097</v>
      </c>
    </row>
    <row r="138" spans="1:6" hidden="1" x14ac:dyDescent="0.45">
      <c r="A138" t="s">
        <v>16</v>
      </c>
      <c r="B138">
        <v>2015</v>
      </c>
      <c r="C138" t="s">
        <v>84</v>
      </c>
      <c r="D138">
        <v>1905.2</v>
      </c>
      <c r="E138">
        <f t="shared" si="4"/>
        <v>4695.7</v>
      </c>
      <c r="F138" s="15">
        <f t="shared" si="5"/>
        <v>0.40573290457226829</v>
      </c>
    </row>
    <row r="139" spans="1:6" hidden="1" x14ac:dyDescent="0.45">
      <c r="A139" t="s">
        <v>16</v>
      </c>
      <c r="B139">
        <v>2016</v>
      </c>
      <c r="C139" t="s">
        <v>84</v>
      </c>
      <c r="D139">
        <v>1956.2</v>
      </c>
      <c r="E139">
        <f t="shared" si="4"/>
        <v>4797.8999999999996</v>
      </c>
      <c r="F139" s="15">
        <f t="shared" si="5"/>
        <v>0.40772004418599805</v>
      </c>
    </row>
    <row r="140" spans="1:6" hidden="1" x14ac:dyDescent="0.45">
      <c r="A140" t="s">
        <v>16</v>
      </c>
      <c r="B140">
        <v>2017</v>
      </c>
      <c r="C140" t="s">
        <v>84</v>
      </c>
      <c r="D140">
        <v>2176.6</v>
      </c>
      <c r="E140">
        <f t="shared" si="4"/>
        <v>4986.2999999999993</v>
      </c>
      <c r="F140" s="15">
        <f t="shared" si="5"/>
        <v>0.43651605398792698</v>
      </c>
    </row>
    <row r="141" spans="1:6" hidden="1" x14ac:dyDescent="0.45">
      <c r="A141" t="s">
        <v>16</v>
      </c>
      <c r="B141">
        <v>2018</v>
      </c>
      <c r="C141" t="s">
        <v>84</v>
      </c>
      <c r="D141">
        <v>2341.6999999999998</v>
      </c>
      <c r="E141">
        <f t="shared" si="4"/>
        <v>5536.5</v>
      </c>
      <c r="F141" s="15">
        <f t="shared" si="5"/>
        <v>0.42295674162376951</v>
      </c>
    </row>
    <row r="142" spans="1:6" hidden="1" x14ac:dyDescent="0.45">
      <c r="A142" t="s">
        <v>16</v>
      </c>
      <c r="B142">
        <v>2019</v>
      </c>
      <c r="C142" t="s">
        <v>84</v>
      </c>
      <c r="D142">
        <v>2422.1999999999998</v>
      </c>
      <c r="E142">
        <f t="shared" si="4"/>
        <v>5976.7</v>
      </c>
      <c r="F142" s="15">
        <f t="shared" si="5"/>
        <v>0.40527381330834739</v>
      </c>
    </row>
    <row r="143" spans="1:6" hidden="1" x14ac:dyDescent="0.45">
      <c r="A143" t="s">
        <v>16</v>
      </c>
      <c r="B143">
        <v>2020</v>
      </c>
      <c r="C143" t="s">
        <v>84</v>
      </c>
      <c r="D143">
        <v>2321.6999999999998</v>
      </c>
      <c r="E143">
        <f t="shared" si="4"/>
        <v>5524.6</v>
      </c>
      <c r="F143" s="15">
        <f t="shared" si="5"/>
        <v>0.4202476197371755</v>
      </c>
    </row>
    <row r="144" spans="1:6" hidden="1" x14ac:dyDescent="0.45">
      <c r="A144" t="s">
        <v>16</v>
      </c>
      <c r="B144">
        <v>2021</v>
      </c>
      <c r="C144" t="s">
        <v>84</v>
      </c>
      <c r="D144">
        <v>2592.6999999999998</v>
      </c>
      <c r="E144">
        <f t="shared" si="4"/>
        <v>6187</v>
      </c>
      <c r="F144" s="15">
        <f t="shared" si="5"/>
        <v>0.41905608534022948</v>
      </c>
    </row>
    <row r="145" spans="1:6" hidden="1" x14ac:dyDescent="0.45">
      <c r="A145" t="s">
        <v>16</v>
      </c>
      <c r="B145">
        <v>2022</v>
      </c>
      <c r="C145" t="s">
        <v>84</v>
      </c>
      <c r="D145">
        <v>2345.5</v>
      </c>
      <c r="E145">
        <f t="shared" si="4"/>
        <v>5560.1</v>
      </c>
      <c r="F145" s="15">
        <f t="shared" si="5"/>
        <v>0.42184493084656749</v>
      </c>
    </row>
    <row r="146" spans="1:6" hidden="1" x14ac:dyDescent="0.45">
      <c r="A146" t="s">
        <v>17</v>
      </c>
      <c r="B146">
        <v>2015</v>
      </c>
      <c r="C146" t="s">
        <v>84</v>
      </c>
      <c r="D146">
        <v>729.1</v>
      </c>
      <c r="E146">
        <f t="shared" si="4"/>
        <v>1833.4</v>
      </c>
      <c r="F146" s="15">
        <f t="shared" si="5"/>
        <v>0.39767644812915892</v>
      </c>
    </row>
    <row r="147" spans="1:6" hidden="1" x14ac:dyDescent="0.45">
      <c r="A147" t="s">
        <v>17</v>
      </c>
      <c r="B147">
        <v>2016</v>
      </c>
      <c r="C147" t="s">
        <v>84</v>
      </c>
      <c r="D147">
        <v>703</v>
      </c>
      <c r="E147">
        <f t="shared" si="4"/>
        <v>1850.7</v>
      </c>
      <c r="F147" s="15">
        <f t="shared" si="5"/>
        <v>0.37985627060031341</v>
      </c>
    </row>
    <row r="148" spans="1:6" hidden="1" x14ac:dyDescent="0.45">
      <c r="A148" t="s">
        <v>17</v>
      </c>
      <c r="B148">
        <v>2017</v>
      </c>
      <c r="C148" t="s">
        <v>84</v>
      </c>
      <c r="D148">
        <v>754</v>
      </c>
      <c r="E148">
        <f t="shared" si="4"/>
        <v>1898.5</v>
      </c>
      <c r="F148" s="15">
        <f t="shared" si="5"/>
        <v>0.39715564919673424</v>
      </c>
    </row>
    <row r="149" spans="1:6" hidden="1" x14ac:dyDescent="0.45">
      <c r="A149" t="s">
        <v>17</v>
      </c>
      <c r="B149">
        <v>2018</v>
      </c>
      <c r="C149" t="s">
        <v>84</v>
      </c>
      <c r="D149">
        <v>866.7</v>
      </c>
      <c r="E149">
        <f t="shared" si="4"/>
        <v>2079.8000000000002</v>
      </c>
      <c r="F149" s="15">
        <f t="shared" si="5"/>
        <v>0.41672276180401963</v>
      </c>
    </row>
    <row r="150" spans="1:6" hidden="1" x14ac:dyDescent="0.45">
      <c r="A150" t="s">
        <v>17</v>
      </c>
      <c r="B150">
        <v>2019</v>
      </c>
      <c r="C150" t="s">
        <v>84</v>
      </c>
      <c r="D150">
        <v>1047.4000000000001</v>
      </c>
      <c r="E150">
        <f t="shared" si="4"/>
        <v>2389.1000000000004</v>
      </c>
      <c r="F150" s="15">
        <f t="shared" si="5"/>
        <v>0.43840776861579672</v>
      </c>
    </row>
    <row r="151" spans="1:6" hidden="1" x14ac:dyDescent="0.45">
      <c r="A151" t="s">
        <v>17</v>
      </c>
      <c r="B151">
        <v>2020</v>
      </c>
      <c r="C151" t="s">
        <v>84</v>
      </c>
      <c r="D151">
        <v>916.9</v>
      </c>
      <c r="E151">
        <f t="shared" si="4"/>
        <v>2178.5</v>
      </c>
      <c r="F151" s="15">
        <f t="shared" si="5"/>
        <v>0.42088593068625202</v>
      </c>
    </row>
    <row r="152" spans="1:6" hidden="1" x14ac:dyDescent="0.45">
      <c r="A152" t="s">
        <v>17</v>
      </c>
      <c r="B152">
        <v>2021</v>
      </c>
      <c r="C152" t="s">
        <v>84</v>
      </c>
      <c r="D152">
        <v>1073.2</v>
      </c>
      <c r="E152">
        <f t="shared" si="4"/>
        <v>2515</v>
      </c>
      <c r="F152" s="15">
        <f t="shared" si="5"/>
        <v>0.4267196819085487</v>
      </c>
    </row>
    <row r="153" spans="1:6" hidden="1" x14ac:dyDescent="0.45">
      <c r="A153" t="s">
        <v>17</v>
      </c>
      <c r="B153">
        <v>2022</v>
      </c>
      <c r="C153" t="s">
        <v>84</v>
      </c>
      <c r="D153">
        <v>1098.5999999999999</v>
      </c>
      <c r="E153">
        <f t="shared" si="4"/>
        <v>2479.3000000000002</v>
      </c>
      <c r="F153" s="15">
        <f t="shared" si="5"/>
        <v>0.44310894204009188</v>
      </c>
    </row>
    <row r="154" spans="1:6" hidden="1" x14ac:dyDescent="0.45">
      <c r="A154" t="s">
        <v>18</v>
      </c>
      <c r="B154">
        <v>2015</v>
      </c>
      <c r="C154" t="s">
        <v>84</v>
      </c>
      <c r="D154">
        <v>1739.1</v>
      </c>
      <c r="E154">
        <f t="shared" si="4"/>
        <v>4264</v>
      </c>
      <c r="F154" s="15">
        <f t="shared" si="5"/>
        <v>0.40785647279549714</v>
      </c>
    </row>
    <row r="155" spans="1:6" hidden="1" x14ac:dyDescent="0.45">
      <c r="A155" t="s">
        <v>18</v>
      </c>
      <c r="B155">
        <v>2016</v>
      </c>
      <c r="C155" t="s">
        <v>84</v>
      </c>
      <c r="D155">
        <v>1598.7</v>
      </c>
      <c r="E155">
        <f t="shared" si="4"/>
        <v>4150.3</v>
      </c>
      <c r="F155" s="15">
        <f t="shared" si="5"/>
        <v>0.38520106980218299</v>
      </c>
    </row>
    <row r="156" spans="1:6" hidden="1" x14ac:dyDescent="0.45">
      <c r="A156" t="s">
        <v>18</v>
      </c>
      <c r="B156">
        <v>2017</v>
      </c>
      <c r="C156" t="s">
        <v>84</v>
      </c>
      <c r="D156">
        <v>1683.4</v>
      </c>
      <c r="E156">
        <f t="shared" si="4"/>
        <v>4256.5</v>
      </c>
      <c r="F156" s="15">
        <f t="shared" si="5"/>
        <v>0.39548925173264421</v>
      </c>
    </row>
    <row r="157" spans="1:6" hidden="1" x14ac:dyDescent="0.45">
      <c r="A157" t="s">
        <v>18</v>
      </c>
      <c r="B157">
        <v>2018</v>
      </c>
      <c r="C157" t="s">
        <v>84</v>
      </c>
      <c r="D157">
        <v>1772.7</v>
      </c>
      <c r="E157">
        <f t="shared" si="4"/>
        <v>4409</v>
      </c>
      <c r="F157" s="15">
        <f t="shared" si="5"/>
        <v>0.40206396008165118</v>
      </c>
    </row>
    <row r="158" spans="1:6" hidden="1" x14ac:dyDescent="0.45">
      <c r="A158" t="s">
        <v>18</v>
      </c>
      <c r="B158">
        <v>2019</v>
      </c>
      <c r="C158" t="s">
        <v>84</v>
      </c>
      <c r="D158">
        <v>1793.8</v>
      </c>
      <c r="E158">
        <f t="shared" si="4"/>
        <v>4490.7</v>
      </c>
      <c r="F158" s="15">
        <f t="shared" si="5"/>
        <v>0.39944774756719442</v>
      </c>
    </row>
    <row r="159" spans="1:6" hidden="1" x14ac:dyDescent="0.45">
      <c r="A159" t="s">
        <v>18</v>
      </c>
      <c r="B159">
        <v>2020</v>
      </c>
      <c r="C159" t="s">
        <v>84</v>
      </c>
      <c r="D159">
        <v>1777.3</v>
      </c>
      <c r="E159">
        <f t="shared" si="4"/>
        <v>4522.3999999999996</v>
      </c>
      <c r="F159" s="15">
        <f t="shared" si="5"/>
        <v>0.39299929241110915</v>
      </c>
    </row>
    <row r="160" spans="1:6" hidden="1" x14ac:dyDescent="0.45">
      <c r="A160" t="s">
        <v>18</v>
      </c>
      <c r="B160">
        <v>2021</v>
      </c>
      <c r="C160" t="s">
        <v>84</v>
      </c>
      <c r="D160">
        <v>1747.9</v>
      </c>
      <c r="E160">
        <f t="shared" si="4"/>
        <v>4726</v>
      </c>
      <c r="F160" s="15">
        <f t="shared" si="5"/>
        <v>0.36984765129073216</v>
      </c>
    </row>
    <row r="161" spans="1:6" hidden="1" x14ac:dyDescent="0.45">
      <c r="A161" t="s">
        <v>18</v>
      </c>
      <c r="B161">
        <v>2022</v>
      </c>
      <c r="C161" t="s">
        <v>84</v>
      </c>
      <c r="D161">
        <v>1773.5</v>
      </c>
      <c r="E161">
        <f t="shared" si="4"/>
        <v>4371.3</v>
      </c>
      <c r="F161" s="15">
        <f t="shared" si="5"/>
        <v>0.40571454715988375</v>
      </c>
    </row>
    <row r="162" spans="1:6" hidden="1" x14ac:dyDescent="0.45">
      <c r="A162" t="s">
        <v>19</v>
      </c>
      <c r="B162">
        <v>2015</v>
      </c>
      <c r="C162" t="s">
        <v>84</v>
      </c>
      <c r="D162">
        <v>760.6</v>
      </c>
      <c r="E162">
        <f t="shared" si="4"/>
        <v>1870.3000000000002</v>
      </c>
      <c r="F162" s="15">
        <f t="shared" si="5"/>
        <v>0.40667272630059348</v>
      </c>
    </row>
    <row r="163" spans="1:6" hidden="1" x14ac:dyDescent="0.45">
      <c r="A163" t="s">
        <v>19</v>
      </c>
      <c r="B163">
        <v>2016</v>
      </c>
      <c r="C163" t="s">
        <v>84</v>
      </c>
      <c r="D163">
        <v>700.2</v>
      </c>
      <c r="E163">
        <f t="shared" si="4"/>
        <v>1969.9</v>
      </c>
      <c r="F163" s="15">
        <f t="shared" si="5"/>
        <v>0.35544951520381746</v>
      </c>
    </row>
    <row r="164" spans="1:6" hidden="1" x14ac:dyDescent="0.45">
      <c r="A164" t="s">
        <v>19</v>
      </c>
      <c r="B164">
        <v>2017</v>
      </c>
      <c r="C164" t="s">
        <v>84</v>
      </c>
      <c r="D164">
        <v>708.8</v>
      </c>
      <c r="E164">
        <f t="shared" si="4"/>
        <v>1901.3999999999999</v>
      </c>
      <c r="F164" s="15">
        <f t="shared" si="5"/>
        <v>0.37277795308719891</v>
      </c>
    </row>
    <row r="165" spans="1:6" hidden="1" x14ac:dyDescent="0.45">
      <c r="A165" t="s">
        <v>19</v>
      </c>
      <c r="B165">
        <v>2018</v>
      </c>
      <c r="C165" t="s">
        <v>84</v>
      </c>
      <c r="D165">
        <v>797.4</v>
      </c>
      <c r="E165">
        <f t="shared" si="4"/>
        <v>1986</v>
      </c>
      <c r="F165" s="15">
        <f t="shared" si="5"/>
        <v>0.4015105740181269</v>
      </c>
    </row>
    <row r="166" spans="1:6" hidden="1" x14ac:dyDescent="0.45">
      <c r="A166" t="s">
        <v>19</v>
      </c>
      <c r="B166">
        <v>2019</v>
      </c>
      <c r="C166" t="s">
        <v>84</v>
      </c>
      <c r="D166">
        <v>708.5</v>
      </c>
      <c r="E166">
        <f t="shared" si="4"/>
        <v>1863.6</v>
      </c>
      <c r="F166" s="15">
        <f t="shared" si="5"/>
        <v>0.38017814981755743</v>
      </c>
    </row>
    <row r="167" spans="1:6" hidden="1" x14ac:dyDescent="0.45">
      <c r="A167" t="s">
        <v>19</v>
      </c>
      <c r="B167">
        <v>2020</v>
      </c>
      <c r="C167" t="s">
        <v>84</v>
      </c>
      <c r="D167">
        <v>584.79999999999995</v>
      </c>
      <c r="E167">
        <f t="shared" si="4"/>
        <v>1565.1</v>
      </c>
      <c r="F167" s="15">
        <f t="shared" si="5"/>
        <v>0.37365024599067154</v>
      </c>
    </row>
    <row r="168" spans="1:6" hidden="1" x14ac:dyDescent="0.45">
      <c r="A168" t="s">
        <v>19</v>
      </c>
      <c r="B168">
        <v>2021</v>
      </c>
      <c r="C168" t="s">
        <v>84</v>
      </c>
      <c r="D168">
        <v>730.9</v>
      </c>
      <c r="E168">
        <f t="shared" si="4"/>
        <v>1960.6999999999998</v>
      </c>
      <c r="F168" s="15">
        <f t="shared" si="5"/>
        <v>0.37277502932626105</v>
      </c>
    </row>
    <row r="169" spans="1:6" hidden="1" x14ac:dyDescent="0.45">
      <c r="A169" t="s">
        <v>19</v>
      </c>
      <c r="B169">
        <v>2022</v>
      </c>
      <c r="C169" t="s">
        <v>84</v>
      </c>
      <c r="D169">
        <v>736.1</v>
      </c>
      <c r="E169">
        <f t="shared" si="4"/>
        <v>1799.1999999999998</v>
      </c>
      <c r="F169" s="15">
        <f t="shared" si="5"/>
        <v>0.40912627834593157</v>
      </c>
    </row>
    <row r="170" spans="1:6" hidden="1" x14ac:dyDescent="0.45">
      <c r="A170" t="s">
        <v>20</v>
      </c>
      <c r="B170">
        <v>2015</v>
      </c>
      <c r="C170" t="s">
        <v>84</v>
      </c>
      <c r="D170">
        <v>2864.3</v>
      </c>
      <c r="E170">
        <f t="shared" si="4"/>
        <v>5946.9</v>
      </c>
      <c r="F170" s="15">
        <f t="shared" si="5"/>
        <v>0.48164589954430043</v>
      </c>
    </row>
    <row r="171" spans="1:6" hidden="1" x14ac:dyDescent="0.45">
      <c r="A171" t="s">
        <v>20</v>
      </c>
      <c r="B171">
        <v>2016</v>
      </c>
      <c r="C171" t="s">
        <v>84</v>
      </c>
      <c r="D171">
        <v>2762.1</v>
      </c>
      <c r="E171">
        <f t="shared" si="4"/>
        <v>5704.2999999999993</v>
      </c>
      <c r="F171" s="15">
        <f t="shared" si="5"/>
        <v>0.48421366337675092</v>
      </c>
    </row>
    <row r="172" spans="1:6" hidden="1" x14ac:dyDescent="0.45">
      <c r="A172" t="s">
        <v>20</v>
      </c>
      <c r="B172">
        <v>2017</v>
      </c>
      <c r="C172" t="s">
        <v>84</v>
      </c>
      <c r="D172">
        <v>2641.1</v>
      </c>
      <c r="E172">
        <f t="shared" si="4"/>
        <v>6048.6</v>
      </c>
      <c r="F172" s="15">
        <f t="shared" si="5"/>
        <v>0.43664649670998246</v>
      </c>
    </row>
    <row r="173" spans="1:6" hidden="1" x14ac:dyDescent="0.45">
      <c r="A173" t="s">
        <v>20</v>
      </c>
      <c r="B173">
        <v>2018</v>
      </c>
      <c r="C173" t="s">
        <v>84</v>
      </c>
      <c r="D173">
        <v>2890.3</v>
      </c>
      <c r="E173">
        <f t="shared" si="4"/>
        <v>6346.4</v>
      </c>
      <c r="F173" s="15">
        <f t="shared" si="5"/>
        <v>0.45542354720786593</v>
      </c>
    </row>
    <row r="174" spans="1:6" hidden="1" x14ac:dyDescent="0.45">
      <c r="A174" t="s">
        <v>20</v>
      </c>
      <c r="B174">
        <v>2019</v>
      </c>
      <c r="C174" t="s">
        <v>84</v>
      </c>
      <c r="D174">
        <v>3345.3</v>
      </c>
      <c r="E174">
        <f t="shared" si="4"/>
        <v>7398</v>
      </c>
      <c r="F174" s="15">
        <f t="shared" si="5"/>
        <v>0.45218978102189783</v>
      </c>
    </row>
    <row r="175" spans="1:6" hidden="1" x14ac:dyDescent="0.45">
      <c r="A175" t="s">
        <v>20</v>
      </c>
      <c r="B175">
        <v>2020</v>
      </c>
      <c r="C175" t="s">
        <v>84</v>
      </c>
      <c r="D175">
        <v>3640.1</v>
      </c>
      <c r="E175">
        <f t="shared" si="4"/>
        <v>7664.6</v>
      </c>
      <c r="F175" s="15">
        <f t="shared" si="5"/>
        <v>0.47492367507762961</v>
      </c>
    </row>
    <row r="176" spans="1:6" hidden="1" x14ac:dyDescent="0.45">
      <c r="A176" t="s">
        <v>20</v>
      </c>
      <c r="B176">
        <v>2021</v>
      </c>
      <c r="C176" t="s">
        <v>84</v>
      </c>
      <c r="D176">
        <v>3895</v>
      </c>
      <c r="E176">
        <f t="shared" si="4"/>
        <v>8346</v>
      </c>
      <c r="F176" s="15">
        <f t="shared" si="5"/>
        <v>0.46669063024203211</v>
      </c>
    </row>
    <row r="177" spans="1:6" hidden="1" x14ac:dyDescent="0.45">
      <c r="A177" t="s">
        <v>20</v>
      </c>
      <c r="B177">
        <v>2022</v>
      </c>
      <c r="C177" t="s">
        <v>84</v>
      </c>
      <c r="D177">
        <v>3360.8</v>
      </c>
      <c r="E177">
        <f t="shared" si="4"/>
        <v>7025.4</v>
      </c>
      <c r="F177" s="15">
        <f t="shared" si="5"/>
        <v>0.47837845531927015</v>
      </c>
    </row>
    <row r="178" spans="1:6" hidden="1" x14ac:dyDescent="0.45">
      <c r="A178" t="s">
        <v>21</v>
      </c>
      <c r="B178">
        <v>2015</v>
      </c>
      <c r="C178" t="s">
        <v>84</v>
      </c>
      <c r="D178">
        <v>985.6</v>
      </c>
      <c r="E178">
        <f t="shared" si="4"/>
        <v>2151.3000000000002</v>
      </c>
      <c r="F178" s="15">
        <f t="shared" si="5"/>
        <v>0.45814158880676797</v>
      </c>
    </row>
    <row r="179" spans="1:6" hidden="1" x14ac:dyDescent="0.45">
      <c r="A179" t="s">
        <v>21</v>
      </c>
      <c r="B179">
        <v>2016</v>
      </c>
      <c r="C179" t="s">
        <v>84</v>
      </c>
      <c r="D179">
        <v>908.2</v>
      </c>
      <c r="E179">
        <f t="shared" si="4"/>
        <v>2143.6000000000004</v>
      </c>
      <c r="F179" s="15">
        <f t="shared" si="5"/>
        <v>0.42367979100578462</v>
      </c>
    </row>
    <row r="180" spans="1:6" hidden="1" x14ac:dyDescent="0.45">
      <c r="A180" t="s">
        <v>21</v>
      </c>
      <c r="B180">
        <v>2017</v>
      </c>
      <c r="C180" t="s">
        <v>84</v>
      </c>
      <c r="D180">
        <v>1012.2</v>
      </c>
      <c r="E180">
        <f t="shared" si="4"/>
        <v>2384.5</v>
      </c>
      <c r="F180" s="15">
        <f t="shared" si="5"/>
        <v>0.42449150765359617</v>
      </c>
    </row>
    <row r="181" spans="1:6" hidden="1" x14ac:dyDescent="0.45">
      <c r="A181" t="s">
        <v>21</v>
      </c>
      <c r="B181">
        <v>2018</v>
      </c>
      <c r="C181" t="s">
        <v>84</v>
      </c>
      <c r="D181">
        <v>1034.3</v>
      </c>
      <c r="E181">
        <f t="shared" si="4"/>
        <v>2354.1</v>
      </c>
      <c r="F181" s="15">
        <f t="shared" si="5"/>
        <v>0.43936111465103439</v>
      </c>
    </row>
    <row r="182" spans="1:6" hidden="1" x14ac:dyDescent="0.45">
      <c r="A182" t="s">
        <v>21</v>
      </c>
      <c r="B182">
        <v>2019</v>
      </c>
      <c r="C182" t="s">
        <v>84</v>
      </c>
      <c r="D182">
        <v>1073.4000000000001</v>
      </c>
      <c r="E182">
        <f t="shared" si="4"/>
        <v>2496</v>
      </c>
      <c r="F182" s="15">
        <f t="shared" si="5"/>
        <v>0.43004807692307695</v>
      </c>
    </row>
    <row r="183" spans="1:6" hidden="1" x14ac:dyDescent="0.45">
      <c r="A183" t="s">
        <v>21</v>
      </c>
      <c r="B183">
        <v>2020</v>
      </c>
      <c r="C183" t="s">
        <v>84</v>
      </c>
      <c r="D183">
        <v>1043.3</v>
      </c>
      <c r="E183">
        <f t="shared" si="4"/>
        <v>2390.6</v>
      </c>
      <c r="F183" s="15">
        <f t="shared" si="5"/>
        <v>0.4364176357399816</v>
      </c>
    </row>
    <row r="184" spans="1:6" hidden="1" x14ac:dyDescent="0.45">
      <c r="A184" t="s">
        <v>21</v>
      </c>
      <c r="B184">
        <v>2021</v>
      </c>
      <c r="C184" t="s">
        <v>84</v>
      </c>
      <c r="D184">
        <v>1081.4000000000001</v>
      </c>
      <c r="E184">
        <f t="shared" si="4"/>
        <v>2603.9</v>
      </c>
      <c r="F184" s="15">
        <f t="shared" si="5"/>
        <v>0.4153001267329775</v>
      </c>
    </row>
    <row r="185" spans="1:6" hidden="1" x14ac:dyDescent="0.45">
      <c r="A185" t="s">
        <v>21</v>
      </c>
      <c r="B185">
        <v>2022</v>
      </c>
      <c r="C185" t="s">
        <v>84</v>
      </c>
      <c r="D185">
        <v>1108.5999999999999</v>
      </c>
      <c r="E185">
        <f t="shared" si="4"/>
        <v>2606.6999999999998</v>
      </c>
      <c r="F185" s="15">
        <f t="shared" si="5"/>
        <v>0.42528867917290059</v>
      </c>
    </row>
    <row r="186" spans="1:6" hidden="1" x14ac:dyDescent="0.45">
      <c r="A186" t="s">
        <v>22</v>
      </c>
      <c r="B186">
        <v>2015</v>
      </c>
      <c r="C186" t="s">
        <v>84</v>
      </c>
      <c r="D186">
        <v>1645</v>
      </c>
      <c r="E186">
        <f t="shared" si="4"/>
        <v>4127</v>
      </c>
      <c r="F186" s="15">
        <f t="shared" si="5"/>
        <v>0.39859462078992003</v>
      </c>
    </row>
    <row r="187" spans="1:6" hidden="1" x14ac:dyDescent="0.45">
      <c r="A187" t="s">
        <v>22</v>
      </c>
      <c r="B187">
        <v>2016</v>
      </c>
      <c r="C187" t="s">
        <v>84</v>
      </c>
      <c r="D187">
        <v>1591.3</v>
      </c>
      <c r="E187">
        <f t="shared" si="4"/>
        <v>3938.8</v>
      </c>
      <c r="F187" s="15">
        <f t="shared" si="5"/>
        <v>0.40400629633390878</v>
      </c>
    </row>
    <row r="188" spans="1:6" hidden="1" x14ac:dyDescent="0.45">
      <c r="A188" t="s">
        <v>22</v>
      </c>
      <c r="B188">
        <v>2017</v>
      </c>
      <c r="C188" t="s">
        <v>84</v>
      </c>
      <c r="D188">
        <v>1638.7</v>
      </c>
      <c r="E188">
        <f t="shared" si="4"/>
        <v>4252.1000000000004</v>
      </c>
      <c r="F188" s="15">
        <f t="shared" si="5"/>
        <v>0.38538604454269654</v>
      </c>
    </row>
    <row r="189" spans="1:6" hidden="1" x14ac:dyDescent="0.45">
      <c r="A189" t="s">
        <v>22</v>
      </c>
      <c r="B189">
        <v>2018</v>
      </c>
      <c r="C189" t="s">
        <v>84</v>
      </c>
      <c r="D189">
        <v>1778.3</v>
      </c>
      <c r="E189">
        <f t="shared" si="4"/>
        <v>4474.7</v>
      </c>
      <c r="F189" s="15">
        <f t="shared" si="5"/>
        <v>0.3974121170134311</v>
      </c>
    </row>
    <row r="190" spans="1:6" hidden="1" x14ac:dyDescent="0.45">
      <c r="A190" t="s">
        <v>22</v>
      </c>
      <c r="B190">
        <v>2019</v>
      </c>
      <c r="C190" t="s">
        <v>84</v>
      </c>
      <c r="D190">
        <v>1697.6</v>
      </c>
      <c r="E190">
        <f t="shared" si="4"/>
        <v>4537.3999999999996</v>
      </c>
      <c r="F190" s="15">
        <f t="shared" si="5"/>
        <v>0.37413496716181072</v>
      </c>
    </row>
    <row r="191" spans="1:6" hidden="1" x14ac:dyDescent="0.45">
      <c r="A191" t="s">
        <v>22</v>
      </c>
      <c r="B191">
        <v>2020</v>
      </c>
      <c r="C191" t="s">
        <v>84</v>
      </c>
      <c r="D191">
        <v>1658.3</v>
      </c>
      <c r="E191">
        <f t="shared" si="4"/>
        <v>4393</v>
      </c>
      <c r="F191" s="15">
        <f t="shared" si="5"/>
        <v>0.37748691099476439</v>
      </c>
    </row>
    <row r="192" spans="1:6" hidden="1" x14ac:dyDescent="0.45">
      <c r="A192" t="s">
        <v>22</v>
      </c>
      <c r="B192">
        <v>2021</v>
      </c>
      <c r="C192" t="s">
        <v>84</v>
      </c>
      <c r="D192">
        <v>2076</v>
      </c>
      <c r="E192">
        <f t="shared" si="4"/>
        <v>5095.8</v>
      </c>
      <c r="F192" s="15">
        <f t="shared" si="5"/>
        <v>0.40739432473801951</v>
      </c>
    </row>
    <row r="193" spans="1:6" hidden="1" x14ac:dyDescent="0.45">
      <c r="A193" t="s">
        <v>22</v>
      </c>
      <c r="B193">
        <v>2022</v>
      </c>
      <c r="C193" t="s">
        <v>84</v>
      </c>
      <c r="D193">
        <v>1921.1</v>
      </c>
      <c r="E193">
        <f t="shared" si="4"/>
        <v>4887.2</v>
      </c>
      <c r="F193" s="15">
        <f t="shared" si="5"/>
        <v>0.39308806678670816</v>
      </c>
    </row>
    <row r="194" spans="1:6" hidden="1" x14ac:dyDescent="0.45">
      <c r="A194" t="s">
        <v>23</v>
      </c>
      <c r="B194">
        <v>2015</v>
      </c>
      <c r="C194" t="s">
        <v>84</v>
      </c>
      <c r="D194">
        <v>497.4</v>
      </c>
      <c r="E194">
        <f t="shared" si="4"/>
        <v>1348.4</v>
      </c>
      <c r="F194" s="15">
        <f t="shared" si="5"/>
        <v>0.36888163749629188</v>
      </c>
    </row>
    <row r="195" spans="1:6" hidden="1" x14ac:dyDescent="0.45">
      <c r="A195" t="s">
        <v>23</v>
      </c>
      <c r="B195">
        <v>2016</v>
      </c>
      <c r="C195" t="s">
        <v>84</v>
      </c>
      <c r="D195">
        <v>568.9</v>
      </c>
      <c r="E195">
        <f t="shared" ref="E195:E241" si="6">SUMIFS(D:D,A:A,A195,B:B,B195)</f>
        <v>1565.4</v>
      </c>
      <c r="F195" s="15">
        <f t="shared" ref="F195:F241" si="7">D195/E195</f>
        <v>0.36342148971508875</v>
      </c>
    </row>
    <row r="196" spans="1:6" hidden="1" x14ac:dyDescent="0.45">
      <c r="A196" t="s">
        <v>23</v>
      </c>
      <c r="B196">
        <v>2017</v>
      </c>
      <c r="C196" t="s">
        <v>84</v>
      </c>
      <c r="D196">
        <v>589.20000000000005</v>
      </c>
      <c r="E196">
        <f t="shared" si="6"/>
        <v>1636.5</v>
      </c>
      <c r="F196" s="15">
        <f t="shared" si="7"/>
        <v>0.36003666361136577</v>
      </c>
    </row>
    <row r="197" spans="1:6" hidden="1" x14ac:dyDescent="0.45">
      <c r="A197" t="s">
        <v>23</v>
      </c>
      <c r="B197">
        <v>2018</v>
      </c>
      <c r="C197" t="s">
        <v>84</v>
      </c>
      <c r="D197">
        <v>602.6</v>
      </c>
      <c r="E197">
        <f t="shared" si="6"/>
        <v>1591.3000000000002</v>
      </c>
      <c r="F197" s="15">
        <f t="shared" si="7"/>
        <v>0.37868409476528619</v>
      </c>
    </row>
    <row r="198" spans="1:6" hidden="1" x14ac:dyDescent="0.45">
      <c r="A198" t="s">
        <v>23</v>
      </c>
      <c r="B198">
        <v>2019</v>
      </c>
      <c r="C198" t="s">
        <v>84</v>
      </c>
      <c r="D198">
        <v>643</v>
      </c>
      <c r="E198">
        <f t="shared" si="6"/>
        <v>1749.8</v>
      </c>
      <c r="F198" s="15">
        <f t="shared" si="7"/>
        <v>0.36747056806492173</v>
      </c>
    </row>
    <row r="199" spans="1:6" hidden="1" x14ac:dyDescent="0.45">
      <c r="A199" t="s">
        <v>23</v>
      </c>
      <c r="B199">
        <v>2020</v>
      </c>
      <c r="C199" t="s">
        <v>84</v>
      </c>
      <c r="D199">
        <v>672.5</v>
      </c>
      <c r="E199">
        <f t="shared" si="6"/>
        <v>1727.7</v>
      </c>
      <c r="F199" s="15">
        <f t="shared" si="7"/>
        <v>0.38924581813972331</v>
      </c>
    </row>
    <row r="200" spans="1:6" hidden="1" x14ac:dyDescent="0.45">
      <c r="A200" t="s">
        <v>23</v>
      </c>
      <c r="B200">
        <v>2021</v>
      </c>
      <c r="C200" t="s">
        <v>84</v>
      </c>
      <c r="D200">
        <v>662.2</v>
      </c>
      <c r="E200">
        <f t="shared" si="6"/>
        <v>1844.5</v>
      </c>
      <c r="F200" s="15">
        <f t="shared" si="7"/>
        <v>0.35901328273244787</v>
      </c>
    </row>
    <row r="201" spans="1:6" hidden="1" x14ac:dyDescent="0.45">
      <c r="A201" t="s">
        <v>23</v>
      </c>
      <c r="B201">
        <v>2022</v>
      </c>
      <c r="C201" t="s">
        <v>84</v>
      </c>
      <c r="D201">
        <v>599.9</v>
      </c>
      <c r="E201">
        <f t="shared" si="6"/>
        <v>1586.9</v>
      </c>
      <c r="F201" s="15">
        <f t="shared" si="7"/>
        <v>0.37803264225849137</v>
      </c>
    </row>
    <row r="202" spans="1:6" hidden="1" x14ac:dyDescent="0.45">
      <c r="A202" t="s">
        <v>24</v>
      </c>
      <c r="B202">
        <v>2015</v>
      </c>
      <c r="C202" t="s">
        <v>84</v>
      </c>
      <c r="D202">
        <v>383.7</v>
      </c>
      <c r="E202">
        <f t="shared" si="6"/>
        <v>1064.7</v>
      </c>
      <c r="F202" s="15">
        <f t="shared" si="7"/>
        <v>0.36038320653705269</v>
      </c>
    </row>
    <row r="203" spans="1:6" hidden="1" x14ac:dyDescent="0.45">
      <c r="A203" t="s">
        <v>24</v>
      </c>
      <c r="B203">
        <v>2016</v>
      </c>
      <c r="C203" t="s">
        <v>84</v>
      </c>
      <c r="D203">
        <v>425.6</v>
      </c>
      <c r="E203">
        <f t="shared" si="6"/>
        <v>1098.4000000000001</v>
      </c>
      <c r="F203" s="15">
        <f t="shared" si="7"/>
        <v>0.38747268754552072</v>
      </c>
    </row>
    <row r="204" spans="1:6" hidden="1" x14ac:dyDescent="0.45">
      <c r="A204" t="s">
        <v>24</v>
      </c>
      <c r="B204">
        <v>2017</v>
      </c>
      <c r="C204" t="s">
        <v>84</v>
      </c>
      <c r="D204">
        <v>433</v>
      </c>
      <c r="E204">
        <f t="shared" si="6"/>
        <v>1188.3</v>
      </c>
      <c r="F204" s="15">
        <f t="shared" si="7"/>
        <v>0.36438609778675418</v>
      </c>
    </row>
    <row r="205" spans="1:6" hidden="1" x14ac:dyDescent="0.45">
      <c r="A205" t="s">
        <v>24</v>
      </c>
      <c r="B205">
        <v>2018</v>
      </c>
      <c r="C205" t="s">
        <v>84</v>
      </c>
      <c r="D205">
        <v>477.9</v>
      </c>
      <c r="E205">
        <f t="shared" si="6"/>
        <v>1254.1999999999998</v>
      </c>
      <c r="F205" s="15">
        <f t="shared" si="7"/>
        <v>0.3810397065858715</v>
      </c>
    </row>
    <row r="206" spans="1:6" hidden="1" x14ac:dyDescent="0.45">
      <c r="A206" t="s">
        <v>24</v>
      </c>
      <c r="B206">
        <v>2019</v>
      </c>
      <c r="C206" t="s">
        <v>84</v>
      </c>
      <c r="D206">
        <v>413.6</v>
      </c>
      <c r="E206">
        <f t="shared" si="6"/>
        <v>1186.0999999999999</v>
      </c>
      <c r="F206" s="15">
        <f t="shared" si="7"/>
        <v>0.34870584267768323</v>
      </c>
    </row>
    <row r="207" spans="1:6" hidden="1" x14ac:dyDescent="0.45">
      <c r="A207" t="s">
        <v>24</v>
      </c>
      <c r="B207">
        <v>2020</v>
      </c>
      <c r="C207" t="s">
        <v>84</v>
      </c>
      <c r="D207">
        <v>454.6</v>
      </c>
      <c r="E207">
        <f t="shared" si="6"/>
        <v>1208.9000000000001</v>
      </c>
      <c r="F207" s="15">
        <f t="shared" si="7"/>
        <v>0.3760443378277773</v>
      </c>
    </row>
    <row r="208" spans="1:6" hidden="1" x14ac:dyDescent="0.45">
      <c r="A208" t="s">
        <v>24</v>
      </c>
      <c r="B208">
        <v>2021</v>
      </c>
      <c r="C208" t="s">
        <v>84</v>
      </c>
      <c r="D208">
        <v>432</v>
      </c>
      <c r="E208">
        <f t="shared" si="6"/>
        <v>1210.7</v>
      </c>
      <c r="F208" s="15">
        <f t="shared" si="7"/>
        <v>0.35681836953828361</v>
      </c>
    </row>
    <row r="209" spans="1:6" hidden="1" x14ac:dyDescent="0.45">
      <c r="A209" t="s">
        <v>24</v>
      </c>
      <c r="B209">
        <v>2022</v>
      </c>
      <c r="C209" t="s">
        <v>84</v>
      </c>
      <c r="D209">
        <v>408.6</v>
      </c>
      <c r="E209">
        <f t="shared" si="6"/>
        <v>1191.5999999999999</v>
      </c>
      <c r="F209" s="15">
        <f t="shared" si="7"/>
        <v>0.34290030211480366</v>
      </c>
    </row>
    <row r="210" spans="1:6" hidden="1" x14ac:dyDescent="0.45">
      <c r="A210" t="s">
        <v>25</v>
      </c>
      <c r="B210">
        <v>2015</v>
      </c>
      <c r="C210" t="s">
        <v>84</v>
      </c>
      <c r="D210">
        <v>347.7</v>
      </c>
      <c r="E210">
        <f t="shared" si="6"/>
        <v>899.59999999999991</v>
      </c>
      <c r="F210" s="15">
        <f t="shared" si="7"/>
        <v>0.38650511338372612</v>
      </c>
    </row>
    <row r="211" spans="1:6" hidden="1" x14ac:dyDescent="0.45">
      <c r="A211" t="s">
        <v>25</v>
      </c>
      <c r="B211">
        <v>2016</v>
      </c>
      <c r="C211" t="s">
        <v>84</v>
      </c>
      <c r="D211">
        <v>319.8</v>
      </c>
      <c r="E211">
        <f t="shared" si="6"/>
        <v>889.5</v>
      </c>
      <c r="F211" s="15">
        <f t="shared" si="7"/>
        <v>0.35952782462057337</v>
      </c>
    </row>
    <row r="212" spans="1:6" hidden="1" x14ac:dyDescent="0.45">
      <c r="A212" t="s">
        <v>25</v>
      </c>
      <c r="B212">
        <v>2017</v>
      </c>
      <c r="C212" t="s">
        <v>84</v>
      </c>
      <c r="D212">
        <v>363.3</v>
      </c>
      <c r="E212">
        <f t="shared" si="6"/>
        <v>1003.5</v>
      </c>
      <c r="F212" s="15">
        <f t="shared" si="7"/>
        <v>0.36203288490284008</v>
      </c>
    </row>
    <row r="213" spans="1:6" hidden="1" x14ac:dyDescent="0.45">
      <c r="A213" t="s">
        <v>25</v>
      </c>
      <c r="B213">
        <v>2018</v>
      </c>
      <c r="C213" t="s">
        <v>84</v>
      </c>
      <c r="D213">
        <v>353.5</v>
      </c>
      <c r="E213">
        <f t="shared" si="6"/>
        <v>1015.3</v>
      </c>
      <c r="F213" s="15">
        <f t="shared" si="7"/>
        <v>0.34817295380675661</v>
      </c>
    </row>
    <row r="214" spans="1:6" hidden="1" x14ac:dyDescent="0.45">
      <c r="A214" t="s">
        <v>25</v>
      </c>
      <c r="B214">
        <v>2019</v>
      </c>
      <c r="C214" t="s">
        <v>84</v>
      </c>
      <c r="D214">
        <v>348.3</v>
      </c>
      <c r="E214">
        <f t="shared" si="6"/>
        <v>1056.5</v>
      </c>
      <c r="F214" s="15">
        <f t="shared" si="7"/>
        <v>0.32967345007098914</v>
      </c>
    </row>
    <row r="215" spans="1:6" hidden="1" x14ac:dyDescent="0.45">
      <c r="A215" t="s">
        <v>25</v>
      </c>
      <c r="B215">
        <v>2020</v>
      </c>
      <c r="C215" t="s">
        <v>84</v>
      </c>
      <c r="D215">
        <v>383.9</v>
      </c>
      <c r="E215">
        <f t="shared" si="6"/>
        <v>1031</v>
      </c>
      <c r="F215" s="15">
        <f t="shared" si="7"/>
        <v>0.37235693501454897</v>
      </c>
    </row>
    <row r="216" spans="1:6" hidden="1" x14ac:dyDescent="0.45">
      <c r="A216" t="s">
        <v>25</v>
      </c>
      <c r="B216">
        <v>2021</v>
      </c>
      <c r="C216" t="s">
        <v>84</v>
      </c>
      <c r="D216">
        <v>381.8</v>
      </c>
      <c r="E216">
        <f t="shared" si="6"/>
        <v>1129.4000000000001</v>
      </c>
      <c r="F216" s="15">
        <f t="shared" si="7"/>
        <v>0.33805560474588275</v>
      </c>
    </row>
    <row r="217" spans="1:6" hidden="1" x14ac:dyDescent="0.45">
      <c r="A217" t="s">
        <v>25</v>
      </c>
      <c r="B217">
        <v>2022</v>
      </c>
      <c r="C217" t="s">
        <v>84</v>
      </c>
      <c r="D217">
        <v>365.6</v>
      </c>
      <c r="E217">
        <f t="shared" si="6"/>
        <v>1064.4000000000001</v>
      </c>
      <c r="F217" s="15">
        <f t="shared" si="7"/>
        <v>0.34347989477639984</v>
      </c>
    </row>
    <row r="218" spans="1:6" hidden="1" x14ac:dyDescent="0.45">
      <c r="A218" t="s">
        <v>26</v>
      </c>
      <c r="B218">
        <v>2015</v>
      </c>
      <c r="C218" t="s">
        <v>84</v>
      </c>
      <c r="D218">
        <v>446.4</v>
      </c>
      <c r="E218">
        <f t="shared" si="6"/>
        <v>1167.8</v>
      </c>
      <c r="F218" s="15">
        <f t="shared" si="7"/>
        <v>0.38225723582805277</v>
      </c>
    </row>
    <row r="219" spans="1:6" hidden="1" x14ac:dyDescent="0.45">
      <c r="A219" t="s">
        <v>26</v>
      </c>
      <c r="B219">
        <v>2016</v>
      </c>
      <c r="C219" t="s">
        <v>84</v>
      </c>
      <c r="D219">
        <v>454</v>
      </c>
      <c r="E219">
        <f t="shared" si="6"/>
        <v>1205.4000000000001</v>
      </c>
      <c r="F219" s="15">
        <f t="shared" si="7"/>
        <v>0.37663846026215364</v>
      </c>
    </row>
    <row r="220" spans="1:6" hidden="1" x14ac:dyDescent="0.45">
      <c r="A220" t="s">
        <v>26</v>
      </c>
      <c r="B220">
        <v>2017</v>
      </c>
      <c r="C220" t="s">
        <v>84</v>
      </c>
      <c r="D220">
        <v>544.4</v>
      </c>
      <c r="E220">
        <f t="shared" si="6"/>
        <v>1394.6</v>
      </c>
      <c r="F220" s="15">
        <f t="shared" si="7"/>
        <v>0.3903628280510541</v>
      </c>
    </row>
    <row r="221" spans="1:6" hidden="1" x14ac:dyDescent="0.45">
      <c r="A221" t="s">
        <v>26</v>
      </c>
      <c r="B221">
        <v>2018</v>
      </c>
      <c r="C221" t="s">
        <v>84</v>
      </c>
      <c r="D221">
        <v>532.70000000000005</v>
      </c>
      <c r="E221">
        <f t="shared" si="6"/>
        <v>1474.7</v>
      </c>
      <c r="F221" s="15">
        <f t="shared" si="7"/>
        <v>0.36122601207025162</v>
      </c>
    </row>
    <row r="222" spans="1:6" hidden="1" x14ac:dyDescent="0.45">
      <c r="A222" t="s">
        <v>26</v>
      </c>
      <c r="B222">
        <v>2019</v>
      </c>
      <c r="C222" t="s">
        <v>84</v>
      </c>
      <c r="D222">
        <v>548.9</v>
      </c>
      <c r="E222">
        <f t="shared" si="6"/>
        <v>1490.6</v>
      </c>
      <c r="F222" s="15">
        <f t="shared" si="7"/>
        <v>0.36824097678787066</v>
      </c>
    </row>
    <row r="223" spans="1:6" hidden="1" x14ac:dyDescent="0.45">
      <c r="A223" t="s">
        <v>26</v>
      </c>
      <c r="B223">
        <v>2020</v>
      </c>
      <c r="C223" t="s">
        <v>84</v>
      </c>
      <c r="D223">
        <v>557.9</v>
      </c>
      <c r="E223">
        <f t="shared" si="6"/>
        <v>1358.1999999999998</v>
      </c>
      <c r="F223" s="15">
        <f t="shared" si="7"/>
        <v>0.41076424679723167</v>
      </c>
    </row>
    <row r="224" spans="1:6" hidden="1" x14ac:dyDescent="0.45">
      <c r="A224" t="s">
        <v>26</v>
      </c>
      <c r="B224">
        <v>2021</v>
      </c>
      <c r="C224" t="s">
        <v>84</v>
      </c>
      <c r="D224">
        <v>521.1</v>
      </c>
      <c r="E224">
        <f t="shared" si="6"/>
        <v>1452.1</v>
      </c>
      <c r="F224" s="15">
        <f t="shared" si="7"/>
        <v>0.35885958267336965</v>
      </c>
    </row>
    <row r="225" spans="1:6" hidden="1" x14ac:dyDescent="0.45">
      <c r="A225" t="s">
        <v>26</v>
      </c>
      <c r="B225">
        <v>2022</v>
      </c>
      <c r="C225" t="s">
        <v>84</v>
      </c>
      <c r="D225">
        <v>510.6</v>
      </c>
      <c r="E225">
        <f t="shared" si="6"/>
        <v>1417.1</v>
      </c>
      <c r="F225" s="15">
        <f t="shared" si="7"/>
        <v>0.36031331592689297</v>
      </c>
    </row>
    <row r="226" spans="1:6" hidden="1" x14ac:dyDescent="0.45">
      <c r="A226" t="s">
        <v>27</v>
      </c>
      <c r="B226">
        <v>2015</v>
      </c>
      <c r="C226" t="s">
        <v>84</v>
      </c>
      <c r="D226">
        <v>412.2</v>
      </c>
      <c r="E226">
        <f t="shared" si="6"/>
        <v>1161.2</v>
      </c>
      <c r="F226" s="15">
        <f t="shared" si="7"/>
        <v>0.35497760936961759</v>
      </c>
    </row>
    <row r="227" spans="1:6" hidden="1" x14ac:dyDescent="0.45">
      <c r="A227" t="s">
        <v>27</v>
      </c>
      <c r="B227">
        <v>2016</v>
      </c>
      <c r="C227" t="s">
        <v>84</v>
      </c>
      <c r="D227">
        <v>460.2</v>
      </c>
      <c r="E227">
        <f t="shared" si="6"/>
        <v>1194.4000000000001</v>
      </c>
      <c r="F227" s="15">
        <f t="shared" si="7"/>
        <v>0.38529805760214331</v>
      </c>
    </row>
    <row r="228" spans="1:6" hidden="1" x14ac:dyDescent="0.45">
      <c r="A228" t="s">
        <v>27</v>
      </c>
      <c r="B228">
        <v>2017</v>
      </c>
      <c r="C228" t="s">
        <v>84</v>
      </c>
      <c r="D228">
        <v>495.7</v>
      </c>
      <c r="E228">
        <f t="shared" si="6"/>
        <v>1296.7</v>
      </c>
      <c r="F228" s="15">
        <f t="shared" si="7"/>
        <v>0.38227809053751827</v>
      </c>
    </row>
    <row r="229" spans="1:6" hidden="1" x14ac:dyDescent="0.45">
      <c r="A229" t="s">
        <v>27</v>
      </c>
      <c r="B229">
        <v>2018</v>
      </c>
      <c r="C229" t="s">
        <v>84</v>
      </c>
      <c r="D229">
        <v>493.6</v>
      </c>
      <c r="E229">
        <f t="shared" si="6"/>
        <v>1338.3000000000002</v>
      </c>
      <c r="F229" s="15">
        <f t="shared" si="7"/>
        <v>0.36882612269296866</v>
      </c>
    </row>
    <row r="230" spans="1:6" hidden="1" x14ac:dyDescent="0.45">
      <c r="A230" t="s">
        <v>27</v>
      </c>
      <c r="B230">
        <v>2019</v>
      </c>
      <c r="C230" t="s">
        <v>84</v>
      </c>
      <c r="D230">
        <v>460.3</v>
      </c>
      <c r="E230">
        <f t="shared" si="6"/>
        <v>1235.9000000000001</v>
      </c>
      <c r="F230" s="15">
        <f t="shared" si="7"/>
        <v>0.37244113601424061</v>
      </c>
    </row>
    <row r="231" spans="1:6" hidden="1" x14ac:dyDescent="0.45">
      <c r="A231" t="s">
        <v>27</v>
      </c>
      <c r="B231">
        <v>2020</v>
      </c>
      <c r="C231" t="s">
        <v>84</v>
      </c>
      <c r="D231">
        <v>448.3</v>
      </c>
      <c r="E231">
        <f t="shared" si="6"/>
        <v>1289.2</v>
      </c>
      <c r="F231" s="15">
        <f t="shared" si="7"/>
        <v>0.34773502947564383</v>
      </c>
    </row>
    <row r="232" spans="1:6" hidden="1" x14ac:dyDescent="0.45">
      <c r="A232" t="s">
        <v>27</v>
      </c>
      <c r="B232">
        <v>2021</v>
      </c>
      <c r="C232" t="s">
        <v>84</v>
      </c>
      <c r="D232">
        <v>499.1</v>
      </c>
      <c r="E232">
        <f t="shared" si="6"/>
        <v>1379.4</v>
      </c>
      <c r="F232" s="15">
        <f t="shared" si="7"/>
        <v>0.36182398144120631</v>
      </c>
    </row>
    <row r="233" spans="1:6" hidden="1" x14ac:dyDescent="0.45">
      <c r="A233" t="s">
        <v>27</v>
      </c>
      <c r="B233">
        <v>2022</v>
      </c>
      <c r="C233" t="s">
        <v>84</v>
      </c>
      <c r="D233">
        <v>411.8</v>
      </c>
      <c r="E233">
        <f t="shared" si="6"/>
        <v>1229.3</v>
      </c>
      <c r="F233" s="15">
        <f t="shared" si="7"/>
        <v>0.33498739119824295</v>
      </c>
    </row>
    <row r="234" spans="1:6" hidden="1" x14ac:dyDescent="0.45">
      <c r="A234" t="s">
        <v>28</v>
      </c>
      <c r="B234">
        <v>2015</v>
      </c>
      <c r="C234" t="s">
        <v>84</v>
      </c>
      <c r="D234">
        <v>58.8</v>
      </c>
      <c r="E234">
        <f t="shared" si="6"/>
        <v>154.1</v>
      </c>
      <c r="F234" s="15">
        <f t="shared" si="7"/>
        <v>0.38157040882543802</v>
      </c>
    </row>
    <row r="235" spans="1:6" hidden="1" x14ac:dyDescent="0.45">
      <c r="A235" t="s">
        <v>28</v>
      </c>
      <c r="B235">
        <v>2016</v>
      </c>
      <c r="C235" t="s">
        <v>84</v>
      </c>
      <c r="D235">
        <v>64.599999999999994</v>
      </c>
      <c r="E235">
        <f t="shared" si="6"/>
        <v>182.39999999999998</v>
      </c>
      <c r="F235" s="15">
        <f t="shared" si="7"/>
        <v>0.35416666666666669</v>
      </c>
    </row>
    <row r="236" spans="1:6" hidden="1" x14ac:dyDescent="0.45">
      <c r="A236" t="s">
        <v>28</v>
      </c>
      <c r="B236">
        <v>2017</v>
      </c>
      <c r="C236" t="s">
        <v>84</v>
      </c>
      <c r="D236">
        <v>55.6</v>
      </c>
      <c r="E236">
        <f t="shared" si="6"/>
        <v>185.6</v>
      </c>
      <c r="F236" s="15">
        <f t="shared" si="7"/>
        <v>0.29956896551724138</v>
      </c>
    </row>
    <row r="237" spans="1:6" hidden="1" x14ac:dyDescent="0.45">
      <c r="A237" t="s">
        <v>28</v>
      </c>
      <c r="B237">
        <v>2018</v>
      </c>
      <c r="C237" t="s">
        <v>84</v>
      </c>
      <c r="D237">
        <v>51.5</v>
      </c>
      <c r="E237">
        <f t="shared" si="6"/>
        <v>163.30000000000001</v>
      </c>
      <c r="F237" s="15">
        <f t="shared" si="7"/>
        <v>0.3153704837721984</v>
      </c>
    </row>
    <row r="238" spans="1:6" hidden="1" x14ac:dyDescent="0.45">
      <c r="A238" t="s">
        <v>28</v>
      </c>
      <c r="B238">
        <v>2019</v>
      </c>
      <c r="C238" t="s">
        <v>84</v>
      </c>
      <c r="D238">
        <v>50</v>
      </c>
      <c r="E238">
        <f t="shared" si="6"/>
        <v>166.7</v>
      </c>
      <c r="F238" s="15">
        <f t="shared" si="7"/>
        <v>0.29994001199760051</v>
      </c>
    </row>
    <row r="239" spans="1:6" hidden="1" x14ac:dyDescent="0.45">
      <c r="A239" t="s">
        <v>28</v>
      </c>
      <c r="B239">
        <v>2020</v>
      </c>
      <c r="C239" t="s">
        <v>84</v>
      </c>
      <c r="D239">
        <v>52.9</v>
      </c>
      <c r="E239">
        <f t="shared" si="6"/>
        <v>168.1</v>
      </c>
      <c r="F239" s="15">
        <f t="shared" si="7"/>
        <v>0.31469363474122547</v>
      </c>
    </row>
    <row r="240" spans="1:6" hidden="1" x14ac:dyDescent="0.45">
      <c r="A240" t="s">
        <v>28</v>
      </c>
      <c r="B240">
        <v>2021</v>
      </c>
      <c r="C240" t="s">
        <v>84</v>
      </c>
      <c r="D240">
        <v>58.5</v>
      </c>
      <c r="E240">
        <f t="shared" si="6"/>
        <v>197.2</v>
      </c>
      <c r="F240" s="15">
        <f t="shared" si="7"/>
        <v>0.29665314401622722</v>
      </c>
    </row>
    <row r="241" spans="1:6" hidden="1" x14ac:dyDescent="0.45">
      <c r="A241" t="s">
        <v>28</v>
      </c>
      <c r="B241">
        <v>2022</v>
      </c>
      <c r="C241" t="s">
        <v>84</v>
      </c>
      <c r="D241">
        <v>54.1</v>
      </c>
      <c r="E241">
        <f t="shared" si="6"/>
        <v>173.4</v>
      </c>
      <c r="F241" s="15">
        <f t="shared" si="7"/>
        <v>0.31199538638985008</v>
      </c>
    </row>
    <row r="242" spans="1:6" hidden="1" x14ac:dyDescent="0.45">
      <c r="D242" s="14">
        <f>SUM(D2:D241)</f>
        <v>333872.89999999985</v>
      </c>
      <c r="E242" s="14">
        <f>SUM(E2:E241)</f>
        <v>667745.80000000005</v>
      </c>
    </row>
    <row r="243" spans="1:6" hidden="1" x14ac:dyDescent="0.45"/>
  </sheetData>
  <autoFilter ref="A1:F243" xr:uid="{BE8CEE60-E1BD-486B-B9E7-7C1C07604386}">
    <filterColumn colId="2">
      <filters>
        <filter val="Male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097DA-0B77-4152-BF0A-70E7E81FCA9D}">
  <sheetPr filterMode="1"/>
  <dimension ref="A1:F674"/>
  <sheetViews>
    <sheetView workbookViewId="0">
      <selection activeCell="D1" sqref="D1"/>
    </sheetView>
  </sheetViews>
  <sheetFormatPr defaultRowHeight="14.25" x14ac:dyDescent="0.45"/>
  <cols>
    <col min="1" max="1" width="9.53125" customWidth="1"/>
    <col min="2" max="2" width="23.06640625" bestFit="1" customWidth="1"/>
    <col min="3" max="3" width="6.3984375" bestFit="1" customWidth="1"/>
    <col min="4" max="4" width="15.73046875" customWidth="1"/>
    <col min="5" max="5" width="9.06640625" style="10"/>
  </cols>
  <sheetData>
    <row r="1" spans="1:6" ht="57" x14ac:dyDescent="0.45">
      <c r="A1" s="8" t="s">
        <v>0</v>
      </c>
      <c r="B1" s="8" t="s">
        <v>1</v>
      </c>
      <c r="C1" s="8" t="s">
        <v>2</v>
      </c>
      <c r="D1" s="7" t="s">
        <v>30</v>
      </c>
      <c r="E1" s="11" t="s">
        <v>69</v>
      </c>
      <c r="F1" s="8" t="s">
        <v>82</v>
      </c>
    </row>
    <row r="2" spans="1:6" hidden="1" x14ac:dyDescent="0.45">
      <c r="A2" t="s">
        <v>4</v>
      </c>
      <c r="B2" t="s">
        <v>5</v>
      </c>
      <c r="C2" s="4">
        <v>45323</v>
      </c>
      <c r="D2" s="2">
        <v>1174</v>
      </c>
      <c r="E2" s="12" t="s">
        <v>70</v>
      </c>
      <c r="F2">
        <f>VLOOKUP(E2,Key!$A$2:$C$23,3,0)</f>
        <v>2002</v>
      </c>
    </row>
    <row r="3" spans="1:6" hidden="1" x14ac:dyDescent="0.45">
      <c r="A3" t="s">
        <v>4</v>
      </c>
      <c r="B3" t="s">
        <v>5</v>
      </c>
      <c r="C3" s="4">
        <v>45353</v>
      </c>
      <c r="D3" s="2">
        <v>1224.0999999999999</v>
      </c>
      <c r="E3" s="12" t="s">
        <v>71</v>
      </c>
      <c r="F3">
        <f>VLOOKUP(E3,Key!$A$2:$C$23,3,0)</f>
        <v>2003</v>
      </c>
    </row>
    <row r="4" spans="1:6" hidden="1" x14ac:dyDescent="0.45">
      <c r="A4" t="s">
        <v>4</v>
      </c>
      <c r="B4" t="s">
        <v>5</v>
      </c>
      <c r="C4" s="4">
        <v>45385</v>
      </c>
      <c r="D4" s="2">
        <v>1159.9000000000001</v>
      </c>
      <c r="E4" s="12" t="s">
        <v>72</v>
      </c>
      <c r="F4">
        <f>VLOOKUP(E4,Key!$A$2:$C$23,3,0)</f>
        <v>2004</v>
      </c>
    </row>
    <row r="5" spans="1:6" hidden="1" x14ac:dyDescent="0.45">
      <c r="A5" t="s">
        <v>4</v>
      </c>
      <c r="B5" t="s">
        <v>5</v>
      </c>
      <c r="C5" s="4">
        <v>45416</v>
      </c>
      <c r="D5" s="2">
        <v>1150.3</v>
      </c>
      <c r="E5" s="12" t="s">
        <v>77</v>
      </c>
      <c r="F5">
        <f>VLOOKUP(E5,Key!$A$2:$C$23,3,0)</f>
        <v>2005</v>
      </c>
    </row>
    <row r="6" spans="1:6" hidden="1" x14ac:dyDescent="0.45">
      <c r="A6" t="s">
        <v>4</v>
      </c>
      <c r="B6" t="s">
        <v>5</v>
      </c>
      <c r="C6" s="4">
        <v>45448</v>
      </c>
      <c r="D6" s="2">
        <v>1193.4000000000001</v>
      </c>
      <c r="E6" s="12" t="s">
        <v>73</v>
      </c>
      <c r="F6">
        <f>VLOOKUP(E6,Key!$A$2:$C$23,3,0)</f>
        <v>2006</v>
      </c>
    </row>
    <row r="7" spans="1:6" hidden="1" x14ac:dyDescent="0.45">
      <c r="A7" t="s">
        <v>4</v>
      </c>
      <c r="B7" t="s">
        <v>5</v>
      </c>
      <c r="C7" s="4">
        <v>45479</v>
      </c>
      <c r="D7" s="2">
        <v>1330.8</v>
      </c>
      <c r="E7" s="12" t="s">
        <v>78</v>
      </c>
      <c r="F7">
        <f>VLOOKUP(E7,Key!$A$2:$C$23,3,0)</f>
        <v>2007</v>
      </c>
    </row>
    <row r="8" spans="1:6" hidden="1" x14ac:dyDescent="0.45">
      <c r="A8" t="s">
        <v>4</v>
      </c>
      <c r="B8" t="s">
        <v>5</v>
      </c>
      <c r="C8" s="4">
        <v>45511</v>
      </c>
      <c r="D8" s="2">
        <v>1346.2</v>
      </c>
      <c r="E8" s="12" t="s">
        <v>74</v>
      </c>
      <c r="F8">
        <f>VLOOKUP(E8,Key!$A$2:$C$23,3,0)</f>
        <v>2008</v>
      </c>
    </row>
    <row r="9" spans="1:6" hidden="1" x14ac:dyDescent="0.45">
      <c r="A9" t="s">
        <v>4</v>
      </c>
      <c r="B9" t="s">
        <v>5</v>
      </c>
      <c r="C9" s="4">
        <v>45543</v>
      </c>
      <c r="D9" s="2">
        <v>1467</v>
      </c>
      <c r="E9" s="12" t="s">
        <v>79</v>
      </c>
      <c r="F9">
        <f>VLOOKUP(E9,Key!$A$2:$C$23,3,0)</f>
        <v>2009</v>
      </c>
    </row>
    <row r="10" spans="1:6" hidden="1" x14ac:dyDescent="0.45">
      <c r="A10" t="s">
        <v>4</v>
      </c>
      <c r="B10" t="s">
        <v>5</v>
      </c>
      <c r="C10" s="4">
        <v>45574</v>
      </c>
      <c r="D10" s="2">
        <v>1645.7</v>
      </c>
      <c r="E10" s="12" t="s">
        <v>75</v>
      </c>
      <c r="F10">
        <f>VLOOKUP(E10,Key!$A$2:$C$23,3,0)</f>
        <v>2010</v>
      </c>
    </row>
    <row r="11" spans="1:6" hidden="1" x14ac:dyDescent="0.45">
      <c r="A11" t="s">
        <v>4</v>
      </c>
      <c r="B11" t="s">
        <v>5</v>
      </c>
      <c r="C11" s="4">
        <v>45606</v>
      </c>
      <c r="D11" s="2">
        <v>1735.3</v>
      </c>
      <c r="E11" s="12" t="s">
        <v>80</v>
      </c>
      <c r="F11">
        <f>VLOOKUP(E11,Key!$A$2:$C$23,3,0)</f>
        <v>2011</v>
      </c>
    </row>
    <row r="12" spans="1:6" hidden="1" x14ac:dyDescent="0.45">
      <c r="A12" t="s">
        <v>4</v>
      </c>
      <c r="B12" t="s">
        <v>5</v>
      </c>
      <c r="C12" s="4">
        <v>45637</v>
      </c>
      <c r="D12" s="2">
        <v>1935</v>
      </c>
      <c r="E12" s="12" t="s">
        <v>76</v>
      </c>
      <c r="F12">
        <f>VLOOKUP(E12,Key!$A$2:$C$23,3,0)</f>
        <v>2012</v>
      </c>
    </row>
    <row r="13" spans="1:6" hidden="1" x14ac:dyDescent="0.45">
      <c r="A13" t="s">
        <v>4</v>
      </c>
      <c r="B13" t="s">
        <v>5</v>
      </c>
      <c r="C13" s="5">
        <v>41609</v>
      </c>
      <c r="D13" s="2">
        <v>1773.1</v>
      </c>
      <c r="E13" s="12" t="s">
        <v>81</v>
      </c>
      <c r="F13">
        <f>VLOOKUP(E13,Key!$A$2:$C$23,3,0)</f>
        <v>2013</v>
      </c>
    </row>
    <row r="14" spans="1:6" hidden="1" x14ac:dyDescent="0.45">
      <c r="A14" t="s">
        <v>4</v>
      </c>
      <c r="B14" t="s">
        <v>5</v>
      </c>
      <c r="C14" s="6" t="s">
        <v>6</v>
      </c>
      <c r="D14" s="2">
        <v>2034.9</v>
      </c>
      <c r="E14" s="12" t="s">
        <v>6</v>
      </c>
      <c r="F14">
        <f>VLOOKUP(E14,Key!$A$2:$C$23,3,0)</f>
        <v>2014</v>
      </c>
    </row>
    <row r="15" spans="1:6" hidden="1" x14ac:dyDescent="0.45">
      <c r="A15" t="s">
        <v>4</v>
      </c>
      <c r="B15" t="s">
        <v>5</v>
      </c>
      <c r="C15" s="6" t="s">
        <v>7</v>
      </c>
      <c r="D15" s="2">
        <v>2038.7</v>
      </c>
      <c r="E15" s="12" t="s">
        <v>7</v>
      </c>
      <c r="F15">
        <f>VLOOKUP(E15,Key!$A$2:$C$23,3,0)</f>
        <v>2015</v>
      </c>
    </row>
    <row r="16" spans="1:6" hidden="1" x14ac:dyDescent="0.45">
      <c r="A16" t="s">
        <v>4</v>
      </c>
      <c r="B16" t="s">
        <v>5</v>
      </c>
      <c r="C16" s="6" t="s">
        <v>8</v>
      </c>
      <c r="D16" s="2">
        <v>2343.3000000000002</v>
      </c>
      <c r="E16" s="12" t="s">
        <v>8</v>
      </c>
      <c r="F16">
        <f>VLOOKUP(E16,Key!$A$2:$C$23,3,0)</f>
        <v>2016</v>
      </c>
    </row>
    <row r="17" spans="1:6" hidden="1" x14ac:dyDescent="0.45">
      <c r="A17" t="s">
        <v>4</v>
      </c>
      <c r="B17" t="s">
        <v>5</v>
      </c>
      <c r="C17" s="6" t="s">
        <v>9</v>
      </c>
      <c r="D17" s="2">
        <v>2341.9</v>
      </c>
      <c r="E17" s="12" t="s">
        <v>9</v>
      </c>
      <c r="F17">
        <f>VLOOKUP(E17,Key!$A$2:$C$23,3,0)</f>
        <v>2017</v>
      </c>
    </row>
    <row r="18" spans="1:6" hidden="1" x14ac:dyDescent="0.45">
      <c r="A18" t="s">
        <v>4</v>
      </c>
      <c r="B18" t="s">
        <v>5</v>
      </c>
      <c r="C18" s="6" t="s">
        <v>10</v>
      </c>
      <c r="D18" s="2">
        <v>2510.4</v>
      </c>
      <c r="E18" s="12" t="s">
        <v>10</v>
      </c>
      <c r="F18">
        <f>VLOOKUP(E18,Key!$A$2:$C$23,3,0)</f>
        <v>2018</v>
      </c>
    </row>
    <row r="19" spans="1:6" hidden="1" x14ac:dyDescent="0.45">
      <c r="A19" t="s">
        <v>4</v>
      </c>
      <c r="B19" t="s">
        <v>5</v>
      </c>
      <c r="C19" s="6" t="s">
        <v>11</v>
      </c>
      <c r="D19" s="2">
        <v>2675.2</v>
      </c>
      <c r="E19" s="12" t="s">
        <v>11</v>
      </c>
      <c r="F19">
        <f>VLOOKUP(E19,Key!$A$2:$C$23,3,0)</f>
        <v>2019</v>
      </c>
    </row>
    <row r="20" spans="1:6" hidden="1" x14ac:dyDescent="0.45">
      <c r="A20" t="s">
        <v>4</v>
      </c>
      <c r="B20" t="s">
        <v>5</v>
      </c>
      <c r="C20" s="6" t="s">
        <v>12</v>
      </c>
      <c r="D20" s="2">
        <v>2415.1999999999998</v>
      </c>
      <c r="E20" s="12" t="s">
        <v>12</v>
      </c>
      <c r="F20">
        <f>VLOOKUP(E20,Key!$A$2:$C$23,3,0)</f>
        <v>2020</v>
      </c>
    </row>
    <row r="21" spans="1:6" hidden="1" x14ac:dyDescent="0.45">
      <c r="A21" t="s">
        <v>4</v>
      </c>
      <c r="B21" t="s">
        <v>5</v>
      </c>
      <c r="C21" s="6" t="s">
        <v>13</v>
      </c>
      <c r="D21" s="2">
        <v>2713.5</v>
      </c>
      <c r="E21" s="12" t="s">
        <v>13</v>
      </c>
      <c r="F21">
        <f>VLOOKUP(E21,Key!$A$2:$C$23,3,0)</f>
        <v>2021</v>
      </c>
    </row>
    <row r="22" spans="1:6" hidden="1" x14ac:dyDescent="0.45">
      <c r="A22" t="s">
        <v>4</v>
      </c>
      <c r="B22" t="s">
        <v>5</v>
      </c>
      <c r="C22" s="6" t="s">
        <v>14</v>
      </c>
      <c r="D22" s="2">
        <v>2335.9</v>
      </c>
      <c r="E22" s="12" t="s">
        <v>14</v>
      </c>
      <c r="F22">
        <f>VLOOKUP(E22,Key!$A$2:$C$23,3,0)</f>
        <v>2022</v>
      </c>
    </row>
    <row r="23" spans="1:6" hidden="1" x14ac:dyDescent="0.45">
      <c r="A23" t="s">
        <v>4</v>
      </c>
      <c r="B23" t="s">
        <v>15</v>
      </c>
      <c r="C23" s="4">
        <v>45323</v>
      </c>
      <c r="D23" s="2">
        <v>1432.7</v>
      </c>
      <c r="E23" s="12" t="s">
        <v>70</v>
      </c>
      <c r="F23">
        <f>VLOOKUP(E23,Key!$A$2:$C$23,3,0)</f>
        <v>2002</v>
      </c>
    </row>
    <row r="24" spans="1:6" hidden="1" x14ac:dyDescent="0.45">
      <c r="A24" t="s">
        <v>4</v>
      </c>
      <c r="B24" t="s">
        <v>15</v>
      </c>
      <c r="C24" s="4">
        <v>45353</v>
      </c>
      <c r="D24" s="2">
        <v>1332.3</v>
      </c>
      <c r="E24" s="12" t="s">
        <v>71</v>
      </c>
      <c r="F24">
        <f>VLOOKUP(E24,Key!$A$2:$C$23,3,0)</f>
        <v>2003</v>
      </c>
    </row>
    <row r="25" spans="1:6" hidden="1" x14ac:dyDescent="0.45">
      <c r="A25" t="s">
        <v>4</v>
      </c>
      <c r="B25" t="s">
        <v>15</v>
      </c>
      <c r="C25" s="4">
        <v>45385</v>
      </c>
      <c r="D25" s="2">
        <v>1302.3</v>
      </c>
      <c r="E25" s="12" t="s">
        <v>72</v>
      </c>
      <c r="F25">
        <f>VLOOKUP(E25,Key!$A$2:$C$23,3,0)</f>
        <v>2004</v>
      </c>
    </row>
    <row r="26" spans="1:6" hidden="1" x14ac:dyDescent="0.45">
      <c r="A26" t="s">
        <v>4</v>
      </c>
      <c r="B26" t="s">
        <v>15</v>
      </c>
      <c r="C26" s="4">
        <v>45416</v>
      </c>
      <c r="D26" s="2">
        <v>1328.5</v>
      </c>
      <c r="E26" s="12" t="s">
        <v>77</v>
      </c>
      <c r="F26">
        <f>VLOOKUP(E26,Key!$A$2:$C$23,3,0)</f>
        <v>2005</v>
      </c>
    </row>
    <row r="27" spans="1:6" hidden="1" x14ac:dyDescent="0.45">
      <c r="A27" t="s">
        <v>4</v>
      </c>
      <c r="B27" t="s">
        <v>15</v>
      </c>
      <c r="C27" s="4">
        <v>45448</v>
      </c>
      <c r="D27" s="2">
        <v>1313.2</v>
      </c>
      <c r="E27" s="12" t="s">
        <v>73</v>
      </c>
      <c r="F27">
        <f>VLOOKUP(E27,Key!$A$2:$C$23,3,0)</f>
        <v>2006</v>
      </c>
    </row>
    <row r="28" spans="1:6" hidden="1" x14ac:dyDescent="0.45">
      <c r="A28" t="s">
        <v>4</v>
      </c>
      <c r="B28" t="s">
        <v>15</v>
      </c>
      <c r="C28" s="4">
        <v>45479</v>
      </c>
      <c r="D28" s="2">
        <v>1434.1</v>
      </c>
      <c r="E28" s="12" t="s">
        <v>78</v>
      </c>
      <c r="F28">
        <f>VLOOKUP(E28,Key!$A$2:$C$23,3,0)</f>
        <v>2007</v>
      </c>
    </row>
    <row r="29" spans="1:6" hidden="1" x14ac:dyDescent="0.45">
      <c r="A29" t="s">
        <v>4</v>
      </c>
      <c r="B29" t="s">
        <v>15</v>
      </c>
      <c r="C29" s="4">
        <v>45511</v>
      </c>
      <c r="D29" s="2">
        <v>1582.2</v>
      </c>
      <c r="E29" s="12" t="s">
        <v>74</v>
      </c>
      <c r="F29">
        <f>VLOOKUP(E29,Key!$A$2:$C$23,3,0)</f>
        <v>2008</v>
      </c>
    </row>
    <row r="30" spans="1:6" hidden="1" x14ac:dyDescent="0.45">
      <c r="A30" t="s">
        <v>4</v>
      </c>
      <c r="B30" t="s">
        <v>15</v>
      </c>
      <c r="C30" s="4">
        <v>45543</v>
      </c>
      <c r="D30" s="2">
        <v>1675.8</v>
      </c>
      <c r="E30" s="12" t="s">
        <v>79</v>
      </c>
      <c r="F30">
        <f>VLOOKUP(E30,Key!$A$2:$C$23,3,0)</f>
        <v>2009</v>
      </c>
    </row>
    <row r="31" spans="1:6" hidden="1" x14ac:dyDescent="0.45">
      <c r="A31" t="s">
        <v>4</v>
      </c>
      <c r="B31" t="s">
        <v>15</v>
      </c>
      <c r="C31" s="4">
        <v>45574</v>
      </c>
      <c r="D31" s="2">
        <v>1671</v>
      </c>
      <c r="E31" s="12" t="s">
        <v>75</v>
      </c>
      <c r="F31">
        <f>VLOOKUP(E31,Key!$A$2:$C$23,3,0)</f>
        <v>2010</v>
      </c>
    </row>
    <row r="32" spans="1:6" hidden="1" x14ac:dyDescent="0.45">
      <c r="A32" t="s">
        <v>4</v>
      </c>
      <c r="B32" t="s">
        <v>15</v>
      </c>
      <c r="C32" s="4">
        <v>45606</v>
      </c>
      <c r="D32" s="2">
        <v>1760.2</v>
      </c>
      <c r="E32" s="12" t="s">
        <v>80</v>
      </c>
      <c r="F32">
        <f>VLOOKUP(E32,Key!$A$2:$C$23,3,0)</f>
        <v>2011</v>
      </c>
    </row>
    <row r="33" spans="1:6" hidden="1" x14ac:dyDescent="0.45">
      <c r="A33" t="s">
        <v>4</v>
      </c>
      <c r="B33" t="s">
        <v>15</v>
      </c>
      <c r="C33" s="4">
        <v>45637</v>
      </c>
      <c r="D33" s="2">
        <v>1872.9</v>
      </c>
      <c r="E33" s="12" t="s">
        <v>76</v>
      </c>
      <c r="F33">
        <f>VLOOKUP(E33,Key!$A$2:$C$23,3,0)</f>
        <v>2012</v>
      </c>
    </row>
    <row r="34" spans="1:6" hidden="1" x14ac:dyDescent="0.45">
      <c r="A34" t="s">
        <v>4</v>
      </c>
      <c r="B34" t="s">
        <v>15</v>
      </c>
      <c r="C34" s="5">
        <v>41609</v>
      </c>
      <c r="D34" s="2">
        <v>2056.9</v>
      </c>
      <c r="E34" s="12" t="s">
        <v>81</v>
      </c>
      <c r="F34">
        <f>VLOOKUP(E34,Key!$A$2:$C$23,3,0)</f>
        <v>2013</v>
      </c>
    </row>
    <row r="35" spans="1:6" hidden="1" x14ac:dyDescent="0.45">
      <c r="A35" t="s">
        <v>4</v>
      </c>
      <c r="B35" t="s">
        <v>15</v>
      </c>
      <c r="C35" s="6" t="s">
        <v>6</v>
      </c>
      <c r="D35" s="2">
        <v>2066</v>
      </c>
      <c r="E35" s="12" t="s">
        <v>6</v>
      </c>
      <c r="F35">
        <f>VLOOKUP(E35,Key!$A$2:$C$23,3,0)</f>
        <v>2014</v>
      </c>
    </row>
    <row r="36" spans="1:6" hidden="1" x14ac:dyDescent="0.45">
      <c r="A36" t="s">
        <v>4</v>
      </c>
      <c r="B36" t="s">
        <v>15</v>
      </c>
      <c r="C36" s="6" t="s">
        <v>7</v>
      </c>
      <c r="D36" s="2">
        <v>2171</v>
      </c>
      <c r="E36" s="12" t="s">
        <v>7</v>
      </c>
      <c r="F36">
        <f>VLOOKUP(E36,Key!$A$2:$C$23,3,0)</f>
        <v>2015</v>
      </c>
    </row>
    <row r="37" spans="1:6" hidden="1" x14ac:dyDescent="0.45">
      <c r="A37" t="s">
        <v>4</v>
      </c>
      <c r="B37" t="s">
        <v>15</v>
      </c>
      <c r="C37" s="6" t="s">
        <v>8</v>
      </c>
      <c r="D37" s="2">
        <v>2114.6999999999998</v>
      </c>
      <c r="E37" s="12" t="s">
        <v>8</v>
      </c>
      <c r="F37">
        <f>VLOOKUP(E37,Key!$A$2:$C$23,3,0)</f>
        <v>2016</v>
      </c>
    </row>
    <row r="38" spans="1:6" hidden="1" x14ac:dyDescent="0.45">
      <c r="A38" t="s">
        <v>4</v>
      </c>
      <c r="B38" t="s">
        <v>15</v>
      </c>
      <c r="C38" s="6" t="s">
        <v>9</v>
      </c>
      <c r="D38" s="2">
        <v>2155.6</v>
      </c>
      <c r="E38" s="12" t="s">
        <v>9</v>
      </c>
      <c r="F38">
        <f>VLOOKUP(E38,Key!$A$2:$C$23,3,0)</f>
        <v>2017</v>
      </c>
    </row>
    <row r="39" spans="1:6" hidden="1" x14ac:dyDescent="0.45">
      <c r="A39" t="s">
        <v>4</v>
      </c>
      <c r="B39" t="s">
        <v>15</v>
      </c>
      <c r="C39" s="6" t="s">
        <v>10</v>
      </c>
      <c r="D39" s="2">
        <v>2331.6</v>
      </c>
      <c r="E39" s="12" t="s">
        <v>10</v>
      </c>
      <c r="F39">
        <f>VLOOKUP(E39,Key!$A$2:$C$23,3,0)</f>
        <v>2018</v>
      </c>
    </row>
    <row r="40" spans="1:6" hidden="1" x14ac:dyDescent="0.45">
      <c r="A40" t="s">
        <v>4</v>
      </c>
      <c r="B40" t="s">
        <v>15</v>
      </c>
      <c r="C40" s="6" t="s">
        <v>11</v>
      </c>
      <c r="D40" s="2">
        <v>2321.8000000000002</v>
      </c>
      <c r="E40" s="12" t="s">
        <v>11</v>
      </c>
      <c r="F40">
        <f>VLOOKUP(E40,Key!$A$2:$C$23,3,0)</f>
        <v>2019</v>
      </c>
    </row>
    <row r="41" spans="1:6" hidden="1" x14ac:dyDescent="0.45">
      <c r="A41" t="s">
        <v>4</v>
      </c>
      <c r="B41" t="s">
        <v>15</v>
      </c>
      <c r="C41" s="6" t="s">
        <v>12</v>
      </c>
      <c r="D41" s="2">
        <v>2284.1</v>
      </c>
      <c r="E41" s="12" t="s">
        <v>12</v>
      </c>
      <c r="F41">
        <f>VLOOKUP(E41,Key!$A$2:$C$23,3,0)</f>
        <v>2020</v>
      </c>
    </row>
    <row r="42" spans="1:6" hidden="1" x14ac:dyDescent="0.45">
      <c r="A42" t="s">
        <v>4</v>
      </c>
      <c r="B42" t="s">
        <v>15</v>
      </c>
      <c r="C42" s="6" t="s">
        <v>13</v>
      </c>
      <c r="D42" s="2">
        <v>2418.4</v>
      </c>
      <c r="E42" s="12" t="s">
        <v>13</v>
      </c>
      <c r="F42">
        <f>VLOOKUP(E42,Key!$A$2:$C$23,3,0)</f>
        <v>2021</v>
      </c>
    </row>
    <row r="43" spans="1:6" hidden="1" x14ac:dyDescent="0.45">
      <c r="A43" t="s">
        <v>4</v>
      </c>
      <c r="B43" t="s">
        <v>15</v>
      </c>
      <c r="C43" s="6" t="s">
        <v>14</v>
      </c>
      <c r="D43" s="2">
        <v>2420.4</v>
      </c>
      <c r="E43" s="12" t="s">
        <v>14</v>
      </c>
      <c r="F43">
        <f>VLOOKUP(E43,Key!$A$2:$C$23,3,0)</f>
        <v>2022</v>
      </c>
    </row>
    <row r="44" spans="1:6" hidden="1" x14ac:dyDescent="0.45">
      <c r="A44" t="s">
        <v>4</v>
      </c>
      <c r="B44" t="s">
        <v>16</v>
      </c>
      <c r="C44" s="4">
        <v>45323</v>
      </c>
      <c r="D44" s="2">
        <v>1706.6</v>
      </c>
      <c r="E44" s="12" t="s">
        <v>70</v>
      </c>
      <c r="F44">
        <f>VLOOKUP(E44,Key!$A$2:$C$23,3,0)</f>
        <v>2002</v>
      </c>
    </row>
    <row r="45" spans="1:6" hidden="1" x14ac:dyDescent="0.45">
      <c r="A45" t="s">
        <v>4</v>
      </c>
      <c r="B45" t="s">
        <v>16</v>
      </c>
      <c r="C45" s="4">
        <v>45353</v>
      </c>
      <c r="D45" s="2">
        <v>1506.5</v>
      </c>
      <c r="E45" s="12" t="s">
        <v>71</v>
      </c>
      <c r="F45">
        <f>VLOOKUP(E45,Key!$A$2:$C$23,3,0)</f>
        <v>2003</v>
      </c>
    </row>
    <row r="46" spans="1:6" hidden="1" x14ac:dyDescent="0.45">
      <c r="A46" t="s">
        <v>4</v>
      </c>
      <c r="B46" t="s">
        <v>16</v>
      </c>
      <c r="C46" s="4">
        <v>45385</v>
      </c>
      <c r="D46" s="2">
        <v>1822.6</v>
      </c>
      <c r="E46" s="12" t="s">
        <v>72</v>
      </c>
      <c r="F46">
        <f>VLOOKUP(E46,Key!$A$2:$C$23,3,0)</f>
        <v>2004</v>
      </c>
    </row>
    <row r="47" spans="1:6" hidden="1" x14ac:dyDescent="0.45">
      <c r="A47" t="s">
        <v>4</v>
      </c>
      <c r="B47" t="s">
        <v>16</v>
      </c>
      <c r="C47" s="4">
        <v>45416</v>
      </c>
      <c r="D47" s="2">
        <v>1841.3</v>
      </c>
      <c r="E47" s="12" t="s">
        <v>77</v>
      </c>
      <c r="F47">
        <f>VLOOKUP(E47,Key!$A$2:$C$23,3,0)</f>
        <v>2005</v>
      </c>
    </row>
    <row r="48" spans="1:6" hidden="1" x14ac:dyDescent="0.45">
      <c r="A48" t="s">
        <v>4</v>
      </c>
      <c r="B48" t="s">
        <v>16</v>
      </c>
      <c r="C48" s="4">
        <v>45448</v>
      </c>
      <c r="D48" s="2">
        <v>1913.8</v>
      </c>
      <c r="E48" s="12" t="s">
        <v>73</v>
      </c>
      <c r="F48">
        <f>VLOOKUP(E48,Key!$A$2:$C$23,3,0)</f>
        <v>2006</v>
      </c>
    </row>
    <row r="49" spans="1:6" hidden="1" x14ac:dyDescent="0.45">
      <c r="A49" t="s">
        <v>4</v>
      </c>
      <c r="B49" t="s">
        <v>16</v>
      </c>
      <c r="C49" s="4">
        <v>45479</v>
      </c>
      <c r="D49" s="2">
        <v>2199.1</v>
      </c>
      <c r="E49" s="12" t="s">
        <v>78</v>
      </c>
      <c r="F49">
        <f>VLOOKUP(E49,Key!$A$2:$C$23,3,0)</f>
        <v>2007</v>
      </c>
    </row>
    <row r="50" spans="1:6" hidden="1" x14ac:dyDescent="0.45">
      <c r="A50" t="s">
        <v>4</v>
      </c>
      <c r="B50" t="s">
        <v>16</v>
      </c>
      <c r="C50" s="4">
        <v>45511</v>
      </c>
      <c r="D50" s="2">
        <v>2172.4</v>
      </c>
      <c r="E50" s="12" t="s">
        <v>74</v>
      </c>
      <c r="F50">
        <f>VLOOKUP(E50,Key!$A$2:$C$23,3,0)</f>
        <v>2008</v>
      </c>
    </row>
    <row r="51" spans="1:6" hidden="1" x14ac:dyDescent="0.45">
      <c r="A51" t="s">
        <v>4</v>
      </c>
      <c r="B51" t="s">
        <v>16</v>
      </c>
      <c r="C51" s="4">
        <v>45543</v>
      </c>
      <c r="D51" s="2">
        <v>2358.1</v>
      </c>
      <c r="E51" s="12" t="s">
        <v>79</v>
      </c>
      <c r="F51">
        <f>VLOOKUP(E51,Key!$A$2:$C$23,3,0)</f>
        <v>2009</v>
      </c>
    </row>
    <row r="52" spans="1:6" hidden="1" x14ac:dyDescent="0.45">
      <c r="A52" t="s">
        <v>4</v>
      </c>
      <c r="B52" t="s">
        <v>16</v>
      </c>
      <c r="C52" s="4">
        <v>45574</v>
      </c>
      <c r="D52" s="2">
        <v>2546.8000000000002</v>
      </c>
      <c r="E52" s="12" t="s">
        <v>75</v>
      </c>
      <c r="F52">
        <f>VLOOKUP(E52,Key!$A$2:$C$23,3,0)</f>
        <v>2010</v>
      </c>
    </row>
    <row r="53" spans="1:6" hidden="1" x14ac:dyDescent="0.45">
      <c r="A53" t="s">
        <v>4</v>
      </c>
      <c r="B53" t="s">
        <v>16</v>
      </c>
      <c r="C53" s="4">
        <v>45606</v>
      </c>
      <c r="D53" s="2">
        <v>2404.8000000000002</v>
      </c>
      <c r="E53" s="12" t="s">
        <v>80</v>
      </c>
      <c r="F53">
        <f>VLOOKUP(E53,Key!$A$2:$C$23,3,0)</f>
        <v>2011</v>
      </c>
    </row>
    <row r="54" spans="1:6" hidden="1" x14ac:dyDescent="0.45">
      <c r="A54" t="s">
        <v>4</v>
      </c>
      <c r="B54" t="s">
        <v>16</v>
      </c>
      <c r="C54" s="4">
        <v>45637</v>
      </c>
      <c r="D54" s="2">
        <v>2636.2</v>
      </c>
      <c r="E54" s="12" t="s">
        <v>76</v>
      </c>
      <c r="F54">
        <f>VLOOKUP(E54,Key!$A$2:$C$23,3,0)</f>
        <v>2012</v>
      </c>
    </row>
    <row r="55" spans="1:6" hidden="1" x14ac:dyDescent="0.45">
      <c r="A55" t="s">
        <v>4</v>
      </c>
      <c r="B55" t="s">
        <v>16</v>
      </c>
      <c r="C55" s="5">
        <v>41609</v>
      </c>
      <c r="D55" s="2">
        <v>2672.4</v>
      </c>
      <c r="E55" s="12" t="s">
        <v>81</v>
      </c>
      <c r="F55">
        <f>VLOOKUP(E55,Key!$A$2:$C$23,3,0)</f>
        <v>2013</v>
      </c>
    </row>
    <row r="56" spans="1:6" hidden="1" x14ac:dyDescent="0.45">
      <c r="A56" t="s">
        <v>4</v>
      </c>
      <c r="B56" t="s">
        <v>16</v>
      </c>
      <c r="C56" s="6" t="s">
        <v>6</v>
      </c>
      <c r="D56" s="2">
        <v>2609.6999999999998</v>
      </c>
      <c r="E56" s="12" t="s">
        <v>6</v>
      </c>
      <c r="F56">
        <f>VLOOKUP(E56,Key!$A$2:$C$23,3,0)</f>
        <v>2014</v>
      </c>
    </row>
    <row r="57" spans="1:6" hidden="1" x14ac:dyDescent="0.45">
      <c r="A57" t="s">
        <v>4</v>
      </c>
      <c r="B57" t="s">
        <v>16</v>
      </c>
      <c r="C57" s="6" t="s">
        <v>7</v>
      </c>
      <c r="D57" s="2">
        <v>2790.5</v>
      </c>
      <c r="E57" s="12" t="s">
        <v>7</v>
      </c>
      <c r="F57">
        <f>VLOOKUP(E57,Key!$A$2:$C$23,3,0)</f>
        <v>2015</v>
      </c>
    </row>
    <row r="58" spans="1:6" hidden="1" x14ac:dyDescent="0.45">
      <c r="A58" t="s">
        <v>4</v>
      </c>
      <c r="B58" t="s">
        <v>16</v>
      </c>
      <c r="C58" s="6" t="s">
        <v>8</v>
      </c>
      <c r="D58" s="2">
        <v>2841.7</v>
      </c>
      <c r="E58" s="12" t="s">
        <v>8</v>
      </c>
      <c r="F58">
        <f>VLOOKUP(E58,Key!$A$2:$C$23,3,0)</f>
        <v>2016</v>
      </c>
    </row>
    <row r="59" spans="1:6" hidden="1" x14ac:dyDescent="0.45">
      <c r="A59" t="s">
        <v>4</v>
      </c>
      <c r="B59" t="s">
        <v>16</v>
      </c>
      <c r="C59" s="6" t="s">
        <v>9</v>
      </c>
      <c r="D59" s="2">
        <v>2809.7</v>
      </c>
      <c r="E59" s="12" t="s">
        <v>9</v>
      </c>
      <c r="F59">
        <f>VLOOKUP(E59,Key!$A$2:$C$23,3,0)</f>
        <v>2017</v>
      </c>
    </row>
    <row r="60" spans="1:6" hidden="1" x14ac:dyDescent="0.45">
      <c r="A60" t="s">
        <v>4</v>
      </c>
      <c r="B60" t="s">
        <v>16</v>
      </c>
      <c r="C60" s="6" t="s">
        <v>10</v>
      </c>
      <c r="D60" s="2">
        <v>3194.8</v>
      </c>
      <c r="E60" s="12" t="s">
        <v>10</v>
      </c>
      <c r="F60">
        <f>VLOOKUP(E60,Key!$A$2:$C$23,3,0)</f>
        <v>2018</v>
      </c>
    </row>
    <row r="61" spans="1:6" hidden="1" x14ac:dyDescent="0.45">
      <c r="A61" t="s">
        <v>4</v>
      </c>
      <c r="B61" t="s">
        <v>16</v>
      </c>
      <c r="C61" s="6" t="s">
        <v>11</v>
      </c>
      <c r="D61" s="2">
        <v>3554.5</v>
      </c>
      <c r="E61" s="12" t="s">
        <v>11</v>
      </c>
      <c r="F61">
        <f>VLOOKUP(E61,Key!$A$2:$C$23,3,0)</f>
        <v>2019</v>
      </c>
    </row>
    <row r="62" spans="1:6" hidden="1" x14ac:dyDescent="0.45">
      <c r="A62" t="s">
        <v>4</v>
      </c>
      <c r="B62" t="s">
        <v>16</v>
      </c>
      <c r="C62" s="6" t="s">
        <v>12</v>
      </c>
      <c r="D62" s="2">
        <v>3202.9</v>
      </c>
      <c r="E62" s="12" t="s">
        <v>12</v>
      </c>
      <c r="F62">
        <f>VLOOKUP(E62,Key!$A$2:$C$23,3,0)</f>
        <v>2020</v>
      </c>
    </row>
    <row r="63" spans="1:6" hidden="1" x14ac:dyDescent="0.45">
      <c r="A63" t="s">
        <v>4</v>
      </c>
      <c r="B63" t="s">
        <v>16</v>
      </c>
      <c r="C63" s="6" t="s">
        <v>13</v>
      </c>
      <c r="D63" s="2">
        <v>3594.3</v>
      </c>
      <c r="E63" s="12" t="s">
        <v>13</v>
      </c>
      <c r="F63">
        <f>VLOOKUP(E63,Key!$A$2:$C$23,3,0)</f>
        <v>2021</v>
      </c>
    </row>
    <row r="64" spans="1:6" hidden="1" x14ac:dyDescent="0.45">
      <c r="A64" t="s">
        <v>4</v>
      </c>
      <c r="B64" t="s">
        <v>16</v>
      </c>
      <c r="C64" s="6" t="s">
        <v>14</v>
      </c>
      <c r="D64" s="2">
        <v>3214.6</v>
      </c>
      <c r="E64" s="12" t="s">
        <v>14</v>
      </c>
      <c r="F64">
        <f>VLOOKUP(E64,Key!$A$2:$C$23,3,0)</f>
        <v>2022</v>
      </c>
    </row>
    <row r="65" spans="1:6" hidden="1" x14ac:dyDescent="0.45">
      <c r="A65" t="s">
        <v>4</v>
      </c>
      <c r="B65" t="s">
        <v>17</v>
      </c>
      <c r="C65" s="4">
        <v>45323</v>
      </c>
      <c r="D65">
        <v>716.3</v>
      </c>
      <c r="E65" s="12" t="s">
        <v>70</v>
      </c>
      <c r="F65">
        <f>VLOOKUP(E65,Key!$A$2:$C$23,3,0)</f>
        <v>2002</v>
      </c>
    </row>
    <row r="66" spans="1:6" hidden="1" x14ac:dyDescent="0.45">
      <c r="A66" t="s">
        <v>4</v>
      </c>
      <c r="B66" t="s">
        <v>17</v>
      </c>
      <c r="C66" s="4">
        <v>45353</v>
      </c>
      <c r="D66">
        <v>691.2</v>
      </c>
      <c r="E66" s="12" t="s">
        <v>71</v>
      </c>
      <c r="F66">
        <f>VLOOKUP(E66,Key!$A$2:$C$23,3,0)</f>
        <v>2003</v>
      </c>
    </row>
    <row r="67" spans="1:6" hidden="1" x14ac:dyDescent="0.45">
      <c r="A67" t="s">
        <v>4</v>
      </c>
      <c r="B67" t="s">
        <v>17</v>
      </c>
      <c r="C67" s="4">
        <v>45385</v>
      </c>
      <c r="D67">
        <v>714.8</v>
      </c>
      <c r="E67" s="12" t="s">
        <v>72</v>
      </c>
      <c r="F67">
        <f>VLOOKUP(E67,Key!$A$2:$C$23,3,0)</f>
        <v>2004</v>
      </c>
    </row>
    <row r="68" spans="1:6" hidden="1" x14ac:dyDescent="0.45">
      <c r="A68" t="s">
        <v>4</v>
      </c>
      <c r="B68" t="s">
        <v>17</v>
      </c>
      <c r="C68" s="4">
        <v>45416</v>
      </c>
      <c r="D68">
        <v>785.9</v>
      </c>
      <c r="E68" s="12" t="s">
        <v>77</v>
      </c>
      <c r="F68">
        <f>VLOOKUP(E68,Key!$A$2:$C$23,3,0)</f>
        <v>2005</v>
      </c>
    </row>
    <row r="69" spans="1:6" hidden="1" x14ac:dyDescent="0.45">
      <c r="A69" t="s">
        <v>4</v>
      </c>
      <c r="B69" t="s">
        <v>17</v>
      </c>
      <c r="C69" s="4">
        <v>45448</v>
      </c>
      <c r="D69">
        <v>773.1</v>
      </c>
      <c r="E69" s="12" t="s">
        <v>73</v>
      </c>
      <c r="F69">
        <f>VLOOKUP(E69,Key!$A$2:$C$23,3,0)</f>
        <v>2006</v>
      </c>
    </row>
    <row r="70" spans="1:6" hidden="1" x14ac:dyDescent="0.45">
      <c r="A70" t="s">
        <v>4</v>
      </c>
      <c r="B70" t="s">
        <v>17</v>
      </c>
      <c r="C70" s="4">
        <v>45479</v>
      </c>
      <c r="D70">
        <v>890.4</v>
      </c>
      <c r="E70" s="12" t="s">
        <v>78</v>
      </c>
      <c r="F70">
        <f>VLOOKUP(E70,Key!$A$2:$C$23,3,0)</f>
        <v>2007</v>
      </c>
    </row>
    <row r="71" spans="1:6" hidden="1" x14ac:dyDescent="0.45">
      <c r="A71" t="s">
        <v>4</v>
      </c>
      <c r="B71" t="s">
        <v>17</v>
      </c>
      <c r="C71" s="4">
        <v>45511</v>
      </c>
      <c r="D71">
        <v>843.3</v>
      </c>
      <c r="E71" s="12" t="s">
        <v>74</v>
      </c>
      <c r="F71">
        <f>VLOOKUP(E71,Key!$A$2:$C$23,3,0)</f>
        <v>2008</v>
      </c>
    </row>
    <row r="72" spans="1:6" hidden="1" x14ac:dyDescent="0.45">
      <c r="A72" t="s">
        <v>4</v>
      </c>
      <c r="B72" t="s">
        <v>17</v>
      </c>
      <c r="C72" s="4">
        <v>45543</v>
      </c>
      <c r="D72">
        <v>862.6</v>
      </c>
      <c r="E72" s="12" t="s">
        <v>79</v>
      </c>
      <c r="F72">
        <f>VLOOKUP(E72,Key!$A$2:$C$23,3,0)</f>
        <v>2009</v>
      </c>
    </row>
    <row r="73" spans="1:6" hidden="1" x14ac:dyDescent="0.45">
      <c r="A73" t="s">
        <v>4</v>
      </c>
      <c r="B73" t="s">
        <v>17</v>
      </c>
      <c r="C73" s="4">
        <v>45574</v>
      </c>
      <c r="D73">
        <v>830.3</v>
      </c>
      <c r="E73" s="12" t="s">
        <v>75</v>
      </c>
      <c r="F73">
        <f>VLOOKUP(E73,Key!$A$2:$C$23,3,0)</f>
        <v>2010</v>
      </c>
    </row>
    <row r="74" spans="1:6" hidden="1" x14ac:dyDescent="0.45">
      <c r="A74" t="s">
        <v>4</v>
      </c>
      <c r="B74" t="s">
        <v>17</v>
      </c>
      <c r="C74" s="4">
        <v>45606</v>
      </c>
      <c r="D74">
        <v>955.9</v>
      </c>
      <c r="E74" s="12" t="s">
        <v>80</v>
      </c>
      <c r="F74">
        <f>VLOOKUP(E74,Key!$A$2:$C$23,3,0)</f>
        <v>2011</v>
      </c>
    </row>
    <row r="75" spans="1:6" hidden="1" x14ac:dyDescent="0.45">
      <c r="A75" t="s">
        <v>4</v>
      </c>
      <c r="B75" t="s">
        <v>17</v>
      </c>
      <c r="C75" s="4">
        <v>45637</v>
      </c>
      <c r="D75">
        <v>957.9</v>
      </c>
      <c r="E75" s="12" t="s">
        <v>76</v>
      </c>
      <c r="F75">
        <f>VLOOKUP(E75,Key!$A$2:$C$23,3,0)</f>
        <v>2012</v>
      </c>
    </row>
    <row r="76" spans="1:6" hidden="1" x14ac:dyDescent="0.45">
      <c r="A76" t="s">
        <v>4</v>
      </c>
      <c r="B76" t="s">
        <v>17</v>
      </c>
      <c r="C76" s="5">
        <v>41609</v>
      </c>
      <c r="D76" s="2">
        <v>1011.4</v>
      </c>
      <c r="E76" s="12" t="s">
        <v>81</v>
      </c>
      <c r="F76">
        <f>VLOOKUP(E76,Key!$A$2:$C$23,3,0)</f>
        <v>2013</v>
      </c>
    </row>
    <row r="77" spans="1:6" hidden="1" x14ac:dyDescent="0.45">
      <c r="A77" t="s">
        <v>4</v>
      </c>
      <c r="B77" t="s">
        <v>17</v>
      </c>
      <c r="C77" s="6" t="s">
        <v>6</v>
      </c>
      <c r="D77" s="2">
        <v>1096</v>
      </c>
      <c r="E77" s="12" t="s">
        <v>6</v>
      </c>
      <c r="F77">
        <f>VLOOKUP(E77,Key!$A$2:$C$23,3,0)</f>
        <v>2014</v>
      </c>
    </row>
    <row r="78" spans="1:6" hidden="1" x14ac:dyDescent="0.45">
      <c r="A78" t="s">
        <v>4</v>
      </c>
      <c r="B78" t="s">
        <v>17</v>
      </c>
      <c r="C78" s="6" t="s">
        <v>7</v>
      </c>
      <c r="D78" s="2">
        <v>1104.3</v>
      </c>
      <c r="E78" s="12" t="s">
        <v>7</v>
      </c>
      <c r="F78">
        <f>VLOOKUP(E78,Key!$A$2:$C$23,3,0)</f>
        <v>2015</v>
      </c>
    </row>
    <row r="79" spans="1:6" hidden="1" x14ac:dyDescent="0.45">
      <c r="A79" t="s">
        <v>4</v>
      </c>
      <c r="B79" t="s">
        <v>17</v>
      </c>
      <c r="C79" s="6" t="s">
        <v>8</v>
      </c>
      <c r="D79" s="2">
        <v>1147.7</v>
      </c>
      <c r="E79" s="12" t="s">
        <v>8</v>
      </c>
      <c r="F79">
        <f>VLOOKUP(E79,Key!$A$2:$C$23,3,0)</f>
        <v>2016</v>
      </c>
    </row>
    <row r="80" spans="1:6" hidden="1" x14ac:dyDescent="0.45">
      <c r="A80" t="s">
        <v>4</v>
      </c>
      <c r="B80" t="s">
        <v>17</v>
      </c>
      <c r="C80" s="6" t="s">
        <v>9</v>
      </c>
      <c r="D80" s="2">
        <v>1144.5</v>
      </c>
      <c r="E80" s="12" t="s">
        <v>9</v>
      </c>
      <c r="F80">
        <f>VLOOKUP(E80,Key!$A$2:$C$23,3,0)</f>
        <v>2017</v>
      </c>
    </row>
    <row r="81" spans="1:6" hidden="1" x14ac:dyDescent="0.45">
      <c r="A81" t="s">
        <v>4</v>
      </c>
      <c r="B81" t="s">
        <v>17</v>
      </c>
      <c r="C81" s="6" t="s">
        <v>10</v>
      </c>
      <c r="D81" s="2">
        <v>1213.0999999999999</v>
      </c>
      <c r="E81" s="12" t="s">
        <v>10</v>
      </c>
      <c r="F81">
        <f>VLOOKUP(E81,Key!$A$2:$C$23,3,0)</f>
        <v>2018</v>
      </c>
    </row>
    <row r="82" spans="1:6" hidden="1" x14ac:dyDescent="0.45">
      <c r="A82" t="s">
        <v>4</v>
      </c>
      <c r="B82" t="s">
        <v>17</v>
      </c>
      <c r="C82" s="6" t="s">
        <v>11</v>
      </c>
      <c r="D82" s="2">
        <v>1341.7</v>
      </c>
      <c r="E82" s="12" t="s">
        <v>11</v>
      </c>
      <c r="F82">
        <f>VLOOKUP(E82,Key!$A$2:$C$23,3,0)</f>
        <v>2019</v>
      </c>
    </row>
    <row r="83" spans="1:6" hidden="1" x14ac:dyDescent="0.45">
      <c r="A83" t="s">
        <v>4</v>
      </c>
      <c r="B83" t="s">
        <v>17</v>
      </c>
      <c r="C83" s="6" t="s">
        <v>12</v>
      </c>
      <c r="D83" s="2">
        <v>1261.5999999999999</v>
      </c>
      <c r="E83" s="12" t="s">
        <v>12</v>
      </c>
      <c r="F83">
        <f>VLOOKUP(E83,Key!$A$2:$C$23,3,0)</f>
        <v>2020</v>
      </c>
    </row>
    <row r="84" spans="1:6" hidden="1" x14ac:dyDescent="0.45">
      <c r="A84" t="s">
        <v>4</v>
      </c>
      <c r="B84" t="s">
        <v>17</v>
      </c>
      <c r="C84" s="6" t="s">
        <v>13</v>
      </c>
      <c r="D84" s="2">
        <v>1441.8</v>
      </c>
      <c r="E84" s="12" t="s">
        <v>13</v>
      </c>
      <c r="F84">
        <f>VLOOKUP(E84,Key!$A$2:$C$23,3,0)</f>
        <v>2021</v>
      </c>
    </row>
    <row r="85" spans="1:6" hidden="1" x14ac:dyDescent="0.45">
      <c r="A85" t="s">
        <v>4</v>
      </c>
      <c r="B85" t="s">
        <v>17</v>
      </c>
      <c r="C85" s="6" t="s">
        <v>14</v>
      </c>
      <c r="D85" s="2">
        <v>1380.7</v>
      </c>
      <c r="E85" s="12" t="s">
        <v>14</v>
      </c>
      <c r="F85">
        <f>VLOOKUP(E85,Key!$A$2:$C$23,3,0)</f>
        <v>2022</v>
      </c>
    </row>
    <row r="86" spans="1:6" hidden="1" x14ac:dyDescent="0.45">
      <c r="A86" t="s">
        <v>4</v>
      </c>
      <c r="B86" t="s">
        <v>18</v>
      </c>
      <c r="C86" s="4">
        <v>45323</v>
      </c>
      <c r="D86" s="2">
        <v>1353.4</v>
      </c>
      <c r="E86" s="12" t="s">
        <v>70</v>
      </c>
      <c r="F86">
        <f>VLOOKUP(E86,Key!$A$2:$C$23,3,0)</f>
        <v>2002</v>
      </c>
    </row>
    <row r="87" spans="1:6" hidden="1" x14ac:dyDescent="0.45">
      <c r="A87" t="s">
        <v>4</v>
      </c>
      <c r="B87" t="s">
        <v>18</v>
      </c>
      <c r="C87" s="4">
        <v>45353</v>
      </c>
      <c r="D87" s="2">
        <v>1297.4000000000001</v>
      </c>
      <c r="E87" s="12" t="s">
        <v>71</v>
      </c>
      <c r="F87">
        <f>VLOOKUP(E87,Key!$A$2:$C$23,3,0)</f>
        <v>2003</v>
      </c>
    </row>
    <row r="88" spans="1:6" hidden="1" x14ac:dyDescent="0.45">
      <c r="A88" t="s">
        <v>4</v>
      </c>
      <c r="B88" t="s">
        <v>18</v>
      </c>
      <c r="C88" s="4">
        <v>45385</v>
      </c>
      <c r="D88" s="2">
        <v>1451.6</v>
      </c>
      <c r="E88" s="12" t="s">
        <v>72</v>
      </c>
      <c r="F88">
        <f>VLOOKUP(E88,Key!$A$2:$C$23,3,0)</f>
        <v>2004</v>
      </c>
    </row>
    <row r="89" spans="1:6" hidden="1" x14ac:dyDescent="0.45">
      <c r="A89" t="s">
        <v>4</v>
      </c>
      <c r="B89" t="s">
        <v>18</v>
      </c>
      <c r="C89" s="4">
        <v>45416</v>
      </c>
      <c r="D89" s="2">
        <v>1339.8</v>
      </c>
      <c r="E89" s="12" t="s">
        <v>77</v>
      </c>
      <c r="F89">
        <f>VLOOKUP(E89,Key!$A$2:$C$23,3,0)</f>
        <v>2005</v>
      </c>
    </row>
    <row r="90" spans="1:6" hidden="1" x14ac:dyDescent="0.45">
      <c r="A90" t="s">
        <v>4</v>
      </c>
      <c r="B90" t="s">
        <v>18</v>
      </c>
      <c r="C90" s="4">
        <v>45448</v>
      </c>
      <c r="D90" s="2">
        <v>1399.7</v>
      </c>
      <c r="E90" s="12" t="s">
        <v>73</v>
      </c>
      <c r="F90">
        <f>VLOOKUP(E90,Key!$A$2:$C$23,3,0)</f>
        <v>2006</v>
      </c>
    </row>
    <row r="91" spans="1:6" hidden="1" x14ac:dyDescent="0.45">
      <c r="A91" t="s">
        <v>4</v>
      </c>
      <c r="B91" t="s">
        <v>18</v>
      </c>
      <c r="C91" s="4">
        <v>45479</v>
      </c>
      <c r="D91" s="2">
        <v>1614</v>
      </c>
      <c r="E91" s="12" t="s">
        <v>78</v>
      </c>
      <c r="F91">
        <f>VLOOKUP(E91,Key!$A$2:$C$23,3,0)</f>
        <v>2007</v>
      </c>
    </row>
    <row r="92" spans="1:6" hidden="1" x14ac:dyDescent="0.45">
      <c r="A92" t="s">
        <v>4</v>
      </c>
      <c r="B92" t="s">
        <v>18</v>
      </c>
      <c r="C92" s="4">
        <v>45511</v>
      </c>
      <c r="D92" s="2">
        <v>1700.1</v>
      </c>
      <c r="E92" s="12" t="s">
        <v>74</v>
      </c>
      <c r="F92">
        <f>VLOOKUP(E92,Key!$A$2:$C$23,3,0)</f>
        <v>2008</v>
      </c>
    </row>
    <row r="93" spans="1:6" hidden="1" x14ac:dyDescent="0.45">
      <c r="A93" t="s">
        <v>4</v>
      </c>
      <c r="B93" t="s">
        <v>18</v>
      </c>
      <c r="C93" s="4">
        <v>45543</v>
      </c>
      <c r="D93" s="2">
        <v>1813.8</v>
      </c>
      <c r="E93" s="12" t="s">
        <v>79</v>
      </c>
      <c r="F93">
        <f>VLOOKUP(E93,Key!$A$2:$C$23,3,0)</f>
        <v>2009</v>
      </c>
    </row>
    <row r="94" spans="1:6" hidden="1" x14ac:dyDescent="0.45">
      <c r="A94" t="s">
        <v>4</v>
      </c>
      <c r="B94" t="s">
        <v>18</v>
      </c>
      <c r="C94" s="4">
        <v>45574</v>
      </c>
      <c r="D94" s="2">
        <v>1842.6</v>
      </c>
      <c r="E94" s="12" t="s">
        <v>75</v>
      </c>
      <c r="F94">
        <f>VLOOKUP(E94,Key!$A$2:$C$23,3,0)</f>
        <v>2010</v>
      </c>
    </row>
    <row r="95" spans="1:6" hidden="1" x14ac:dyDescent="0.45">
      <c r="A95" t="s">
        <v>4</v>
      </c>
      <c r="B95" t="s">
        <v>18</v>
      </c>
      <c r="C95" s="4">
        <v>45606</v>
      </c>
      <c r="D95" s="2">
        <v>1910</v>
      </c>
      <c r="E95" s="12" t="s">
        <v>80</v>
      </c>
      <c r="F95">
        <f>VLOOKUP(E95,Key!$A$2:$C$23,3,0)</f>
        <v>2011</v>
      </c>
    </row>
    <row r="96" spans="1:6" hidden="1" x14ac:dyDescent="0.45">
      <c r="A96" t="s">
        <v>4</v>
      </c>
      <c r="B96" t="s">
        <v>18</v>
      </c>
      <c r="C96" s="4">
        <v>45637</v>
      </c>
      <c r="D96" s="2">
        <v>2190.1999999999998</v>
      </c>
      <c r="E96" s="12" t="s">
        <v>76</v>
      </c>
      <c r="F96">
        <f>VLOOKUP(E96,Key!$A$2:$C$23,3,0)</f>
        <v>2012</v>
      </c>
    </row>
    <row r="97" spans="1:6" hidden="1" x14ac:dyDescent="0.45">
      <c r="A97" t="s">
        <v>4</v>
      </c>
      <c r="B97" t="s">
        <v>18</v>
      </c>
      <c r="C97" s="5">
        <v>41609</v>
      </c>
      <c r="D97" s="2">
        <v>2407.3000000000002</v>
      </c>
      <c r="E97" s="12" t="s">
        <v>81</v>
      </c>
      <c r="F97">
        <f>VLOOKUP(E97,Key!$A$2:$C$23,3,0)</f>
        <v>2013</v>
      </c>
    </row>
    <row r="98" spans="1:6" hidden="1" x14ac:dyDescent="0.45">
      <c r="A98" t="s">
        <v>4</v>
      </c>
      <c r="B98" t="s">
        <v>18</v>
      </c>
      <c r="C98" s="6" t="s">
        <v>6</v>
      </c>
      <c r="D98" s="2">
        <v>2448.1</v>
      </c>
      <c r="E98" s="12" t="s">
        <v>6</v>
      </c>
      <c r="F98">
        <f>VLOOKUP(E98,Key!$A$2:$C$23,3,0)</f>
        <v>2014</v>
      </c>
    </row>
    <row r="99" spans="1:6" hidden="1" x14ac:dyDescent="0.45">
      <c r="A99" t="s">
        <v>4</v>
      </c>
      <c r="B99" t="s">
        <v>18</v>
      </c>
      <c r="C99" s="6" t="s">
        <v>7</v>
      </c>
      <c r="D99" s="2">
        <v>2524.9</v>
      </c>
      <c r="E99" s="12" t="s">
        <v>7</v>
      </c>
      <c r="F99">
        <f>VLOOKUP(E99,Key!$A$2:$C$23,3,0)</f>
        <v>2015</v>
      </c>
    </row>
    <row r="100" spans="1:6" hidden="1" x14ac:dyDescent="0.45">
      <c r="A100" t="s">
        <v>4</v>
      </c>
      <c r="B100" t="s">
        <v>18</v>
      </c>
      <c r="C100" s="6" t="s">
        <v>8</v>
      </c>
      <c r="D100" s="2">
        <v>2551.6</v>
      </c>
      <c r="E100" s="12" t="s">
        <v>8</v>
      </c>
      <c r="F100">
        <f>VLOOKUP(E100,Key!$A$2:$C$23,3,0)</f>
        <v>2016</v>
      </c>
    </row>
    <row r="101" spans="1:6" hidden="1" x14ac:dyDescent="0.45">
      <c r="A101" t="s">
        <v>4</v>
      </c>
      <c r="B101" t="s">
        <v>18</v>
      </c>
      <c r="C101" s="6" t="s">
        <v>9</v>
      </c>
      <c r="D101" s="2">
        <v>2573.1</v>
      </c>
      <c r="E101" s="12" t="s">
        <v>9</v>
      </c>
      <c r="F101">
        <f>VLOOKUP(E101,Key!$A$2:$C$23,3,0)</f>
        <v>2017</v>
      </c>
    </row>
    <row r="102" spans="1:6" hidden="1" x14ac:dyDescent="0.45">
      <c r="A102" t="s">
        <v>4</v>
      </c>
      <c r="B102" t="s">
        <v>18</v>
      </c>
      <c r="C102" s="6" t="s">
        <v>10</v>
      </c>
      <c r="D102" s="2">
        <v>2636.3</v>
      </c>
      <c r="E102" s="12" t="s">
        <v>10</v>
      </c>
      <c r="F102">
        <f>VLOOKUP(E102,Key!$A$2:$C$23,3,0)</f>
        <v>2018</v>
      </c>
    </row>
    <row r="103" spans="1:6" hidden="1" x14ac:dyDescent="0.45">
      <c r="A103" t="s">
        <v>4</v>
      </c>
      <c r="B103" t="s">
        <v>18</v>
      </c>
      <c r="C103" s="6" t="s">
        <v>11</v>
      </c>
      <c r="D103" s="2">
        <v>2696.9</v>
      </c>
      <c r="E103" s="12" t="s">
        <v>11</v>
      </c>
      <c r="F103">
        <f>VLOOKUP(E103,Key!$A$2:$C$23,3,0)</f>
        <v>2019</v>
      </c>
    </row>
    <row r="104" spans="1:6" hidden="1" x14ac:dyDescent="0.45">
      <c r="A104" t="s">
        <v>4</v>
      </c>
      <c r="B104" t="s">
        <v>18</v>
      </c>
      <c r="C104" s="6" t="s">
        <v>12</v>
      </c>
      <c r="D104" s="2">
        <v>2745.1</v>
      </c>
      <c r="E104" s="12" t="s">
        <v>12</v>
      </c>
      <c r="F104">
        <f>VLOOKUP(E104,Key!$A$2:$C$23,3,0)</f>
        <v>2020</v>
      </c>
    </row>
    <row r="105" spans="1:6" hidden="1" x14ac:dyDescent="0.45">
      <c r="A105" t="s">
        <v>4</v>
      </c>
      <c r="B105" t="s">
        <v>18</v>
      </c>
      <c r="C105" s="6" t="s">
        <v>13</v>
      </c>
      <c r="D105" s="2">
        <v>2978.1</v>
      </c>
      <c r="E105" s="12" t="s">
        <v>13</v>
      </c>
      <c r="F105">
        <f>VLOOKUP(E105,Key!$A$2:$C$23,3,0)</f>
        <v>2021</v>
      </c>
    </row>
    <row r="106" spans="1:6" hidden="1" x14ac:dyDescent="0.45">
      <c r="A106" t="s">
        <v>4</v>
      </c>
      <c r="B106" t="s">
        <v>18</v>
      </c>
      <c r="C106" s="6" t="s">
        <v>14</v>
      </c>
      <c r="D106" s="2">
        <v>2597.8000000000002</v>
      </c>
      <c r="E106" s="12" t="s">
        <v>14</v>
      </c>
      <c r="F106">
        <f>VLOOKUP(E106,Key!$A$2:$C$23,3,0)</f>
        <v>2022</v>
      </c>
    </row>
    <row r="107" spans="1:6" hidden="1" x14ac:dyDescent="0.45">
      <c r="A107" t="s">
        <v>4</v>
      </c>
      <c r="B107" t="s">
        <v>19</v>
      </c>
      <c r="C107" s="4">
        <v>45323</v>
      </c>
      <c r="D107">
        <v>694.5</v>
      </c>
      <c r="E107" s="12" t="s">
        <v>70</v>
      </c>
      <c r="F107">
        <f>VLOOKUP(E107,Key!$A$2:$C$23,3,0)</f>
        <v>2002</v>
      </c>
    </row>
    <row r="108" spans="1:6" hidden="1" x14ac:dyDescent="0.45">
      <c r="A108" t="s">
        <v>4</v>
      </c>
      <c r="B108" t="s">
        <v>19</v>
      </c>
      <c r="C108" s="4">
        <v>45353</v>
      </c>
      <c r="D108">
        <v>619.4</v>
      </c>
      <c r="E108" s="12" t="s">
        <v>71</v>
      </c>
      <c r="F108">
        <f>VLOOKUP(E108,Key!$A$2:$C$23,3,0)</f>
        <v>2003</v>
      </c>
    </row>
    <row r="109" spans="1:6" hidden="1" x14ac:dyDescent="0.45">
      <c r="A109" t="s">
        <v>4</v>
      </c>
      <c r="B109" t="s">
        <v>19</v>
      </c>
      <c r="C109" s="4">
        <v>45385</v>
      </c>
      <c r="D109">
        <v>620.79999999999995</v>
      </c>
      <c r="E109" s="12" t="s">
        <v>72</v>
      </c>
      <c r="F109">
        <f>VLOOKUP(E109,Key!$A$2:$C$23,3,0)</f>
        <v>2004</v>
      </c>
    </row>
    <row r="110" spans="1:6" hidden="1" x14ac:dyDescent="0.45">
      <c r="A110" t="s">
        <v>4</v>
      </c>
      <c r="B110" t="s">
        <v>19</v>
      </c>
      <c r="C110" s="4">
        <v>45416</v>
      </c>
      <c r="D110">
        <v>682.3</v>
      </c>
      <c r="E110" s="12" t="s">
        <v>77</v>
      </c>
      <c r="F110">
        <f>VLOOKUP(E110,Key!$A$2:$C$23,3,0)</f>
        <v>2005</v>
      </c>
    </row>
    <row r="111" spans="1:6" hidden="1" x14ac:dyDescent="0.45">
      <c r="A111" t="s">
        <v>4</v>
      </c>
      <c r="B111" t="s">
        <v>19</v>
      </c>
      <c r="C111" s="4">
        <v>45448</v>
      </c>
      <c r="D111">
        <v>706.6</v>
      </c>
      <c r="E111" s="12" t="s">
        <v>73</v>
      </c>
      <c r="F111">
        <f>VLOOKUP(E111,Key!$A$2:$C$23,3,0)</f>
        <v>2006</v>
      </c>
    </row>
    <row r="112" spans="1:6" hidden="1" x14ac:dyDescent="0.45">
      <c r="A112" t="s">
        <v>4</v>
      </c>
      <c r="B112" t="s">
        <v>19</v>
      </c>
      <c r="C112" s="4">
        <v>45479</v>
      </c>
      <c r="D112">
        <v>837</v>
      </c>
      <c r="E112" s="12" t="s">
        <v>78</v>
      </c>
      <c r="F112">
        <f>VLOOKUP(E112,Key!$A$2:$C$23,3,0)</f>
        <v>2007</v>
      </c>
    </row>
    <row r="113" spans="1:6" hidden="1" x14ac:dyDescent="0.45">
      <c r="A113" t="s">
        <v>4</v>
      </c>
      <c r="B113" t="s">
        <v>19</v>
      </c>
      <c r="C113" s="4">
        <v>45511</v>
      </c>
      <c r="D113">
        <v>899.2</v>
      </c>
      <c r="E113" s="12" t="s">
        <v>74</v>
      </c>
      <c r="F113">
        <f>VLOOKUP(E113,Key!$A$2:$C$23,3,0)</f>
        <v>2008</v>
      </c>
    </row>
    <row r="114" spans="1:6" hidden="1" x14ac:dyDescent="0.45">
      <c r="A114" t="s">
        <v>4</v>
      </c>
      <c r="B114" t="s">
        <v>19</v>
      </c>
      <c r="C114" s="4">
        <v>45543</v>
      </c>
      <c r="D114">
        <v>811.1</v>
      </c>
      <c r="E114" s="12" t="s">
        <v>79</v>
      </c>
      <c r="F114">
        <f>VLOOKUP(E114,Key!$A$2:$C$23,3,0)</f>
        <v>2009</v>
      </c>
    </row>
    <row r="115" spans="1:6" hidden="1" x14ac:dyDescent="0.45">
      <c r="A115" t="s">
        <v>4</v>
      </c>
      <c r="B115" t="s">
        <v>19</v>
      </c>
      <c r="C115" s="4">
        <v>45574</v>
      </c>
      <c r="D115">
        <v>820</v>
      </c>
      <c r="E115" s="12" t="s">
        <v>75</v>
      </c>
      <c r="F115">
        <f>VLOOKUP(E115,Key!$A$2:$C$23,3,0)</f>
        <v>2010</v>
      </c>
    </row>
    <row r="116" spans="1:6" hidden="1" x14ac:dyDescent="0.45">
      <c r="A116" t="s">
        <v>4</v>
      </c>
      <c r="B116" t="s">
        <v>19</v>
      </c>
      <c r="C116" s="4">
        <v>45606</v>
      </c>
      <c r="D116">
        <v>937.1</v>
      </c>
      <c r="E116" s="12" t="s">
        <v>80</v>
      </c>
      <c r="F116">
        <f>VLOOKUP(E116,Key!$A$2:$C$23,3,0)</f>
        <v>2011</v>
      </c>
    </row>
    <row r="117" spans="1:6" hidden="1" x14ac:dyDescent="0.45">
      <c r="A117" t="s">
        <v>4</v>
      </c>
      <c r="B117" t="s">
        <v>19</v>
      </c>
      <c r="C117" s="4">
        <v>45637</v>
      </c>
      <c r="D117" s="2">
        <v>1013.7</v>
      </c>
      <c r="E117" s="12" t="s">
        <v>76</v>
      </c>
      <c r="F117">
        <f>VLOOKUP(E117,Key!$A$2:$C$23,3,0)</f>
        <v>2012</v>
      </c>
    </row>
    <row r="118" spans="1:6" hidden="1" x14ac:dyDescent="0.45">
      <c r="A118" t="s">
        <v>4</v>
      </c>
      <c r="B118" t="s">
        <v>19</v>
      </c>
      <c r="C118" s="5">
        <v>41609</v>
      </c>
      <c r="D118" s="2">
        <v>1067.3</v>
      </c>
      <c r="E118" s="12" t="s">
        <v>81</v>
      </c>
      <c r="F118">
        <f>VLOOKUP(E118,Key!$A$2:$C$23,3,0)</f>
        <v>2013</v>
      </c>
    </row>
    <row r="119" spans="1:6" hidden="1" x14ac:dyDescent="0.45">
      <c r="A119" t="s">
        <v>4</v>
      </c>
      <c r="B119" t="s">
        <v>19</v>
      </c>
      <c r="C119" s="6" t="s">
        <v>6</v>
      </c>
      <c r="D119" s="2">
        <v>1162.9000000000001</v>
      </c>
      <c r="E119" s="12" t="s">
        <v>6</v>
      </c>
      <c r="F119">
        <f>VLOOKUP(E119,Key!$A$2:$C$23,3,0)</f>
        <v>2014</v>
      </c>
    </row>
    <row r="120" spans="1:6" hidden="1" x14ac:dyDescent="0.45">
      <c r="A120" t="s">
        <v>4</v>
      </c>
      <c r="B120" t="s">
        <v>19</v>
      </c>
      <c r="C120" s="6" t="s">
        <v>7</v>
      </c>
      <c r="D120" s="2">
        <v>1109.7</v>
      </c>
      <c r="E120" s="12" t="s">
        <v>7</v>
      </c>
      <c r="F120">
        <f>VLOOKUP(E120,Key!$A$2:$C$23,3,0)</f>
        <v>2015</v>
      </c>
    </row>
    <row r="121" spans="1:6" hidden="1" x14ac:dyDescent="0.45">
      <c r="A121" t="s">
        <v>4</v>
      </c>
      <c r="B121" t="s">
        <v>19</v>
      </c>
      <c r="C121" s="6" t="s">
        <v>8</v>
      </c>
      <c r="D121" s="2">
        <v>1269.7</v>
      </c>
      <c r="E121" s="12" t="s">
        <v>8</v>
      </c>
      <c r="F121">
        <f>VLOOKUP(E121,Key!$A$2:$C$23,3,0)</f>
        <v>2016</v>
      </c>
    </row>
    <row r="122" spans="1:6" hidden="1" x14ac:dyDescent="0.45">
      <c r="A122" t="s">
        <v>4</v>
      </c>
      <c r="B122" t="s">
        <v>19</v>
      </c>
      <c r="C122" s="6" t="s">
        <v>9</v>
      </c>
      <c r="D122" s="2">
        <v>1192.5999999999999</v>
      </c>
      <c r="E122" s="12" t="s">
        <v>9</v>
      </c>
      <c r="F122">
        <f>VLOOKUP(E122,Key!$A$2:$C$23,3,0)</f>
        <v>2017</v>
      </c>
    </row>
    <row r="123" spans="1:6" hidden="1" x14ac:dyDescent="0.45">
      <c r="A123" t="s">
        <v>4</v>
      </c>
      <c r="B123" t="s">
        <v>19</v>
      </c>
      <c r="C123" s="6" t="s">
        <v>10</v>
      </c>
      <c r="D123" s="2">
        <v>1188.5999999999999</v>
      </c>
      <c r="E123" s="12" t="s">
        <v>10</v>
      </c>
      <c r="F123">
        <f>VLOOKUP(E123,Key!$A$2:$C$23,3,0)</f>
        <v>2018</v>
      </c>
    </row>
    <row r="124" spans="1:6" hidden="1" x14ac:dyDescent="0.45">
      <c r="A124" t="s">
        <v>4</v>
      </c>
      <c r="B124" t="s">
        <v>19</v>
      </c>
      <c r="C124" s="6" t="s">
        <v>11</v>
      </c>
      <c r="D124" s="2">
        <v>1155.0999999999999</v>
      </c>
      <c r="E124" s="12" t="s">
        <v>11</v>
      </c>
      <c r="F124">
        <f>VLOOKUP(E124,Key!$A$2:$C$23,3,0)</f>
        <v>2019</v>
      </c>
    </row>
    <row r="125" spans="1:6" hidden="1" x14ac:dyDescent="0.45">
      <c r="A125" t="s">
        <v>4</v>
      </c>
      <c r="B125" t="s">
        <v>19</v>
      </c>
      <c r="C125" s="6" t="s">
        <v>12</v>
      </c>
      <c r="D125">
        <v>980.3</v>
      </c>
      <c r="E125" s="12" t="s">
        <v>12</v>
      </c>
      <c r="F125">
        <f>VLOOKUP(E125,Key!$A$2:$C$23,3,0)</f>
        <v>2020</v>
      </c>
    </row>
    <row r="126" spans="1:6" hidden="1" x14ac:dyDescent="0.45">
      <c r="A126" t="s">
        <v>4</v>
      </c>
      <c r="B126" t="s">
        <v>19</v>
      </c>
      <c r="C126" s="6" t="s">
        <v>13</v>
      </c>
      <c r="D126" s="2">
        <v>1229.8</v>
      </c>
      <c r="E126" s="12" t="s">
        <v>13</v>
      </c>
      <c r="F126">
        <f>VLOOKUP(E126,Key!$A$2:$C$23,3,0)</f>
        <v>2021</v>
      </c>
    </row>
    <row r="127" spans="1:6" hidden="1" x14ac:dyDescent="0.45">
      <c r="A127" t="s">
        <v>4</v>
      </c>
      <c r="B127" t="s">
        <v>19</v>
      </c>
      <c r="C127" s="6" t="s">
        <v>14</v>
      </c>
      <c r="D127" s="2">
        <v>1063.0999999999999</v>
      </c>
      <c r="E127" s="12" t="s">
        <v>14</v>
      </c>
      <c r="F127">
        <f>VLOOKUP(E127,Key!$A$2:$C$23,3,0)</f>
        <v>2022</v>
      </c>
    </row>
    <row r="128" spans="1:6" hidden="1" x14ac:dyDescent="0.45">
      <c r="A128" t="s">
        <v>4</v>
      </c>
      <c r="B128" t="s">
        <v>20</v>
      </c>
      <c r="C128" s="4">
        <v>45323</v>
      </c>
      <c r="D128" s="2">
        <v>1880.2</v>
      </c>
      <c r="E128" s="12" t="s">
        <v>70</v>
      </c>
      <c r="F128">
        <f>VLOOKUP(E128,Key!$A$2:$C$23,3,0)</f>
        <v>2002</v>
      </c>
    </row>
    <row r="129" spans="1:6" hidden="1" x14ac:dyDescent="0.45">
      <c r="A129" t="s">
        <v>4</v>
      </c>
      <c r="B129" t="s">
        <v>20</v>
      </c>
      <c r="C129" s="4">
        <v>45353</v>
      </c>
      <c r="D129" s="2">
        <v>1859</v>
      </c>
      <c r="E129" s="12" t="s">
        <v>71</v>
      </c>
      <c r="F129">
        <f>VLOOKUP(E129,Key!$A$2:$C$23,3,0)</f>
        <v>2003</v>
      </c>
    </row>
    <row r="130" spans="1:6" hidden="1" x14ac:dyDescent="0.45">
      <c r="A130" t="s">
        <v>4</v>
      </c>
      <c r="B130" t="s">
        <v>20</v>
      </c>
      <c r="C130" s="4">
        <v>45385</v>
      </c>
      <c r="D130" s="2">
        <v>1847.6</v>
      </c>
      <c r="E130" s="12" t="s">
        <v>72</v>
      </c>
      <c r="F130">
        <f>VLOOKUP(E130,Key!$A$2:$C$23,3,0)</f>
        <v>2004</v>
      </c>
    </row>
    <row r="131" spans="1:6" hidden="1" x14ac:dyDescent="0.45">
      <c r="A131" t="s">
        <v>4</v>
      </c>
      <c r="B131" t="s">
        <v>20</v>
      </c>
      <c r="C131" s="4">
        <v>45416</v>
      </c>
      <c r="D131" s="2">
        <v>2044.3</v>
      </c>
      <c r="E131" s="12" t="s">
        <v>77</v>
      </c>
      <c r="F131">
        <f>VLOOKUP(E131,Key!$A$2:$C$23,3,0)</f>
        <v>2005</v>
      </c>
    </row>
    <row r="132" spans="1:6" hidden="1" x14ac:dyDescent="0.45">
      <c r="A132" t="s">
        <v>4</v>
      </c>
      <c r="B132" t="s">
        <v>20</v>
      </c>
      <c r="C132" s="4">
        <v>45448</v>
      </c>
      <c r="D132" s="2">
        <v>2133.4</v>
      </c>
      <c r="E132" s="12" t="s">
        <v>73</v>
      </c>
      <c r="F132">
        <f>VLOOKUP(E132,Key!$A$2:$C$23,3,0)</f>
        <v>2006</v>
      </c>
    </row>
    <row r="133" spans="1:6" hidden="1" x14ac:dyDescent="0.45">
      <c r="A133" t="s">
        <v>4</v>
      </c>
      <c r="B133" t="s">
        <v>20</v>
      </c>
      <c r="C133" s="4">
        <v>45479</v>
      </c>
      <c r="D133" s="2">
        <v>2430.4</v>
      </c>
      <c r="E133" s="12" t="s">
        <v>78</v>
      </c>
      <c r="F133">
        <f>VLOOKUP(E133,Key!$A$2:$C$23,3,0)</f>
        <v>2007</v>
      </c>
    </row>
    <row r="134" spans="1:6" hidden="1" x14ac:dyDescent="0.45">
      <c r="A134" t="s">
        <v>4</v>
      </c>
      <c r="B134" t="s">
        <v>20</v>
      </c>
      <c r="C134" s="4">
        <v>45511</v>
      </c>
      <c r="D134" s="2">
        <v>2658.5</v>
      </c>
      <c r="E134" s="12" t="s">
        <v>74</v>
      </c>
      <c r="F134">
        <f>VLOOKUP(E134,Key!$A$2:$C$23,3,0)</f>
        <v>2008</v>
      </c>
    </row>
    <row r="135" spans="1:6" hidden="1" x14ac:dyDescent="0.45">
      <c r="A135" t="s">
        <v>4</v>
      </c>
      <c r="B135" t="s">
        <v>20</v>
      </c>
      <c r="C135" s="4">
        <v>45543</v>
      </c>
      <c r="D135" s="2">
        <v>2692.9</v>
      </c>
      <c r="E135" s="12" t="s">
        <v>79</v>
      </c>
      <c r="F135">
        <f>VLOOKUP(E135,Key!$A$2:$C$23,3,0)</f>
        <v>2009</v>
      </c>
    </row>
    <row r="136" spans="1:6" hidden="1" x14ac:dyDescent="0.45">
      <c r="A136" t="s">
        <v>4</v>
      </c>
      <c r="B136" t="s">
        <v>20</v>
      </c>
      <c r="C136" s="4">
        <v>45574</v>
      </c>
      <c r="D136" s="2">
        <v>2360.5</v>
      </c>
      <c r="E136" s="12" t="s">
        <v>75</v>
      </c>
      <c r="F136">
        <f>VLOOKUP(E136,Key!$A$2:$C$23,3,0)</f>
        <v>2010</v>
      </c>
    </row>
    <row r="137" spans="1:6" hidden="1" x14ac:dyDescent="0.45">
      <c r="A137" t="s">
        <v>4</v>
      </c>
      <c r="B137" t="s">
        <v>20</v>
      </c>
      <c r="C137" s="4">
        <v>45606</v>
      </c>
      <c r="D137" s="2">
        <v>2666.8</v>
      </c>
      <c r="E137" s="12" t="s">
        <v>80</v>
      </c>
      <c r="F137">
        <f>VLOOKUP(E137,Key!$A$2:$C$23,3,0)</f>
        <v>2011</v>
      </c>
    </row>
    <row r="138" spans="1:6" hidden="1" x14ac:dyDescent="0.45">
      <c r="A138" t="s">
        <v>4</v>
      </c>
      <c r="B138" t="s">
        <v>20</v>
      </c>
      <c r="C138" s="4">
        <v>45637</v>
      </c>
      <c r="D138" s="2">
        <v>2922.9</v>
      </c>
      <c r="E138" s="12" t="s">
        <v>76</v>
      </c>
      <c r="F138">
        <f>VLOOKUP(E138,Key!$A$2:$C$23,3,0)</f>
        <v>2012</v>
      </c>
    </row>
    <row r="139" spans="1:6" hidden="1" x14ac:dyDescent="0.45">
      <c r="A139" t="s">
        <v>4</v>
      </c>
      <c r="B139" t="s">
        <v>20</v>
      </c>
      <c r="C139" s="5">
        <v>41609</v>
      </c>
      <c r="D139" s="2">
        <v>2963.3</v>
      </c>
      <c r="E139" s="12" t="s">
        <v>81</v>
      </c>
      <c r="F139">
        <f>VLOOKUP(E139,Key!$A$2:$C$23,3,0)</f>
        <v>2013</v>
      </c>
    </row>
    <row r="140" spans="1:6" hidden="1" x14ac:dyDescent="0.45">
      <c r="A140" t="s">
        <v>4</v>
      </c>
      <c r="B140" t="s">
        <v>20</v>
      </c>
      <c r="C140" s="6" t="s">
        <v>6</v>
      </c>
      <c r="D140" s="2">
        <v>3113.5</v>
      </c>
      <c r="E140" s="12" t="s">
        <v>6</v>
      </c>
      <c r="F140">
        <f>VLOOKUP(E140,Key!$A$2:$C$23,3,0)</f>
        <v>2014</v>
      </c>
    </row>
    <row r="141" spans="1:6" hidden="1" x14ac:dyDescent="0.45">
      <c r="A141" t="s">
        <v>4</v>
      </c>
      <c r="B141" t="s">
        <v>20</v>
      </c>
      <c r="C141" s="6" t="s">
        <v>7</v>
      </c>
      <c r="D141" s="2">
        <v>3082.6</v>
      </c>
      <c r="E141" s="12" t="s">
        <v>7</v>
      </c>
      <c r="F141">
        <f>VLOOKUP(E141,Key!$A$2:$C$23,3,0)</f>
        <v>2015</v>
      </c>
    </row>
    <row r="142" spans="1:6" hidden="1" x14ac:dyDescent="0.45">
      <c r="A142" t="s">
        <v>4</v>
      </c>
      <c r="B142" t="s">
        <v>20</v>
      </c>
      <c r="C142" s="6" t="s">
        <v>8</v>
      </c>
      <c r="D142" s="2">
        <v>2942.2</v>
      </c>
      <c r="E142" s="12" t="s">
        <v>8</v>
      </c>
      <c r="F142">
        <f>VLOOKUP(E142,Key!$A$2:$C$23,3,0)</f>
        <v>2016</v>
      </c>
    </row>
    <row r="143" spans="1:6" hidden="1" x14ac:dyDescent="0.45">
      <c r="A143" t="s">
        <v>4</v>
      </c>
      <c r="B143" t="s">
        <v>20</v>
      </c>
      <c r="C143" s="6" t="s">
        <v>9</v>
      </c>
      <c r="D143" s="2">
        <v>3407.5</v>
      </c>
      <c r="E143" s="12" t="s">
        <v>9</v>
      </c>
      <c r="F143">
        <f>VLOOKUP(E143,Key!$A$2:$C$23,3,0)</f>
        <v>2017</v>
      </c>
    </row>
    <row r="144" spans="1:6" hidden="1" x14ac:dyDescent="0.45">
      <c r="A144" t="s">
        <v>4</v>
      </c>
      <c r="B144" t="s">
        <v>20</v>
      </c>
      <c r="C144" s="6" t="s">
        <v>10</v>
      </c>
      <c r="D144" s="2">
        <v>3456.1</v>
      </c>
      <c r="E144" s="12" t="s">
        <v>10</v>
      </c>
      <c r="F144">
        <f>VLOOKUP(E144,Key!$A$2:$C$23,3,0)</f>
        <v>2018</v>
      </c>
    </row>
    <row r="145" spans="1:6" hidden="1" x14ac:dyDescent="0.45">
      <c r="A145" t="s">
        <v>4</v>
      </c>
      <c r="B145" t="s">
        <v>20</v>
      </c>
      <c r="C145" s="6" t="s">
        <v>11</v>
      </c>
      <c r="D145" s="2">
        <v>4052.7</v>
      </c>
      <c r="E145" s="12" t="s">
        <v>11</v>
      </c>
      <c r="F145">
        <f>VLOOKUP(E145,Key!$A$2:$C$23,3,0)</f>
        <v>2019</v>
      </c>
    </row>
    <row r="146" spans="1:6" hidden="1" x14ac:dyDescent="0.45">
      <c r="A146" t="s">
        <v>4</v>
      </c>
      <c r="B146" t="s">
        <v>20</v>
      </c>
      <c r="C146" s="6" t="s">
        <v>12</v>
      </c>
      <c r="D146" s="2">
        <v>4024.5</v>
      </c>
      <c r="E146" s="12" t="s">
        <v>12</v>
      </c>
      <c r="F146">
        <f>VLOOKUP(E146,Key!$A$2:$C$23,3,0)</f>
        <v>2020</v>
      </c>
    </row>
    <row r="147" spans="1:6" hidden="1" x14ac:dyDescent="0.45">
      <c r="A147" t="s">
        <v>4</v>
      </c>
      <c r="B147" t="s">
        <v>20</v>
      </c>
      <c r="C147" s="6" t="s">
        <v>13</v>
      </c>
      <c r="D147" s="2">
        <v>4451</v>
      </c>
      <c r="E147" s="12" t="s">
        <v>13</v>
      </c>
      <c r="F147">
        <f>VLOOKUP(E147,Key!$A$2:$C$23,3,0)</f>
        <v>2021</v>
      </c>
    </row>
    <row r="148" spans="1:6" hidden="1" x14ac:dyDescent="0.45">
      <c r="A148" t="s">
        <v>4</v>
      </c>
      <c r="B148" t="s">
        <v>20</v>
      </c>
      <c r="C148" s="6" t="s">
        <v>14</v>
      </c>
      <c r="D148" s="2">
        <v>3664.6</v>
      </c>
      <c r="E148" s="12" t="s">
        <v>14</v>
      </c>
      <c r="F148">
        <f>VLOOKUP(E148,Key!$A$2:$C$23,3,0)</f>
        <v>2022</v>
      </c>
    </row>
    <row r="149" spans="1:6" hidden="1" x14ac:dyDescent="0.45">
      <c r="A149" t="s">
        <v>4</v>
      </c>
      <c r="B149" t="s">
        <v>21</v>
      </c>
      <c r="C149" s="4">
        <v>45323</v>
      </c>
      <c r="D149">
        <v>726.6</v>
      </c>
      <c r="E149" s="12" t="s">
        <v>70</v>
      </c>
      <c r="F149">
        <f>VLOOKUP(E149,Key!$A$2:$C$23,3,0)</f>
        <v>2002</v>
      </c>
    </row>
    <row r="150" spans="1:6" hidden="1" x14ac:dyDescent="0.45">
      <c r="A150" t="s">
        <v>4</v>
      </c>
      <c r="B150" t="s">
        <v>21</v>
      </c>
      <c r="C150" s="4">
        <v>45353</v>
      </c>
      <c r="D150">
        <v>819.5</v>
      </c>
      <c r="E150" s="12" t="s">
        <v>71</v>
      </c>
      <c r="F150">
        <f>VLOOKUP(E150,Key!$A$2:$C$23,3,0)</f>
        <v>2003</v>
      </c>
    </row>
    <row r="151" spans="1:6" hidden="1" x14ac:dyDescent="0.45">
      <c r="A151" t="s">
        <v>4</v>
      </c>
      <c r="B151" t="s">
        <v>21</v>
      </c>
      <c r="C151" s="4">
        <v>45385</v>
      </c>
      <c r="D151">
        <v>765</v>
      </c>
      <c r="E151" s="12" t="s">
        <v>72</v>
      </c>
      <c r="F151">
        <f>VLOOKUP(E151,Key!$A$2:$C$23,3,0)</f>
        <v>2004</v>
      </c>
    </row>
    <row r="152" spans="1:6" hidden="1" x14ac:dyDescent="0.45">
      <c r="A152" t="s">
        <v>4</v>
      </c>
      <c r="B152" t="s">
        <v>21</v>
      </c>
      <c r="C152" s="4">
        <v>45416</v>
      </c>
      <c r="D152">
        <v>782.5</v>
      </c>
      <c r="E152" s="12" t="s">
        <v>77</v>
      </c>
      <c r="F152">
        <f>VLOOKUP(E152,Key!$A$2:$C$23,3,0)</f>
        <v>2005</v>
      </c>
    </row>
    <row r="153" spans="1:6" hidden="1" x14ac:dyDescent="0.45">
      <c r="A153" t="s">
        <v>4</v>
      </c>
      <c r="B153" t="s">
        <v>21</v>
      </c>
      <c r="C153" s="4">
        <v>45448</v>
      </c>
      <c r="D153">
        <v>831</v>
      </c>
      <c r="E153" s="12" t="s">
        <v>73</v>
      </c>
      <c r="F153">
        <f>VLOOKUP(E153,Key!$A$2:$C$23,3,0)</f>
        <v>2006</v>
      </c>
    </row>
    <row r="154" spans="1:6" hidden="1" x14ac:dyDescent="0.45">
      <c r="A154" t="s">
        <v>4</v>
      </c>
      <c r="B154" t="s">
        <v>21</v>
      </c>
      <c r="C154" s="4">
        <v>45479</v>
      </c>
      <c r="D154">
        <v>939.7</v>
      </c>
      <c r="E154" s="12" t="s">
        <v>78</v>
      </c>
      <c r="F154">
        <f>VLOOKUP(E154,Key!$A$2:$C$23,3,0)</f>
        <v>2007</v>
      </c>
    </row>
    <row r="155" spans="1:6" hidden="1" x14ac:dyDescent="0.45">
      <c r="A155" t="s">
        <v>4</v>
      </c>
      <c r="B155" t="s">
        <v>21</v>
      </c>
      <c r="C155" s="4">
        <v>45511</v>
      </c>
      <c r="D155">
        <v>914.6</v>
      </c>
      <c r="E155" s="12" t="s">
        <v>74</v>
      </c>
      <c r="F155">
        <f>VLOOKUP(E155,Key!$A$2:$C$23,3,0)</f>
        <v>2008</v>
      </c>
    </row>
    <row r="156" spans="1:6" hidden="1" x14ac:dyDescent="0.45">
      <c r="A156" t="s">
        <v>4</v>
      </c>
      <c r="B156" t="s">
        <v>21</v>
      </c>
      <c r="C156" s="4">
        <v>45543</v>
      </c>
      <c r="D156">
        <v>998.5</v>
      </c>
      <c r="E156" s="12" t="s">
        <v>79</v>
      </c>
      <c r="F156">
        <f>VLOOKUP(E156,Key!$A$2:$C$23,3,0)</f>
        <v>2009</v>
      </c>
    </row>
    <row r="157" spans="1:6" hidden="1" x14ac:dyDescent="0.45">
      <c r="A157" t="s">
        <v>4</v>
      </c>
      <c r="B157" t="s">
        <v>21</v>
      </c>
      <c r="C157" s="4">
        <v>45574</v>
      </c>
      <c r="D157">
        <v>986.6</v>
      </c>
      <c r="E157" s="12" t="s">
        <v>75</v>
      </c>
      <c r="F157">
        <f>VLOOKUP(E157,Key!$A$2:$C$23,3,0)</f>
        <v>2010</v>
      </c>
    </row>
    <row r="158" spans="1:6" hidden="1" x14ac:dyDescent="0.45">
      <c r="A158" t="s">
        <v>4</v>
      </c>
      <c r="B158" t="s">
        <v>21</v>
      </c>
      <c r="C158" s="4">
        <v>45606</v>
      </c>
      <c r="D158" s="2">
        <v>1029.8</v>
      </c>
      <c r="E158" s="12" t="s">
        <v>80</v>
      </c>
      <c r="F158">
        <f>VLOOKUP(E158,Key!$A$2:$C$23,3,0)</f>
        <v>2011</v>
      </c>
    </row>
    <row r="159" spans="1:6" hidden="1" x14ac:dyDescent="0.45">
      <c r="A159" t="s">
        <v>4</v>
      </c>
      <c r="B159" t="s">
        <v>21</v>
      </c>
      <c r="C159" s="4">
        <v>45637</v>
      </c>
      <c r="D159" s="2">
        <v>1055.7</v>
      </c>
      <c r="E159" s="12" t="s">
        <v>76</v>
      </c>
      <c r="F159">
        <f>VLOOKUP(E159,Key!$A$2:$C$23,3,0)</f>
        <v>2012</v>
      </c>
    </row>
    <row r="160" spans="1:6" hidden="1" x14ac:dyDescent="0.45">
      <c r="A160" t="s">
        <v>4</v>
      </c>
      <c r="B160" t="s">
        <v>21</v>
      </c>
      <c r="C160" s="5">
        <v>41609</v>
      </c>
      <c r="D160" s="2">
        <v>1047.3</v>
      </c>
      <c r="E160" s="12" t="s">
        <v>81</v>
      </c>
      <c r="F160">
        <f>VLOOKUP(E160,Key!$A$2:$C$23,3,0)</f>
        <v>2013</v>
      </c>
    </row>
    <row r="161" spans="1:6" hidden="1" x14ac:dyDescent="0.45">
      <c r="A161" t="s">
        <v>4</v>
      </c>
      <c r="B161" t="s">
        <v>21</v>
      </c>
      <c r="C161" s="6" t="s">
        <v>6</v>
      </c>
      <c r="D161" s="2">
        <v>1113.5999999999999</v>
      </c>
      <c r="E161" s="12" t="s">
        <v>6</v>
      </c>
      <c r="F161">
        <f>VLOOKUP(E161,Key!$A$2:$C$23,3,0)</f>
        <v>2014</v>
      </c>
    </row>
    <row r="162" spans="1:6" hidden="1" x14ac:dyDescent="0.45">
      <c r="A162" t="s">
        <v>4</v>
      </c>
      <c r="B162" t="s">
        <v>21</v>
      </c>
      <c r="C162" s="6" t="s">
        <v>7</v>
      </c>
      <c r="D162" s="2">
        <v>1165.7</v>
      </c>
      <c r="E162" s="12" t="s">
        <v>7</v>
      </c>
      <c r="F162">
        <f>VLOOKUP(E162,Key!$A$2:$C$23,3,0)</f>
        <v>2015</v>
      </c>
    </row>
    <row r="163" spans="1:6" hidden="1" x14ac:dyDescent="0.45">
      <c r="A163" t="s">
        <v>4</v>
      </c>
      <c r="B163" t="s">
        <v>21</v>
      </c>
      <c r="C163" s="6" t="s">
        <v>8</v>
      </c>
      <c r="D163" s="2">
        <v>1235.4000000000001</v>
      </c>
      <c r="E163" s="12" t="s">
        <v>8</v>
      </c>
      <c r="F163">
        <f>VLOOKUP(E163,Key!$A$2:$C$23,3,0)</f>
        <v>2016</v>
      </c>
    </row>
    <row r="164" spans="1:6" hidden="1" x14ac:dyDescent="0.45">
      <c r="A164" t="s">
        <v>4</v>
      </c>
      <c r="B164" t="s">
        <v>21</v>
      </c>
      <c r="C164" s="6" t="s">
        <v>9</v>
      </c>
      <c r="D164" s="2">
        <v>1372.3</v>
      </c>
      <c r="E164" s="12" t="s">
        <v>9</v>
      </c>
      <c r="F164">
        <f>VLOOKUP(E164,Key!$A$2:$C$23,3,0)</f>
        <v>2017</v>
      </c>
    </row>
    <row r="165" spans="1:6" hidden="1" x14ac:dyDescent="0.45">
      <c r="A165" t="s">
        <v>4</v>
      </c>
      <c r="B165" t="s">
        <v>21</v>
      </c>
      <c r="C165" s="6" t="s">
        <v>10</v>
      </c>
      <c r="D165" s="2">
        <v>1319.8</v>
      </c>
      <c r="E165" s="12" t="s">
        <v>10</v>
      </c>
      <c r="F165">
        <f>VLOOKUP(E165,Key!$A$2:$C$23,3,0)</f>
        <v>2018</v>
      </c>
    </row>
    <row r="166" spans="1:6" hidden="1" x14ac:dyDescent="0.45">
      <c r="A166" t="s">
        <v>4</v>
      </c>
      <c r="B166" t="s">
        <v>21</v>
      </c>
      <c r="C166" s="6" t="s">
        <v>11</v>
      </c>
      <c r="D166" s="2">
        <v>1422.6</v>
      </c>
      <c r="E166" s="12" t="s">
        <v>11</v>
      </c>
      <c r="F166">
        <f>VLOOKUP(E166,Key!$A$2:$C$23,3,0)</f>
        <v>2019</v>
      </c>
    </row>
    <row r="167" spans="1:6" hidden="1" x14ac:dyDescent="0.45">
      <c r="A167" t="s">
        <v>4</v>
      </c>
      <c r="B167" t="s">
        <v>21</v>
      </c>
      <c r="C167" s="6" t="s">
        <v>12</v>
      </c>
      <c r="D167" s="2">
        <v>1347.3</v>
      </c>
      <c r="E167" s="12" t="s">
        <v>12</v>
      </c>
      <c r="F167">
        <f>VLOOKUP(E167,Key!$A$2:$C$23,3,0)</f>
        <v>2020</v>
      </c>
    </row>
    <row r="168" spans="1:6" hidden="1" x14ac:dyDescent="0.45">
      <c r="A168" t="s">
        <v>4</v>
      </c>
      <c r="B168" t="s">
        <v>21</v>
      </c>
      <c r="C168" s="6" t="s">
        <v>13</v>
      </c>
      <c r="D168" s="2">
        <v>1522.5</v>
      </c>
      <c r="E168" s="12" t="s">
        <v>13</v>
      </c>
      <c r="F168">
        <f>VLOOKUP(E168,Key!$A$2:$C$23,3,0)</f>
        <v>2021</v>
      </c>
    </row>
    <row r="169" spans="1:6" hidden="1" x14ac:dyDescent="0.45">
      <c r="A169" t="s">
        <v>4</v>
      </c>
      <c r="B169" t="s">
        <v>21</v>
      </c>
      <c r="C169" s="6" t="s">
        <v>14</v>
      </c>
      <c r="D169" s="2">
        <v>1498.1</v>
      </c>
      <c r="E169" s="12" t="s">
        <v>14</v>
      </c>
      <c r="F169">
        <f>VLOOKUP(E169,Key!$A$2:$C$23,3,0)</f>
        <v>2022</v>
      </c>
    </row>
    <row r="170" spans="1:6" hidden="1" x14ac:dyDescent="0.45">
      <c r="A170" t="s">
        <v>4</v>
      </c>
      <c r="B170" t="s">
        <v>22</v>
      </c>
      <c r="C170" s="4">
        <v>45323</v>
      </c>
      <c r="D170" s="2">
        <v>1973.6</v>
      </c>
      <c r="E170" s="12" t="s">
        <v>70</v>
      </c>
      <c r="F170">
        <f>VLOOKUP(E170,Key!$A$2:$C$23,3,0)</f>
        <v>2002</v>
      </c>
    </row>
    <row r="171" spans="1:6" hidden="1" x14ac:dyDescent="0.45">
      <c r="A171" t="s">
        <v>4</v>
      </c>
      <c r="B171" t="s">
        <v>22</v>
      </c>
      <c r="C171" s="4">
        <v>45353</v>
      </c>
      <c r="D171" s="2">
        <v>1842.7</v>
      </c>
      <c r="E171" s="12" t="s">
        <v>71</v>
      </c>
      <c r="F171">
        <f>VLOOKUP(E171,Key!$A$2:$C$23,3,0)</f>
        <v>2003</v>
      </c>
    </row>
    <row r="172" spans="1:6" hidden="1" x14ac:dyDescent="0.45">
      <c r="A172" t="s">
        <v>4</v>
      </c>
      <c r="B172" t="s">
        <v>22</v>
      </c>
      <c r="C172" s="4">
        <v>45385</v>
      </c>
      <c r="D172" s="2">
        <v>1854</v>
      </c>
      <c r="E172" s="12" t="s">
        <v>72</v>
      </c>
      <c r="F172">
        <f>VLOOKUP(E172,Key!$A$2:$C$23,3,0)</f>
        <v>2004</v>
      </c>
    </row>
    <row r="173" spans="1:6" hidden="1" x14ac:dyDescent="0.45">
      <c r="A173" t="s">
        <v>4</v>
      </c>
      <c r="B173" t="s">
        <v>22</v>
      </c>
      <c r="C173" s="4">
        <v>45416</v>
      </c>
      <c r="D173" s="2">
        <v>1932.3</v>
      </c>
      <c r="E173" s="12" t="s">
        <v>77</v>
      </c>
      <c r="F173">
        <f>VLOOKUP(E173,Key!$A$2:$C$23,3,0)</f>
        <v>2005</v>
      </c>
    </row>
    <row r="174" spans="1:6" hidden="1" x14ac:dyDescent="0.45">
      <c r="A174" t="s">
        <v>4</v>
      </c>
      <c r="B174" t="s">
        <v>22</v>
      </c>
      <c r="C174" s="4">
        <v>45448</v>
      </c>
      <c r="D174" s="2">
        <v>2068.3000000000002</v>
      </c>
      <c r="E174" s="12" t="s">
        <v>73</v>
      </c>
      <c r="F174">
        <f>VLOOKUP(E174,Key!$A$2:$C$23,3,0)</f>
        <v>2006</v>
      </c>
    </row>
    <row r="175" spans="1:6" hidden="1" x14ac:dyDescent="0.45">
      <c r="A175" t="s">
        <v>4</v>
      </c>
      <c r="B175" t="s">
        <v>22</v>
      </c>
      <c r="C175" s="4">
        <v>45479</v>
      </c>
      <c r="D175" s="2">
        <v>2160.6999999999998</v>
      </c>
      <c r="E175" s="12" t="s">
        <v>78</v>
      </c>
      <c r="F175">
        <f>VLOOKUP(E175,Key!$A$2:$C$23,3,0)</f>
        <v>2007</v>
      </c>
    </row>
    <row r="176" spans="1:6" hidden="1" x14ac:dyDescent="0.45">
      <c r="A176" t="s">
        <v>4</v>
      </c>
      <c r="B176" t="s">
        <v>22</v>
      </c>
      <c r="C176" s="4">
        <v>45511</v>
      </c>
      <c r="D176" s="2">
        <v>2233.5</v>
      </c>
      <c r="E176" s="12" t="s">
        <v>74</v>
      </c>
      <c r="F176">
        <f>VLOOKUP(E176,Key!$A$2:$C$23,3,0)</f>
        <v>2008</v>
      </c>
    </row>
    <row r="177" spans="1:6" hidden="1" x14ac:dyDescent="0.45">
      <c r="A177" t="s">
        <v>4</v>
      </c>
      <c r="B177" t="s">
        <v>22</v>
      </c>
      <c r="C177" s="4">
        <v>45543</v>
      </c>
      <c r="D177" s="2">
        <v>2193.3000000000002</v>
      </c>
      <c r="E177" s="12" t="s">
        <v>79</v>
      </c>
      <c r="F177">
        <f>VLOOKUP(E177,Key!$A$2:$C$23,3,0)</f>
        <v>2009</v>
      </c>
    </row>
    <row r="178" spans="1:6" hidden="1" x14ac:dyDescent="0.45">
      <c r="A178" t="s">
        <v>4</v>
      </c>
      <c r="B178" t="s">
        <v>22</v>
      </c>
      <c r="C178" s="4">
        <v>45574</v>
      </c>
      <c r="D178" s="2">
        <v>2325.6</v>
      </c>
      <c r="E178" s="12" t="s">
        <v>75</v>
      </c>
      <c r="F178">
        <f>VLOOKUP(E178,Key!$A$2:$C$23,3,0)</f>
        <v>2010</v>
      </c>
    </row>
    <row r="179" spans="1:6" hidden="1" x14ac:dyDescent="0.45">
      <c r="A179" t="s">
        <v>4</v>
      </c>
      <c r="B179" t="s">
        <v>22</v>
      </c>
      <c r="C179" s="4">
        <v>45606</v>
      </c>
      <c r="D179" s="2">
        <v>2374</v>
      </c>
      <c r="E179" s="12" t="s">
        <v>80</v>
      </c>
      <c r="F179">
        <f>VLOOKUP(E179,Key!$A$2:$C$23,3,0)</f>
        <v>2011</v>
      </c>
    </row>
    <row r="180" spans="1:6" hidden="1" x14ac:dyDescent="0.45">
      <c r="A180" t="s">
        <v>4</v>
      </c>
      <c r="B180" t="s">
        <v>22</v>
      </c>
      <c r="C180" s="4">
        <v>45637</v>
      </c>
      <c r="D180" s="2">
        <v>2376</v>
      </c>
      <c r="E180" s="12" t="s">
        <v>76</v>
      </c>
      <c r="F180">
        <f>VLOOKUP(E180,Key!$A$2:$C$23,3,0)</f>
        <v>2012</v>
      </c>
    </row>
    <row r="181" spans="1:6" hidden="1" x14ac:dyDescent="0.45">
      <c r="A181" t="s">
        <v>4</v>
      </c>
      <c r="B181" t="s">
        <v>22</v>
      </c>
      <c r="C181" s="5">
        <v>41609</v>
      </c>
      <c r="D181" s="2">
        <v>2478.8000000000002</v>
      </c>
      <c r="E181" s="12" t="s">
        <v>81</v>
      </c>
      <c r="F181">
        <f>VLOOKUP(E181,Key!$A$2:$C$23,3,0)</f>
        <v>2013</v>
      </c>
    </row>
    <row r="182" spans="1:6" hidden="1" x14ac:dyDescent="0.45">
      <c r="A182" t="s">
        <v>4</v>
      </c>
      <c r="B182" t="s">
        <v>22</v>
      </c>
      <c r="C182" s="6" t="s">
        <v>6</v>
      </c>
      <c r="D182" s="2">
        <v>2469.4</v>
      </c>
      <c r="E182" s="12" t="s">
        <v>6</v>
      </c>
      <c r="F182">
        <f>VLOOKUP(E182,Key!$A$2:$C$23,3,0)</f>
        <v>2014</v>
      </c>
    </row>
    <row r="183" spans="1:6" hidden="1" x14ac:dyDescent="0.45">
      <c r="A183" t="s">
        <v>4</v>
      </c>
      <c r="B183" t="s">
        <v>22</v>
      </c>
      <c r="C183" s="6" t="s">
        <v>7</v>
      </c>
      <c r="D183" s="2">
        <v>2482</v>
      </c>
      <c r="E183" s="12" t="s">
        <v>7</v>
      </c>
      <c r="F183">
        <f>VLOOKUP(E183,Key!$A$2:$C$23,3,0)</f>
        <v>2015</v>
      </c>
    </row>
    <row r="184" spans="1:6" hidden="1" x14ac:dyDescent="0.45">
      <c r="A184" t="s">
        <v>4</v>
      </c>
      <c r="B184" t="s">
        <v>22</v>
      </c>
      <c r="C184" s="6" t="s">
        <v>8</v>
      </c>
      <c r="D184" s="2">
        <v>2347.5</v>
      </c>
      <c r="E184" s="12" t="s">
        <v>8</v>
      </c>
      <c r="F184">
        <f>VLOOKUP(E184,Key!$A$2:$C$23,3,0)</f>
        <v>2016</v>
      </c>
    </row>
    <row r="185" spans="1:6" hidden="1" x14ac:dyDescent="0.45">
      <c r="A185" t="s">
        <v>4</v>
      </c>
      <c r="B185" t="s">
        <v>22</v>
      </c>
      <c r="C185" s="6" t="s">
        <v>9</v>
      </c>
      <c r="D185" s="2">
        <v>2613.4</v>
      </c>
      <c r="E185" s="12" t="s">
        <v>9</v>
      </c>
      <c r="F185">
        <f>VLOOKUP(E185,Key!$A$2:$C$23,3,0)</f>
        <v>2017</v>
      </c>
    </row>
    <row r="186" spans="1:6" hidden="1" x14ac:dyDescent="0.45">
      <c r="A186" t="s">
        <v>4</v>
      </c>
      <c r="B186" t="s">
        <v>22</v>
      </c>
      <c r="C186" s="6" t="s">
        <v>10</v>
      </c>
      <c r="D186" s="2">
        <v>2696.4</v>
      </c>
      <c r="E186" s="12" t="s">
        <v>10</v>
      </c>
      <c r="F186">
        <f>VLOOKUP(E186,Key!$A$2:$C$23,3,0)</f>
        <v>2018</v>
      </c>
    </row>
    <row r="187" spans="1:6" hidden="1" x14ac:dyDescent="0.45">
      <c r="A187" t="s">
        <v>4</v>
      </c>
      <c r="B187" t="s">
        <v>22</v>
      </c>
      <c r="C187" s="6" t="s">
        <v>11</v>
      </c>
      <c r="D187" s="2">
        <v>2839.8</v>
      </c>
      <c r="E187" s="12" t="s">
        <v>11</v>
      </c>
      <c r="F187">
        <f>VLOOKUP(E187,Key!$A$2:$C$23,3,0)</f>
        <v>2019</v>
      </c>
    </row>
    <row r="188" spans="1:6" hidden="1" x14ac:dyDescent="0.45">
      <c r="A188" t="s">
        <v>4</v>
      </c>
      <c r="B188" t="s">
        <v>22</v>
      </c>
      <c r="C188" s="6" t="s">
        <v>12</v>
      </c>
      <c r="D188" s="2">
        <v>2734.7</v>
      </c>
      <c r="E188" s="12" t="s">
        <v>12</v>
      </c>
      <c r="F188">
        <f>VLOOKUP(E188,Key!$A$2:$C$23,3,0)</f>
        <v>2020</v>
      </c>
    </row>
    <row r="189" spans="1:6" hidden="1" x14ac:dyDescent="0.45">
      <c r="A189" t="s">
        <v>4</v>
      </c>
      <c r="B189" t="s">
        <v>22</v>
      </c>
      <c r="C189" s="6" t="s">
        <v>13</v>
      </c>
      <c r="D189" s="2">
        <v>3019.8</v>
      </c>
      <c r="E189" s="12" t="s">
        <v>13</v>
      </c>
      <c r="F189">
        <f>VLOOKUP(E189,Key!$A$2:$C$23,3,0)</f>
        <v>2021</v>
      </c>
    </row>
    <row r="190" spans="1:6" hidden="1" x14ac:dyDescent="0.45">
      <c r="A190" t="s">
        <v>4</v>
      </c>
      <c r="B190" t="s">
        <v>22</v>
      </c>
      <c r="C190" s="6" t="s">
        <v>14</v>
      </c>
      <c r="D190" s="2">
        <v>2966.1</v>
      </c>
      <c r="E190" s="12" t="s">
        <v>14</v>
      </c>
      <c r="F190">
        <f>VLOOKUP(E190,Key!$A$2:$C$23,3,0)</f>
        <v>2022</v>
      </c>
    </row>
    <row r="191" spans="1:6" hidden="1" x14ac:dyDescent="0.45">
      <c r="A191" t="s">
        <v>4</v>
      </c>
      <c r="B191" t="s">
        <v>23</v>
      </c>
      <c r="C191" s="4">
        <v>45323</v>
      </c>
      <c r="D191">
        <v>861.3</v>
      </c>
      <c r="E191" s="12" t="s">
        <v>70</v>
      </c>
      <c r="F191">
        <f>VLOOKUP(E191,Key!$A$2:$C$23,3,0)</f>
        <v>2002</v>
      </c>
    </row>
    <row r="192" spans="1:6" hidden="1" x14ac:dyDescent="0.45">
      <c r="A192" t="s">
        <v>4</v>
      </c>
      <c r="B192" t="s">
        <v>23</v>
      </c>
      <c r="C192" s="4">
        <v>45353</v>
      </c>
      <c r="D192">
        <v>728.9</v>
      </c>
      <c r="E192" s="12" t="s">
        <v>71</v>
      </c>
      <c r="F192">
        <f>VLOOKUP(E192,Key!$A$2:$C$23,3,0)</f>
        <v>2003</v>
      </c>
    </row>
    <row r="193" spans="1:6" hidden="1" x14ac:dyDescent="0.45">
      <c r="A193" t="s">
        <v>4</v>
      </c>
      <c r="B193" t="s">
        <v>23</v>
      </c>
      <c r="C193" s="4">
        <v>45385</v>
      </c>
      <c r="D193">
        <v>643.79999999999995</v>
      </c>
      <c r="E193" s="12" t="s">
        <v>72</v>
      </c>
      <c r="F193">
        <f>VLOOKUP(E193,Key!$A$2:$C$23,3,0)</f>
        <v>2004</v>
      </c>
    </row>
    <row r="194" spans="1:6" hidden="1" x14ac:dyDescent="0.45">
      <c r="A194" t="s">
        <v>4</v>
      </c>
      <c r="B194" t="s">
        <v>23</v>
      </c>
      <c r="C194" s="4">
        <v>45416</v>
      </c>
      <c r="D194">
        <v>665.4</v>
      </c>
      <c r="E194" s="12" t="s">
        <v>77</v>
      </c>
      <c r="F194">
        <f>VLOOKUP(E194,Key!$A$2:$C$23,3,0)</f>
        <v>2005</v>
      </c>
    </row>
    <row r="195" spans="1:6" hidden="1" x14ac:dyDescent="0.45">
      <c r="A195" t="s">
        <v>4</v>
      </c>
      <c r="B195" t="s">
        <v>23</v>
      </c>
      <c r="C195" s="4">
        <v>45448</v>
      </c>
      <c r="D195">
        <v>743.1</v>
      </c>
      <c r="E195" s="12" t="s">
        <v>73</v>
      </c>
      <c r="F195">
        <f>VLOOKUP(E195,Key!$A$2:$C$23,3,0)</f>
        <v>2006</v>
      </c>
    </row>
    <row r="196" spans="1:6" hidden="1" x14ac:dyDescent="0.45">
      <c r="A196" t="s">
        <v>4</v>
      </c>
      <c r="B196" t="s">
        <v>23</v>
      </c>
      <c r="C196" s="4">
        <v>45479</v>
      </c>
      <c r="D196">
        <v>707.9</v>
      </c>
      <c r="E196" s="12" t="s">
        <v>78</v>
      </c>
      <c r="F196">
        <f>VLOOKUP(E196,Key!$A$2:$C$23,3,0)</f>
        <v>2007</v>
      </c>
    </row>
    <row r="197" spans="1:6" hidden="1" x14ac:dyDescent="0.45">
      <c r="A197" t="s">
        <v>4</v>
      </c>
      <c r="B197" t="s">
        <v>23</v>
      </c>
      <c r="C197" s="4">
        <v>45511</v>
      </c>
      <c r="D197">
        <v>735.2</v>
      </c>
      <c r="E197" s="12" t="s">
        <v>74</v>
      </c>
      <c r="F197">
        <f>VLOOKUP(E197,Key!$A$2:$C$23,3,0)</f>
        <v>2008</v>
      </c>
    </row>
    <row r="198" spans="1:6" hidden="1" x14ac:dyDescent="0.45">
      <c r="A198" t="s">
        <v>4</v>
      </c>
      <c r="B198" t="s">
        <v>23</v>
      </c>
      <c r="C198" s="4">
        <v>45543</v>
      </c>
      <c r="D198">
        <v>796.8</v>
      </c>
      <c r="E198" s="12" t="s">
        <v>79</v>
      </c>
      <c r="F198">
        <f>VLOOKUP(E198,Key!$A$2:$C$23,3,0)</f>
        <v>2009</v>
      </c>
    </row>
    <row r="199" spans="1:6" hidden="1" x14ac:dyDescent="0.45">
      <c r="A199" t="s">
        <v>4</v>
      </c>
      <c r="B199" t="s">
        <v>23</v>
      </c>
      <c r="C199" s="4">
        <v>45574</v>
      </c>
      <c r="D199">
        <v>767.4</v>
      </c>
      <c r="E199" s="12" t="s">
        <v>75</v>
      </c>
      <c r="F199">
        <f>VLOOKUP(E199,Key!$A$2:$C$23,3,0)</f>
        <v>2010</v>
      </c>
    </row>
    <row r="200" spans="1:6" hidden="1" x14ac:dyDescent="0.45">
      <c r="A200" t="s">
        <v>4</v>
      </c>
      <c r="B200" t="s">
        <v>23</v>
      </c>
      <c r="C200" s="4">
        <v>45606</v>
      </c>
      <c r="D200">
        <v>799.7</v>
      </c>
      <c r="E200" s="12" t="s">
        <v>80</v>
      </c>
      <c r="F200">
        <f>VLOOKUP(E200,Key!$A$2:$C$23,3,0)</f>
        <v>2011</v>
      </c>
    </row>
    <row r="201" spans="1:6" hidden="1" x14ac:dyDescent="0.45">
      <c r="A201" t="s">
        <v>4</v>
      </c>
      <c r="B201" t="s">
        <v>23</v>
      </c>
      <c r="C201" s="4">
        <v>45637</v>
      </c>
      <c r="D201">
        <v>710</v>
      </c>
      <c r="E201" s="12" t="s">
        <v>76</v>
      </c>
      <c r="F201">
        <f>VLOOKUP(E201,Key!$A$2:$C$23,3,0)</f>
        <v>2012</v>
      </c>
    </row>
    <row r="202" spans="1:6" hidden="1" x14ac:dyDescent="0.45">
      <c r="A202" t="s">
        <v>4</v>
      </c>
      <c r="B202" t="s">
        <v>23</v>
      </c>
      <c r="C202" s="5">
        <v>41609</v>
      </c>
      <c r="D202">
        <v>770.1</v>
      </c>
      <c r="E202" s="12" t="s">
        <v>81</v>
      </c>
      <c r="F202">
        <f>VLOOKUP(E202,Key!$A$2:$C$23,3,0)</f>
        <v>2013</v>
      </c>
    </row>
    <row r="203" spans="1:6" hidden="1" x14ac:dyDescent="0.45">
      <c r="A203" t="s">
        <v>4</v>
      </c>
      <c r="B203" t="s">
        <v>23</v>
      </c>
      <c r="C203" s="6" t="s">
        <v>6</v>
      </c>
      <c r="D203">
        <v>819.9</v>
      </c>
      <c r="E203" s="12" t="s">
        <v>6</v>
      </c>
      <c r="F203">
        <f>VLOOKUP(E203,Key!$A$2:$C$23,3,0)</f>
        <v>2014</v>
      </c>
    </row>
    <row r="204" spans="1:6" hidden="1" x14ac:dyDescent="0.45">
      <c r="A204" t="s">
        <v>4</v>
      </c>
      <c r="B204" t="s">
        <v>23</v>
      </c>
      <c r="C204" s="6" t="s">
        <v>7</v>
      </c>
      <c r="D204">
        <v>851</v>
      </c>
      <c r="E204" s="12" t="s">
        <v>7</v>
      </c>
      <c r="F204">
        <f>VLOOKUP(E204,Key!$A$2:$C$23,3,0)</f>
        <v>2015</v>
      </c>
    </row>
    <row r="205" spans="1:6" hidden="1" x14ac:dyDescent="0.45">
      <c r="A205" t="s">
        <v>4</v>
      </c>
      <c r="B205" t="s">
        <v>23</v>
      </c>
      <c r="C205" s="6" t="s">
        <v>8</v>
      </c>
      <c r="D205">
        <v>996.5</v>
      </c>
      <c r="E205" s="12" t="s">
        <v>8</v>
      </c>
      <c r="F205">
        <f>VLOOKUP(E205,Key!$A$2:$C$23,3,0)</f>
        <v>2016</v>
      </c>
    </row>
    <row r="206" spans="1:6" hidden="1" x14ac:dyDescent="0.45">
      <c r="A206" t="s">
        <v>4</v>
      </c>
      <c r="B206" t="s">
        <v>23</v>
      </c>
      <c r="C206" s="6" t="s">
        <v>9</v>
      </c>
      <c r="D206" s="2">
        <v>1047.3</v>
      </c>
      <c r="E206" s="12" t="s">
        <v>9</v>
      </c>
      <c r="F206">
        <f>VLOOKUP(E206,Key!$A$2:$C$23,3,0)</f>
        <v>2017</v>
      </c>
    </row>
    <row r="207" spans="1:6" hidden="1" x14ac:dyDescent="0.45">
      <c r="A207" t="s">
        <v>4</v>
      </c>
      <c r="B207" t="s">
        <v>23</v>
      </c>
      <c r="C207" s="6" t="s">
        <v>10</v>
      </c>
      <c r="D207">
        <v>988.7</v>
      </c>
      <c r="E207" s="12" t="s">
        <v>10</v>
      </c>
      <c r="F207">
        <f>VLOOKUP(E207,Key!$A$2:$C$23,3,0)</f>
        <v>2018</v>
      </c>
    </row>
    <row r="208" spans="1:6" hidden="1" x14ac:dyDescent="0.45">
      <c r="A208" t="s">
        <v>4</v>
      </c>
      <c r="B208" t="s">
        <v>23</v>
      </c>
      <c r="C208" s="6" t="s">
        <v>11</v>
      </c>
      <c r="D208" s="2">
        <v>1106.8</v>
      </c>
      <c r="E208" s="12" t="s">
        <v>11</v>
      </c>
      <c r="F208">
        <f>VLOOKUP(E208,Key!$A$2:$C$23,3,0)</f>
        <v>2019</v>
      </c>
    </row>
    <row r="209" spans="1:6" hidden="1" x14ac:dyDescent="0.45">
      <c r="A209" t="s">
        <v>4</v>
      </c>
      <c r="B209" t="s">
        <v>23</v>
      </c>
      <c r="C209" s="6" t="s">
        <v>12</v>
      </c>
      <c r="D209" s="2">
        <v>1055.2</v>
      </c>
      <c r="E209" s="12" t="s">
        <v>12</v>
      </c>
      <c r="F209">
        <f>VLOOKUP(E209,Key!$A$2:$C$23,3,0)</f>
        <v>2020</v>
      </c>
    </row>
    <row r="210" spans="1:6" hidden="1" x14ac:dyDescent="0.45">
      <c r="A210" t="s">
        <v>4</v>
      </c>
      <c r="B210" t="s">
        <v>23</v>
      </c>
      <c r="C210" s="6" t="s">
        <v>13</v>
      </c>
      <c r="D210" s="2">
        <v>1182.3</v>
      </c>
      <c r="E210" s="12" t="s">
        <v>13</v>
      </c>
      <c r="F210">
        <f>VLOOKUP(E210,Key!$A$2:$C$23,3,0)</f>
        <v>2021</v>
      </c>
    </row>
    <row r="211" spans="1:6" hidden="1" x14ac:dyDescent="0.45">
      <c r="A211" t="s">
        <v>4</v>
      </c>
      <c r="B211" t="s">
        <v>23</v>
      </c>
      <c r="C211" s="6" t="s">
        <v>14</v>
      </c>
      <c r="D211">
        <v>987</v>
      </c>
      <c r="E211" s="12" t="s">
        <v>14</v>
      </c>
      <c r="F211">
        <f>VLOOKUP(E211,Key!$A$2:$C$23,3,0)</f>
        <v>2022</v>
      </c>
    </row>
    <row r="212" spans="1:6" hidden="1" x14ac:dyDescent="0.45">
      <c r="A212" t="s">
        <v>4</v>
      </c>
      <c r="B212" t="s">
        <v>24</v>
      </c>
      <c r="C212" s="4">
        <v>45323</v>
      </c>
      <c r="D212">
        <v>593.20000000000005</v>
      </c>
      <c r="E212" s="12" t="s">
        <v>70</v>
      </c>
      <c r="F212">
        <f>VLOOKUP(E212,Key!$A$2:$C$23,3,0)</f>
        <v>2002</v>
      </c>
    </row>
    <row r="213" spans="1:6" hidden="1" x14ac:dyDescent="0.45">
      <c r="A213" t="s">
        <v>4</v>
      </c>
      <c r="B213" t="s">
        <v>24</v>
      </c>
      <c r="C213" s="4">
        <v>45353</v>
      </c>
      <c r="D213">
        <v>540.6</v>
      </c>
      <c r="E213" s="12" t="s">
        <v>71</v>
      </c>
      <c r="F213">
        <f>VLOOKUP(E213,Key!$A$2:$C$23,3,0)</f>
        <v>2003</v>
      </c>
    </row>
    <row r="214" spans="1:6" hidden="1" x14ac:dyDescent="0.45">
      <c r="A214" t="s">
        <v>4</v>
      </c>
      <c r="B214" t="s">
        <v>24</v>
      </c>
      <c r="C214" s="4">
        <v>45385</v>
      </c>
      <c r="D214">
        <v>510.9</v>
      </c>
      <c r="E214" s="12" t="s">
        <v>72</v>
      </c>
      <c r="F214">
        <f>VLOOKUP(E214,Key!$A$2:$C$23,3,0)</f>
        <v>2004</v>
      </c>
    </row>
    <row r="215" spans="1:6" hidden="1" x14ac:dyDescent="0.45">
      <c r="A215" t="s">
        <v>4</v>
      </c>
      <c r="B215" t="s">
        <v>24</v>
      </c>
      <c r="C215" s="4">
        <v>45416</v>
      </c>
      <c r="D215">
        <v>553.1</v>
      </c>
      <c r="E215" s="12" t="s">
        <v>77</v>
      </c>
      <c r="F215">
        <f>VLOOKUP(E215,Key!$A$2:$C$23,3,0)</f>
        <v>2005</v>
      </c>
    </row>
    <row r="216" spans="1:6" hidden="1" x14ac:dyDescent="0.45">
      <c r="A216" t="s">
        <v>4</v>
      </c>
      <c r="B216" t="s">
        <v>24</v>
      </c>
      <c r="C216" s="4">
        <v>45448</v>
      </c>
      <c r="D216">
        <v>510.2</v>
      </c>
      <c r="E216" s="12" t="s">
        <v>73</v>
      </c>
      <c r="F216">
        <f>VLOOKUP(E216,Key!$A$2:$C$23,3,0)</f>
        <v>2006</v>
      </c>
    </row>
    <row r="217" spans="1:6" hidden="1" x14ac:dyDescent="0.45">
      <c r="A217" t="s">
        <v>4</v>
      </c>
      <c r="B217" t="s">
        <v>24</v>
      </c>
      <c r="C217" s="4">
        <v>45479</v>
      </c>
      <c r="D217">
        <v>512.79999999999995</v>
      </c>
      <c r="E217" s="12" t="s">
        <v>78</v>
      </c>
      <c r="F217">
        <f>VLOOKUP(E217,Key!$A$2:$C$23,3,0)</f>
        <v>2007</v>
      </c>
    </row>
    <row r="218" spans="1:6" hidden="1" x14ac:dyDescent="0.45">
      <c r="A218" t="s">
        <v>4</v>
      </c>
      <c r="B218" t="s">
        <v>24</v>
      </c>
      <c r="C218" s="4">
        <v>45511</v>
      </c>
      <c r="D218">
        <v>529.70000000000005</v>
      </c>
      <c r="E218" s="12" t="s">
        <v>74</v>
      </c>
      <c r="F218">
        <f>VLOOKUP(E218,Key!$A$2:$C$23,3,0)</f>
        <v>2008</v>
      </c>
    </row>
    <row r="219" spans="1:6" hidden="1" x14ac:dyDescent="0.45">
      <c r="A219" t="s">
        <v>4</v>
      </c>
      <c r="B219" t="s">
        <v>24</v>
      </c>
      <c r="C219" s="4">
        <v>45543</v>
      </c>
      <c r="D219">
        <v>523.29999999999995</v>
      </c>
      <c r="E219" s="12" t="s">
        <v>79</v>
      </c>
      <c r="F219">
        <f>VLOOKUP(E219,Key!$A$2:$C$23,3,0)</f>
        <v>2009</v>
      </c>
    </row>
    <row r="220" spans="1:6" hidden="1" x14ac:dyDescent="0.45">
      <c r="A220" t="s">
        <v>4</v>
      </c>
      <c r="B220" t="s">
        <v>24</v>
      </c>
      <c r="C220" s="4">
        <v>45574</v>
      </c>
      <c r="D220">
        <v>497.8</v>
      </c>
      <c r="E220" s="12" t="s">
        <v>75</v>
      </c>
      <c r="F220">
        <f>VLOOKUP(E220,Key!$A$2:$C$23,3,0)</f>
        <v>2010</v>
      </c>
    </row>
    <row r="221" spans="1:6" hidden="1" x14ac:dyDescent="0.45">
      <c r="A221" t="s">
        <v>4</v>
      </c>
      <c r="B221" t="s">
        <v>24</v>
      </c>
      <c r="C221" s="4">
        <v>45606</v>
      </c>
      <c r="D221">
        <v>525</v>
      </c>
      <c r="E221" s="12" t="s">
        <v>80</v>
      </c>
      <c r="F221">
        <f>VLOOKUP(E221,Key!$A$2:$C$23,3,0)</f>
        <v>2011</v>
      </c>
    </row>
    <row r="222" spans="1:6" hidden="1" x14ac:dyDescent="0.45">
      <c r="A222" t="s">
        <v>4</v>
      </c>
      <c r="B222" t="s">
        <v>24</v>
      </c>
      <c r="C222" s="4">
        <v>45637</v>
      </c>
      <c r="D222">
        <v>515.79999999999995</v>
      </c>
      <c r="E222" s="12" t="s">
        <v>76</v>
      </c>
      <c r="F222">
        <f>VLOOKUP(E222,Key!$A$2:$C$23,3,0)</f>
        <v>2012</v>
      </c>
    </row>
    <row r="223" spans="1:6" hidden="1" x14ac:dyDescent="0.45">
      <c r="A223" t="s">
        <v>4</v>
      </c>
      <c r="B223" t="s">
        <v>24</v>
      </c>
      <c r="C223" s="5">
        <v>41609</v>
      </c>
      <c r="D223">
        <v>565.79999999999995</v>
      </c>
      <c r="E223" s="12" t="s">
        <v>81</v>
      </c>
      <c r="F223">
        <f>VLOOKUP(E223,Key!$A$2:$C$23,3,0)</f>
        <v>2013</v>
      </c>
    </row>
    <row r="224" spans="1:6" hidden="1" x14ac:dyDescent="0.45">
      <c r="A224" t="s">
        <v>4</v>
      </c>
      <c r="B224" t="s">
        <v>24</v>
      </c>
      <c r="C224" s="6" t="s">
        <v>6</v>
      </c>
      <c r="D224">
        <v>589</v>
      </c>
      <c r="E224" s="12" t="s">
        <v>6</v>
      </c>
      <c r="F224">
        <f>VLOOKUP(E224,Key!$A$2:$C$23,3,0)</f>
        <v>2014</v>
      </c>
    </row>
    <row r="225" spans="1:6" hidden="1" x14ac:dyDescent="0.45">
      <c r="A225" t="s">
        <v>4</v>
      </c>
      <c r="B225" t="s">
        <v>24</v>
      </c>
      <c r="C225" s="6" t="s">
        <v>7</v>
      </c>
      <c r="D225">
        <v>681</v>
      </c>
      <c r="E225" s="12" t="s">
        <v>7</v>
      </c>
      <c r="F225">
        <f>VLOOKUP(E225,Key!$A$2:$C$23,3,0)</f>
        <v>2015</v>
      </c>
    </row>
    <row r="226" spans="1:6" hidden="1" x14ac:dyDescent="0.45">
      <c r="A226" t="s">
        <v>4</v>
      </c>
      <c r="B226" t="s">
        <v>24</v>
      </c>
      <c r="C226" s="6" t="s">
        <v>8</v>
      </c>
      <c r="D226">
        <v>672.8</v>
      </c>
      <c r="E226" s="12" t="s">
        <v>8</v>
      </c>
      <c r="F226">
        <f>VLOOKUP(E226,Key!$A$2:$C$23,3,0)</f>
        <v>2016</v>
      </c>
    </row>
    <row r="227" spans="1:6" hidden="1" x14ac:dyDescent="0.45">
      <c r="A227" t="s">
        <v>4</v>
      </c>
      <c r="B227" t="s">
        <v>24</v>
      </c>
      <c r="C227" s="6" t="s">
        <v>9</v>
      </c>
      <c r="D227">
        <v>755.3</v>
      </c>
      <c r="E227" s="12" t="s">
        <v>9</v>
      </c>
      <c r="F227">
        <f>VLOOKUP(E227,Key!$A$2:$C$23,3,0)</f>
        <v>2017</v>
      </c>
    </row>
    <row r="228" spans="1:6" hidden="1" x14ac:dyDescent="0.45">
      <c r="A228" t="s">
        <v>4</v>
      </c>
      <c r="B228" t="s">
        <v>24</v>
      </c>
      <c r="C228" s="6" t="s">
        <v>10</v>
      </c>
      <c r="D228">
        <v>776.3</v>
      </c>
      <c r="E228" s="12" t="s">
        <v>10</v>
      </c>
      <c r="F228">
        <f>VLOOKUP(E228,Key!$A$2:$C$23,3,0)</f>
        <v>2018</v>
      </c>
    </row>
    <row r="229" spans="1:6" hidden="1" x14ac:dyDescent="0.45">
      <c r="A229" t="s">
        <v>4</v>
      </c>
      <c r="B229" t="s">
        <v>24</v>
      </c>
      <c r="C229" s="6" t="s">
        <v>11</v>
      </c>
      <c r="D229">
        <v>772.5</v>
      </c>
      <c r="E229" s="12" t="s">
        <v>11</v>
      </c>
      <c r="F229">
        <f>VLOOKUP(E229,Key!$A$2:$C$23,3,0)</f>
        <v>2019</v>
      </c>
    </row>
    <row r="230" spans="1:6" hidden="1" x14ac:dyDescent="0.45">
      <c r="A230" t="s">
        <v>4</v>
      </c>
      <c r="B230" t="s">
        <v>24</v>
      </c>
      <c r="C230" s="6" t="s">
        <v>12</v>
      </c>
      <c r="D230">
        <v>754.3</v>
      </c>
      <c r="E230" s="12" t="s">
        <v>12</v>
      </c>
      <c r="F230">
        <f>VLOOKUP(E230,Key!$A$2:$C$23,3,0)</f>
        <v>2020</v>
      </c>
    </row>
    <row r="231" spans="1:6" hidden="1" x14ac:dyDescent="0.45">
      <c r="A231" t="s">
        <v>4</v>
      </c>
      <c r="B231" t="s">
        <v>24</v>
      </c>
      <c r="C231" s="6" t="s">
        <v>13</v>
      </c>
      <c r="D231">
        <v>778.7</v>
      </c>
      <c r="E231" s="12" t="s">
        <v>13</v>
      </c>
      <c r="F231">
        <f>VLOOKUP(E231,Key!$A$2:$C$23,3,0)</f>
        <v>2021</v>
      </c>
    </row>
    <row r="232" spans="1:6" hidden="1" x14ac:dyDescent="0.45">
      <c r="A232" t="s">
        <v>4</v>
      </c>
      <c r="B232" t="s">
        <v>24</v>
      </c>
      <c r="C232" s="6" t="s">
        <v>14</v>
      </c>
      <c r="D232">
        <v>783</v>
      </c>
      <c r="E232" s="12" t="s">
        <v>14</v>
      </c>
      <c r="F232">
        <f>VLOOKUP(E232,Key!$A$2:$C$23,3,0)</f>
        <v>2022</v>
      </c>
    </row>
    <row r="233" spans="1:6" hidden="1" x14ac:dyDescent="0.45">
      <c r="A233" t="s">
        <v>4</v>
      </c>
      <c r="B233" t="s">
        <v>25</v>
      </c>
      <c r="C233" s="4">
        <v>45323</v>
      </c>
      <c r="D233">
        <v>495.5</v>
      </c>
      <c r="E233" s="12" t="s">
        <v>70</v>
      </c>
      <c r="F233">
        <f>VLOOKUP(E233,Key!$A$2:$C$23,3,0)</f>
        <v>2002</v>
      </c>
    </row>
    <row r="234" spans="1:6" hidden="1" x14ac:dyDescent="0.45">
      <c r="A234" t="s">
        <v>4</v>
      </c>
      <c r="B234" t="s">
        <v>25</v>
      </c>
      <c r="C234" s="4">
        <v>45353</v>
      </c>
      <c r="D234">
        <v>446.4</v>
      </c>
      <c r="E234" s="12" t="s">
        <v>71</v>
      </c>
      <c r="F234">
        <f>VLOOKUP(E234,Key!$A$2:$C$23,3,0)</f>
        <v>2003</v>
      </c>
    </row>
    <row r="235" spans="1:6" hidden="1" x14ac:dyDescent="0.45">
      <c r="A235" t="s">
        <v>4</v>
      </c>
      <c r="B235" t="s">
        <v>25</v>
      </c>
      <c r="C235" s="4">
        <v>45385</v>
      </c>
      <c r="D235">
        <v>472.4</v>
      </c>
      <c r="E235" s="12" t="s">
        <v>72</v>
      </c>
      <c r="F235">
        <f>VLOOKUP(E235,Key!$A$2:$C$23,3,0)</f>
        <v>2004</v>
      </c>
    </row>
    <row r="236" spans="1:6" hidden="1" x14ac:dyDescent="0.45">
      <c r="A236" t="s">
        <v>4</v>
      </c>
      <c r="B236" t="s">
        <v>25</v>
      </c>
      <c r="C236" s="4">
        <v>45416</v>
      </c>
      <c r="D236">
        <v>434</v>
      </c>
      <c r="E236" s="12" t="s">
        <v>77</v>
      </c>
      <c r="F236">
        <f>VLOOKUP(E236,Key!$A$2:$C$23,3,0)</f>
        <v>2005</v>
      </c>
    </row>
    <row r="237" spans="1:6" hidden="1" x14ac:dyDescent="0.45">
      <c r="A237" t="s">
        <v>4</v>
      </c>
      <c r="B237" t="s">
        <v>25</v>
      </c>
      <c r="C237" s="4">
        <v>45448</v>
      </c>
      <c r="D237">
        <v>444.4</v>
      </c>
      <c r="E237" s="12" t="s">
        <v>73</v>
      </c>
      <c r="F237">
        <f>VLOOKUP(E237,Key!$A$2:$C$23,3,0)</f>
        <v>2006</v>
      </c>
    </row>
    <row r="238" spans="1:6" hidden="1" x14ac:dyDescent="0.45">
      <c r="A238" t="s">
        <v>4</v>
      </c>
      <c r="B238" t="s">
        <v>25</v>
      </c>
      <c r="C238" s="4">
        <v>45479</v>
      </c>
      <c r="D238">
        <v>481.9</v>
      </c>
      <c r="E238" s="12" t="s">
        <v>78</v>
      </c>
      <c r="F238">
        <f>VLOOKUP(E238,Key!$A$2:$C$23,3,0)</f>
        <v>2007</v>
      </c>
    </row>
    <row r="239" spans="1:6" hidden="1" x14ac:dyDescent="0.45">
      <c r="A239" t="s">
        <v>4</v>
      </c>
      <c r="B239" t="s">
        <v>25</v>
      </c>
      <c r="C239" s="4">
        <v>45511</v>
      </c>
      <c r="D239">
        <v>536.1</v>
      </c>
      <c r="E239" s="12" t="s">
        <v>74</v>
      </c>
      <c r="F239">
        <f>VLOOKUP(E239,Key!$A$2:$C$23,3,0)</f>
        <v>2008</v>
      </c>
    </row>
    <row r="240" spans="1:6" hidden="1" x14ac:dyDescent="0.45">
      <c r="A240" t="s">
        <v>4</v>
      </c>
      <c r="B240" t="s">
        <v>25</v>
      </c>
      <c r="C240" s="4">
        <v>45543</v>
      </c>
      <c r="D240">
        <v>560.4</v>
      </c>
      <c r="E240" s="12" t="s">
        <v>79</v>
      </c>
      <c r="F240">
        <f>VLOOKUP(E240,Key!$A$2:$C$23,3,0)</f>
        <v>2009</v>
      </c>
    </row>
    <row r="241" spans="1:6" hidden="1" x14ac:dyDescent="0.45">
      <c r="A241" t="s">
        <v>4</v>
      </c>
      <c r="B241" t="s">
        <v>25</v>
      </c>
      <c r="C241" s="4">
        <v>45574</v>
      </c>
      <c r="D241">
        <v>573.1</v>
      </c>
      <c r="E241" s="12" t="s">
        <v>75</v>
      </c>
      <c r="F241">
        <f>VLOOKUP(E241,Key!$A$2:$C$23,3,0)</f>
        <v>2010</v>
      </c>
    </row>
    <row r="242" spans="1:6" hidden="1" x14ac:dyDescent="0.45">
      <c r="A242" t="s">
        <v>4</v>
      </c>
      <c r="B242" t="s">
        <v>25</v>
      </c>
      <c r="C242" s="4">
        <v>45606</v>
      </c>
      <c r="D242">
        <v>589.5</v>
      </c>
      <c r="E242" s="12" t="s">
        <v>80</v>
      </c>
      <c r="F242">
        <f>VLOOKUP(E242,Key!$A$2:$C$23,3,0)</f>
        <v>2011</v>
      </c>
    </row>
    <row r="243" spans="1:6" hidden="1" x14ac:dyDescent="0.45">
      <c r="A243" t="s">
        <v>4</v>
      </c>
      <c r="B243" t="s">
        <v>25</v>
      </c>
      <c r="C243" s="4">
        <v>45637</v>
      </c>
      <c r="D243">
        <v>589.4</v>
      </c>
      <c r="E243" s="12" t="s">
        <v>76</v>
      </c>
      <c r="F243">
        <f>VLOOKUP(E243,Key!$A$2:$C$23,3,0)</f>
        <v>2012</v>
      </c>
    </row>
    <row r="244" spans="1:6" hidden="1" x14ac:dyDescent="0.45">
      <c r="A244" t="s">
        <v>4</v>
      </c>
      <c r="B244" t="s">
        <v>25</v>
      </c>
      <c r="C244" s="5">
        <v>41609</v>
      </c>
      <c r="D244">
        <v>529.5</v>
      </c>
      <c r="E244" s="12" t="s">
        <v>81</v>
      </c>
      <c r="F244">
        <f>VLOOKUP(E244,Key!$A$2:$C$23,3,0)</f>
        <v>2013</v>
      </c>
    </row>
    <row r="245" spans="1:6" hidden="1" x14ac:dyDescent="0.45">
      <c r="A245" t="s">
        <v>4</v>
      </c>
      <c r="B245" t="s">
        <v>25</v>
      </c>
      <c r="C245" s="6" t="s">
        <v>6</v>
      </c>
      <c r="D245">
        <v>575.79999999999995</v>
      </c>
      <c r="E245" s="12" t="s">
        <v>6</v>
      </c>
      <c r="F245">
        <f>VLOOKUP(E245,Key!$A$2:$C$23,3,0)</f>
        <v>2014</v>
      </c>
    </row>
    <row r="246" spans="1:6" hidden="1" x14ac:dyDescent="0.45">
      <c r="A246" t="s">
        <v>4</v>
      </c>
      <c r="B246" t="s">
        <v>25</v>
      </c>
      <c r="C246" s="6" t="s">
        <v>7</v>
      </c>
      <c r="D246">
        <v>551.9</v>
      </c>
      <c r="E246" s="12" t="s">
        <v>7</v>
      </c>
      <c r="F246">
        <f>VLOOKUP(E246,Key!$A$2:$C$23,3,0)</f>
        <v>2015</v>
      </c>
    </row>
    <row r="247" spans="1:6" hidden="1" x14ac:dyDescent="0.45">
      <c r="A247" t="s">
        <v>4</v>
      </c>
      <c r="B247" t="s">
        <v>25</v>
      </c>
      <c r="C247" s="6" t="s">
        <v>8</v>
      </c>
      <c r="D247">
        <v>569.70000000000005</v>
      </c>
      <c r="E247" s="12" t="s">
        <v>8</v>
      </c>
      <c r="F247">
        <f>VLOOKUP(E247,Key!$A$2:$C$23,3,0)</f>
        <v>2016</v>
      </c>
    </row>
    <row r="248" spans="1:6" hidden="1" x14ac:dyDescent="0.45">
      <c r="A248" t="s">
        <v>4</v>
      </c>
      <c r="B248" t="s">
        <v>25</v>
      </c>
      <c r="C248" s="6" t="s">
        <v>9</v>
      </c>
      <c r="D248">
        <v>640.20000000000005</v>
      </c>
      <c r="E248" s="12" t="s">
        <v>9</v>
      </c>
      <c r="F248">
        <f>VLOOKUP(E248,Key!$A$2:$C$23,3,0)</f>
        <v>2017</v>
      </c>
    </row>
    <row r="249" spans="1:6" hidden="1" x14ac:dyDescent="0.45">
      <c r="A249" t="s">
        <v>4</v>
      </c>
      <c r="B249" t="s">
        <v>25</v>
      </c>
      <c r="C249" s="6" t="s">
        <v>10</v>
      </c>
      <c r="D249">
        <v>661.8</v>
      </c>
      <c r="E249" s="12" t="s">
        <v>10</v>
      </c>
      <c r="F249">
        <f>VLOOKUP(E249,Key!$A$2:$C$23,3,0)</f>
        <v>2018</v>
      </c>
    </row>
    <row r="250" spans="1:6" hidden="1" x14ac:dyDescent="0.45">
      <c r="A250" t="s">
        <v>4</v>
      </c>
      <c r="B250" t="s">
        <v>25</v>
      </c>
      <c r="C250" s="6" t="s">
        <v>11</v>
      </c>
      <c r="D250">
        <v>708.2</v>
      </c>
      <c r="E250" s="12" t="s">
        <v>11</v>
      </c>
      <c r="F250">
        <f>VLOOKUP(E250,Key!$A$2:$C$23,3,0)</f>
        <v>2019</v>
      </c>
    </row>
    <row r="251" spans="1:6" hidden="1" x14ac:dyDescent="0.45">
      <c r="A251" t="s">
        <v>4</v>
      </c>
      <c r="B251" t="s">
        <v>25</v>
      </c>
      <c r="C251" s="6" t="s">
        <v>12</v>
      </c>
      <c r="D251">
        <v>647.1</v>
      </c>
      <c r="E251" s="12" t="s">
        <v>12</v>
      </c>
      <c r="F251">
        <f>VLOOKUP(E251,Key!$A$2:$C$23,3,0)</f>
        <v>2020</v>
      </c>
    </row>
    <row r="252" spans="1:6" hidden="1" x14ac:dyDescent="0.45">
      <c r="A252" t="s">
        <v>4</v>
      </c>
      <c r="B252" t="s">
        <v>25</v>
      </c>
      <c r="C252" s="6" t="s">
        <v>13</v>
      </c>
      <c r="D252">
        <v>747.6</v>
      </c>
      <c r="E252" s="12" t="s">
        <v>13</v>
      </c>
      <c r="F252">
        <f>VLOOKUP(E252,Key!$A$2:$C$23,3,0)</f>
        <v>2021</v>
      </c>
    </row>
    <row r="253" spans="1:6" hidden="1" x14ac:dyDescent="0.45">
      <c r="A253" t="s">
        <v>4</v>
      </c>
      <c r="B253" t="s">
        <v>25</v>
      </c>
      <c r="C253" s="6" t="s">
        <v>14</v>
      </c>
      <c r="D253">
        <v>698.8</v>
      </c>
      <c r="E253" s="12" t="s">
        <v>14</v>
      </c>
      <c r="F253">
        <f>VLOOKUP(E253,Key!$A$2:$C$23,3,0)</f>
        <v>2022</v>
      </c>
    </row>
    <row r="254" spans="1:6" hidden="1" x14ac:dyDescent="0.45">
      <c r="A254" t="s">
        <v>4</v>
      </c>
      <c r="B254" t="s">
        <v>26</v>
      </c>
      <c r="C254" s="4">
        <v>45323</v>
      </c>
      <c r="D254">
        <v>665.1</v>
      </c>
      <c r="E254" s="12" t="s">
        <v>70</v>
      </c>
      <c r="F254">
        <f>VLOOKUP(E254,Key!$A$2:$C$23,3,0)</f>
        <v>2002</v>
      </c>
    </row>
    <row r="255" spans="1:6" hidden="1" x14ac:dyDescent="0.45">
      <c r="A255" t="s">
        <v>4</v>
      </c>
      <c r="B255" t="s">
        <v>26</v>
      </c>
      <c r="C255" s="4">
        <v>45353</v>
      </c>
      <c r="D255">
        <v>583.70000000000005</v>
      </c>
      <c r="E255" s="12" t="s">
        <v>71</v>
      </c>
      <c r="F255">
        <f>VLOOKUP(E255,Key!$A$2:$C$23,3,0)</f>
        <v>2003</v>
      </c>
    </row>
    <row r="256" spans="1:6" hidden="1" x14ac:dyDescent="0.45">
      <c r="A256" t="s">
        <v>4</v>
      </c>
      <c r="B256" t="s">
        <v>26</v>
      </c>
      <c r="C256" s="4">
        <v>45385</v>
      </c>
      <c r="D256">
        <v>565.6</v>
      </c>
      <c r="E256" s="12" t="s">
        <v>72</v>
      </c>
      <c r="F256">
        <f>VLOOKUP(E256,Key!$A$2:$C$23,3,0)</f>
        <v>2004</v>
      </c>
    </row>
    <row r="257" spans="1:6" hidden="1" x14ac:dyDescent="0.45">
      <c r="A257" t="s">
        <v>4</v>
      </c>
      <c r="B257" t="s">
        <v>26</v>
      </c>
      <c r="C257" s="4">
        <v>45416</v>
      </c>
      <c r="D257">
        <v>624.4</v>
      </c>
      <c r="E257" s="12" t="s">
        <v>77</v>
      </c>
      <c r="F257">
        <f>VLOOKUP(E257,Key!$A$2:$C$23,3,0)</f>
        <v>2005</v>
      </c>
    </row>
    <row r="258" spans="1:6" hidden="1" x14ac:dyDescent="0.45">
      <c r="A258" t="s">
        <v>4</v>
      </c>
      <c r="B258" t="s">
        <v>26</v>
      </c>
      <c r="C258" s="4">
        <v>45448</v>
      </c>
      <c r="D258">
        <v>625.1</v>
      </c>
      <c r="E258" s="12" t="s">
        <v>73</v>
      </c>
      <c r="F258">
        <f>VLOOKUP(E258,Key!$A$2:$C$23,3,0)</f>
        <v>2006</v>
      </c>
    </row>
    <row r="259" spans="1:6" hidden="1" x14ac:dyDescent="0.45">
      <c r="A259" t="s">
        <v>4</v>
      </c>
      <c r="B259" t="s">
        <v>26</v>
      </c>
      <c r="C259" s="4">
        <v>45479</v>
      </c>
      <c r="D259">
        <v>751.4</v>
      </c>
      <c r="E259" s="12" t="s">
        <v>78</v>
      </c>
      <c r="F259">
        <f>VLOOKUP(E259,Key!$A$2:$C$23,3,0)</f>
        <v>2007</v>
      </c>
    </row>
    <row r="260" spans="1:6" hidden="1" x14ac:dyDescent="0.45">
      <c r="A260" t="s">
        <v>4</v>
      </c>
      <c r="B260" t="s">
        <v>26</v>
      </c>
      <c r="C260" s="4">
        <v>45511</v>
      </c>
      <c r="D260">
        <v>703.1</v>
      </c>
      <c r="E260" s="12" t="s">
        <v>74</v>
      </c>
      <c r="F260">
        <f>VLOOKUP(E260,Key!$A$2:$C$23,3,0)</f>
        <v>2008</v>
      </c>
    </row>
    <row r="261" spans="1:6" hidden="1" x14ac:dyDescent="0.45">
      <c r="A261" t="s">
        <v>4</v>
      </c>
      <c r="B261" t="s">
        <v>26</v>
      </c>
      <c r="C261" s="4">
        <v>45543</v>
      </c>
      <c r="D261">
        <v>768.4</v>
      </c>
      <c r="E261" s="12" t="s">
        <v>79</v>
      </c>
      <c r="F261">
        <f>VLOOKUP(E261,Key!$A$2:$C$23,3,0)</f>
        <v>2009</v>
      </c>
    </row>
    <row r="262" spans="1:6" hidden="1" x14ac:dyDescent="0.45">
      <c r="A262" t="s">
        <v>4</v>
      </c>
      <c r="B262" t="s">
        <v>26</v>
      </c>
      <c r="C262" s="4">
        <v>45574</v>
      </c>
      <c r="D262">
        <v>680.6</v>
      </c>
      <c r="E262" s="12" t="s">
        <v>75</v>
      </c>
      <c r="F262">
        <f>VLOOKUP(E262,Key!$A$2:$C$23,3,0)</f>
        <v>2010</v>
      </c>
    </row>
    <row r="263" spans="1:6" hidden="1" x14ac:dyDescent="0.45">
      <c r="A263" t="s">
        <v>4</v>
      </c>
      <c r="B263" t="s">
        <v>26</v>
      </c>
      <c r="C263" s="4">
        <v>45606</v>
      </c>
      <c r="D263">
        <v>713.3</v>
      </c>
      <c r="E263" s="12" t="s">
        <v>80</v>
      </c>
      <c r="F263">
        <f>VLOOKUP(E263,Key!$A$2:$C$23,3,0)</f>
        <v>2011</v>
      </c>
    </row>
    <row r="264" spans="1:6" hidden="1" x14ac:dyDescent="0.45">
      <c r="A264" t="s">
        <v>4</v>
      </c>
      <c r="B264" t="s">
        <v>26</v>
      </c>
      <c r="C264" s="4">
        <v>45637</v>
      </c>
      <c r="D264">
        <v>754.7</v>
      </c>
      <c r="E264" s="12" t="s">
        <v>76</v>
      </c>
      <c r="F264">
        <f>VLOOKUP(E264,Key!$A$2:$C$23,3,0)</f>
        <v>2012</v>
      </c>
    </row>
    <row r="265" spans="1:6" hidden="1" x14ac:dyDescent="0.45">
      <c r="A265" t="s">
        <v>4</v>
      </c>
      <c r="B265" t="s">
        <v>26</v>
      </c>
      <c r="C265" s="5">
        <v>41609</v>
      </c>
      <c r="D265">
        <v>745.2</v>
      </c>
      <c r="E265" s="12" t="s">
        <v>81</v>
      </c>
      <c r="F265">
        <f>VLOOKUP(E265,Key!$A$2:$C$23,3,0)</f>
        <v>2013</v>
      </c>
    </row>
    <row r="266" spans="1:6" hidden="1" x14ac:dyDescent="0.45">
      <c r="A266" t="s">
        <v>4</v>
      </c>
      <c r="B266" t="s">
        <v>26</v>
      </c>
      <c r="C266" s="6" t="s">
        <v>6</v>
      </c>
      <c r="D266">
        <v>744.1</v>
      </c>
      <c r="E266" s="12" t="s">
        <v>6</v>
      </c>
      <c r="F266">
        <f>VLOOKUP(E266,Key!$A$2:$C$23,3,0)</f>
        <v>2014</v>
      </c>
    </row>
    <row r="267" spans="1:6" hidden="1" x14ac:dyDescent="0.45">
      <c r="A267" t="s">
        <v>4</v>
      </c>
      <c r="B267" t="s">
        <v>26</v>
      </c>
      <c r="C267" s="6" t="s">
        <v>7</v>
      </c>
      <c r="D267">
        <v>721.4</v>
      </c>
      <c r="E267" s="12" t="s">
        <v>7</v>
      </c>
      <c r="F267">
        <f>VLOOKUP(E267,Key!$A$2:$C$23,3,0)</f>
        <v>2015</v>
      </c>
    </row>
    <row r="268" spans="1:6" hidden="1" x14ac:dyDescent="0.45">
      <c r="A268" t="s">
        <v>4</v>
      </c>
      <c r="B268" t="s">
        <v>26</v>
      </c>
      <c r="C268" s="6" t="s">
        <v>8</v>
      </c>
      <c r="D268">
        <v>751.4</v>
      </c>
      <c r="E268" s="12" t="s">
        <v>8</v>
      </c>
      <c r="F268">
        <f>VLOOKUP(E268,Key!$A$2:$C$23,3,0)</f>
        <v>2016</v>
      </c>
    </row>
    <row r="269" spans="1:6" hidden="1" x14ac:dyDescent="0.45">
      <c r="A269" t="s">
        <v>4</v>
      </c>
      <c r="B269" t="s">
        <v>26</v>
      </c>
      <c r="C269" s="6" t="s">
        <v>9</v>
      </c>
      <c r="D269">
        <v>850.2</v>
      </c>
      <c r="E269" s="12" t="s">
        <v>9</v>
      </c>
      <c r="F269">
        <f>VLOOKUP(E269,Key!$A$2:$C$23,3,0)</f>
        <v>2017</v>
      </c>
    </row>
    <row r="270" spans="1:6" hidden="1" x14ac:dyDescent="0.45">
      <c r="A270" t="s">
        <v>4</v>
      </c>
      <c r="B270" t="s">
        <v>26</v>
      </c>
      <c r="C270" s="6" t="s">
        <v>10</v>
      </c>
      <c r="D270">
        <v>942</v>
      </c>
      <c r="E270" s="12" t="s">
        <v>10</v>
      </c>
      <c r="F270">
        <f>VLOOKUP(E270,Key!$A$2:$C$23,3,0)</f>
        <v>2018</v>
      </c>
    </row>
    <row r="271" spans="1:6" hidden="1" x14ac:dyDescent="0.45">
      <c r="A271" t="s">
        <v>4</v>
      </c>
      <c r="B271" t="s">
        <v>26</v>
      </c>
      <c r="C271" s="6" t="s">
        <v>11</v>
      </c>
      <c r="D271">
        <v>941.7</v>
      </c>
      <c r="E271" s="12" t="s">
        <v>11</v>
      </c>
      <c r="F271">
        <f>VLOOKUP(E271,Key!$A$2:$C$23,3,0)</f>
        <v>2019</v>
      </c>
    </row>
    <row r="272" spans="1:6" hidden="1" x14ac:dyDescent="0.45">
      <c r="A272" t="s">
        <v>4</v>
      </c>
      <c r="B272" t="s">
        <v>26</v>
      </c>
      <c r="C272" s="6" t="s">
        <v>12</v>
      </c>
      <c r="D272">
        <v>800.3</v>
      </c>
      <c r="E272" s="12" t="s">
        <v>12</v>
      </c>
      <c r="F272">
        <f>VLOOKUP(E272,Key!$A$2:$C$23,3,0)</f>
        <v>2020</v>
      </c>
    </row>
    <row r="273" spans="1:6" hidden="1" x14ac:dyDescent="0.45">
      <c r="A273" t="s">
        <v>4</v>
      </c>
      <c r="B273" t="s">
        <v>26</v>
      </c>
      <c r="C273" s="6" t="s">
        <v>13</v>
      </c>
      <c r="D273">
        <v>931</v>
      </c>
      <c r="E273" s="12" t="s">
        <v>13</v>
      </c>
      <c r="F273">
        <f>VLOOKUP(E273,Key!$A$2:$C$23,3,0)</f>
        <v>2021</v>
      </c>
    </row>
    <row r="274" spans="1:6" hidden="1" x14ac:dyDescent="0.45">
      <c r="A274" t="s">
        <v>4</v>
      </c>
      <c r="B274" t="s">
        <v>26</v>
      </c>
      <c r="C274" s="6" t="s">
        <v>14</v>
      </c>
      <c r="D274">
        <v>906.5</v>
      </c>
      <c r="E274" s="12" t="s">
        <v>14</v>
      </c>
      <c r="F274">
        <f>VLOOKUP(E274,Key!$A$2:$C$23,3,0)</f>
        <v>2022</v>
      </c>
    </row>
    <row r="275" spans="1:6" hidden="1" x14ac:dyDescent="0.45">
      <c r="A275" t="s">
        <v>4</v>
      </c>
      <c r="B275" t="s">
        <v>27</v>
      </c>
      <c r="C275" s="4">
        <v>45323</v>
      </c>
      <c r="D275">
        <v>956.6</v>
      </c>
      <c r="E275" s="12" t="s">
        <v>70</v>
      </c>
      <c r="F275">
        <f>VLOOKUP(E275,Key!$A$2:$C$23,3,0)</f>
        <v>2002</v>
      </c>
    </row>
    <row r="276" spans="1:6" hidden="1" x14ac:dyDescent="0.45">
      <c r="A276" t="s">
        <v>4</v>
      </c>
      <c r="B276" t="s">
        <v>27</v>
      </c>
      <c r="C276" s="4">
        <v>45353</v>
      </c>
      <c r="D276">
        <v>875.2</v>
      </c>
      <c r="E276" s="12" t="s">
        <v>71</v>
      </c>
      <c r="F276">
        <f>VLOOKUP(E276,Key!$A$2:$C$23,3,0)</f>
        <v>2003</v>
      </c>
    </row>
    <row r="277" spans="1:6" hidden="1" x14ac:dyDescent="0.45">
      <c r="A277" t="s">
        <v>4</v>
      </c>
      <c r="B277" t="s">
        <v>27</v>
      </c>
      <c r="C277" s="4">
        <v>45385</v>
      </c>
      <c r="D277">
        <v>859.8</v>
      </c>
      <c r="E277" s="12" t="s">
        <v>72</v>
      </c>
      <c r="F277">
        <f>VLOOKUP(E277,Key!$A$2:$C$23,3,0)</f>
        <v>2004</v>
      </c>
    </row>
    <row r="278" spans="1:6" hidden="1" x14ac:dyDescent="0.45">
      <c r="A278" t="s">
        <v>4</v>
      </c>
      <c r="B278" t="s">
        <v>27</v>
      </c>
      <c r="C278" s="4">
        <v>45416</v>
      </c>
      <c r="D278">
        <v>931.4</v>
      </c>
      <c r="E278" s="12" t="s">
        <v>77</v>
      </c>
      <c r="F278">
        <f>VLOOKUP(E278,Key!$A$2:$C$23,3,0)</f>
        <v>2005</v>
      </c>
    </row>
    <row r="279" spans="1:6" hidden="1" x14ac:dyDescent="0.45">
      <c r="A279" t="s">
        <v>4</v>
      </c>
      <c r="B279" t="s">
        <v>27</v>
      </c>
      <c r="C279" s="4">
        <v>45448</v>
      </c>
      <c r="D279">
        <v>921.2</v>
      </c>
      <c r="E279" s="12" t="s">
        <v>73</v>
      </c>
      <c r="F279">
        <f>VLOOKUP(E279,Key!$A$2:$C$23,3,0)</f>
        <v>2006</v>
      </c>
    </row>
    <row r="280" spans="1:6" hidden="1" x14ac:dyDescent="0.45">
      <c r="A280" t="s">
        <v>4</v>
      </c>
      <c r="B280" t="s">
        <v>27</v>
      </c>
      <c r="C280" s="4">
        <v>45479</v>
      </c>
      <c r="D280">
        <v>889.2</v>
      </c>
      <c r="E280" s="12" t="s">
        <v>78</v>
      </c>
      <c r="F280">
        <f>VLOOKUP(E280,Key!$A$2:$C$23,3,0)</f>
        <v>2007</v>
      </c>
    </row>
    <row r="281" spans="1:6" hidden="1" x14ac:dyDescent="0.45">
      <c r="A281" t="s">
        <v>4</v>
      </c>
      <c r="B281" t="s">
        <v>27</v>
      </c>
      <c r="C281" s="4">
        <v>45511</v>
      </c>
      <c r="D281">
        <v>902</v>
      </c>
      <c r="E281" s="12" t="s">
        <v>74</v>
      </c>
      <c r="F281">
        <f>VLOOKUP(E281,Key!$A$2:$C$23,3,0)</f>
        <v>2008</v>
      </c>
    </row>
    <row r="282" spans="1:6" hidden="1" x14ac:dyDescent="0.45">
      <c r="A282" t="s">
        <v>4</v>
      </c>
      <c r="B282" t="s">
        <v>27</v>
      </c>
      <c r="C282" s="4">
        <v>45543</v>
      </c>
      <c r="D282">
        <v>841</v>
      </c>
      <c r="E282" s="12" t="s">
        <v>79</v>
      </c>
      <c r="F282">
        <f>VLOOKUP(E282,Key!$A$2:$C$23,3,0)</f>
        <v>2009</v>
      </c>
    </row>
    <row r="283" spans="1:6" hidden="1" x14ac:dyDescent="0.45">
      <c r="A283" t="s">
        <v>4</v>
      </c>
      <c r="B283" t="s">
        <v>27</v>
      </c>
      <c r="C283" s="4">
        <v>45574</v>
      </c>
      <c r="D283">
        <v>810.2</v>
      </c>
      <c r="E283" s="12" t="s">
        <v>75</v>
      </c>
      <c r="F283">
        <f>VLOOKUP(E283,Key!$A$2:$C$23,3,0)</f>
        <v>2010</v>
      </c>
    </row>
    <row r="284" spans="1:6" hidden="1" x14ac:dyDescent="0.45">
      <c r="A284" t="s">
        <v>4</v>
      </c>
      <c r="B284" t="s">
        <v>27</v>
      </c>
      <c r="C284" s="4">
        <v>45606</v>
      </c>
      <c r="D284">
        <v>795.3</v>
      </c>
      <c r="E284" s="12" t="s">
        <v>80</v>
      </c>
      <c r="F284">
        <f>VLOOKUP(E284,Key!$A$2:$C$23,3,0)</f>
        <v>2011</v>
      </c>
    </row>
    <row r="285" spans="1:6" hidden="1" x14ac:dyDescent="0.45">
      <c r="A285" t="s">
        <v>4</v>
      </c>
      <c r="B285" t="s">
        <v>27</v>
      </c>
      <c r="C285" s="4">
        <v>45637</v>
      </c>
      <c r="D285">
        <v>801.7</v>
      </c>
      <c r="E285" s="12" t="s">
        <v>76</v>
      </c>
      <c r="F285">
        <f>VLOOKUP(E285,Key!$A$2:$C$23,3,0)</f>
        <v>2012</v>
      </c>
    </row>
    <row r="286" spans="1:6" hidden="1" x14ac:dyDescent="0.45">
      <c r="A286" t="s">
        <v>4</v>
      </c>
      <c r="B286" t="s">
        <v>27</v>
      </c>
      <c r="C286" s="5">
        <v>41609</v>
      </c>
      <c r="D286">
        <v>826.5</v>
      </c>
      <c r="E286" s="12" t="s">
        <v>81</v>
      </c>
      <c r="F286">
        <f>VLOOKUP(E286,Key!$A$2:$C$23,3,0)</f>
        <v>2013</v>
      </c>
    </row>
    <row r="287" spans="1:6" hidden="1" x14ac:dyDescent="0.45">
      <c r="A287" t="s">
        <v>4</v>
      </c>
      <c r="B287" t="s">
        <v>27</v>
      </c>
      <c r="C287" s="6" t="s">
        <v>6</v>
      </c>
      <c r="D287">
        <v>810.8</v>
      </c>
      <c r="E287" s="12" t="s">
        <v>6</v>
      </c>
      <c r="F287">
        <f>VLOOKUP(E287,Key!$A$2:$C$23,3,0)</f>
        <v>2014</v>
      </c>
    </row>
    <row r="288" spans="1:6" hidden="1" x14ac:dyDescent="0.45">
      <c r="A288" t="s">
        <v>4</v>
      </c>
      <c r="B288" t="s">
        <v>27</v>
      </c>
      <c r="C288" s="6" t="s">
        <v>7</v>
      </c>
      <c r="D288">
        <v>749</v>
      </c>
      <c r="E288" s="12" t="s">
        <v>7</v>
      </c>
      <c r="F288">
        <f>VLOOKUP(E288,Key!$A$2:$C$23,3,0)</f>
        <v>2015</v>
      </c>
    </row>
    <row r="289" spans="1:6" hidden="1" x14ac:dyDescent="0.45">
      <c r="A289" t="s">
        <v>4</v>
      </c>
      <c r="B289" t="s">
        <v>27</v>
      </c>
      <c r="C289" s="6" t="s">
        <v>8</v>
      </c>
      <c r="D289">
        <v>734.2</v>
      </c>
      <c r="E289" s="12" t="s">
        <v>8</v>
      </c>
      <c r="F289">
        <f>VLOOKUP(E289,Key!$A$2:$C$23,3,0)</f>
        <v>2016</v>
      </c>
    </row>
    <row r="290" spans="1:6" hidden="1" x14ac:dyDescent="0.45">
      <c r="A290" t="s">
        <v>4</v>
      </c>
      <c r="B290" t="s">
        <v>27</v>
      </c>
      <c r="C290" s="6" t="s">
        <v>9</v>
      </c>
      <c r="D290">
        <v>801</v>
      </c>
      <c r="E290" s="12" t="s">
        <v>9</v>
      </c>
      <c r="F290">
        <f>VLOOKUP(E290,Key!$A$2:$C$23,3,0)</f>
        <v>2017</v>
      </c>
    </row>
    <row r="291" spans="1:6" hidden="1" x14ac:dyDescent="0.45">
      <c r="A291" t="s">
        <v>4</v>
      </c>
      <c r="B291" t="s">
        <v>27</v>
      </c>
      <c r="C291" s="6" t="s">
        <v>10</v>
      </c>
      <c r="D291">
        <v>844.7</v>
      </c>
      <c r="E291" s="12" t="s">
        <v>10</v>
      </c>
      <c r="F291">
        <f>VLOOKUP(E291,Key!$A$2:$C$23,3,0)</f>
        <v>2018</v>
      </c>
    </row>
    <row r="292" spans="1:6" hidden="1" x14ac:dyDescent="0.45">
      <c r="A292" t="s">
        <v>4</v>
      </c>
      <c r="B292" t="s">
        <v>27</v>
      </c>
      <c r="C292" s="6" t="s">
        <v>11</v>
      </c>
      <c r="D292">
        <v>775.6</v>
      </c>
      <c r="E292" s="12" t="s">
        <v>11</v>
      </c>
      <c r="F292">
        <f>VLOOKUP(E292,Key!$A$2:$C$23,3,0)</f>
        <v>2019</v>
      </c>
    </row>
    <row r="293" spans="1:6" hidden="1" x14ac:dyDescent="0.45">
      <c r="A293" t="s">
        <v>4</v>
      </c>
      <c r="B293" t="s">
        <v>27</v>
      </c>
      <c r="C293" s="6" t="s">
        <v>12</v>
      </c>
      <c r="D293">
        <v>840.9</v>
      </c>
      <c r="E293" s="12" t="s">
        <v>12</v>
      </c>
      <c r="F293">
        <f>VLOOKUP(E293,Key!$A$2:$C$23,3,0)</f>
        <v>2020</v>
      </c>
    </row>
    <row r="294" spans="1:6" hidden="1" x14ac:dyDescent="0.45">
      <c r="A294" t="s">
        <v>4</v>
      </c>
      <c r="B294" t="s">
        <v>27</v>
      </c>
      <c r="C294" s="6" t="s">
        <v>13</v>
      </c>
      <c r="D294">
        <v>880.3</v>
      </c>
      <c r="E294" s="12" t="s">
        <v>13</v>
      </c>
      <c r="F294">
        <f>VLOOKUP(E294,Key!$A$2:$C$23,3,0)</f>
        <v>2021</v>
      </c>
    </row>
    <row r="295" spans="1:6" hidden="1" x14ac:dyDescent="0.45">
      <c r="A295" t="s">
        <v>4</v>
      </c>
      <c r="B295" t="s">
        <v>27</v>
      </c>
      <c r="C295" s="6" t="s">
        <v>14</v>
      </c>
      <c r="D295">
        <v>817.5</v>
      </c>
      <c r="E295" s="12" t="s">
        <v>14</v>
      </c>
      <c r="F295">
        <f>VLOOKUP(E295,Key!$A$2:$C$23,3,0)</f>
        <v>2022</v>
      </c>
    </row>
    <row r="296" spans="1:6" hidden="1" x14ac:dyDescent="0.45">
      <c r="A296" t="s">
        <v>4</v>
      </c>
      <c r="B296" t="s">
        <v>28</v>
      </c>
      <c r="C296" s="4">
        <v>45323</v>
      </c>
      <c r="D296">
        <v>157.1</v>
      </c>
      <c r="E296" s="12" t="s">
        <v>70</v>
      </c>
      <c r="F296">
        <f>VLOOKUP(E296,Key!$A$2:$C$23,3,0)</f>
        <v>2002</v>
      </c>
    </row>
    <row r="297" spans="1:6" hidden="1" x14ac:dyDescent="0.45">
      <c r="A297" t="s">
        <v>4</v>
      </c>
      <c r="B297" t="s">
        <v>28</v>
      </c>
      <c r="C297" s="4">
        <v>45353</v>
      </c>
      <c r="D297">
        <v>123.8</v>
      </c>
      <c r="E297" s="12" t="s">
        <v>71</v>
      </c>
      <c r="F297">
        <f>VLOOKUP(E297,Key!$A$2:$C$23,3,0)</f>
        <v>2003</v>
      </c>
    </row>
    <row r="298" spans="1:6" hidden="1" x14ac:dyDescent="0.45">
      <c r="A298" t="s">
        <v>4</v>
      </c>
      <c r="B298" t="s">
        <v>28</v>
      </c>
      <c r="C298" s="4">
        <v>45385</v>
      </c>
      <c r="D298">
        <v>130.9</v>
      </c>
      <c r="E298" s="12" t="s">
        <v>72</v>
      </c>
      <c r="F298">
        <f>VLOOKUP(E298,Key!$A$2:$C$23,3,0)</f>
        <v>2004</v>
      </c>
    </row>
    <row r="299" spans="1:6" hidden="1" x14ac:dyDescent="0.45">
      <c r="A299" t="s">
        <v>4</v>
      </c>
      <c r="B299" t="s">
        <v>28</v>
      </c>
      <c r="C299" s="4">
        <v>45416</v>
      </c>
      <c r="D299">
        <v>125.1</v>
      </c>
      <c r="E299" s="12" t="s">
        <v>77</v>
      </c>
      <c r="F299">
        <f>VLOOKUP(E299,Key!$A$2:$C$23,3,0)</f>
        <v>2005</v>
      </c>
    </row>
    <row r="300" spans="1:6" hidden="1" x14ac:dyDescent="0.45">
      <c r="A300" t="s">
        <v>4</v>
      </c>
      <c r="B300" t="s">
        <v>28</v>
      </c>
      <c r="C300" s="4">
        <v>45448</v>
      </c>
      <c r="D300">
        <v>134.4</v>
      </c>
      <c r="E300" s="12" t="s">
        <v>73</v>
      </c>
      <c r="F300">
        <f>VLOOKUP(E300,Key!$A$2:$C$23,3,0)</f>
        <v>2006</v>
      </c>
    </row>
    <row r="301" spans="1:6" hidden="1" x14ac:dyDescent="0.45">
      <c r="A301" t="s">
        <v>4</v>
      </c>
      <c r="B301" t="s">
        <v>28</v>
      </c>
      <c r="C301" s="4">
        <v>45479</v>
      </c>
      <c r="D301">
        <v>125.6</v>
      </c>
      <c r="E301" s="12" t="s">
        <v>78</v>
      </c>
      <c r="F301">
        <f>VLOOKUP(E301,Key!$A$2:$C$23,3,0)</f>
        <v>2007</v>
      </c>
    </row>
    <row r="302" spans="1:6" hidden="1" x14ac:dyDescent="0.45">
      <c r="A302" t="s">
        <v>4</v>
      </c>
      <c r="B302" t="s">
        <v>28</v>
      </c>
      <c r="C302" s="4">
        <v>45511</v>
      </c>
      <c r="D302">
        <v>119.8</v>
      </c>
      <c r="E302" s="12" t="s">
        <v>74</v>
      </c>
      <c r="F302">
        <f>VLOOKUP(E302,Key!$A$2:$C$23,3,0)</f>
        <v>2008</v>
      </c>
    </row>
    <row r="303" spans="1:6" hidden="1" x14ac:dyDescent="0.45">
      <c r="A303" t="s">
        <v>4</v>
      </c>
      <c r="B303" t="s">
        <v>28</v>
      </c>
      <c r="C303" s="4">
        <v>45543</v>
      </c>
      <c r="D303">
        <v>109.3</v>
      </c>
      <c r="E303" s="12" t="s">
        <v>79</v>
      </c>
      <c r="F303">
        <f>VLOOKUP(E303,Key!$A$2:$C$23,3,0)</f>
        <v>2009</v>
      </c>
    </row>
    <row r="304" spans="1:6" hidden="1" x14ac:dyDescent="0.45">
      <c r="A304" t="s">
        <v>4</v>
      </c>
      <c r="B304" t="s">
        <v>28</v>
      </c>
      <c r="C304" s="4">
        <v>45574</v>
      </c>
      <c r="D304">
        <v>128.30000000000001</v>
      </c>
      <c r="E304" s="12" t="s">
        <v>75</v>
      </c>
      <c r="F304">
        <f>VLOOKUP(E304,Key!$A$2:$C$23,3,0)</f>
        <v>2010</v>
      </c>
    </row>
    <row r="305" spans="1:6" hidden="1" x14ac:dyDescent="0.45">
      <c r="A305" t="s">
        <v>4</v>
      </c>
      <c r="B305" t="s">
        <v>28</v>
      </c>
      <c r="C305" s="4">
        <v>45606</v>
      </c>
      <c r="D305">
        <v>93.7</v>
      </c>
      <c r="E305" s="12" t="s">
        <v>80</v>
      </c>
      <c r="F305">
        <f>VLOOKUP(E305,Key!$A$2:$C$23,3,0)</f>
        <v>2011</v>
      </c>
    </row>
    <row r="306" spans="1:6" hidden="1" x14ac:dyDescent="0.45">
      <c r="A306" t="s">
        <v>4</v>
      </c>
      <c r="B306" t="s">
        <v>28</v>
      </c>
      <c r="C306" s="4">
        <v>45637</v>
      </c>
      <c r="D306">
        <v>106.5</v>
      </c>
      <c r="E306" s="12" t="s">
        <v>76</v>
      </c>
      <c r="F306">
        <f>VLOOKUP(E306,Key!$A$2:$C$23,3,0)</f>
        <v>2012</v>
      </c>
    </row>
    <row r="307" spans="1:6" hidden="1" x14ac:dyDescent="0.45">
      <c r="A307" t="s">
        <v>4</v>
      </c>
      <c r="B307" t="s">
        <v>28</v>
      </c>
      <c r="C307" s="5">
        <v>41609</v>
      </c>
      <c r="D307">
        <v>101.1</v>
      </c>
      <c r="E307" s="12" t="s">
        <v>81</v>
      </c>
      <c r="F307">
        <f>VLOOKUP(E307,Key!$A$2:$C$23,3,0)</f>
        <v>2013</v>
      </c>
    </row>
    <row r="308" spans="1:6" hidden="1" x14ac:dyDescent="0.45">
      <c r="A308" t="s">
        <v>4</v>
      </c>
      <c r="B308" t="s">
        <v>28</v>
      </c>
      <c r="C308" s="6" t="s">
        <v>6</v>
      </c>
      <c r="D308">
        <v>90.1</v>
      </c>
      <c r="E308" s="12" t="s">
        <v>6</v>
      </c>
      <c r="F308">
        <f>VLOOKUP(E308,Key!$A$2:$C$23,3,0)</f>
        <v>2014</v>
      </c>
    </row>
    <row r="309" spans="1:6" hidden="1" x14ac:dyDescent="0.45">
      <c r="A309" t="s">
        <v>4</v>
      </c>
      <c r="B309" t="s">
        <v>28</v>
      </c>
      <c r="C309" s="6" t="s">
        <v>7</v>
      </c>
      <c r="D309">
        <v>95.3</v>
      </c>
      <c r="E309" s="12" t="s">
        <v>7</v>
      </c>
      <c r="F309">
        <f>VLOOKUP(E309,Key!$A$2:$C$23,3,0)</f>
        <v>2015</v>
      </c>
    </row>
    <row r="310" spans="1:6" hidden="1" x14ac:dyDescent="0.45">
      <c r="A310" t="s">
        <v>4</v>
      </c>
      <c r="B310" t="s">
        <v>28</v>
      </c>
      <c r="C310" s="6" t="s">
        <v>8</v>
      </c>
      <c r="D310">
        <v>117.8</v>
      </c>
      <c r="E310" s="12" t="s">
        <v>8</v>
      </c>
      <c r="F310">
        <f>VLOOKUP(E310,Key!$A$2:$C$23,3,0)</f>
        <v>2016</v>
      </c>
    </row>
    <row r="311" spans="1:6" hidden="1" x14ac:dyDescent="0.45">
      <c r="A311" t="s">
        <v>4</v>
      </c>
      <c r="B311" t="s">
        <v>28</v>
      </c>
      <c r="C311" s="6" t="s">
        <v>9</v>
      </c>
      <c r="D311">
        <v>130</v>
      </c>
      <c r="E311" s="12" t="s">
        <v>9</v>
      </c>
      <c r="F311">
        <f>VLOOKUP(E311,Key!$A$2:$C$23,3,0)</f>
        <v>2017</v>
      </c>
    </row>
    <row r="312" spans="1:6" hidden="1" x14ac:dyDescent="0.45">
      <c r="A312" t="s">
        <v>4</v>
      </c>
      <c r="B312" t="s">
        <v>28</v>
      </c>
      <c r="C312" s="6" t="s">
        <v>10</v>
      </c>
      <c r="D312">
        <v>111.8</v>
      </c>
      <c r="E312" s="12" t="s">
        <v>10</v>
      </c>
      <c r="F312">
        <f>VLOOKUP(E312,Key!$A$2:$C$23,3,0)</f>
        <v>2018</v>
      </c>
    </row>
    <row r="313" spans="1:6" hidden="1" x14ac:dyDescent="0.45">
      <c r="A313" t="s">
        <v>4</v>
      </c>
      <c r="B313" t="s">
        <v>28</v>
      </c>
      <c r="C313" s="6" t="s">
        <v>11</v>
      </c>
      <c r="D313">
        <v>116.7</v>
      </c>
      <c r="E313" s="12" t="s">
        <v>11</v>
      </c>
      <c r="F313">
        <f>VLOOKUP(E313,Key!$A$2:$C$23,3,0)</f>
        <v>2019</v>
      </c>
    </row>
    <row r="314" spans="1:6" hidden="1" x14ac:dyDescent="0.45">
      <c r="A314" t="s">
        <v>4</v>
      </c>
      <c r="B314" t="s">
        <v>28</v>
      </c>
      <c r="C314" s="6" t="s">
        <v>12</v>
      </c>
      <c r="D314">
        <v>115.2</v>
      </c>
      <c r="E314" s="12" t="s">
        <v>12</v>
      </c>
      <c r="F314">
        <f>VLOOKUP(E314,Key!$A$2:$C$23,3,0)</f>
        <v>2020</v>
      </c>
    </row>
    <row r="315" spans="1:6" hidden="1" x14ac:dyDescent="0.45">
      <c r="A315" t="s">
        <v>4</v>
      </c>
      <c r="B315" t="s">
        <v>28</v>
      </c>
      <c r="C315" s="6" t="s">
        <v>13</v>
      </c>
      <c r="D315">
        <v>138.69999999999999</v>
      </c>
      <c r="E315" s="12" t="s">
        <v>13</v>
      </c>
      <c r="F315">
        <f>VLOOKUP(E315,Key!$A$2:$C$23,3,0)</f>
        <v>2021</v>
      </c>
    </row>
    <row r="316" spans="1:6" hidden="1" x14ac:dyDescent="0.45">
      <c r="A316" t="s">
        <v>4</v>
      </c>
      <c r="B316" t="s">
        <v>28</v>
      </c>
      <c r="C316" s="6" t="s">
        <v>14</v>
      </c>
      <c r="D316">
        <v>119.3</v>
      </c>
      <c r="E316" s="12" t="s">
        <v>14</v>
      </c>
      <c r="F316">
        <f>VLOOKUP(E316,Key!$A$2:$C$23,3,0)</f>
        <v>2022</v>
      </c>
    </row>
    <row r="317" spans="1:6" hidden="1" x14ac:dyDescent="0.45">
      <c r="A317" t="s">
        <v>4</v>
      </c>
      <c r="B317" t="s">
        <v>29</v>
      </c>
      <c r="C317" s="4">
        <v>45323</v>
      </c>
      <c r="D317" s="2">
        <v>15708.8</v>
      </c>
      <c r="E317" s="12" t="s">
        <v>70</v>
      </c>
      <c r="F317">
        <f>VLOOKUP(E317,Key!$A$2:$C$23,3,0)</f>
        <v>2002</v>
      </c>
    </row>
    <row r="318" spans="1:6" hidden="1" x14ac:dyDescent="0.45">
      <c r="A318" t="s">
        <v>4</v>
      </c>
      <c r="B318" t="s">
        <v>29</v>
      </c>
      <c r="C318" s="4">
        <v>45353</v>
      </c>
      <c r="D318" s="2">
        <v>14848.1</v>
      </c>
      <c r="E318" s="12" t="s">
        <v>71</v>
      </c>
      <c r="F318">
        <f>VLOOKUP(E318,Key!$A$2:$C$23,3,0)</f>
        <v>2003</v>
      </c>
    </row>
    <row r="319" spans="1:6" hidden="1" x14ac:dyDescent="0.45">
      <c r="A319" t="s">
        <v>4</v>
      </c>
      <c r="B319" t="s">
        <v>29</v>
      </c>
      <c r="C319" s="4">
        <v>45385</v>
      </c>
      <c r="D319" s="2">
        <v>15060.2</v>
      </c>
      <c r="E319" s="12" t="s">
        <v>72</v>
      </c>
      <c r="F319">
        <f>VLOOKUP(E319,Key!$A$2:$C$23,3,0)</f>
        <v>2004</v>
      </c>
    </row>
    <row r="320" spans="1:6" hidden="1" x14ac:dyDescent="0.45">
      <c r="A320" t="s">
        <v>4</v>
      </c>
      <c r="B320" t="s">
        <v>29</v>
      </c>
      <c r="C320" s="4">
        <v>45416</v>
      </c>
      <c r="D320" s="2">
        <v>15576</v>
      </c>
      <c r="E320" s="12" t="s">
        <v>77</v>
      </c>
      <c r="F320">
        <f>VLOOKUP(E320,Key!$A$2:$C$23,3,0)</f>
        <v>2005</v>
      </c>
    </row>
    <row r="321" spans="1:6" hidden="1" x14ac:dyDescent="0.45">
      <c r="A321" t="s">
        <v>4</v>
      </c>
      <c r="B321" t="s">
        <v>29</v>
      </c>
      <c r="C321" s="4">
        <v>45448</v>
      </c>
      <c r="D321" s="2">
        <v>16176</v>
      </c>
      <c r="E321" s="12" t="s">
        <v>73</v>
      </c>
      <c r="F321">
        <f>VLOOKUP(E321,Key!$A$2:$C$23,3,0)</f>
        <v>2006</v>
      </c>
    </row>
    <row r="322" spans="1:6" hidden="1" x14ac:dyDescent="0.45">
      <c r="A322" t="s">
        <v>4</v>
      </c>
      <c r="B322" t="s">
        <v>29</v>
      </c>
      <c r="C322" s="4">
        <v>45479</v>
      </c>
      <c r="D322" s="2">
        <v>17841.7</v>
      </c>
      <c r="E322" s="12" t="s">
        <v>78</v>
      </c>
      <c r="F322">
        <f>VLOOKUP(E322,Key!$A$2:$C$23,3,0)</f>
        <v>2007</v>
      </c>
    </row>
    <row r="323" spans="1:6" hidden="1" x14ac:dyDescent="0.45">
      <c r="A323" t="s">
        <v>4</v>
      </c>
      <c r="B323" t="s">
        <v>29</v>
      </c>
      <c r="C323" s="4">
        <v>45511</v>
      </c>
      <c r="D323" s="2">
        <v>18386.400000000001</v>
      </c>
      <c r="E323" s="12" t="s">
        <v>74</v>
      </c>
      <c r="F323">
        <f>VLOOKUP(E323,Key!$A$2:$C$23,3,0)</f>
        <v>2008</v>
      </c>
    </row>
    <row r="324" spans="1:6" hidden="1" x14ac:dyDescent="0.45">
      <c r="A324" t="s">
        <v>4</v>
      </c>
      <c r="B324" t="s">
        <v>29</v>
      </c>
      <c r="C324" s="4">
        <v>45543</v>
      </c>
      <c r="D324" s="2">
        <v>18918.599999999999</v>
      </c>
      <c r="E324" s="12" t="s">
        <v>79</v>
      </c>
      <c r="F324">
        <f>VLOOKUP(E324,Key!$A$2:$C$23,3,0)</f>
        <v>2009</v>
      </c>
    </row>
    <row r="325" spans="1:6" hidden="1" x14ac:dyDescent="0.45">
      <c r="A325" t="s">
        <v>4</v>
      </c>
      <c r="B325" t="s">
        <v>29</v>
      </c>
      <c r="C325" s="4">
        <v>45574</v>
      </c>
      <c r="D325" s="2">
        <v>18888.8</v>
      </c>
      <c r="E325" s="12" t="s">
        <v>75</v>
      </c>
      <c r="F325">
        <f>VLOOKUP(E325,Key!$A$2:$C$23,3,0)</f>
        <v>2010</v>
      </c>
    </row>
    <row r="326" spans="1:6" hidden="1" x14ac:dyDescent="0.45">
      <c r="A326" t="s">
        <v>4</v>
      </c>
      <c r="B326" t="s">
        <v>29</v>
      </c>
      <c r="C326" s="4">
        <v>45606</v>
      </c>
      <c r="D326" s="2">
        <v>19669.599999999999</v>
      </c>
      <c r="E326" s="12" t="s">
        <v>80</v>
      </c>
      <c r="F326">
        <f>VLOOKUP(E326,Key!$A$2:$C$23,3,0)</f>
        <v>2011</v>
      </c>
    </row>
    <row r="327" spans="1:6" hidden="1" x14ac:dyDescent="0.45">
      <c r="A327" t="s">
        <v>4</v>
      </c>
      <c r="B327" t="s">
        <v>29</v>
      </c>
      <c r="C327" s="4">
        <v>45637</v>
      </c>
      <c r="D327" s="2">
        <v>20851.900000000001</v>
      </c>
      <c r="E327" s="12" t="s">
        <v>76</v>
      </c>
      <c r="F327">
        <f>VLOOKUP(E327,Key!$A$2:$C$23,3,0)</f>
        <v>2012</v>
      </c>
    </row>
    <row r="328" spans="1:6" hidden="1" x14ac:dyDescent="0.45">
      <c r="A328" t="s">
        <v>4</v>
      </c>
      <c r="B328" t="s">
        <v>29</v>
      </c>
      <c r="C328" s="5">
        <v>41609</v>
      </c>
      <c r="D328" s="2">
        <v>21469.3</v>
      </c>
      <c r="E328" s="12" t="s">
        <v>81</v>
      </c>
      <c r="F328">
        <f>VLOOKUP(E328,Key!$A$2:$C$23,3,0)</f>
        <v>2013</v>
      </c>
    </row>
    <row r="329" spans="1:6" hidden="1" x14ac:dyDescent="0.45">
      <c r="A329" t="s">
        <v>4</v>
      </c>
      <c r="B329" t="s">
        <v>29</v>
      </c>
      <c r="C329" s="6" t="s">
        <v>6</v>
      </c>
      <c r="D329" s="2">
        <v>22264.400000000001</v>
      </c>
      <c r="E329" s="12" t="s">
        <v>6</v>
      </c>
      <c r="F329">
        <f>VLOOKUP(E329,Key!$A$2:$C$23,3,0)</f>
        <v>2014</v>
      </c>
    </row>
    <row r="330" spans="1:6" hidden="1" x14ac:dyDescent="0.45">
      <c r="A330" t="s">
        <v>4</v>
      </c>
      <c r="B330" t="s">
        <v>29</v>
      </c>
      <c r="C330" s="6" t="s">
        <v>7</v>
      </c>
      <c r="D330" s="2">
        <v>22654.9</v>
      </c>
      <c r="E330" s="12" t="s">
        <v>7</v>
      </c>
      <c r="F330">
        <f>VLOOKUP(E330,Key!$A$2:$C$23,3,0)</f>
        <v>2015</v>
      </c>
    </row>
    <row r="331" spans="1:6" hidden="1" x14ac:dyDescent="0.45">
      <c r="A331" t="s">
        <v>4</v>
      </c>
      <c r="B331" t="s">
        <v>29</v>
      </c>
      <c r="C331" s="6" t="s">
        <v>8</v>
      </c>
      <c r="D331" s="2">
        <v>23240.1</v>
      </c>
      <c r="E331" s="12" t="s">
        <v>8</v>
      </c>
      <c r="F331">
        <f>VLOOKUP(E331,Key!$A$2:$C$23,3,0)</f>
        <v>2016</v>
      </c>
    </row>
    <row r="332" spans="1:6" hidden="1" x14ac:dyDescent="0.45">
      <c r="A332" t="s">
        <v>4</v>
      </c>
      <c r="B332" t="s">
        <v>29</v>
      </c>
      <c r="C332" s="6" t="s">
        <v>9</v>
      </c>
      <c r="D332" s="2">
        <v>24495.5</v>
      </c>
      <c r="E332" s="12" t="s">
        <v>9</v>
      </c>
      <c r="F332">
        <f>VLOOKUP(E332,Key!$A$2:$C$23,3,0)</f>
        <v>2017</v>
      </c>
    </row>
    <row r="333" spans="1:6" hidden="1" x14ac:dyDescent="0.45">
      <c r="A333" t="s">
        <v>4</v>
      </c>
      <c r="B333" t="s">
        <v>29</v>
      </c>
      <c r="C333" s="6" t="s">
        <v>10</v>
      </c>
      <c r="D333" s="2">
        <v>25494.6</v>
      </c>
      <c r="E333" s="12" t="s">
        <v>10</v>
      </c>
      <c r="F333">
        <f>VLOOKUP(E333,Key!$A$2:$C$23,3,0)</f>
        <v>2018</v>
      </c>
    </row>
    <row r="334" spans="1:6" hidden="1" x14ac:dyDescent="0.45">
      <c r="A334" t="s">
        <v>4</v>
      </c>
      <c r="B334" t="s">
        <v>29</v>
      </c>
      <c r="C334" s="6" t="s">
        <v>11</v>
      </c>
      <c r="D334" s="2">
        <v>27139.599999999999</v>
      </c>
      <c r="E334" s="12" t="s">
        <v>11</v>
      </c>
      <c r="F334">
        <f>VLOOKUP(E334,Key!$A$2:$C$23,3,0)</f>
        <v>2019</v>
      </c>
    </row>
    <row r="335" spans="1:6" hidden="1" x14ac:dyDescent="0.45">
      <c r="A335" t="s">
        <v>4</v>
      </c>
      <c r="B335" t="s">
        <v>29</v>
      </c>
      <c r="C335" s="6" t="s">
        <v>12</v>
      </c>
      <c r="D335" s="2">
        <v>25922.9</v>
      </c>
      <c r="E335" s="12" t="s">
        <v>12</v>
      </c>
      <c r="F335">
        <f>VLOOKUP(E335,Key!$A$2:$C$23,3,0)</f>
        <v>2020</v>
      </c>
    </row>
    <row r="336" spans="1:6" hidden="1" x14ac:dyDescent="0.45">
      <c r="A336" t="s">
        <v>4</v>
      </c>
      <c r="B336" t="s">
        <v>29</v>
      </c>
      <c r="C336" s="6" t="s">
        <v>13</v>
      </c>
      <c r="D336" s="2">
        <v>28830</v>
      </c>
      <c r="E336" s="12" t="s">
        <v>13</v>
      </c>
      <c r="F336">
        <f>VLOOKUP(E336,Key!$A$2:$C$23,3,0)</f>
        <v>2021</v>
      </c>
    </row>
    <row r="337" spans="1:6" hidden="1" x14ac:dyDescent="0.45">
      <c r="A337" t="s">
        <v>4</v>
      </c>
      <c r="B337" t="s">
        <v>29</v>
      </c>
      <c r="C337" s="6" t="s">
        <v>14</v>
      </c>
      <c r="D337" s="2">
        <v>26093.200000000001</v>
      </c>
      <c r="E337" s="12" t="s">
        <v>14</v>
      </c>
      <c r="F337">
        <f>VLOOKUP(E337,Key!$A$2:$C$23,3,0)</f>
        <v>2022</v>
      </c>
    </row>
    <row r="338" spans="1:6" hidden="1" x14ac:dyDescent="0.45">
      <c r="A338" t="s">
        <v>0</v>
      </c>
      <c r="B338" t="s">
        <v>1</v>
      </c>
      <c r="C338" t="s">
        <v>2</v>
      </c>
      <c r="D338" t="s">
        <v>3</v>
      </c>
    </row>
    <row r="339" spans="1:6" hidden="1" x14ac:dyDescent="0.45">
      <c r="A339" t="s">
        <v>42</v>
      </c>
      <c r="B339" t="s">
        <v>5</v>
      </c>
      <c r="C339" s="1">
        <v>45323</v>
      </c>
      <c r="D339">
        <v>710.1</v>
      </c>
      <c r="F339">
        <v>2002</v>
      </c>
    </row>
    <row r="340" spans="1:6" hidden="1" x14ac:dyDescent="0.45">
      <c r="A340" t="s">
        <v>42</v>
      </c>
      <c r="B340" t="s">
        <v>5</v>
      </c>
      <c r="C340" s="1">
        <v>45353</v>
      </c>
      <c r="D340">
        <v>621.20000000000005</v>
      </c>
      <c r="F340">
        <v>2003</v>
      </c>
    </row>
    <row r="341" spans="1:6" hidden="1" x14ac:dyDescent="0.45">
      <c r="A341" t="s">
        <v>42</v>
      </c>
      <c r="B341" t="s">
        <v>5</v>
      </c>
      <c r="C341" s="1">
        <v>45385</v>
      </c>
      <c r="D341">
        <v>701.6</v>
      </c>
      <c r="F341">
        <v>2004</v>
      </c>
    </row>
    <row r="342" spans="1:6" hidden="1" x14ac:dyDescent="0.45">
      <c r="A342" t="s">
        <v>42</v>
      </c>
      <c r="B342" t="s">
        <v>5</v>
      </c>
      <c r="C342" s="1">
        <v>45416</v>
      </c>
      <c r="D342">
        <v>661.2</v>
      </c>
      <c r="F342">
        <v>2005</v>
      </c>
    </row>
    <row r="343" spans="1:6" hidden="1" x14ac:dyDescent="0.45">
      <c r="A343" t="s">
        <v>42</v>
      </c>
      <c r="B343" t="s">
        <v>5</v>
      </c>
      <c r="C343" s="1">
        <v>45448</v>
      </c>
      <c r="D343">
        <v>607.5</v>
      </c>
      <c r="F343">
        <v>2006</v>
      </c>
    </row>
    <row r="344" spans="1:6" hidden="1" x14ac:dyDescent="0.45">
      <c r="A344" t="s">
        <v>42</v>
      </c>
      <c r="B344" t="s">
        <v>5</v>
      </c>
      <c r="C344" s="1">
        <v>45479</v>
      </c>
      <c r="D344">
        <v>692.1</v>
      </c>
      <c r="F344">
        <v>2007</v>
      </c>
    </row>
    <row r="345" spans="1:6" hidden="1" x14ac:dyDescent="0.45">
      <c r="A345" t="s">
        <v>42</v>
      </c>
      <c r="B345" t="s">
        <v>5</v>
      </c>
      <c r="C345" s="1">
        <v>45511</v>
      </c>
      <c r="D345">
        <v>824.5</v>
      </c>
      <c r="F345">
        <v>2008</v>
      </c>
    </row>
    <row r="346" spans="1:6" hidden="1" x14ac:dyDescent="0.45">
      <c r="A346" t="s">
        <v>42</v>
      </c>
      <c r="B346" t="s">
        <v>5</v>
      </c>
      <c r="C346" s="1">
        <v>45543</v>
      </c>
      <c r="D346">
        <v>901.1</v>
      </c>
      <c r="F346">
        <v>2009</v>
      </c>
    </row>
    <row r="347" spans="1:6" hidden="1" x14ac:dyDescent="0.45">
      <c r="A347" t="s">
        <v>42</v>
      </c>
      <c r="B347" t="s">
        <v>5</v>
      </c>
      <c r="C347" s="1">
        <v>45574</v>
      </c>
      <c r="D347">
        <v>906</v>
      </c>
      <c r="F347">
        <v>2010</v>
      </c>
    </row>
    <row r="348" spans="1:6" hidden="1" x14ac:dyDescent="0.45">
      <c r="A348" t="s">
        <v>42</v>
      </c>
      <c r="B348" t="s">
        <v>5</v>
      </c>
      <c r="C348" s="1">
        <v>45606</v>
      </c>
      <c r="D348">
        <v>957.2</v>
      </c>
      <c r="F348">
        <v>2011</v>
      </c>
    </row>
    <row r="349" spans="1:6" hidden="1" x14ac:dyDescent="0.45">
      <c r="A349" t="s">
        <v>42</v>
      </c>
      <c r="B349" t="s">
        <v>5</v>
      </c>
      <c r="C349" s="1">
        <v>45637</v>
      </c>
      <c r="D349" s="2">
        <v>1176.8</v>
      </c>
      <c r="F349">
        <v>2012</v>
      </c>
    </row>
    <row r="350" spans="1:6" hidden="1" x14ac:dyDescent="0.45">
      <c r="A350" t="s">
        <v>42</v>
      </c>
      <c r="B350" t="s">
        <v>5</v>
      </c>
      <c r="C350" s="3">
        <v>41609</v>
      </c>
      <c r="D350" s="2">
        <v>1211.7</v>
      </c>
      <c r="F350">
        <v>2013</v>
      </c>
    </row>
    <row r="351" spans="1:6" x14ac:dyDescent="0.45">
      <c r="A351" t="s">
        <v>42</v>
      </c>
      <c r="B351" t="s">
        <v>5</v>
      </c>
      <c r="C351" t="s">
        <v>6</v>
      </c>
      <c r="D351" s="2">
        <v>1352.1</v>
      </c>
      <c r="F351">
        <v>2014</v>
      </c>
    </row>
    <row r="352" spans="1:6" x14ac:dyDescent="0.45">
      <c r="A352" t="s">
        <v>42</v>
      </c>
      <c r="B352" t="s">
        <v>5</v>
      </c>
      <c r="C352" t="s">
        <v>7</v>
      </c>
      <c r="D352" s="2">
        <v>1306.2</v>
      </c>
      <c r="F352">
        <v>2015</v>
      </c>
    </row>
    <row r="353" spans="1:6" x14ac:dyDescent="0.45">
      <c r="A353" t="s">
        <v>42</v>
      </c>
      <c r="B353" t="s">
        <v>5</v>
      </c>
      <c r="C353" t="s">
        <v>8</v>
      </c>
      <c r="D353" s="2">
        <v>1554.4</v>
      </c>
      <c r="F353">
        <v>2016</v>
      </c>
    </row>
    <row r="354" spans="1:6" x14ac:dyDescent="0.45">
      <c r="A354" t="s">
        <v>42</v>
      </c>
      <c r="B354" t="s">
        <v>5</v>
      </c>
      <c r="C354" t="s">
        <v>9</v>
      </c>
      <c r="D354" s="2">
        <v>1576.3</v>
      </c>
      <c r="F354">
        <v>2017</v>
      </c>
    </row>
    <row r="355" spans="1:6" x14ac:dyDescent="0.45">
      <c r="A355" t="s">
        <v>42</v>
      </c>
      <c r="B355" t="s">
        <v>5</v>
      </c>
      <c r="C355" t="s">
        <v>10</v>
      </c>
      <c r="D355" s="2">
        <v>1558.3</v>
      </c>
      <c r="F355">
        <v>2018</v>
      </c>
    </row>
    <row r="356" spans="1:6" x14ac:dyDescent="0.45">
      <c r="A356" t="s">
        <v>42</v>
      </c>
      <c r="B356" t="s">
        <v>5</v>
      </c>
      <c r="C356" t="s">
        <v>11</v>
      </c>
      <c r="D356" s="2">
        <v>1687.6</v>
      </c>
      <c r="F356">
        <v>2019</v>
      </c>
    </row>
    <row r="357" spans="1:6" x14ac:dyDescent="0.45">
      <c r="A357" t="s">
        <v>42</v>
      </c>
      <c r="B357" t="s">
        <v>5</v>
      </c>
      <c r="C357" t="s">
        <v>12</v>
      </c>
      <c r="D357" s="2">
        <v>1773.9</v>
      </c>
      <c r="F357">
        <v>2020</v>
      </c>
    </row>
    <row r="358" spans="1:6" x14ac:dyDescent="0.45">
      <c r="A358" t="s">
        <v>42</v>
      </c>
      <c r="B358" t="s">
        <v>5</v>
      </c>
      <c r="C358" t="s">
        <v>13</v>
      </c>
      <c r="D358" s="2">
        <v>1691.2</v>
      </c>
      <c r="F358">
        <v>2021</v>
      </c>
    </row>
    <row r="359" spans="1:6" x14ac:dyDescent="0.45">
      <c r="A359" t="s">
        <v>42</v>
      </c>
      <c r="B359" t="s">
        <v>5</v>
      </c>
      <c r="C359" t="s">
        <v>14</v>
      </c>
      <c r="D359" s="2">
        <v>1577.4</v>
      </c>
      <c r="F359">
        <v>2022</v>
      </c>
    </row>
    <row r="360" spans="1:6" hidden="1" x14ac:dyDescent="0.45">
      <c r="A360" t="s">
        <v>42</v>
      </c>
      <c r="B360" t="s">
        <v>15</v>
      </c>
      <c r="C360" s="1">
        <v>45323</v>
      </c>
      <c r="D360">
        <v>734.2</v>
      </c>
      <c r="F360">
        <v>2002</v>
      </c>
    </row>
    <row r="361" spans="1:6" hidden="1" x14ac:dyDescent="0.45">
      <c r="A361" t="s">
        <v>42</v>
      </c>
      <c r="B361" t="s">
        <v>15</v>
      </c>
      <c r="C361" s="1">
        <v>45353</v>
      </c>
      <c r="D361">
        <v>693.3</v>
      </c>
      <c r="F361">
        <v>2003</v>
      </c>
    </row>
    <row r="362" spans="1:6" hidden="1" x14ac:dyDescent="0.45">
      <c r="A362" t="s">
        <v>42</v>
      </c>
      <c r="B362" t="s">
        <v>15</v>
      </c>
      <c r="C362" s="1">
        <v>45385</v>
      </c>
      <c r="D362">
        <v>713.4</v>
      </c>
      <c r="F362">
        <v>2004</v>
      </c>
    </row>
    <row r="363" spans="1:6" hidden="1" x14ac:dyDescent="0.45">
      <c r="A363" t="s">
        <v>42</v>
      </c>
      <c r="B363" t="s">
        <v>15</v>
      </c>
      <c r="C363" s="1">
        <v>45416</v>
      </c>
      <c r="D363">
        <v>707.5</v>
      </c>
      <c r="F363">
        <v>2005</v>
      </c>
    </row>
    <row r="364" spans="1:6" hidden="1" x14ac:dyDescent="0.45">
      <c r="A364" t="s">
        <v>42</v>
      </c>
      <c r="B364" t="s">
        <v>15</v>
      </c>
      <c r="C364" s="1">
        <v>45448</v>
      </c>
      <c r="D364">
        <v>713.3</v>
      </c>
      <c r="F364">
        <v>2006</v>
      </c>
    </row>
    <row r="365" spans="1:6" hidden="1" x14ac:dyDescent="0.45">
      <c r="A365" t="s">
        <v>42</v>
      </c>
      <c r="B365" t="s">
        <v>15</v>
      </c>
      <c r="C365" s="1">
        <v>45479</v>
      </c>
      <c r="D365">
        <v>831.1</v>
      </c>
      <c r="F365">
        <v>2007</v>
      </c>
    </row>
    <row r="366" spans="1:6" hidden="1" x14ac:dyDescent="0.45">
      <c r="A366" t="s">
        <v>42</v>
      </c>
      <c r="B366" t="s">
        <v>15</v>
      </c>
      <c r="C366" s="1">
        <v>45511</v>
      </c>
      <c r="D366">
        <v>861</v>
      </c>
      <c r="F366">
        <v>2008</v>
      </c>
    </row>
    <row r="367" spans="1:6" hidden="1" x14ac:dyDescent="0.45">
      <c r="A367" t="s">
        <v>42</v>
      </c>
      <c r="B367" t="s">
        <v>15</v>
      </c>
      <c r="C367" s="1">
        <v>45543</v>
      </c>
      <c r="D367">
        <v>837.3</v>
      </c>
      <c r="F367">
        <v>2009</v>
      </c>
    </row>
    <row r="368" spans="1:6" hidden="1" x14ac:dyDescent="0.45">
      <c r="A368" t="s">
        <v>42</v>
      </c>
      <c r="B368" t="s">
        <v>15</v>
      </c>
      <c r="C368" s="1">
        <v>45574</v>
      </c>
      <c r="D368">
        <v>883.1</v>
      </c>
      <c r="F368">
        <v>2010</v>
      </c>
    </row>
    <row r="369" spans="1:6" hidden="1" x14ac:dyDescent="0.45">
      <c r="A369" t="s">
        <v>42</v>
      </c>
      <c r="B369" t="s">
        <v>15</v>
      </c>
      <c r="C369" s="1">
        <v>45606</v>
      </c>
      <c r="D369">
        <v>923.8</v>
      </c>
      <c r="F369">
        <v>2011</v>
      </c>
    </row>
    <row r="370" spans="1:6" hidden="1" x14ac:dyDescent="0.45">
      <c r="A370" t="s">
        <v>42</v>
      </c>
      <c r="B370" t="s">
        <v>15</v>
      </c>
      <c r="C370" s="1">
        <v>45637</v>
      </c>
      <c r="D370">
        <v>908.4</v>
      </c>
      <c r="F370">
        <v>2012</v>
      </c>
    </row>
    <row r="371" spans="1:6" hidden="1" x14ac:dyDescent="0.45">
      <c r="A371" t="s">
        <v>42</v>
      </c>
      <c r="B371" t="s">
        <v>15</v>
      </c>
      <c r="C371" s="3">
        <v>41609</v>
      </c>
      <c r="D371" s="2">
        <v>1053.4000000000001</v>
      </c>
      <c r="F371">
        <v>2013</v>
      </c>
    </row>
    <row r="372" spans="1:6" x14ac:dyDescent="0.45">
      <c r="A372" t="s">
        <v>42</v>
      </c>
      <c r="B372" t="s">
        <v>15</v>
      </c>
      <c r="C372" t="s">
        <v>6</v>
      </c>
      <c r="D372" s="2">
        <v>1101.2</v>
      </c>
      <c r="F372">
        <v>2014</v>
      </c>
    </row>
    <row r="373" spans="1:6" x14ac:dyDescent="0.45">
      <c r="A373" t="s">
        <v>42</v>
      </c>
      <c r="B373" t="s">
        <v>15</v>
      </c>
      <c r="C373" t="s">
        <v>7</v>
      </c>
      <c r="D373" s="2">
        <v>1100.9000000000001</v>
      </c>
      <c r="F373">
        <v>2015</v>
      </c>
    </row>
    <row r="374" spans="1:6" x14ac:dyDescent="0.45">
      <c r="A374" t="s">
        <v>42</v>
      </c>
      <c r="B374" t="s">
        <v>15</v>
      </c>
      <c r="C374" t="s">
        <v>8</v>
      </c>
      <c r="D374" s="2">
        <v>1142.7</v>
      </c>
      <c r="F374">
        <v>2016</v>
      </c>
    </row>
    <row r="375" spans="1:6" x14ac:dyDescent="0.45">
      <c r="A375" t="s">
        <v>42</v>
      </c>
      <c r="B375" t="s">
        <v>15</v>
      </c>
      <c r="C375" t="s">
        <v>9</v>
      </c>
      <c r="D375" s="2">
        <v>1213</v>
      </c>
      <c r="F375">
        <v>2017</v>
      </c>
    </row>
    <row r="376" spans="1:6" x14ac:dyDescent="0.45">
      <c r="A376" t="s">
        <v>42</v>
      </c>
      <c r="B376" t="s">
        <v>15</v>
      </c>
      <c r="C376" t="s">
        <v>10</v>
      </c>
      <c r="D376" s="2">
        <v>1429.2</v>
      </c>
      <c r="F376">
        <v>2018</v>
      </c>
    </row>
    <row r="377" spans="1:6" x14ac:dyDescent="0.45">
      <c r="A377" t="s">
        <v>42</v>
      </c>
      <c r="B377" t="s">
        <v>15</v>
      </c>
      <c r="C377" t="s">
        <v>11</v>
      </c>
      <c r="D377" s="2">
        <v>1325</v>
      </c>
      <c r="F377">
        <v>2019</v>
      </c>
    </row>
    <row r="378" spans="1:6" x14ac:dyDescent="0.45">
      <c r="A378" t="s">
        <v>42</v>
      </c>
      <c r="B378" t="s">
        <v>15</v>
      </c>
      <c r="C378" t="s">
        <v>12</v>
      </c>
      <c r="D378" s="2">
        <v>1274.7</v>
      </c>
      <c r="F378">
        <v>2020</v>
      </c>
    </row>
    <row r="379" spans="1:6" x14ac:dyDescent="0.45">
      <c r="A379" t="s">
        <v>42</v>
      </c>
      <c r="B379" t="s">
        <v>15</v>
      </c>
      <c r="C379" t="s">
        <v>13</v>
      </c>
      <c r="D379" s="2">
        <v>1619.5</v>
      </c>
      <c r="F379">
        <v>2021</v>
      </c>
    </row>
    <row r="380" spans="1:6" x14ac:dyDescent="0.45">
      <c r="A380" t="s">
        <v>42</v>
      </c>
      <c r="B380" t="s">
        <v>15</v>
      </c>
      <c r="C380" t="s">
        <v>14</v>
      </c>
      <c r="D380" s="2">
        <v>1520.2</v>
      </c>
      <c r="F380">
        <v>2022</v>
      </c>
    </row>
    <row r="381" spans="1:6" hidden="1" x14ac:dyDescent="0.45">
      <c r="A381" t="s">
        <v>42</v>
      </c>
      <c r="B381" t="s">
        <v>16</v>
      </c>
      <c r="C381" s="1">
        <v>45323</v>
      </c>
      <c r="D381" s="2">
        <v>1294.0999999999999</v>
      </c>
      <c r="F381">
        <v>2002</v>
      </c>
    </row>
    <row r="382" spans="1:6" hidden="1" x14ac:dyDescent="0.45">
      <c r="A382" t="s">
        <v>42</v>
      </c>
      <c r="B382" t="s">
        <v>16</v>
      </c>
      <c r="C382" s="1">
        <v>45353</v>
      </c>
      <c r="D382" s="2">
        <v>1143.7</v>
      </c>
      <c r="F382">
        <v>2003</v>
      </c>
    </row>
    <row r="383" spans="1:6" hidden="1" x14ac:dyDescent="0.45">
      <c r="A383" t="s">
        <v>42</v>
      </c>
      <c r="B383" t="s">
        <v>16</v>
      </c>
      <c r="C383" s="1">
        <v>45385</v>
      </c>
      <c r="D383" s="2">
        <v>1185.8</v>
      </c>
      <c r="F383">
        <v>2004</v>
      </c>
    </row>
    <row r="384" spans="1:6" hidden="1" x14ac:dyDescent="0.45">
      <c r="A384" t="s">
        <v>42</v>
      </c>
      <c r="B384" t="s">
        <v>16</v>
      </c>
      <c r="C384" s="1">
        <v>45416</v>
      </c>
      <c r="D384" s="2">
        <v>1110.0999999999999</v>
      </c>
      <c r="F384">
        <v>2005</v>
      </c>
    </row>
    <row r="385" spans="1:6" hidden="1" x14ac:dyDescent="0.45">
      <c r="A385" t="s">
        <v>42</v>
      </c>
      <c r="B385" t="s">
        <v>16</v>
      </c>
      <c r="C385" s="1">
        <v>45448</v>
      </c>
      <c r="D385" s="2">
        <v>1391.5</v>
      </c>
      <c r="F385">
        <v>2006</v>
      </c>
    </row>
    <row r="386" spans="1:6" hidden="1" x14ac:dyDescent="0.45">
      <c r="A386" t="s">
        <v>42</v>
      </c>
      <c r="B386" t="s">
        <v>16</v>
      </c>
      <c r="C386" s="1">
        <v>45479</v>
      </c>
      <c r="D386" s="2">
        <v>1773.2</v>
      </c>
      <c r="F386">
        <v>2007</v>
      </c>
    </row>
    <row r="387" spans="1:6" hidden="1" x14ac:dyDescent="0.45">
      <c r="A387" t="s">
        <v>42</v>
      </c>
      <c r="B387" t="s">
        <v>16</v>
      </c>
      <c r="C387" s="1">
        <v>45511</v>
      </c>
      <c r="D387" s="2">
        <v>1852.5</v>
      </c>
      <c r="F387">
        <v>2008</v>
      </c>
    </row>
    <row r="388" spans="1:6" hidden="1" x14ac:dyDescent="0.45">
      <c r="A388" t="s">
        <v>42</v>
      </c>
      <c r="B388" t="s">
        <v>16</v>
      </c>
      <c r="C388" s="1">
        <v>45543</v>
      </c>
      <c r="D388" s="2">
        <v>1900.7</v>
      </c>
      <c r="F388">
        <v>2009</v>
      </c>
    </row>
    <row r="389" spans="1:6" hidden="1" x14ac:dyDescent="0.45">
      <c r="A389" t="s">
        <v>42</v>
      </c>
      <c r="B389" t="s">
        <v>16</v>
      </c>
      <c r="C389" s="1">
        <v>45574</v>
      </c>
      <c r="D389" s="2">
        <v>1963.7</v>
      </c>
      <c r="F389">
        <v>2010</v>
      </c>
    </row>
    <row r="390" spans="1:6" hidden="1" x14ac:dyDescent="0.45">
      <c r="A390" t="s">
        <v>42</v>
      </c>
      <c r="B390" t="s">
        <v>16</v>
      </c>
      <c r="C390" s="1">
        <v>45606</v>
      </c>
      <c r="D390" s="2">
        <v>1768.2</v>
      </c>
      <c r="F390">
        <v>2011</v>
      </c>
    </row>
    <row r="391" spans="1:6" hidden="1" x14ac:dyDescent="0.45">
      <c r="A391" t="s">
        <v>42</v>
      </c>
      <c r="B391" t="s">
        <v>16</v>
      </c>
      <c r="C391" s="1">
        <v>45637</v>
      </c>
      <c r="D391" s="2">
        <v>2011.7</v>
      </c>
      <c r="F391">
        <v>2012</v>
      </c>
    </row>
    <row r="392" spans="1:6" hidden="1" x14ac:dyDescent="0.45">
      <c r="A392" t="s">
        <v>42</v>
      </c>
      <c r="B392" t="s">
        <v>16</v>
      </c>
      <c r="C392" s="3">
        <v>41609</v>
      </c>
      <c r="D392" s="2">
        <v>2026.2</v>
      </c>
      <c r="F392">
        <v>2013</v>
      </c>
    </row>
    <row r="393" spans="1:6" x14ac:dyDescent="0.45">
      <c r="A393" t="s">
        <v>42</v>
      </c>
      <c r="B393" t="s">
        <v>16</v>
      </c>
      <c r="C393" t="s">
        <v>6</v>
      </c>
      <c r="D393" s="2">
        <v>2001.7</v>
      </c>
      <c r="F393">
        <v>2014</v>
      </c>
    </row>
    <row r="394" spans="1:6" x14ac:dyDescent="0.45">
      <c r="A394" t="s">
        <v>42</v>
      </c>
      <c r="B394" t="s">
        <v>16</v>
      </c>
      <c r="C394" t="s">
        <v>7</v>
      </c>
      <c r="D394" s="2">
        <v>1905.2</v>
      </c>
      <c r="F394">
        <v>2015</v>
      </c>
    </row>
    <row r="395" spans="1:6" x14ac:dyDescent="0.45">
      <c r="A395" t="s">
        <v>42</v>
      </c>
      <c r="B395" t="s">
        <v>16</v>
      </c>
      <c r="C395" t="s">
        <v>8</v>
      </c>
      <c r="D395" s="2">
        <v>1956.2</v>
      </c>
      <c r="F395">
        <v>2016</v>
      </c>
    </row>
    <row r="396" spans="1:6" x14ac:dyDescent="0.45">
      <c r="A396" t="s">
        <v>42</v>
      </c>
      <c r="B396" t="s">
        <v>16</v>
      </c>
      <c r="C396" t="s">
        <v>9</v>
      </c>
      <c r="D396" s="2">
        <v>2176.6</v>
      </c>
      <c r="F396">
        <v>2017</v>
      </c>
    </row>
    <row r="397" spans="1:6" x14ac:dyDescent="0.45">
      <c r="A397" t="s">
        <v>42</v>
      </c>
      <c r="B397" t="s">
        <v>16</v>
      </c>
      <c r="C397" t="s">
        <v>10</v>
      </c>
      <c r="D397" s="2">
        <v>2341.6999999999998</v>
      </c>
      <c r="F397">
        <v>2018</v>
      </c>
    </row>
    <row r="398" spans="1:6" x14ac:dyDescent="0.45">
      <c r="A398" t="s">
        <v>42</v>
      </c>
      <c r="B398" t="s">
        <v>16</v>
      </c>
      <c r="C398" t="s">
        <v>11</v>
      </c>
      <c r="D398" s="2">
        <v>2422.1999999999998</v>
      </c>
      <c r="F398">
        <v>2019</v>
      </c>
    </row>
    <row r="399" spans="1:6" x14ac:dyDescent="0.45">
      <c r="A399" t="s">
        <v>42</v>
      </c>
      <c r="B399" t="s">
        <v>16</v>
      </c>
      <c r="C399" t="s">
        <v>12</v>
      </c>
      <c r="D399" s="2">
        <v>2321.6999999999998</v>
      </c>
      <c r="F399">
        <v>2020</v>
      </c>
    </row>
    <row r="400" spans="1:6" x14ac:dyDescent="0.45">
      <c r="A400" t="s">
        <v>42</v>
      </c>
      <c r="B400" t="s">
        <v>16</v>
      </c>
      <c r="C400" t="s">
        <v>13</v>
      </c>
      <c r="D400" s="2">
        <v>2592.6999999999998</v>
      </c>
      <c r="F400">
        <v>2021</v>
      </c>
    </row>
    <row r="401" spans="1:6" x14ac:dyDescent="0.45">
      <c r="A401" t="s">
        <v>42</v>
      </c>
      <c r="B401" t="s">
        <v>16</v>
      </c>
      <c r="C401" t="s">
        <v>14</v>
      </c>
      <c r="D401" s="2">
        <v>2345.5</v>
      </c>
      <c r="F401">
        <v>2022</v>
      </c>
    </row>
    <row r="402" spans="1:6" hidden="1" x14ac:dyDescent="0.45">
      <c r="A402" t="s">
        <v>42</v>
      </c>
      <c r="B402" t="s">
        <v>17</v>
      </c>
      <c r="C402" s="1">
        <v>45323</v>
      </c>
      <c r="D402">
        <v>410.8</v>
      </c>
      <c r="F402">
        <v>2002</v>
      </c>
    </row>
    <row r="403" spans="1:6" hidden="1" x14ac:dyDescent="0.45">
      <c r="A403" t="s">
        <v>42</v>
      </c>
      <c r="B403" t="s">
        <v>17</v>
      </c>
      <c r="C403" s="1">
        <v>45353</v>
      </c>
      <c r="D403">
        <v>388</v>
      </c>
      <c r="F403">
        <v>2003</v>
      </c>
    </row>
    <row r="404" spans="1:6" hidden="1" x14ac:dyDescent="0.45">
      <c r="A404" t="s">
        <v>42</v>
      </c>
      <c r="B404" t="s">
        <v>17</v>
      </c>
      <c r="C404" s="1">
        <v>45385</v>
      </c>
      <c r="D404">
        <v>384.6</v>
      </c>
      <c r="F404">
        <v>2004</v>
      </c>
    </row>
    <row r="405" spans="1:6" hidden="1" x14ac:dyDescent="0.45">
      <c r="A405" t="s">
        <v>42</v>
      </c>
      <c r="B405" t="s">
        <v>17</v>
      </c>
      <c r="C405" s="1">
        <v>45416</v>
      </c>
      <c r="D405">
        <v>455.1</v>
      </c>
      <c r="F405">
        <v>2005</v>
      </c>
    </row>
    <row r="406" spans="1:6" hidden="1" x14ac:dyDescent="0.45">
      <c r="A406" t="s">
        <v>42</v>
      </c>
      <c r="B406" t="s">
        <v>17</v>
      </c>
      <c r="C406" s="1">
        <v>45448</v>
      </c>
      <c r="D406">
        <v>476.1</v>
      </c>
      <c r="F406">
        <v>2006</v>
      </c>
    </row>
    <row r="407" spans="1:6" hidden="1" x14ac:dyDescent="0.45">
      <c r="A407" t="s">
        <v>42</v>
      </c>
      <c r="B407" t="s">
        <v>17</v>
      </c>
      <c r="C407" s="1">
        <v>45479</v>
      </c>
      <c r="D407">
        <v>560.20000000000005</v>
      </c>
      <c r="F407">
        <v>2007</v>
      </c>
    </row>
    <row r="408" spans="1:6" hidden="1" x14ac:dyDescent="0.45">
      <c r="A408" t="s">
        <v>42</v>
      </c>
      <c r="B408" t="s">
        <v>17</v>
      </c>
      <c r="C408" s="1">
        <v>45511</v>
      </c>
      <c r="D408">
        <v>616.70000000000005</v>
      </c>
      <c r="F408">
        <v>2008</v>
      </c>
    </row>
    <row r="409" spans="1:6" hidden="1" x14ac:dyDescent="0.45">
      <c r="A409" t="s">
        <v>42</v>
      </c>
      <c r="B409" t="s">
        <v>17</v>
      </c>
      <c r="C409" s="1">
        <v>45543</v>
      </c>
      <c r="D409">
        <v>653.20000000000005</v>
      </c>
      <c r="F409">
        <v>2009</v>
      </c>
    </row>
    <row r="410" spans="1:6" hidden="1" x14ac:dyDescent="0.45">
      <c r="A410" t="s">
        <v>42</v>
      </c>
      <c r="B410" t="s">
        <v>17</v>
      </c>
      <c r="C410" s="1">
        <v>45574</v>
      </c>
      <c r="D410">
        <v>675.7</v>
      </c>
      <c r="F410">
        <v>2010</v>
      </c>
    </row>
    <row r="411" spans="1:6" hidden="1" x14ac:dyDescent="0.45">
      <c r="A411" t="s">
        <v>42</v>
      </c>
      <c r="B411" t="s">
        <v>17</v>
      </c>
      <c r="C411" s="1">
        <v>45606</v>
      </c>
      <c r="D411">
        <v>711.2</v>
      </c>
      <c r="F411">
        <v>2011</v>
      </c>
    </row>
    <row r="412" spans="1:6" hidden="1" x14ac:dyDescent="0.45">
      <c r="A412" t="s">
        <v>42</v>
      </c>
      <c r="B412" t="s">
        <v>17</v>
      </c>
      <c r="C412" s="1">
        <v>45637</v>
      </c>
      <c r="D412">
        <v>769.2</v>
      </c>
      <c r="F412">
        <v>2012</v>
      </c>
    </row>
    <row r="413" spans="1:6" hidden="1" x14ac:dyDescent="0.45">
      <c r="A413" t="s">
        <v>42</v>
      </c>
      <c r="B413" t="s">
        <v>17</v>
      </c>
      <c r="C413" s="3">
        <v>41609</v>
      </c>
      <c r="D413">
        <v>736.6</v>
      </c>
      <c r="F413">
        <v>2013</v>
      </c>
    </row>
    <row r="414" spans="1:6" x14ac:dyDescent="0.45">
      <c r="A414" t="s">
        <v>42</v>
      </c>
      <c r="B414" t="s">
        <v>17</v>
      </c>
      <c r="C414" t="s">
        <v>6</v>
      </c>
      <c r="D414">
        <v>864.4</v>
      </c>
      <c r="F414">
        <v>2014</v>
      </c>
    </row>
    <row r="415" spans="1:6" x14ac:dyDescent="0.45">
      <c r="A415" t="s">
        <v>42</v>
      </c>
      <c r="B415" t="s">
        <v>17</v>
      </c>
      <c r="C415" t="s">
        <v>7</v>
      </c>
      <c r="D415">
        <v>729.1</v>
      </c>
      <c r="F415">
        <v>2015</v>
      </c>
    </row>
    <row r="416" spans="1:6" x14ac:dyDescent="0.45">
      <c r="A416" t="s">
        <v>42</v>
      </c>
      <c r="B416" t="s">
        <v>17</v>
      </c>
      <c r="C416" t="s">
        <v>8</v>
      </c>
      <c r="D416">
        <v>703</v>
      </c>
      <c r="F416">
        <v>2016</v>
      </c>
    </row>
    <row r="417" spans="1:6" x14ac:dyDescent="0.45">
      <c r="A417" t="s">
        <v>42</v>
      </c>
      <c r="B417" t="s">
        <v>17</v>
      </c>
      <c r="C417" t="s">
        <v>9</v>
      </c>
      <c r="D417">
        <v>754</v>
      </c>
      <c r="F417">
        <v>2017</v>
      </c>
    </row>
    <row r="418" spans="1:6" x14ac:dyDescent="0.45">
      <c r="A418" t="s">
        <v>42</v>
      </c>
      <c r="B418" t="s">
        <v>17</v>
      </c>
      <c r="C418" t="s">
        <v>10</v>
      </c>
      <c r="D418">
        <v>866.7</v>
      </c>
      <c r="F418">
        <v>2018</v>
      </c>
    </row>
    <row r="419" spans="1:6" x14ac:dyDescent="0.45">
      <c r="A419" t="s">
        <v>42</v>
      </c>
      <c r="B419" t="s">
        <v>17</v>
      </c>
      <c r="C419" t="s">
        <v>11</v>
      </c>
      <c r="D419" s="2">
        <v>1047.4000000000001</v>
      </c>
      <c r="F419">
        <v>2019</v>
      </c>
    </row>
    <row r="420" spans="1:6" x14ac:dyDescent="0.45">
      <c r="A420" t="s">
        <v>42</v>
      </c>
      <c r="B420" t="s">
        <v>17</v>
      </c>
      <c r="C420" t="s">
        <v>12</v>
      </c>
      <c r="D420">
        <v>916.9</v>
      </c>
      <c r="F420">
        <v>2020</v>
      </c>
    </row>
    <row r="421" spans="1:6" x14ac:dyDescent="0.45">
      <c r="A421" t="s">
        <v>42</v>
      </c>
      <c r="B421" t="s">
        <v>17</v>
      </c>
      <c r="C421" t="s">
        <v>13</v>
      </c>
      <c r="D421" s="2">
        <v>1073.2</v>
      </c>
      <c r="F421">
        <v>2021</v>
      </c>
    </row>
    <row r="422" spans="1:6" x14ac:dyDescent="0.45">
      <c r="A422" t="s">
        <v>42</v>
      </c>
      <c r="B422" t="s">
        <v>17</v>
      </c>
      <c r="C422" t="s">
        <v>14</v>
      </c>
      <c r="D422" s="2">
        <v>1098.5999999999999</v>
      </c>
      <c r="F422">
        <v>2022</v>
      </c>
    </row>
    <row r="423" spans="1:6" hidden="1" x14ac:dyDescent="0.45">
      <c r="A423" t="s">
        <v>42</v>
      </c>
      <c r="B423" t="s">
        <v>18</v>
      </c>
      <c r="C423" s="1">
        <v>45323</v>
      </c>
      <c r="D423">
        <v>843.4</v>
      </c>
      <c r="F423">
        <v>2002</v>
      </c>
    </row>
    <row r="424" spans="1:6" hidden="1" x14ac:dyDescent="0.45">
      <c r="A424" t="s">
        <v>42</v>
      </c>
      <c r="B424" t="s">
        <v>18</v>
      </c>
      <c r="C424" s="1">
        <v>45353</v>
      </c>
      <c r="D424">
        <v>835.4</v>
      </c>
      <c r="F424">
        <v>2003</v>
      </c>
    </row>
    <row r="425" spans="1:6" hidden="1" x14ac:dyDescent="0.45">
      <c r="A425" t="s">
        <v>42</v>
      </c>
      <c r="B425" t="s">
        <v>18</v>
      </c>
      <c r="C425" s="1">
        <v>45385</v>
      </c>
      <c r="D425">
        <v>915.5</v>
      </c>
      <c r="F425">
        <v>2004</v>
      </c>
    </row>
    <row r="426" spans="1:6" hidden="1" x14ac:dyDescent="0.45">
      <c r="A426" t="s">
        <v>42</v>
      </c>
      <c r="B426" t="s">
        <v>18</v>
      </c>
      <c r="C426" s="1">
        <v>45416</v>
      </c>
      <c r="D426">
        <v>781.5</v>
      </c>
      <c r="F426">
        <v>2005</v>
      </c>
    </row>
    <row r="427" spans="1:6" hidden="1" x14ac:dyDescent="0.45">
      <c r="A427" t="s">
        <v>42</v>
      </c>
      <c r="B427" t="s">
        <v>18</v>
      </c>
      <c r="C427" s="1">
        <v>45448</v>
      </c>
      <c r="D427">
        <v>859.6</v>
      </c>
      <c r="F427">
        <v>2006</v>
      </c>
    </row>
    <row r="428" spans="1:6" hidden="1" x14ac:dyDescent="0.45">
      <c r="A428" t="s">
        <v>42</v>
      </c>
      <c r="B428" t="s">
        <v>18</v>
      </c>
      <c r="C428" s="1">
        <v>45479</v>
      </c>
      <c r="D428">
        <v>958.6</v>
      </c>
      <c r="F428">
        <v>2007</v>
      </c>
    </row>
    <row r="429" spans="1:6" hidden="1" x14ac:dyDescent="0.45">
      <c r="A429" t="s">
        <v>42</v>
      </c>
      <c r="B429" t="s">
        <v>18</v>
      </c>
      <c r="C429" s="1">
        <v>45511</v>
      </c>
      <c r="D429" s="2">
        <v>1235.2</v>
      </c>
      <c r="F429">
        <v>2008</v>
      </c>
    </row>
    <row r="430" spans="1:6" hidden="1" x14ac:dyDescent="0.45">
      <c r="A430" t="s">
        <v>42</v>
      </c>
      <c r="B430" t="s">
        <v>18</v>
      </c>
      <c r="C430" s="1">
        <v>45543</v>
      </c>
      <c r="D430" s="2">
        <v>1421.1</v>
      </c>
      <c r="F430">
        <v>2009</v>
      </c>
    </row>
    <row r="431" spans="1:6" hidden="1" x14ac:dyDescent="0.45">
      <c r="A431" t="s">
        <v>42</v>
      </c>
      <c r="B431" t="s">
        <v>18</v>
      </c>
      <c r="C431" s="1">
        <v>45574</v>
      </c>
      <c r="D431" s="2">
        <v>1528</v>
      </c>
      <c r="F431">
        <v>2010</v>
      </c>
    </row>
    <row r="432" spans="1:6" hidden="1" x14ac:dyDescent="0.45">
      <c r="A432" t="s">
        <v>42</v>
      </c>
      <c r="B432" t="s">
        <v>18</v>
      </c>
      <c r="C432" s="1">
        <v>45606</v>
      </c>
      <c r="D432" s="2">
        <v>1670.8</v>
      </c>
      <c r="F432">
        <v>2011</v>
      </c>
    </row>
    <row r="433" spans="1:6" hidden="1" x14ac:dyDescent="0.45">
      <c r="A433" t="s">
        <v>42</v>
      </c>
      <c r="B433" t="s">
        <v>18</v>
      </c>
      <c r="C433" s="1">
        <v>45637</v>
      </c>
      <c r="D433" s="2">
        <v>1721.2</v>
      </c>
      <c r="F433">
        <v>2012</v>
      </c>
    </row>
    <row r="434" spans="1:6" hidden="1" x14ac:dyDescent="0.45">
      <c r="A434" t="s">
        <v>42</v>
      </c>
      <c r="B434" t="s">
        <v>18</v>
      </c>
      <c r="C434" s="3">
        <v>41609</v>
      </c>
      <c r="D434" s="2">
        <v>1484.5</v>
      </c>
      <c r="F434">
        <v>2013</v>
      </c>
    </row>
    <row r="435" spans="1:6" x14ac:dyDescent="0.45">
      <c r="A435" t="s">
        <v>42</v>
      </c>
      <c r="B435" t="s">
        <v>18</v>
      </c>
      <c r="C435" t="s">
        <v>6</v>
      </c>
      <c r="D435" s="2">
        <v>1736.4</v>
      </c>
      <c r="F435">
        <v>2014</v>
      </c>
    </row>
    <row r="436" spans="1:6" x14ac:dyDescent="0.45">
      <c r="A436" t="s">
        <v>42</v>
      </c>
      <c r="B436" t="s">
        <v>18</v>
      </c>
      <c r="C436" t="s">
        <v>7</v>
      </c>
      <c r="D436" s="2">
        <v>1739.1</v>
      </c>
      <c r="F436">
        <v>2015</v>
      </c>
    </row>
    <row r="437" spans="1:6" x14ac:dyDescent="0.45">
      <c r="A437" t="s">
        <v>42</v>
      </c>
      <c r="B437" t="s">
        <v>18</v>
      </c>
      <c r="C437" t="s">
        <v>8</v>
      </c>
      <c r="D437" s="2">
        <v>1598.7</v>
      </c>
      <c r="F437">
        <v>2016</v>
      </c>
    </row>
    <row r="438" spans="1:6" x14ac:dyDescent="0.45">
      <c r="A438" t="s">
        <v>42</v>
      </c>
      <c r="B438" t="s">
        <v>18</v>
      </c>
      <c r="C438" t="s">
        <v>9</v>
      </c>
      <c r="D438" s="2">
        <v>1683.4</v>
      </c>
      <c r="F438">
        <v>2017</v>
      </c>
    </row>
    <row r="439" spans="1:6" x14ac:dyDescent="0.45">
      <c r="A439" t="s">
        <v>42</v>
      </c>
      <c r="B439" t="s">
        <v>18</v>
      </c>
      <c r="C439" t="s">
        <v>10</v>
      </c>
      <c r="D439" s="2">
        <v>1772.7</v>
      </c>
      <c r="F439">
        <v>2018</v>
      </c>
    </row>
    <row r="440" spans="1:6" x14ac:dyDescent="0.45">
      <c r="A440" t="s">
        <v>42</v>
      </c>
      <c r="B440" t="s">
        <v>18</v>
      </c>
      <c r="C440" t="s">
        <v>11</v>
      </c>
      <c r="D440" s="2">
        <v>1793.8</v>
      </c>
      <c r="F440">
        <v>2019</v>
      </c>
    </row>
    <row r="441" spans="1:6" x14ac:dyDescent="0.45">
      <c r="A441" t="s">
        <v>42</v>
      </c>
      <c r="B441" t="s">
        <v>18</v>
      </c>
      <c r="C441" t="s">
        <v>12</v>
      </c>
      <c r="D441" s="2">
        <v>1777.3</v>
      </c>
      <c r="F441">
        <v>2020</v>
      </c>
    </row>
    <row r="442" spans="1:6" x14ac:dyDescent="0.45">
      <c r="A442" t="s">
        <v>42</v>
      </c>
      <c r="B442" t="s">
        <v>18</v>
      </c>
      <c r="C442" t="s">
        <v>13</v>
      </c>
      <c r="D442" s="2">
        <v>1747.9</v>
      </c>
      <c r="F442">
        <v>2021</v>
      </c>
    </row>
    <row r="443" spans="1:6" x14ac:dyDescent="0.45">
      <c r="A443" t="s">
        <v>42</v>
      </c>
      <c r="B443" t="s">
        <v>18</v>
      </c>
      <c r="C443" t="s">
        <v>14</v>
      </c>
      <c r="D443" s="2">
        <v>1773.5</v>
      </c>
      <c r="F443">
        <v>2022</v>
      </c>
    </row>
    <row r="444" spans="1:6" hidden="1" x14ac:dyDescent="0.45">
      <c r="A444" t="s">
        <v>42</v>
      </c>
      <c r="B444" t="s">
        <v>19</v>
      </c>
      <c r="C444" s="1">
        <v>45323</v>
      </c>
      <c r="D444">
        <v>343</v>
      </c>
      <c r="F444">
        <v>2002</v>
      </c>
    </row>
    <row r="445" spans="1:6" hidden="1" x14ac:dyDescent="0.45">
      <c r="A445" t="s">
        <v>42</v>
      </c>
      <c r="B445" t="s">
        <v>19</v>
      </c>
      <c r="C445" s="1">
        <v>45353</v>
      </c>
      <c r="D445">
        <v>314.7</v>
      </c>
      <c r="F445">
        <v>2003</v>
      </c>
    </row>
    <row r="446" spans="1:6" hidden="1" x14ac:dyDescent="0.45">
      <c r="A446" t="s">
        <v>42</v>
      </c>
      <c r="B446" t="s">
        <v>19</v>
      </c>
      <c r="C446" s="1">
        <v>45385</v>
      </c>
      <c r="D446">
        <v>338.3</v>
      </c>
      <c r="F446">
        <v>2004</v>
      </c>
    </row>
    <row r="447" spans="1:6" hidden="1" x14ac:dyDescent="0.45">
      <c r="A447" t="s">
        <v>42</v>
      </c>
      <c r="B447" t="s">
        <v>19</v>
      </c>
      <c r="C447" s="1">
        <v>45416</v>
      </c>
      <c r="D447">
        <v>331.9</v>
      </c>
      <c r="F447">
        <v>2005</v>
      </c>
    </row>
    <row r="448" spans="1:6" hidden="1" x14ac:dyDescent="0.45">
      <c r="A448" t="s">
        <v>42</v>
      </c>
      <c r="B448" t="s">
        <v>19</v>
      </c>
      <c r="C448" s="1">
        <v>45448</v>
      </c>
      <c r="D448">
        <v>369.4</v>
      </c>
      <c r="F448">
        <v>2006</v>
      </c>
    </row>
    <row r="449" spans="1:6" hidden="1" x14ac:dyDescent="0.45">
      <c r="A449" t="s">
        <v>42</v>
      </c>
      <c r="B449" t="s">
        <v>19</v>
      </c>
      <c r="C449" s="1">
        <v>45479</v>
      </c>
      <c r="D449">
        <v>455.1</v>
      </c>
      <c r="F449">
        <v>2007</v>
      </c>
    </row>
    <row r="450" spans="1:6" hidden="1" x14ac:dyDescent="0.45">
      <c r="A450" t="s">
        <v>42</v>
      </c>
      <c r="B450" t="s">
        <v>19</v>
      </c>
      <c r="C450" s="1">
        <v>45511</v>
      </c>
      <c r="D450">
        <v>502.6</v>
      </c>
      <c r="F450">
        <v>2008</v>
      </c>
    </row>
    <row r="451" spans="1:6" hidden="1" x14ac:dyDescent="0.45">
      <c r="A451" t="s">
        <v>42</v>
      </c>
      <c r="B451" t="s">
        <v>19</v>
      </c>
      <c r="C451" s="1">
        <v>45543</v>
      </c>
      <c r="D451">
        <v>468.1</v>
      </c>
      <c r="F451">
        <v>2009</v>
      </c>
    </row>
    <row r="452" spans="1:6" hidden="1" x14ac:dyDescent="0.45">
      <c r="A452" t="s">
        <v>42</v>
      </c>
      <c r="B452" t="s">
        <v>19</v>
      </c>
      <c r="C452" s="1">
        <v>45574</v>
      </c>
      <c r="D452">
        <v>383.6</v>
      </c>
      <c r="F452">
        <v>2010</v>
      </c>
    </row>
    <row r="453" spans="1:6" hidden="1" x14ac:dyDescent="0.45">
      <c r="A453" t="s">
        <v>42</v>
      </c>
      <c r="B453" t="s">
        <v>19</v>
      </c>
      <c r="C453" s="1">
        <v>45606</v>
      </c>
      <c r="D453">
        <v>488.3</v>
      </c>
      <c r="F453">
        <v>2011</v>
      </c>
    </row>
    <row r="454" spans="1:6" hidden="1" x14ac:dyDescent="0.45">
      <c r="A454" t="s">
        <v>42</v>
      </c>
      <c r="B454" t="s">
        <v>19</v>
      </c>
      <c r="C454" s="1">
        <v>45637</v>
      </c>
      <c r="D454">
        <v>696.4</v>
      </c>
      <c r="F454">
        <v>2012</v>
      </c>
    </row>
    <row r="455" spans="1:6" hidden="1" x14ac:dyDescent="0.45">
      <c r="A455" t="s">
        <v>42</v>
      </c>
      <c r="B455" t="s">
        <v>19</v>
      </c>
      <c r="C455" s="3">
        <v>41609</v>
      </c>
      <c r="D455">
        <v>684.1</v>
      </c>
      <c r="F455">
        <v>2013</v>
      </c>
    </row>
    <row r="456" spans="1:6" x14ac:dyDescent="0.45">
      <c r="A456" t="s">
        <v>42</v>
      </c>
      <c r="B456" t="s">
        <v>19</v>
      </c>
      <c r="C456" t="s">
        <v>6</v>
      </c>
      <c r="D456">
        <v>692.4</v>
      </c>
      <c r="F456">
        <v>2014</v>
      </c>
    </row>
    <row r="457" spans="1:6" x14ac:dyDescent="0.45">
      <c r="A457" t="s">
        <v>42</v>
      </c>
      <c r="B457" t="s">
        <v>19</v>
      </c>
      <c r="C457" t="s">
        <v>7</v>
      </c>
      <c r="D457">
        <v>760.6</v>
      </c>
      <c r="F457">
        <v>2015</v>
      </c>
    </row>
    <row r="458" spans="1:6" x14ac:dyDescent="0.45">
      <c r="A458" t="s">
        <v>42</v>
      </c>
      <c r="B458" t="s">
        <v>19</v>
      </c>
      <c r="C458" t="s">
        <v>8</v>
      </c>
      <c r="D458">
        <v>700.2</v>
      </c>
      <c r="F458">
        <v>2016</v>
      </c>
    </row>
    <row r="459" spans="1:6" x14ac:dyDescent="0.45">
      <c r="A459" t="s">
        <v>42</v>
      </c>
      <c r="B459" t="s">
        <v>19</v>
      </c>
      <c r="C459" t="s">
        <v>9</v>
      </c>
      <c r="D459">
        <v>708.8</v>
      </c>
      <c r="F459">
        <v>2017</v>
      </c>
    </row>
    <row r="460" spans="1:6" x14ac:dyDescent="0.45">
      <c r="A460" t="s">
        <v>42</v>
      </c>
      <c r="B460" t="s">
        <v>19</v>
      </c>
      <c r="C460" t="s">
        <v>10</v>
      </c>
      <c r="D460">
        <v>797.4</v>
      </c>
      <c r="F460">
        <v>2018</v>
      </c>
    </row>
    <row r="461" spans="1:6" x14ac:dyDescent="0.45">
      <c r="A461" t="s">
        <v>42</v>
      </c>
      <c r="B461" t="s">
        <v>19</v>
      </c>
      <c r="C461" t="s">
        <v>11</v>
      </c>
      <c r="D461">
        <v>708.5</v>
      </c>
      <c r="F461">
        <v>2019</v>
      </c>
    </row>
    <row r="462" spans="1:6" x14ac:dyDescent="0.45">
      <c r="A462" t="s">
        <v>42</v>
      </c>
      <c r="B462" t="s">
        <v>19</v>
      </c>
      <c r="C462" t="s">
        <v>12</v>
      </c>
      <c r="D462">
        <v>584.79999999999995</v>
      </c>
      <c r="F462">
        <v>2020</v>
      </c>
    </row>
    <row r="463" spans="1:6" x14ac:dyDescent="0.45">
      <c r="A463" t="s">
        <v>42</v>
      </c>
      <c r="B463" t="s">
        <v>19</v>
      </c>
      <c r="C463" t="s">
        <v>13</v>
      </c>
      <c r="D463">
        <v>730.9</v>
      </c>
      <c r="F463">
        <v>2021</v>
      </c>
    </row>
    <row r="464" spans="1:6" x14ac:dyDescent="0.45">
      <c r="A464" t="s">
        <v>42</v>
      </c>
      <c r="B464" t="s">
        <v>19</v>
      </c>
      <c r="C464" t="s">
        <v>14</v>
      </c>
      <c r="D464">
        <v>736.1</v>
      </c>
      <c r="F464">
        <v>2022</v>
      </c>
    </row>
    <row r="465" spans="1:6" hidden="1" x14ac:dyDescent="0.45">
      <c r="A465" t="s">
        <v>42</v>
      </c>
      <c r="B465" t="s">
        <v>20</v>
      </c>
      <c r="C465" s="1">
        <v>45323</v>
      </c>
      <c r="D465" s="2">
        <v>1559.9</v>
      </c>
      <c r="F465">
        <v>2002</v>
      </c>
    </row>
    <row r="466" spans="1:6" hidden="1" x14ac:dyDescent="0.45">
      <c r="A466" t="s">
        <v>42</v>
      </c>
      <c r="B466" t="s">
        <v>20</v>
      </c>
      <c r="C466" s="1">
        <v>45353</v>
      </c>
      <c r="D466" s="2">
        <v>1705.3</v>
      </c>
      <c r="F466">
        <v>2003</v>
      </c>
    </row>
    <row r="467" spans="1:6" hidden="1" x14ac:dyDescent="0.45">
      <c r="A467" t="s">
        <v>42</v>
      </c>
      <c r="B467" t="s">
        <v>20</v>
      </c>
      <c r="C467" s="1">
        <v>45385</v>
      </c>
      <c r="D467" s="2">
        <v>1772.3</v>
      </c>
      <c r="F467">
        <v>2004</v>
      </c>
    </row>
    <row r="468" spans="1:6" hidden="1" x14ac:dyDescent="0.45">
      <c r="A468" t="s">
        <v>42</v>
      </c>
      <c r="B468" t="s">
        <v>20</v>
      </c>
      <c r="C468" s="1">
        <v>45416</v>
      </c>
      <c r="D468" s="2">
        <v>2043.3</v>
      </c>
      <c r="F468">
        <v>2005</v>
      </c>
    </row>
    <row r="469" spans="1:6" hidden="1" x14ac:dyDescent="0.45">
      <c r="A469" t="s">
        <v>42</v>
      </c>
      <c r="B469" t="s">
        <v>20</v>
      </c>
      <c r="C469" s="1">
        <v>45448</v>
      </c>
      <c r="D469" s="2">
        <v>1915.1</v>
      </c>
      <c r="F469">
        <v>2006</v>
      </c>
    </row>
    <row r="470" spans="1:6" hidden="1" x14ac:dyDescent="0.45">
      <c r="A470" t="s">
        <v>42</v>
      </c>
      <c r="B470" t="s">
        <v>20</v>
      </c>
      <c r="C470" s="1">
        <v>45479</v>
      </c>
      <c r="D470" s="2">
        <v>2067.1</v>
      </c>
      <c r="F470">
        <v>2007</v>
      </c>
    </row>
    <row r="471" spans="1:6" hidden="1" x14ac:dyDescent="0.45">
      <c r="A471" t="s">
        <v>42</v>
      </c>
      <c r="B471" t="s">
        <v>20</v>
      </c>
      <c r="C471" s="1">
        <v>45511</v>
      </c>
      <c r="D471" s="2">
        <v>2322</v>
      </c>
      <c r="F471">
        <v>2008</v>
      </c>
    </row>
    <row r="472" spans="1:6" hidden="1" x14ac:dyDescent="0.45">
      <c r="A472" t="s">
        <v>42</v>
      </c>
      <c r="B472" t="s">
        <v>20</v>
      </c>
      <c r="C472" s="1">
        <v>45543</v>
      </c>
      <c r="D472" s="2">
        <v>2653.8</v>
      </c>
      <c r="F472">
        <v>2009</v>
      </c>
    </row>
    <row r="473" spans="1:6" hidden="1" x14ac:dyDescent="0.45">
      <c r="A473" t="s">
        <v>42</v>
      </c>
      <c r="B473" t="s">
        <v>20</v>
      </c>
      <c r="C473" s="1">
        <v>45574</v>
      </c>
      <c r="D473" s="2">
        <v>2722.8</v>
      </c>
      <c r="F473">
        <v>2010</v>
      </c>
    </row>
    <row r="474" spans="1:6" hidden="1" x14ac:dyDescent="0.45">
      <c r="A474" t="s">
        <v>42</v>
      </c>
      <c r="B474" t="s">
        <v>20</v>
      </c>
      <c r="C474" s="1">
        <v>45606</v>
      </c>
      <c r="D474" s="2">
        <v>2797.5</v>
      </c>
      <c r="F474">
        <v>2011</v>
      </c>
    </row>
    <row r="475" spans="1:6" hidden="1" x14ac:dyDescent="0.45">
      <c r="A475" t="s">
        <v>42</v>
      </c>
      <c r="B475" t="s">
        <v>20</v>
      </c>
      <c r="C475" s="1">
        <v>45637</v>
      </c>
      <c r="D475" s="2">
        <v>2948.1</v>
      </c>
      <c r="F475">
        <v>2012</v>
      </c>
    </row>
    <row r="476" spans="1:6" hidden="1" x14ac:dyDescent="0.45">
      <c r="A476" t="s">
        <v>42</v>
      </c>
      <c r="B476" t="s">
        <v>20</v>
      </c>
      <c r="C476" s="3">
        <v>41609</v>
      </c>
      <c r="D476" s="2">
        <v>3140.8</v>
      </c>
      <c r="F476">
        <v>2013</v>
      </c>
    </row>
    <row r="477" spans="1:6" x14ac:dyDescent="0.45">
      <c r="A477" t="s">
        <v>42</v>
      </c>
      <c r="B477" t="s">
        <v>20</v>
      </c>
      <c r="C477" t="s">
        <v>6</v>
      </c>
      <c r="D477" s="2">
        <v>3128.9</v>
      </c>
      <c r="F477">
        <v>2014</v>
      </c>
    </row>
    <row r="478" spans="1:6" x14ac:dyDescent="0.45">
      <c r="A478" t="s">
        <v>42</v>
      </c>
      <c r="B478" t="s">
        <v>20</v>
      </c>
      <c r="C478" t="s">
        <v>7</v>
      </c>
      <c r="D478" s="2">
        <v>2864.3</v>
      </c>
      <c r="F478">
        <v>2015</v>
      </c>
    </row>
    <row r="479" spans="1:6" x14ac:dyDescent="0.45">
      <c r="A479" t="s">
        <v>42</v>
      </c>
      <c r="B479" t="s">
        <v>20</v>
      </c>
      <c r="C479" t="s">
        <v>8</v>
      </c>
      <c r="D479" s="2">
        <v>2762.1</v>
      </c>
      <c r="F479">
        <v>2016</v>
      </c>
    </row>
    <row r="480" spans="1:6" x14ac:dyDescent="0.45">
      <c r="A480" t="s">
        <v>42</v>
      </c>
      <c r="B480" t="s">
        <v>20</v>
      </c>
      <c r="C480" t="s">
        <v>9</v>
      </c>
      <c r="D480" s="2">
        <v>2641.1</v>
      </c>
      <c r="F480">
        <v>2017</v>
      </c>
    </row>
    <row r="481" spans="1:6" x14ac:dyDescent="0.45">
      <c r="A481" t="s">
        <v>42</v>
      </c>
      <c r="B481" t="s">
        <v>20</v>
      </c>
      <c r="C481" t="s">
        <v>10</v>
      </c>
      <c r="D481" s="2">
        <v>2890.3</v>
      </c>
      <c r="F481">
        <v>2018</v>
      </c>
    </row>
    <row r="482" spans="1:6" x14ac:dyDescent="0.45">
      <c r="A482" t="s">
        <v>42</v>
      </c>
      <c r="B482" t="s">
        <v>20</v>
      </c>
      <c r="C482" t="s">
        <v>11</v>
      </c>
      <c r="D482" s="2">
        <v>3345.3</v>
      </c>
      <c r="F482">
        <v>2019</v>
      </c>
    </row>
    <row r="483" spans="1:6" x14ac:dyDescent="0.45">
      <c r="A483" t="s">
        <v>42</v>
      </c>
      <c r="B483" t="s">
        <v>20</v>
      </c>
      <c r="C483" t="s">
        <v>12</v>
      </c>
      <c r="D483" s="2">
        <v>3640.1</v>
      </c>
      <c r="F483">
        <v>2020</v>
      </c>
    </row>
    <row r="484" spans="1:6" x14ac:dyDescent="0.45">
      <c r="A484" t="s">
        <v>42</v>
      </c>
      <c r="B484" t="s">
        <v>20</v>
      </c>
      <c r="C484" t="s">
        <v>13</v>
      </c>
      <c r="D484" s="2">
        <v>3895</v>
      </c>
      <c r="F484">
        <v>2021</v>
      </c>
    </row>
    <row r="485" spans="1:6" x14ac:dyDescent="0.45">
      <c r="A485" t="s">
        <v>42</v>
      </c>
      <c r="B485" t="s">
        <v>20</v>
      </c>
      <c r="C485" t="s">
        <v>14</v>
      </c>
      <c r="D485" s="2">
        <v>3360.8</v>
      </c>
      <c r="F485">
        <v>2022</v>
      </c>
    </row>
    <row r="486" spans="1:6" hidden="1" x14ac:dyDescent="0.45">
      <c r="A486" t="s">
        <v>42</v>
      </c>
      <c r="B486" t="s">
        <v>21</v>
      </c>
      <c r="C486" s="1">
        <v>45323</v>
      </c>
      <c r="D486">
        <v>409.1</v>
      </c>
      <c r="F486">
        <v>2002</v>
      </c>
    </row>
    <row r="487" spans="1:6" hidden="1" x14ac:dyDescent="0.45">
      <c r="A487" t="s">
        <v>42</v>
      </c>
      <c r="B487" t="s">
        <v>21</v>
      </c>
      <c r="C487" s="1">
        <v>45353</v>
      </c>
      <c r="D487">
        <v>458.2</v>
      </c>
      <c r="F487">
        <v>2003</v>
      </c>
    </row>
    <row r="488" spans="1:6" hidden="1" x14ac:dyDescent="0.45">
      <c r="A488" t="s">
        <v>42</v>
      </c>
      <c r="B488" t="s">
        <v>21</v>
      </c>
      <c r="C488" s="1">
        <v>45385</v>
      </c>
      <c r="D488">
        <v>565.4</v>
      </c>
      <c r="F488">
        <v>2004</v>
      </c>
    </row>
    <row r="489" spans="1:6" hidden="1" x14ac:dyDescent="0.45">
      <c r="A489" t="s">
        <v>42</v>
      </c>
      <c r="B489" t="s">
        <v>21</v>
      </c>
      <c r="C489" s="1">
        <v>45416</v>
      </c>
      <c r="D489">
        <v>502.7</v>
      </c>
      <c r="F489">
        <v>2005</v>
      </c>
    </row>
    <row r="490" spans="1:6" hidden="1" x14ac:dyDescent="0.45">
      <c r="A490" t="s">
        <v>42</v>
      </c>
      <c r="B490" t="s">
        <v>21</v>
      </c>
      <c r="C490" s="1">
        <v>45448</v>
      </c>
      <c r="D490">
        <v>558.9</v>
      </c>
      <c r="F490">
        <v>2006</v>
      </c>
    </row>
    <row r="491" spans="1:6" hidden="1" x14ac:dyDescent="0.45">
      <c r="A491" t="s">
        <v>42</v>
      </c>
      <c r="B491" t="s">
        <v>21</v>
      </c>
      <c r="C491" s="1">
        <v>45479</v>
      </c>
      <c r="D491">
        <v>715.5</v>
      </c>
      <c r="F491">
        <v>2007</v>
      </c>
    </row>
    <row r="492" spans="1:6" hidden="1" x14ac:dyDescent="0.45">
      <c r="A492" t="s">
        <v>42</v>
      </c>
      <c r="B492" t="s">
        <v>21</v>
      </c>
      <c r="C492" s="1">
        <v>45511</v>
      </c>
      <c r="D492">
        <v>708.9</v>
      </c>
      <c r="F492">
        <v>2008</v>
      </c>
    </row>
    <row r="493" spans="1:6" hidden="1" x14ac:dyDescent="0.45">
      <c r="A493" t="s">
        <v>42</v>
      </c>
      <c r="B493" t="s">
        <v>21</v>
      </c>
      <c r="C493" s="1">
        <v>45543</v>
      </c>
      <c r="D493">
        <v>730.6</v>
      </c>
      <c r="F493">
        <v>2009</v>
      </c>
    </row>
    <row r="494" spans="1:6" hidden="1" x14ac:dyDescent="0.45">
      <c r="A494" t="s">
        <v>42</v>
      </c>
      <c r="B494" t="s">
        <v>21</v>
      </c>
      <c r="C494" s="1">
        <v>45574</v>
      </c>
      <c r="D494">
        <v>752.9</v>
      </c>
      <c r="F494">
        <v>2010</v>
      </c>
    </row>
    <row r="495" spans="1:6" hidden="1" x14ac:dyDescent="0.45">
      <c r="A495" t="s">
        <v>42</v>
      </c>
      <c r="B495" t="s">
        <v>21</v>
      </c>
      <c r="C495" s="1">
        <v>45606</v>
      </c>
      <c r="D495">
        <v>728.1</v>
      </c>
      <c r="F495">
        <v>2011</v>
      </c>
    </row>
    <row r="496" spans="1:6" hidden="1" x14ac:dyDescent="0.45">
      <c r="A496" t="s">
        <v>42</v>
      </c>
      <c r="B496" t="s">
        <v>21</v>
      </c>
      <c r="C496" s="1">
        <v>45637</v>
      </c>
      <c r="D496">
        <v>746.1</v>
      </c>
      <c r="F496">
        <v>2012</v>
      </c>
    </row>
    <row r="497" spans="1:6" hidden="1" x14ac:dyDescent="0.45">
      <c r="A497" t="s">
        <v>42</v>
      </c>
      <c r="B497" t="s">
        <v>21</v>
      </c>
      <c r="C497" s="3">
        <v>41609</v>
      </c>
      <c r="D497">
        <v>782.4</v>
      </c>
      <c r="F497">
        <v>2013</v>
      </c>
    </row>
    <row r="498" spans="1:6" x14ac:dyDescent="0.45">
      <c r="A498" t="s">
        <v>42</v>
      </c>
      <c r="B498" t="s">
        <v>21</v>
      </c>
      <c r="C498" t="s">
        <v>6</v>
      </c>
      <c r="D498">
        <v>841.8</v>
      </c>
      <c r="F498">
        <v>2014</v>
      </c>
    </row>
    <row r="499" spans="1:6" x14ac:dyDescent="0.45">
      <c r="A499" t="s">
        <v>42</v>
      </c>
      <c r="B499" t="s">
        <v>21</v>
      </c>
      <c r="C499" t="s">
        <v>7</v>
      </c>
      <c r="D499">
        <v>985.6</v>
      </c>
      <c r="F499">
        <v>2015</v>
      </c>
    </row>
    <row r="500" spans="1:6" x14ac:dyDescent="0.45">
      <c r="A500" t="s">
        <v>42</v>
      </c>
      <c r="B500" t="s">
        <v>21</v>
      </c>
      <c r="C500" t="s">
        <v>8</v>
      </c>
      <c r="D500">
        <v>908.2</v>
      </c>
      <c r="F500">
        <v>2016</v>
      </c>
    </row>
    <row r="501" spans="1:6" x14ac:dyDescent="0.45">
      <c r="A501" t="s">
        <v>42</v>
      </c>
      <c r="B501" t="s">
        <v>21</v>
      </c>
      <c r="C501" t="s">
        <v>9</v>
      </c>
      <c r="D501" s="2">
        <v>1012.2</v>
      </c>
      <c r="F501">
        <v>2017</v>
      </c>
    </row>
    <row r="502" spans="1:6" x14ac:dyDescent="0.45">
      <c r="A502" t="s">
        <v>42</v>
      </c>
      <c r="B502" t="s">
        <v>21</v>
      </c>
      <c r="C502" t="s">
        <v>10</v>
      </c>
      <c r="D502" s="2">
        <v>1034.3</v>
      </c>
      <c r="F502">
        <v>2018</v>
      </c>
    </row>
    <row r="503" spans="1:6" x14ac:dyDescent="0.45">
      <c r="A503" t="s">
        <v>42</v>
      </c>
      <c r="B503" t="s">
        <v>21</v>
      </c>
      <c r="C503" t="s">
        <v>11</v>
      </c>
      <c r="D503" s="2">
        <v>1073.4000000000001</v>
      </c>
      <c r="F503">
        <v>2019</v>
      </c>
    </row>
    <row r="504" spans="1:6" x14ac:dyDescent="0.45">
      <c r="A504" t="s">
        <v>42</v>
      </c>
      <c r="B504" t="s">
        <v>21</v>
      </c>
      <c r="C504" t="s">
        <v>12</v>
      </c>
      <c r="D504" s="2">
        <v>1043.3</v>
      </c>
      <c r="F504">
        <v>2020</v>
      </c>
    </row>
    <row r="505" spans="1:6" x14ac:dyDescent="0.45">
      <c r="A505" t="s">
        <v>42</v>
      </c>
      <c r="B505" t="s">
        <v>21</v>
      </c>
      <c r="C505" t="s">
        <v>13</v>
      </c>
      <c r="D505" s="2">
        <v>1081.4000000000001</v>
      </c>
      <c r="F505">
        <v>2021</v>
      </c>
    </row>
    <row r="506" spans="1:6" x14ac:dyDescent="0.45">
      <c r="A506" t="s">
        <v>42</v>
      </c>
      <c r="B506" t="s">
        <v>21</v>
      </c>
      <c r="C506" t="s">
        <v>14</v>
      </c>
      <c r="D506" s="2">
        <v>1108.5999999999999</v>
      </c>
      <c r="F506">
        <v>2022</v>
      </c>
    </row>
    <row r="507" spans="1:6" hidden="1" x14ac:dyDescent="0.45">
      <c r="A507" t="s">
        <v>42</v>
      </c>
      <c r="B507" t="s">
        <v>22</v>
      </c>
      <c r="C507" s="1">
        <v>45323</v>
      </c>
      <c r="D507" s="2">
        <v>1064.7</v>
      </c>
      <c r="F507">
        <v>2002</v>
      </c>
    </row>
    <row r="508" spans="1:6" hidden="1" x14ac:dyDescent="0.45">
      <c r="A508" t="s">
        <v>42</v>
      </c>
      <c r="B508" t="s">
        <v>22</v>
      </c>
      <c r="C508" s="1">
        <v>45353</v>
      </c>
      <c r="D508" s="2">
        <v>1039.9000000000001</v>
      </c>
      <c r="F508">
        <v>2003</v>
      </c>
    </row>
    <row r="509" spans="1:6" hidden="1" x14ac:dyDescent="0.45">
      <c r="A509" t="s">
        <v>42</v>
      </c>
      <c r="B509" t="s">
        <v>22</v>
      </c>
      <c r="C509" s="1">
        <v>45385</v>
      </c>
      <c r="D509" s="2">
        <v>1151.0999999999999</v>
      </c>
      <c r="F509">
        <v>2004</v>
      </c>
    </row>
    <row r="510" spans="1:6" hidden="1" x14ac:dyDescent="0.45">
      <c r="A510" t="s">
        <v>42</v>
      </c>
      <c r="B510" t="s">
        <v>22</v>
      </c>
      <c r="C510" s="1">
        <v>45416</v>
      </c>
      <c r="D510" s="2">
        <v>1108.0999999999999</v>
      </c>
      <c r="F510">
        <v>2005</v>
      </c>
    </row>
    <row r="511" spans="1:6" hidden="1" x14ac:dyDescent="0.45">
      <c r="A511" t="s">
        <v>42</v>
      </c>
      <c r="B511" t="s">
        <v>22</v>
      </c>
      <c r="C511" s="1">
        <v>45448</v>
      </c>
      <c r="D511" s="2">
        <v>1231</v>
      </c>
      <c r="F511">
        <v>2006</v>
      </c>
    </row>
    <row r="512" spans="1:6" hidden="1" x14ac:dyDescent="0.45">
      <c r="A512" t="s">
        <v>42</v>
      </c>
      <c r="B512" t="s">
        <v>22</v>
      </c>
      <c r="C512" s="1">
        <v>45479</v>
      </c>
      <c r="D512" s="2">
        <v>1282.8</v>
      </c>
      <c r="F512">
        <v>2007</v>
      </c>
    </row>
    <row r="513" spans="1:6" hidden="1" x14ac:dyDescent="0.45">
      <c r="A513" t="s">
        <v>42</v>
      </c>
      <c r="B513" t="s">
        <v>22</v>
      </c>
      <c r="C513" s="1">
        <v>45511</v>
      </c>
      <c r="D513" s="2">
        <v>1320.6</v>
      </c>
      <c r="F513">
        <v>2008</v>
      </c>
    </row>
    <row r="514" spans="1:6" hidden="1" x14ac:dyDescent="0.45">
      <c r="A514" t="s">
        <v>42</v>
      </c>
      <c r="B514" t="s">
        <v>22</v>
      </c>
      <c r="C514" s="1">
        <v>45543</v>
      </c>
      <c r="D514" s="2">
        <v>1412.7</v>
      </c>
      <c r="F514">
        <v>2009</v>
      </c>
    </row>
    <row r="515" spans="1:6" hidden="1" x14ac:dyDescent="0.45">
      <c r="A515" t="s">
        <v>42</v>
      </c>
      <c r="B515" t="s">
        <v>22</v>
      </c>
      <c r="C515" s="1">
        <v>45574</v>
      </c>
      <c r="D515" s="2">
        <v>1515.1</v>
      </c>
      <c r="F515">
        <v>2010</v>
      </c>
    </row>
    <row r="516" spans="1:6" hidden="1" x14ac:dyDescent="0.45">
      <c r="A516" t="s">
        <v>42</v>
      </c>
      <c r="B516" t="s">
        <v>22</v>
      </c>
      <c r="C516" s="1">
        <v>45606</v>
      </c>
      <c r="D516" s="2">
        <v>1526.4</v>
      </c>
      <c r="F516">
        <v>2011</v>
      </c>
    </row>
    <row r="517" spans="1:6" hidden="1" x14ac:dyDescent="0.45">
      <c r="A517" t="s">
        <v>42</v>
      </c>
      <c r="B517" t="s">
        <v>22</v>
      </c>
      <c r="C517" s="1">
        <v>45637</v>
      </c>
      <c r="D517" s="2">
        <v>1428.3</v>
      </c>
      <c r="F517">
        <v>2012</v>
      </c>
    </row>
    <row r="518" spans="1:6" hidden="1" x14ac:dyDescent="0.45">
      <c r="A518" t="s">
        <v>42</v>
      </c>
      <c r="B518" t="s">
        <v>22</v>
      </c>
      <c r="C518" s="3">
        <v>41609</v>
      </c>
      <c r="D518" s="2">
        <v>1436.5</v>
      </c>
      <c r="F518">
        <v>2013</v>
      </c>
    </row>
    <row r="519" spans="1:6" x14ac:dyDescent="0.45">
      <c r="A519" t="s">
        <v>42</v>
      </c>
      <c r="B519" t="s">
        <v>22</v>
      </c>
      <c r="C519" t="s">
        <v>6</v>
      </c>
      <c r="D519" s="2">
        <v>1443.4</v>
      </c>
      <c r="F519">
        <v>2014</v>
      </c>
    </row>
    <row r="520" spans="1:6" x14ac:dyDescent="0.45">
      <c r="A520" t="s">
        <v>42</v>
      </c>
      <c r="B520" t="s">
        <v>22</v>
      </c>
      <c r="C520" t="s">
        <v>7</v>
      </c>
      <c r="D520" s="2">
        <v>1645</v>
      </c>
      <c r="F520">
        <v>2015</v>
      </c>
    </row>
    <row r="521" spans="1:6" x14ac:dyDescent="0.45">
      <c r="A521" t="s">
        <v>42</v>
      </c>
      <c r="B521" t="s">
        <v>22</v>
      </c>
      <c r="C521" t="s">
        <v>8</v>
      </c>
      <c r="D521" s="2">
        <v>1591.3</v>
      </c>
      <c r="F521">
        <v>2016</v>
      </c>
    </row>
    <row r="522" spans="1:6" x14ac:dyDescent="0.45">
      <c r="A522" t="s">
        <v>42</v>
      </c>
      <c r="B522" t="s">
        <v>22</v>
      </c>
      <c r="C522" t="s">
        <v>9</v>
      </c>
      <c r="D522" s="2">
        <v>1638.7</v>
      </c>
      <c r="F522">
        <v>2017</v>
      </c>
    </row>
    <row r="523" spans="1:6" x14ac:dyDescent="0.45">
      <c r="A523" t="s">
        <v>42</v>
      </c>
      <c r="B523" t="s">
        <v>22</v>
      </c>
      <c r="C523" t="s">
        <v>10</v>
      </c>
      <c r="D523" s="2">
        <v>1778.3</v>
      </c>
      <c r="F523">
        <v>2018</v>
      </c>
    </row>
    <row r="524" spans="1:6" x14ac:dyDescent="0.45">
      <c r="A524" t="s">
        <v>42</v>
      </c>
      <c r="B524" t="s">
        <v>22</v>
      </c>
      <c r="C524" t="s">
        <v>11</v>
      </c>
      <c r="D524" s="2">
        <v>1697.6</v>
      </c>
      <c r="F524">
        <v>2019</v>
      </c>
    </row>
    <row r="525" spans="1:6" x14ac:dyDescent="0.45">
      <c r="A525" t="s">
        <v>42</v>
      </c>
      <c r="B525" t="s">
        <v>22</v>
      </c>
      <c r="C525" t="s">
        <v>12</v>
      </c>
      <c r="D525" s="2">
        <v>1658.3</v>
      </c>
      <c r="F525">
        <v>2020</v>
      </c>
    </row>
    <row r="526" spans="1:6" x14ac:dyDescent="0.45">
      <c r="A526" t="s">
        <v>42</v>
      </c>
      <c r="B526" t="s">
        <v>22</v>
      </c>
      <c r="C526" t="s">
        <v>13</v>
      </c>
      <c r="D526" s="2">
        <v>2076</v>
      </c>
      <c r="F526">
        <v>2021</v>
      </c>
    </row>
    <row r="527" spans="1:6" x14ac:dyDescent="0.45">
      <c r="A527" t="s">
        <v>42</v>
      </c>
      <c r="B527" t="s">
        <v>22</v>
      </c>
      <c r="C527" t="s">
        <v>14</v>
      </c>
      <c r="D527" s="2">
        <v>1921.1</v>
      </c>
      <c r="F527">
        <v>2022</v>
      </c>
    </row>
    <row r="528" spans="1:6" hidden="1" x14ac:dyDescent="0.45">
      <c r="A528" t="s">
        <v>42</v>
      </c>
      <c r="B528" t="s">
        <v>23</v>
      </c>
      <c r="C528" s="1">
        <v>45323</v>
      </c>
      <c r="D528">
        <v>406.8</v>
      </c>
      <c r="F528">
        <v>2002</v>
      </c>
    </row>
    <row r="529" spans="1:6" hidden="1" x14ac:dyDescent="0.45">
      <c r="A529" t="s">
        <v>42</v>
      </c>
      <c r="B529" t="s">
        <v>23</v>
      </c>
      <c r="C529" s="1">
        <v>45353</v>
      </c>
      <c r="D529">
        <v>416.3</v>
      </c>
      <c r="F529">
        <v>2003</v>
      </c>
    </row>
    <row r="530" spans="1:6" hidden="1" x14ac:dyDescent="0.45">
      <c r="A530" t="s">
        <v>42</v>
      </c>
      <c r="B530" t="s">
        <v>23</v>
      </c>
      <c r="C530" s="1">
        <v>45385</v>
      </c>
      <c r="D530">
        <v>338</v>
      </c>
      <c r="F530">
        <v>2004</v>
      </c>
    </row>
    <row r="531" spans="1:6" hidden="1" x14ac:dyDescent="0.45">
      <c r="A531" t="s">
        <v>42</v>
      </c>
      <c r="B531" t="s">
        <v>23</v>
      </c>
      <c r="C531" s="1">
        <v>45416</v>
      </c>
      <c r="D531">
        <v>318.7</v>
      </c>
      <c r="F531">
        <v>2005</v>
      </c>
    </row>
    <row r="532" spans="1:6" hidden="1" x14ac:dyDescent="0.45">
      <c r="A532" t="s">
        <v>42</v>
      </c>
      <c r="B532" t="s">
        <v>23</v>
      </c>
      <c r="C532" s="1">
        <v>45448</v>
      </c>
      <c r="D532">
        <v>362.6</v>
      </c>
      <c r="F532">
        <v>2006</v>
      </c>
    </row>
    <row r="533" spans="1:6" hidden="1" x14ac:dyDescent="0.45">
      <c r="A533" t="s">
        <v>42</v>
      </c>
      <c r="B533" t="s">
        <v>23</v>
      </c>
      <c r="C533" s="1">
        <v>45479</v>
      </c>
      <c r="D533">
        <v>367</v>
      </c>
      <c r="F533">
        <v>2007</v>
      </c>
    </row>
    <row r="534" spans="1:6" hidden="1" x14ac:dyDescent="0.45">
      <c r="A534" t="s">
        <v>42</v>
      </c>
      <c r="B534" t="s">
        <v>23</v>
      </c>
      <c r="C534" s="1">
        <v>45511</v>
      </c>
      <c r="D534">
        <v>390.9</v>
      </c>
      <c r="F534">
        <v>2008</v>
      </c>
    </row>
    <row r="535" spans="1:6" hidden="1" x14ac:dyDescent="0.45">
      <c r="A535" t="s">
        <v>42</v>
      </c>
      <c r="B535" t="s">
        <v>23</v>
      </c>
      <c r="C535" s="1">
        <v>45543</v>
      </c>
      <c r="D535">
        <v>442</v>
      </c>
      <c r="F535">
        <v>2009</v>
      </c>
    </row>
    <row r="536" spans="1:6" hidden="1" x14ac:dyDescent="0.45">
      <c r="A536" t="s">
        <v>42</v>
      </c>
      <c r="B536" t="s">
        <v>23</v>
      </c>
      <c r="C536" s="1">
        <v>45574</v>
      </c>
      <c r="D536">
        <v>446.9</v>
      </c>
      <c r="F536">
        <v>2010</v>
      </c>
    </row>
    <row r="537" spans="1:6" hidden="1" x14ac:dyDescent="0.45">
      <c r="A537" t="s">
        <v>42</v>
      </c>
      <c r="B537" t="s">
        <v>23</v>
      </c>
      <c r="C537" s="1">
        <v>45606</v>
      </c>
      <c r="D537">
        <v>458.6</v>
      </c>
      <c r="F537">
        <v>2011</v>
      </c>
    </row>
    <row r="538" spans="1:6" hidden="1" x14ac:dyDescent="0.45">
      <c r="A538" t="s">
        <v>42</v>
      </c>
      <c r="B538" t="s">
        <v>23</v>
      </c>
      <c r="C538" s="1">
        <v>45637</v>
      </c>
      <c r="D538">
        <v>447.6</v>
      </c>
      <c r="F538">
        <v>2012</v>
      </c>
    </row>
    <row r="539" spans="1:6" hidden="1" x14ac:dyDescent="0.45">
      <c r="A539" t="s">
        <v>42</v>
      </c>
      <c r="B539" t="s">
        <v>23</v>
      </c>
      <c r="C539" s="3">
        <v>41609</v>
      </c>
      <c r="D539">
        <v>467.7</v>
      </c>
      <c r="F539">
        <v>2013</v>
      </c>
    </row>
    <row r="540" spans="1:6" x14ac:dyDescent="0.45">
      <c r="A540" t="s">
        <v>42</v>
      </c>
      <c r="B540" t="s">
        <v>23</v>
      </c>
      <c r="C540" t="s">
        <v>6</v>
      </c>
      <c r="D540">
        <v>488.3</v>
      </c>
      <c r="F540">
        <v>2014</v>
      </c>
    </row>
    <row r="541" spans="1:6" x14ac:dyDescent="0.45">
      <c r="A541" t="s">
        <v>42</v>
      </c>
      <c r="B541" t="s">
        <v>23</v>
      </c>
      <c r="C541" t="s">
        <v>7</v>
      </c>
      <c r="D541">
        <v>497.4</v>
      </c>
      <c r="F541">
        <v>2015</v>
      </c>
    </row>
    <row r="542" spans="1:6" x14ac:dyDescent="0.45">
      <c r="A542" t="s">
        <v>42</v>
      </c>
      <c r="B542" t="s">
        <v>23</v>
      </c>
      <c r="C542" t="s">
        <v>8</v>
      </c>
      <c r="D542">
        <v>568.9</v>
      </c>
      <c r="F542">
        <v>2016</v>
      </c>
    </row>
    <row r="543" spans="1:6" x14ac:dyDescent="0.45">
      <c r="A543" t="s">
        <v>42</v>
      </c>
      <c r="B543" t="s">
        <v>23</v>
      </c>
      <c r="C543" t="s">
        <v>9</v>
      </c>
      <c r="D543">
        <v>589.20000000000005</v>
      </c>
      <c r="F543">
        <v>2017</v>
      </c>
    </row>
    <row r="544" spans="1:6" x14ac:dyDescent="0.45">
      <c r="A544" t="s">
        <v>42</v>
      </c>
      <c r="B544" t="s">
        <v>23</v>
      </c>
      <c r="C544" t="s">
        <v>10</v>
      </c>
      <c r="D544">
        <v>602.6</v>
      </c>
      <c r="F544">
        <v>2018</v>
      </c>
    </row>
    <row r="545" spans="1:6" x14ac:dyDescent="0.45">
      <c r="A545" t="s">
        <v>42</v>
      </c>
      <c r="B545" t="s">
        <v>23</v>
      </c>
      <c r="C545" t="s">
        <v>11</v>
      </c>
      <c r="D545">
        <v>643</v>
      </c>
      <c r="F545">
        <v>2019</v>
      </c>
    </row>
    <row r="546" spans="1:6" x14ac:dyDescent="0.45">
      <c r="A546" t="s">
        <v>42</v>
      </c>
      <c r="B546" t="s">
        <v>23</v>
      </c>
      <c r="C546" t="s">
        <v>12</v>
      </c>
      <c r="D546">
        <v>672.5</v>
      </c>
      <c r="F546">
        <v>2020</v>
      </c>
    </row>
    <row r="547" spans="1:6" x14ac:dyDescent="0.45">
      <c r="A547" t="s">
        <v>42</v>
      </c>
      <c r="B547" t="s">
        <v>23</v>
      </c>
      <c r="C547" t="s">
        <v>13</v>
      </c>
      <c r="D547">
        <v>662.2</v>
      </c>
      <c r="F547">
        <v>2021</v>
      </c>
    </row>
    <row r="548" spans="1:6" x14ac:dyDescent="0.45">
      <c r="A548" t="s">
        <v>42</v>
      </c>
      <c r="B548" t="s">
        <v>23</v>
      </c>
      <c r="C548" t="s">
        <v>14</v>
      </c>
      <c r="D548">
        <v>599.9</v>
      </c>
      <c r="F548">
        <v>2022</v>
      </c>
    </row>
    <row r="549" spans="1:6" hidden="1" x14ac:dyDescent="0.45">
      <c r="A549" t="s">
        <v>42</v>
      </c>
      <c r="B549" t="s">
        <v>24</v>
      </c>
      <c r="C549" s="1">
        <v>45323</v>
      </c>
      <c r="D549">
        <v>306</v>
      </c>
      <c r="F549">
        <v>2002</v>
      </c>
    </row>
    <row r="550" spans="1:6" hidden="1" x14ac:dyDescent="0.45">
      <c r="A550" t="s">
        <v>42</v>
      </c>
      <c r="B550" t="s">
        <v>24</v>
      </c>
      <c r="C550" s="1">
        <v>45353</v>
      </c>
      <c r="D550">
        <v>288.39999999999998</v>
      </c>
      <c r="F550">
        <v>2003</v>
      </c>
    </row>
    <row r="551" spans="1:6" hidden="1" x14ac:dyDescent="0.45">
      <c r="A551" t="s">
        <v>42</v>
      </c>
      <c r="B551" t="s">
        <v>24</v>
      </c>
      <c r="C551" s="1">
        <v>45385</v>
      </c>
      <c r="D551">
        <v>288.2</v>
      </c>
      <c r="F551">
        <v>2004</v>
      </c>
    </row>
    <row r="552" spans="1:6" hidden="1" x14ac:dyDescent="0.45">
      <c r="A552" t="s">
        <v>42</v>
      </c>
      <c r="B552" t="s">
        <v>24</v>
      </c>
      <c r="C552" s="1">
        <v>45416</v>
      </c>
      <c r="D552">
        <v>274.8</v>
      </c>
      <c r="F552">
        <v>2005</v>
      </c>
    </row>
    <row r="553" spans="1:6" hidden="1" x14ac:dyDescent="0.45">
      <c r="A553" t="s">
        <v>42</v>
      </c>
      <c r="B553" t="s">
        <v>24</v>
      </c>
      <c r="C553" s="1">
        <v>45448</v>
      </c>
      <c r="D553">
        <v>245.4</v>
      </c>
      <c r="F553">
        <v>2006</v>
      </c>
    </row>
    <row r="554" spans="1:6" hidden="1" x14ac:dyDescent="0.45">
      <c r="A554" t="s">
        <v>42</v>
      </c>
      <c r="B554" t="s">
        <v>24</v>
      </c>
      <c r="C554" s="1">
        <v>45479</v>
      </c>
      <c r="D554">
        <v>253.6</v>
      </c>
      <c r="F554">
        <v>2007</v>
      </c>
    </row>
    <row r="555" spans="1:6" hidden="1" x14ac:dyDescent="0.45">
      <c r="A555" t="s">
        <v>42</v>
      </c>
      <c r="B555" t="s">
        <v>24</v>
      </c>
      <c r="C555" s="1">
        <v>45511</v>
      </c>
      <c r="D555">
        <v>278.3</v>
      </c>
      <c r="F555">
        <v>2008</v>
      </c>
    </row>
    <row r="556" spans="1:6" hidden="1" x14ac:dyDescent="0.45">
      <c r="A556" t="s">
        <v>42</v>
      </c>
      <c r="B556" t="s">
        <v>24</v>
      </c>
      <c r="C556" s="1">
        <v>45543</v>
      </c>
      <c r="D556">
        <v>299.89999999999998</v>
      </c>
      <c r="F556">
        <v>2009</v>
      </c>
    </row>
    <row r="557" spans="1:6" hidden="1" x14ac:dyDescent="0.45">
      <c r="A557" t="s">
        <v>42</v>
      </c>
      <c r="B557" t="s">
        <v>24</v>
      </c>
      <c r="C557" s="1">
        <v>45574</v>
      </c>
      <c r="D557">
        <v>288.5</v>
      </c>
      <c r="F557">
        <v>2010</v>
      </c>
    </row>
    <row r="558" spans="1:6" hidden="1" x14ac:dyDescent="0.45">
      <c r="A558" t="s">
        <v>42</v>
      </c>
      <c r="B558" t="s">
        <v>24</v>
      </c>
      <c r="C558" s="1">
        <v>45606</v>
      </c>
      <c r="D558">
        <v>397.7</v>
      </c>
      <c r="F558">
        <v>2011</v>
      </c>
    </row>
    <row r="559" spans="1:6" hidden="1" x14ac:dyDescent="0.45">
      <c r="A559" t="s">
        <v>42</v>
      </c>
      <c r="B559" t="s">
        <v>24</v>
      </c>
      <c r="C559" s="1">
        <v>45637</v>
      </c>
      <c r="D559">
        <v>314.3</v>
      </c>
      <c r="F559">
        <v>2012</v>
      </c>
    </row>
    <row r="560" spans="1:6" hidden="1" x14ac:dyDescent="0.45">
      <c r="A560" t="s">
        <v>42</v>
      </c>
      <c r="B560" t="s">
        <v>24</v>
      </c>
      <c r="C560" s="3">
        <v>41609</v>
      </c>
      <c r="D560">
        <v>357</v>
      </c>
      <c r="F560">
        <v>2013</v>
      </c>
    </row>
    <row r="561" spans="1:6" x14ac:dyDescent="0.45">
      <c r="A561" t="s">
        <v>42</v>
      </c>
      <c r="B561" t="s">
        <v>24</v>
      </c>
      <c r="C561" t="s">
        <v>6</v>
      </c>
      <c r="D561">
        <v>376.1</v>
      </c>
      <c r="F561">
        <v>2014</v>
      </c>
    </row>
    <row r="562" spans="1:6" x14ac:dyDescent="0.45">
      <c r="A562" t="s">
        <v>42</v>
      </c>
      <c r="B562" t="s">
        <v>24</v>
      </c>
      <c r="C562" t="s">
        <v>7</v>
      </c>
      <c r="D562">
        <v>383.7</v>
      </c>
      <c r="F562">
        <v>2015</v>
      </c>
    </row>
    <row r="563" spans="1:6" x14ac:dyDescent="0.45">
      <c r="A563" t="s">
        <v>42</v>
      </c>
      <c r="B563" t="s">
        <v>24</v>
      </c>
      <c r="C563" t="s">
        <v>8</v>
      </c>
      <c r="D563">
        <v>425.6</v>
      </c>
      <c r="F563">
        <v>2016</v>
      </c>
    </row>
    <row r="564" spans="1:6" x14ac:dyDescent="0.45">
      <c r="A564" t="s">
        <v>42</v>
      </c>
      <c r="B564" t="s">
        <v>24</v>
      </c>
      <c r="C564" t="s">
        <v>9</v>
      </c>
      <c r="D564">
        <v>433</v>
      </c>
      <c r="F564">
        <v>2017</v>
      </c>
    </row>
    <row r="565" spans="1:6" x14ac:dyDescent="0.45">
      <c r="A565" t="s">
        <v>42</v>
      </c>
      <c r="B565" t="s">
        <v>24</v>
      </c>
      <c r="C565" t="s">
        <v>10</v>
      </c>
      <c r="D565">
        <v>477.9</v>
      </c>
      <c r="F565">
        <v>2018</v>
      </c>
    </row>
    <row r="566" spans="1:6" x14ac:dyDescent="0.45">
      <c r="A566" t="s">
        <v>42</v>
      </c>
      <c r="B566" t="s">
        <v>24</v>
      </c>
      <c r="C566" t="s">
        <v>11</v>
      </c>
      <c r="D566">
        <v>413.6</v>
      </c>
      <c r="F566">
        <v>2019</v>
      </c>
    </row>
    <row r="567" spans="1:6" x14ac:dyDescent="0.45">
      <c r="A567" t="s">
        <v>42</v>
      </c>
      <c r="B567" t="s">
        <v>24</v>
      </c>
      <c r="C567" t="s">
        <v>12</v>
      </c>
      <c r="D567">
        <v>454.6</v>
      </c>
      <c r="F567">
        <v>2020</v>
      </c>
    </row>
    <row r="568" spans="1:6" x14ac:dyDescent="0.45">
      <c r="A568" t="s">
        <v>42</v>
      </c>
      <c r="B568" t="s">
        <v>24</v>
      </c>
      <c r="C568" t="s">
        <v>13</v>
      </c>
      <c r="D568">
        <v>432</v>
      </c>
      <c r="F568">
        <v>2021</v>
      </c>
    </row>
    <row r="569" spans="1:6" x14ac:dyDescent="0.45">
      <c r="A569" t="s">
        <v>42</v>
      </c>
      <c r="B569" t="s">
        <v>24</v>
      </c>
      <c r="C569" t="s">
        <v>14</v>
      </c>
      <c r="D569">
        <v>408.6</v>
      </c>
      <c r="F569">
        <v>2022</v>
      </c>
    </row>
    <row r="570" spans="1:6" hidden="1" x14ac:dyDescent="0.45">
      <c r="A570" t="s">
        <v>42</v>
      </c>
      <c r="B570" t="s">
        <v>25</v>
      </c>
      <c r="C570" s="1">
        <v>45323</v>
      </c>
      <c r="D570">
        <v>263.2</v>
      </c>
      <c r="F570">
        <v>2002</v>
      </c>
    </row>
    <row r="571" spans="1:6" hidden="1" x14ac:dyDescent="0.45">
      <c r="A571" t="s">
        <v>42</v>
      </c>
      <c r="B571" t="s">
        <v>25</v>
      </c>
      <c r="C571" s="1">
        <v>45353</v>
      </c>
      <c r="D571">
        <v>252.6</v>
      </c>
      <c r="F571">
        <v>2003</v>
      </c>
    </row>
    <row r="572" spans="1:6" hidden="1" x14ac:dyDescent="0.45">
      <c r="A572" t="s">
        <v>42</v>
      </c>
      <c r="B572" t="s">
        <v>25</v>
      </c>
      <c r="C572" s="1">
        <v>45385</v>
      </c>
      <c r="D572">
        <v>258.5</v>
      </c>
      <c r="F572">
        <v>2004</v>
      </c>
    </row>
    <row r="573" spans="1:6" hidden="1" x14ac:dyDescent="0.45">
      <c r="A573" t="s">
        <v>42</v>
      </c>
      <c r="B573" t="s">
        <v>25</v>
      </c>
      <c r="C573" s="1">
        <v>45416</v>
      </c>
      <c r="D573">
        <v>234.4</v>
      </c>
      <c r="F573">
        <v>2005</v>
      </c>
    </row>
    <row r="574" spans="1:6" hidden="1" x14ac:dyDescent="0.45">
      <c r="A574" t="s">
        <v>42</v>
      </c>
      <c r="B574" t="s">
        <v>25</v>
      </c>
      <c r="C574" s="1">
        <v>45448</v>
      </c>
      <c r="D574">
        <v>241.9</v>
      </c>
      <c r="F574">
        <v>2006</v>
      </c>
    </row>
    <row r="575" spans="1:6" hidden="1" x14ac:dyDescent="0.45">
      <c r="A575" t="s">
        <v>42</v>
      </c>
      <c r="B575" t="s">
        <v>25</v>
      </c>
      <c r="C575" s="1">
        <v>45479</v>
      </c>
      <c r="D575">
        <v>225.7</v>
      </c>
      <c r="F575">
        <v>2007</v>
      </c>
    </row>
    <row r="576" spans="1:6" hidden="1" x14ac:dyDescent="0.45">
      <c r="A576" t="s">
        <v>42</v>
      </c>
      <c r="B576" t="s">
        <v>25</v>
      </c>
      <c r="C576" s="1">
        <v>45511</v>
      </c>
      <c r="D576">
        <v>313</v>
      </c>
      <c r="F576">
        <v>2008</v>
      </c>
    </row>
    <row r="577" spans="1:6" hidden="1" x14ac:dyDescent="0.45">
      <c r="A577" t="s">
        <v>42</v>
      </c>
      <c r="B577" t="s">
        <v>25</v>
      </c>
      <c r="C577" s="1">
        <v>45543</v>
      </c>
      <c r="D577">
        <v>326.7</v>
      </c>
      <c r="F577">
        <v>2009</v>
      </c>
    </row>
    <row r="578" spans="1:6" hidden="1" x14ac:dyDescent="0.45">
      <c r="A578" t="s">
        <v>42</v>
      </c>
      <c r="B578" t="s">
        <v>25</v>
      </c>
      <c r="C578" s="1">
        <v>45574</v>
      </c>
      <c r="D578">
        <v>348.7</v>
      </c>
      <c r="F578">
        <v>2010</v>
      </c>
    </row>
    <row r="579" spans="1:6" hidden="1" x14ac:dyDescent="0.45">
      <c r="A579" t="s">
        <v>42</v>
      </c>
      <c r="B579" t="s">
        <v>25</v>
      </c>
      <c r="C579" s="1">
        <v>45606</v>
      </c>
      <c r="D579">
        <v>318.39999999999998</v>
      </c>
      <c r="F579">
        <v>2011</v>
      </c>
    </row>
    <row r="580" spans="1:6" hidden="1" x14ac:dyDescent="0.45">
      <c r="A580" t="s">
        <v>42</v>
      </c>
      <c r="B580" t="s">
        <v>25</v>
      </c>
      <c r="C580" s="1">
        <v>45637</v>
      </c>
      <c r="D580">
        <v>310</v>
      </c>
      <c r="F580">
        <v>2012</v>
      </c>
    </row>
    <row r="581" spans="1:6" hidden="1" x14ac:dyDescent="0.45">
      <c r="A581" t="s">
        <v>42</v>
      </c>
      <c r="B581" t="s">
        <v>25</v>
      </c>
      <c r="C581" s="3">
        <v>41609</v>
      </c>
      <c r="D581">
        <v>304.5</v>
      </c>
      <c r="F581">
        <v>2013</v>
      </c>
    </row>
    <row r="582" spans="1:6" x14ac:dyDescent="0.45">
      <c r="A582" t="s">
        <v>42</v>
      </c>
      <c r="B582" t="s">
        <v>25</v>
      </c>
      <c r="C582" t="s">
        <v>6</v>
      </c>
      <c r="D582">
        <v>351.9</v>
      </c>
      <c r="F582">
        <v>2014</v>
      </c>
    </row>
    <row r="583" spans="1:6" x14ac:dyDescent="0.45">
      <c r="A583" t="s">
        <v>42</v>
      </c>
      <c r="B583" t="s">
        <v>25</v>
      </c>
      <c r="C583" t="s">
        <v>7</v>
      </c>
      <c r="D583">
        <v>347.7</v>
      </c>
      <c r="F583">
        <v>2015</v>
      </c>
    </row>
    <row r="584" spans="1:6" x14ac:dyDescent="0.45">
      <c r="A584" t="s">
        <v>42</v>
      </c>
      <c r="B584" t="s">
        <v>25</v>
      </c>
      <c r="C584" t="s">
        <v>8</v>
      </c>
      <c r="D584">
        <v>319.8</v>
      </c>
      <c r="F584">
        <v>2016</v>
      </c>
    </row>
    <row r="585" spans="1:6" x14ac:dyDescent="0.45">
      <c r="A585" t="s">
        <v>42</v>
      </c>
      <c r="B585" t="s">
        <v>25</v>
      </c>
      <c r="C585" t="s">
        <v>9</v>
      </c>
      <c r="D585">
        <v>363.3</v>
      </c>
      <c r="F585">
        <v>2017</v>
      </c>
    </row>
    <row r="586" spans="1:6" x14ac:dyDescent="0.45">
      <c r="A586" t="s">
        <v>42</v>
      </c>
      <c r="B586" t="s">
        <v>25</v>
      </c>
      <c r="C586" t="s">
        <v>10</v>
      </c>
      <c r="D586">
        <v>353.5</v>
      </c>
      <c r="F586">
        <v>2018</v>
      </c>
    </row>
    <row r="587" spans="1:6" x14ac:dyDescent="0.45">
      <c r="A587" t="s">
        <v>42</v>
      </c>
      <c r="B587" t="s">
        <v>25</v>
      </c>
      <c r="C587" t="s">
        <v>11</v>
      </c>
      <c r="D587">
        <v>348.3</v>
      </c>
      <c r="F587">
        <v>2019</v>
      </c>
    </row>
    <row r="588" spans="1:6" x14ac:dyDescent="0.45">
      <c r="A588" t="s">
        <v>42</v>
      </c>
      <c r="B588" t="s">
        <v>25</v>
      </c>
      <c r="C588" t="s">
        <v>12</v>
      </c>
      <c r="D588">
        <v>383.9</v>
      </c>
      <c r="F588">
        <v>2020</v>
      </c>
    </row>
    <row r="589" spans="1:6" x14ac:dyDescent="0.45">
      <c r="A589" t="s">
        <v>42</v>
      </c>
      <c r="B589" t="s">
        <v>25</v>
      </c>
      <c r="C589" t="s">
        <v>13</v>
      </c>
      <c r="D589">
        <v>381.8</v>
      </c>
      <c r="F589">
        <v>2021</v>
      </c>
    </row>
    <row r="590" spans="1:6" x14ac:dyDescent="0.45">
      <c r="A590" t="s">
        <v>42</v>
      </c>
      <c r="B590" t="s">
        <v>25</v>
      </c>
      <c r="C590" t="s">
        <v>14</v>
      </c>
      <c r="D590">
        <v>365.6</v>
      </c>
      <c r="F590">
        <v>2022</v>
      </c>
    </row>
    <row r="591" spans="1:6" hidden="1" x14ac:dyDescent="0.45">
      <c r="A591" t="s">
        <v>42</v>
      </c>
      <c r="B591" t="s">
        <v>26</v>
      </c>
      <c r="C591" s="1">
        <v>45323</v>
      </c>
      <c r="D591">
        <v>355.7</v>
      </c>
      <c r="F591">
        <v>2002</v>
      </c>
    </row>
    <row r="592" spans="1:6" hidden="1" x14ac:dyDescent="0.45">
      <c r="A592" t="s">
        <v>42</v>
      </c>
      <c r="B592" t="s">
        <v>26</v>
      </c>
      <c r="C592" s="1">
        <v>45353</v>
      </c>
      <c r="D592">
        <v>357.7</v>
      </c>
      <c r="F592">
        <v>2003</v>
      </c>
    </row>
    <row r="593" spans="1:6" hidden="1" x14ac:dyDescent="0.45">
      <c r="A593" t="s">
        <v>42</v>
      </c>
      <c r="B593" t="s">
        <v>26</v>
      </c>
      <c r="C593" s="1">
        <v>45385</v>
      </c>
      <c r="D593">
        <v>354.3</v>
      </c>
      <c r="F593">
        <v>2004</v>
      </c>
    </row>
    <row r="594" spans="1:6" hidden="1" x14ac:dyDescent="0.45">
      <c r="A594" t="s">
        <v>42</v>
      </c>
      <c r="B594" t="s">
        <v>26</v>
      </c>
      <c r="C594" s="1">
        <v>45416</v>
      </c>
      <c r="D594">
        <v>350.4</v>
      </c>
      <c r="F594">
        <v>2005</v>
      </c>
    </row>
    <row r="595" spans="1:6" hidden="1" x14ac:dyDescent="0.45">
      <c r="A595" t="s">
        <v>42</v>
      </c>
      <c r="B595" t="s">
        <v>26</v>
      </c>
      <c r="C595" s="1">
        <v>45448</v>
      </c>
      <c r="D595">
        <v>372.1</v>
      </c>
      <c r="F595">
        <v>2006</v>
      </c>
    </row>
    <row r="596" spans="1:6" hidden="1" x14ac:dyDescent="0.45">
      <c r="A596" t="s">
        <v>42</v>
      </c>
      <c r="B596" t="s">
        <v>26</v>
      </c>
      <c r="C596" s="1">
        <v>45479</v>
      </c>
      <c r="D596">
        <v>367.6</v>
      </c>
      <c r="F596">
        <v>2007</v>
      </c>
    </row>
    <row r="597" spans="1:6" hidden="1" x14ac:dyDescent="0.45">
      <c r="A597" t="s">
        <v>42</v>
      </c>
      <c r="B597" t="s">
        <v>26</v>
      </c>
      <c r="C597" s="1">
        <v>45511</v>
      </c>
      <c r="D597">
        <v>407.6</v>
      </c>
      <c r="F597">
        <v>2008</v>
      </c>
    </row>
    <row r="598" spans="1:6" hidden="1" x14ac:dyDescent="0.45">
      <c r="A598" t="s">
        <v>42</v>
      </c>
      <c r="B598" t="s">
        <v>26</v>
      </c>
      <c r="C598" s="1">
        <v>45543</v>
      </c>
      <c r="D598">
        <v>441.1</v>
      </c>
      <c r="F598">
        <v>2009</v>
      </c>
    </row>
    <row r="599" spans="1:6" hidden="1" x14ac:dyDescent="0.45">
      <c r="A599" t="s">
        <v>42</v>
      </c>
      <c r="B599" t="s">
        <v>26</v>
      </c>
      <c r="C599" s="1">
        <v>45574</v>
      </c>
      <c r="D599">
        <v>399.8</v>
      </c>
      <c r="F599">
        <v>2010</v>
      </c>
    </row>
    <row r="600" spans="1:6" hidden="1" x14ac:dyDescent="0.45">
      <c r="A600" t="s">
        <v>42</v>
      </c>
      <c r="B600" t="s">
        <v>26</v>
      </c>
      <c r="C600" s="1">
        <v>45606</v>
      </c>
      <c r="D600">
        <v>387.1</v>
      </c>
      <c r="F600">
        <v>2011</v>
      </c>
    </row>
    <row r="601" spans="1:6" hidden="1" x14ac:dyDescent="0.45">
      <c r="A601" t="s">
        <v>42</v>
      </c>
      <c r="B601" t="s">
        <v>26</v>
      </c>
      <c r="C601" s="1">
        <v>45637</v>
      </c>
      <c r="D601">
        <v>437.1</v>
      </c>
      <c r="F601">
        <v>2012</v>
      </c>
    </row>
    <row r="602" spans="1:6" hidden="1" x14ac:dyDescent="0.45">
      <c r="A602" t="s">
        <v>42</v>
      </c>
      <c r="B602" t="s">
        <v>26</v>
      </c>
      <c r="C602" s="3">
        <v>41609</v>
      </c>
      <c r="D602">
        <v>428.9</v>
      </c>
      <c r="F602">
        <v>2013</v>
      </c>
    </row>
    <row r="603" spans="1:6" x14ac:dyDescent="0.45">
      <c r="A603" t="s">
        <v>42</v>
      </c>
      <c r="B603" t="s">
        <v>26</v>
      </c>
      <c r="C603" t="s">
        <v>6</v>
      </c>
      <c r="D603">
        <v>446.1</v>
      </c>
      <c r="F603">
        <v>2014</v>
      </c>
    </row>
    <row r="604" spans="1:6" x14ac:dyDescent="0.45">
      <c r="A604" t="s">
        <v>42</v>
      </c>
      <c r="B604" t="s">
        <v>26</v>
      </c>
      <c r="C604" t="s">
        <v>7</v>
      </c>
      <c r="D604">
        <v>446.4</v>
      </c>
      <c r="F604">
        <v>2015</v>
      </c>
    </row>
    <row r="605" spans="1:6" x14ac:dyDescent="0.45">
      <c r="A605" t="s">
        <v>42</v>
      </c>
      <c r="B605" t="s">
        <v>26</v>
      </c>
      <c r="C605" t="s">
        <v>8</v>
      </c>
      <c r="D605">
        <v>454</v>
      </c>
      <c r="F605">
        <v>2016</v>
      </c>
    </row>
    <row r="606" spans="1:6" x14ac:dyDescent="0.45">
      <c r="A606" t="s">
        <v>42</v>
      </c>
      <c r="B606" t="s">
        <v>26</v>
      </c>
      <c r="C606" t="s">
        <v>9</v>
      </c>
      <c r="D606">
        <v>544.4</v>
      </c>
      <c r="F606">
        <v>2017</v>
      </c>
    </row>
    <row r="607" spans="1:6" x14ac:dyDescent="0.45">
      <c r="A607" t="s">
        <v>42</v>
      </c>
      <c r="B607" t="s">
        <v>26</v>
      </c>
      <c r="C607" t="s">
        <v>10</v>
      </c>
      <c r="D607">
        <v>532.70000000000005</v>
      </c>
      <c r="F607">
        <v>2018</v>
      </c>
    </row>
    <row r="608" spans="1:6" x14ac:dyDescent="0.45">
      <c r="A608" t="s">
        <v>42</v>
      </c>
      <c r="B608" t="s">
        <v>26</v>
      </c>
      <c r="C608" t="s">
        <v>11</v>
      </c>
      <c r="D608">
        <v>548.9</v>
      </c>
      <c r="F608">
        <v>2019</v>
      </c>
    </row>
    <row r="609" spans="1:6" x14ac:dyDescent="0.45">
      <c r="A609" t="s">
        <v>42</v>
      </c>
      <c r="B609" t="s">
        <v>26</v>
      </c>
      <c r="C609" t="s">
        <v>12</v>
      </c>
      <c r="D609">
        <v>557.9</v>
      </c>
      <c r="F609">
        <v>2020</v>
      </c>
    </row>
    <row r="610" spans="1:6" x14ac:dyDescent="0.45">
      <c r="A610" t="s">
        <v>42</v>
      </c>
      <c r="B610" t="s">
        <v>26</v>
      </c>
      <c r="C610" t="s">
        <v>13</v>
      </c>
      <c r="D610">
        <v>521.1</v>
      </c>
      <c r="F610">
        <v>2021</v>
      </c>
    </row>
    <row r="611" spans="1:6" x14ac:dyDescent="0.45">
      <c r="A611" t="s">
        <v>42</v>
      </c>
      <c r="B611" t="s">
        <v>26</v>
      </c>
      <c r="C611" t="s">
        <v>14</v>
      </c>
      <c r="D611">
        <v>510.6</v>
      </c>
      <c r="F611">
        <v>2022</v>
      </c>
    </row>
    <row r="612" spans="1:6" hidden="1" x14ac:dyDescent="0.45">
      <c r="A612" t="s">
        <v>42</v>
      </c>
      <c r="B612" t="s">
        <v>27</v>
      </c>
      <c r="C612" s="1">
        <v>45323</v>
      </c>
      <c r="D612">
        <v>443.6</v>
      </c>
      <c r="F612">
        <v>2002</v>
      </c>
    </row>
    <row r="613" spans="1:6" hidden="1" x14ac:dyDescent="0.45">
      <c r="A613" t="s">
        <v>42</v>
      </c>
      <c r="B613" t="s">
        <v>27</v>
      </c>
      <c r="C613" s="1">
        <v>45353</v>
      </c>
      <c r="D613">
        <v>430.1</v>
      </c>
      <c r="F613">
        <v>2003</v>
      </c>
    </row>
    <row r="614" spans="1:6" hidden="1" x14ac:dyDescent="0.45">
      <c r="A614" t="s">
        <v>42</v>
      </c>
      <c r="B614" t="s">
        <v>27</v>
      </c>
      <c r="C614" s="1">
        <v>45385</v>
      </c>
      <c r="D614">
        <v>430.3</v>
      </c>
      <c r="F614">
        <v>2004</v>
      </c>
    </row>
    <row r="615" spans="1:6" hidden="1" x14ac:dyDescent="0.45">
      <c r="A615" t="s">
        <v>42</v>
      </c>
      <c r="B615" t="s">
        <v>27</v>
      </c>
      <c r="C615" s="1">
        <v>45416</v>
      </c>
      <c r="D615">
        <v>416.2</v>
      </c>
      <c r="F615">
        <v>2005</v>
      </c>
    </row>
    <row r="616" spans="1:6" hidden="1" x14ac:dyDescent="0.45">
      <c r="A616" t="s">
        <v>42</v>
      </c>
      <c r="B616" t="s">
        <v>27</v>
      </c>
      <c r="C616" s="1">
        <v>45448</v>
      </c>
      <c r="D616">
        <v>391</v>
      </c>
      <c r="F616">
        <v>2006</v>
      </c>
    </row>
    <row r="617" spans="1:6" hidden="1" x14ac:dyDescent="0.45">
      <c r="A617" t="s">
        <v>42</v>
      </c>
      <c r="B617" t="s">
        <v>27</v>
      </c>
      <c r="C617" s="1">
        <v>45479</v>
      </c>
      <c r="D617">
        <v>391.4</v>
      </c>
      <c r="F617">
        <v>2007</v>
      </c>
    </row>
    <row r="618" spans="1:6" hidden="1" x14ac:dyDescent="0.45">
      <c r="A618" t="s">
        <v>42</v>
      </c>
      <c r="B618" t="s">
        <v>27</v>
      </c>
      <c r="C618" s="1">
        <v>45511</v>
      </c>
      <c r="D618">
        <v>391.8</v>
      </c>
      <c r="F618">
        <v>2008</v>
      </c>
    </row>
    <row r="619" spans="1:6" hidden="1" x14ac:dyDescent="0.45">
      <c r="A619" t="s">
        <v>42</v>
      </c>
      <c r="B619" t="s">
        <v>27</v>
      </c>
      <c r="C619" s="1">
        <v>45543</v>
      </c>
      <c r="D619">
        <v>391.2</v>
      </c>
      <c r="F619">
        <v>2009</v>
      </c>
    </row>
    <row r="620" spans="1:6" hidden="1" x14ac:dyDescent="0.45">
      <c r="A620" t="s">
        <v>42</v>
      </c>
      <c r="B620" t="s">
        <v>27</v>
      </c>
      <c r="C620" s="1">
        <v>45574</v>
      </c>
      <c r="D620">
        <v>420.9</v>
      </c>
      <c r="F620">
        <v>2010</v>
      </c>
    </row>
    <row r="621" spans="1:6" hidden="1" x14ac:dyDescent="0.45">
      <c r="A621" t="s">
        <v>42</v>
      </c>
      <c r="B621" t="s">
        <v>27</v>
      </c>
      <c r="C621" s="1">
        <v>45606</v>
      </c>
      <c r="D621">
        <v>427.6</v>
      </c>
      <c r="F621">
        <v>2011</v>
      </c>
    </row>
    <row r="622" spans="1:6" hidden="1" x14ac:dyDescent="0.45">
      <c r="A622" t="s">
        <v>42</v>
      </c>
      <c r="B622" t="s">
        <v>27</v>
      </c>
      <c r="C622" s="1">
        <v>45637</v>
      </c>
      <c r="D622">
        <v>411.2</v>
      </c>
      <c r="F622">
        <v>2012</v>
      </c>
    </row>
    <row r="623" spans="1:6" hidden="1" x14ac:dyDescent="0.45">
      <c r="A623" t="s">
        <v>42</v>
      </c>
      <c r="B623" t="s">
        <v>27</v>
      </c>
      <c r="C623" s="3">
        <v>41609</v>
      </c>
      <c r="D623">
        <v>430.6</v>
      </c>
      <c r="F623">
        <v>2013</v>
      </c>
    </row>
    <row r="624" spans="1:6" x14ac:dyDescent="0.45">
      <c r="A624" t="s">
        <v>42</v>
      </c>
      <c r="B624" t="s">
        <v>27</v>
      </c>
      <c r="C624" t="s">
        <v>6</v>
      </c>
      <c r="D624">
        <v>451.8</v>
      </c>
      <c r="F624">
        <v>2014</v>
      </c>
    </row>
    <row r="625" spans="1:6" x14ac:dyDescent="0.45">
      <c r="A625" t="s">
        <v>42</v>
      </c>
      <c r="B625" t="s">
        <v>27</v>
      </c>
      <c r="C625" t="s">
        <v>7</v>
      </c>
      <c r="D625">
        <v>412.2</v>
      </c>
      <c r="F625">
        <v>2015</v>
      </c>
    </row>
    <row r="626" spans="1:6" x14ac:dyDescent="0.45">
      <c r="A626" t="s">
        <v>42</v>
      </c>
      <c r="B626" t="s">
        <v>27</v>
      </c>
      <c r="C626" t="s">
        <v>8</v>
      </c>
      <c r="D626">
        <v>460.2</v>
      </c>
      <c r="F626">
        <v>2016</v>
      </c>
    </row>
    <row r="627" spans="1:6" x14ac:dyDescent="0.45">
      <c r="A627" t="s">
        <v>42</v>
      </c>
      <c r="B627" t="s">
        <v>27</v>
      </c>
      <c r="C627" t="s">
        <v>9</v>
      </c>
      <c r="D627">
        <v>495.7</v>
      </c>
      <c r="F627">
        <v>2017</v>
      </c>
    </row>
    <row r="628" spans="1:6" x14ac:dyDescent="0.45">
      <c r="A628" t="s">
        <v>42</v>
      </c>
      <c r="B628" t="s">
        <v>27</v>
      </c>
      <c r="C628" t="s">
        <v>10</v>
      </c>
      <c r="D628">
        <v>493.6</v>
      </c>
      <c r="F628">
        <v>2018</v>
      </c>
    </row>
    <row r="629" spans="1:6" x14ac:dyDescent="0.45">
      <c r="A629" t="s">
        <v>42</v>
      </c>
      <c r="B629" t="s">
        <v>27</v>
      </c>
      <c r="C629" t="s">
        <v>11</v>
      </c>
      <c r="D629">
        <v>460.3</v>
      </c>
      <c r="F629">
        <v>2019</v>
      </c>
    </row>
    <row r="630" spans="1:6" x14ac:dyDescent="0.45">
      <c r="A630" t="s">
        <v>42</v>
      </c>
      <c r="B630" t="s">
        <v>27</v>
      </c>
      <c r="C630" t="s">
        <v>12</v>
      </c>
      <c r="D630">
        <v>448.3</v>
      </c>
      <c r="F630">
        <v>2020</v>
      </c>
    </row>
    <row r="631" spans="1:6" x14ac:dyDescent="0.45">
      <c r="A631" t="s">
        <v>42</v>
      </c>
      <c r="B631" t="s">
        <v>27</v>
      </c>
      <c r="C631" t="s">
        <v>13</v>
      </c>
      <c r="D631">
        <v>499.1</v>
      </c>
      <c r="F631">
        <v>2021</v>
      </c>
    </row>
    <row r="632" spans="1:6" x14ac:dyDescent="0.45">
      <c r="A632" t="s">
        <v>42</v>
      </c>
      <c r="B632" t="s">
        <v>27</v>
      </c>
      <c r="C632" t="s">
        <v>14</v>
      </c>
      <c r="D632">
        <v>411.8</v>
      </c>
      <c r="F632">
        <v>2022</v>
      </c>
    </row>
    <row r="633" spans="1:6" hidden="1" x14ac:dyDescent="0.45">
      <c r="A633" t="s">
        <v>42</v>
      </c>
      <c r="B633" t="s">
        <v>28</v>
      </c>
      <c r="C633" s="1">
        <v>45323</v>
      </c>
      <c r="D633">
        <v>77.599999999999994</v>
      </c>
      <c r="F633">
        <v>2002</v>
      </c>
    </row>
    <row r="634" spans="1:6" hidden="1" x14ac:dyDescent="0.45">
      <c r="A634" t="s">
        <v>42</v>
      </c>
      <c r="B634" t="s">
        <v>28</v>
      </c>
      <c r="C634" s="1">
        <v>45353</v>
      </c>
      <c r="D634">
        <v>64.3</v>
      </c>
      <c r="F634">
        <v>2003</v>
      </c>
    </row>
    <row r="635" spans="1:6" hidden="1" x14ac:dyDescent="0.45">
      <c r="A635" t="s">
        <v>42</v>
      </c>
      <c r="B635" t="s">
        <v>28</v>
      </c>
      <c r="C635" s="1">
        <v>45385</v>
      </c>
      <c r="D635">
        <v>63.8</v>
      </c>
      <c r="F635">
        <v>2004</v>
      </c>
    </row>
    <row r="636" spans="1:6" hidden="1" x14ac:dyDescent="0.45">
      <c r="A636" t="s">
        <v>42</v>
      </c>
      <c r="B636" t="s">
        <v>28</v>
      </c>
      <c r="C636" s="1">
        <v>45416</v>
      </c>
      <c r="D636">
        <v>63</v>
      </c>
      <c r="F636">
        <v>2005</v>
      </c>
    </row>
    <row r="637" spans="1:6" hidden="1" x14ac:dyDescent="0.45">
      <c r="A637" t="s">
        <v>42</v>
      </c>
      <c r="B637" t="s">
        <v>28</v>
      </c>
      <c r="C637" s="1">
        <v>45448</v>
      </c>
      <c r="D637">
        <v>78.3</v>
      </c>
      <c r="F637">
        <v>2006</v>
      </c>
    </row>
    <row r="638" spans="1:6" hidden="1" x14ac:dyDescent="0.45">
      <c r="A638" t="s">
        <v>42</v>
      </c>
      <c r="B638" t="s">
        <v>28</v>
      </c>
      <c r="C638" s="1">
        <v>45479</v>
      </c>
      <c r="D638">
        <v>102.8</v>
      </c>
      <c r="F638">
        <v>2007</v>
      </c>
    </row>
    <row r="639" spans="1:6" hidden="1" x14ac:dyDescent="0.45">
      <c r="A639" t="s">
        <v>42</v>
      </c>
      <c r="B639" t="s">
        <v>28</v>
      </c>
      <c r="C639" s="1">
        <v>45511</v>
      </c>
      <c r="D639">
        <v>69.099999999999994</v>
      </c>
      <c r="F639">
        <v>2008</v>
      </c>
    </row>
    <row r="640" spans="1:6" hidden="1" x14ac:dyDescent="0.45">
      <c r="A640" t="s">
        <v>42</v>
      </c>
      <c r="B640" t="s">
        <v>28</v>
      </c>
      <c r="C640" s="1">
        <v>45543</v>
      </c>
      <c r="D640">
        <v>78.5</v>
      </c>
      <c r="F640">
        <v>2009</v>
      </c>
    </row>
    <row r="641" spans="1:6" hidden="1" x14ac:dyDescent="0.45">
      <c r="A641" t="s">
        <v>42</v>
      </c>
      <c r="B641" t="s">
        <v>28</v>
      </c>
      <c r="C641" s="1">
        <v>45574</v>
      </c>
      <c r="D641">
        <v>70.8</v>
      </c>
      <c r="F641">
        <v>2010</v>
      </c>
    </row>
    <row r="642" spans="1:6" hidden="1" x14ac:dyDescent="0.45">
      <c r="A642" t="s">
        <v>42</v>
      </c>
      <c r="B642" t="s">
        <v>28</v>
      </c>
      <c r="C642" s="1">
        <v>45606</v>
      </c>
      <c r="D642">
        <v>68.7</v>
      </c>
      <c r="F642">
        <v>2011</v>
      </c>
    </row>
    <row r="643" spans="1:6" hidden="1" x14ac:dyDescent="0.45">
      <c r="A643" t="s">
        <v>42</v>
      </c>
      <c r="B643" t="s">
        <v>28</v>
      </c>
      <c r="C643" s="1">
        <v>45637</v>
      </c>
      <c r="D643">
        <v>81</v>
      </c>
      <c r="F643">
        <v>2012</v>
      </c>
    </row>
    <row r="644" spans="1:6" hidden="1" x14ac:dyDescent="0.45">
      <c r="A644" t="s">
        <v>42</v>
      </c>
      <c r="B644" t="s">
        <v>28</v>
      </c>
      <c r="C644" s="3">
        <v>41609</v>
      </c>
      <c r="D644">
        <v>51.4</v>
      </c>
      <c r="F644">
        <v>2013</v>
      </c>
    </row>
    <row r="645" spans="1:6" x14ac:dyDescent="0.45">
      <c r="A645" t="s">
        <v>42</v>
      </c>
      <c r="B645" t="s">
        <v>28</v>
      </c>
      <c r="C645" t="s">
        <v>6</v>
      </c>
      <c r="D645">
        <v>48.1</v>
      </c>
      <c r="F645">
        <v>2014</v>
      </c>
    </row>
    <row r="646" spans="1:6" x14ac:dyDescent="0.45">
      <c r="A646" t="s">
        <v>42</v>
      </c>
      <c r="B646" t="s">
        <v>28</v>
      </c>
      <c r="C646" t="s">
        <v>7</v>
      </c>
      <c r="D646">
        <v>58.8</v>
      </c>
      <c r="F646">
        <v>2015</v>
      </c>
    </row>
    <row r="647" spans="1:6" x14ac:dyDescent="0.45">
      <c r="A647" t="s">
        <v>42</v>
      </c>
      <c r="B647" t="s">
        <v>28</v>
      </c>
      <c r="C647" t="s">
        <v>8</v>
      </c>
      <c r="D647">
        <v>64.599999999999994</v>
      </c>
      <c r="F647">
        <v>2016</v>
      </c>
    </row>
    <row r="648" spans="1:6" x14ac:dyDescent="0.45">
      <c r="A648" t="s">
        <v>42</v>
      </c>
      <c r="B648" t="s">
        <v>28</v>
      </c>
      <c r="C648" t="s">
        <v>9</v>
      </c>
      <c r="D648">
        <v>55.6</v>
      </c>
      <c r="F648">
        <v>2017</v>
      </c>
    </row>
    <row r="649" spans="1:6" x14ac:dyDescent="0.45">
      <c r="A649" t="s">
        <v>42</v>
      </c>
      <c r="B649" t="s">
        <v>28</v>
      </c>
      <c r="C649" t="s">
        <v>10</v>
      </c>
      <c r="D649">
        <v>51.5</v>
      </c>
      <c r="F649">
        <v>2018</v>
      </c>
    </row>
    <row r="650" spans="1:6" x14ac:dyDescent="0.45">
      <c r="A650" t="s">
        <v>42</v>
      </c>
      <c r="B650" t="s">
        <v>28</v>
      </c>
      <c r="C650" t="s">
        <v>11</v>
      </c>
      <c r="D650">
        <v>50</v>
      </c>
      <c r="F650">
        <v>2019</v>
      </c>
    </row>
    <row r="651" spans="1:6" x14ac:dyDescent="0.45">
      <c r="A651" t="s">
        <v>42</v>
      </c>
      <c r="B651" t="s">
        <v>28</v>
      </c>
      <c r="C651" t="s">
        <v>12</v>
      </c>
      <c r="D651">
        <v>52.9</v>
      </c>
      <c r="F651">
        <v>2020</v>
      </c>
    </row>
    <row r="652" spans="1:6" x14ac:dyDescent="0.45">
      <c r="A652" t="s">
        <v>42</v>
      </c>
      <c r="B652" t="s">
        <v>28</v>
      </c>
      <c r="C652" t="s">
        <v>13</v>
      </c>
      <c r="D652">
        <v>58.5</v>
      </c>
      <c r="F652">
        <v>2021</v>
      </c>
    </row>
    <row r="653" spans="1:6" x14ac:dyDescent="0.45">
      <c r="A653" t="s">
        <v>42</v>
      </c>
      <c r="B653" t="s">
        <v>28</v>
      </c>
      <c r="C653" t="s">
        <v>14</v>
      </c>
      <c r="D653">
        <v>54.1</v>
      </c>
      <c r="F653">
        <v>2022</v>
      </c>
    </row>
    <row r="654" spans="1:6" hidden="1" x14ac:dyDescent="0.45">
      <c r="F654">
        <v>2002</v>
      </c>
    </row>
    <row r="655" spans="1:6" hidden="1" x14ac:dyDescent="0.45">
      <c r="F655">
        <v>2003</v>
      </c>
    </row>
    <row r="656" spans="1:6" hidden="1" x14ac:dyDescent="0.45">
      <c r="F656">
        <v>2004</v>
      </c>
    </row>
    <row r="657" spans="6:6" hidden="1" x14ac:dyDescent="0.45">
      <c r="F657">
        <v>2005</v>
      </c>
    </row>
    <row r="658" spans="6:6" hidden="1" x14ac:dyDescent="0.45">
      <c r="F658">
        <v>2006</v>
      </c>
    </row>
    <row r="659" spans="6:6" hidden="1" x14ac:dyDescent="0.45">
      <c r="F659">
        <v>2007</v>
      </c>
    </row>
    <row r="660" spans="6:6" hidden="1" x14ac:dyDescent="0.45">
      <c r="F660">
        <v>2008</v>
      </c>
    </row>
    <row r="661" spans="6:6" hidden="1" x14ac:dyDescent="0.45">
      <c r="F661">
        <v>2009</v>
      </c>
    </row>
    <row r="662" spans="6:6" hidden="1" x14ac:dyDescent="0.45">
      <c r="F662">
        <v>2010</v>
      </c>
    </row>
    <row r="663" spans="6:6" hidden="1" x14ac:dyDescent="0.45">
      <c r="F663">
        <v>2011</v>
      </c>
    </row>
    <row r="664" spans="6:6" hidden="1" x14ac:dyDescent="0.45">
      <c r="F664">
        <v>2012</v>
      </c>
    </row>
    <row r="665" spans="6:6" hidden="1" x14ac:dyDescent="0.45">
      <c r="F665">
        <v>2013</v>
      </c>
    </row>
    <row r="666" spans="6:6" hidden="1" x14ac:dyDescent="0.45">
      <c r="F666">
        <v>2014</v>
      </c>
    </row>
    <row r="667" spans="6:6" hidden="1" x14ac:dyDescent="0.45">
      <c r="F667">
        <v>2015</v>
      </c>
    </row>
    <row r="668" spans="6:6" hidden="1" x14ac:dyDescent="0.45">
      <c r="F668">
        <v>2016</v>
      </c>
    </row>
    <row r="669" spans="6:6" hidden="1" x14ac:dyDescent="0.45">
      <c r="F669">
        <v>2017</v>
      </c>
    </row>
    <row r="670" spans="6:6" hidden="1" x14ac:dyDescent="0.45">
      <c r="F670">
        <v>2018</v>
      </c>
    </row>
    <row r="671" spans="6:6" hidden="1" x14ac:dyDescent="0.45">
      <c r="F671">
        <v>2019</v>
      </c>
    </row>
    <row r="672" spans="6:6" hidden="1" x14ac:dyDescent="0.45">
      <c r="F672">
        <v>2020</v>
      </c>
    </row>
    <row r="673" spans="6:6" hidden="1" x14ac:dyDescent="0.45">
      <c r="F673">
        <v>2021</v>
      </c>
    </row>
    <row r="674" spans="6:6" hidden="1" x14ac:dyDescent="0.45">
      <c r="F674">
        <v>2022</v>
      </c>
    </row>
  </sheetData>
  <autoFilter ref="A1:F674" xr:uid="{0DD097DA-0B77-4152-BF0A-70E7E81FCA9D}">
    <filterColumn colId="0">
      <filters>
        <filter val="Females"/>
      </filters>
    </filterColumn>
    <filterColumn colId="5">
      <filters>
        <filter val="2014"/>
        <filter val="2015"/>
        <filter val="2016"/>
        <filter val="2017"/>
        <filter val="2018"/>
        <filter val="2019"/>
        <filter val="2020"/>
        <filter val="2021"/>
        <filter val="2022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4DD31-E7AD-4A40-98ED-2BB3AB95C8B1}">
  <sheetPr filterMode="1"/>
  <dimension ref="A1:E481"/>
  <sheetViews>
    <sheetView topLeftCell="A278" workbookViewId="0">
      <selection activeCell="D4" sqref="D4:D311"/>
    </sheetView>
  </sheetViews>
  <sheetFormatPr defaultRowHeight="14.25" x14ac:dyDescent="0.45"/>
  <cols>
    <col min="2" max="2" width="23.06640625" bestFit="1" customWidth="1"/>
  </cols>
  <sheetData>
    <row r="1" spans="1:5" ht="42.75" x14ac:dyDescent="0.45">
      <c r="A1" s="7" t="s">
        <v>0</v>
      </c>
      <c r="B1" s="7" t="s">
        <v>1</v>
      </c>
      <c r="C1" s="7" t="s">
        <v>2</v>
      </c>
      <c r="D1" s="7" t="s">
        <v>31</v>
      </c>
      <c r="E1" s="7" t="s">
        <v>82</v>
      </c>
    </row>
    <row r="2" spans="1:5" hidden="1" x14ac:dyDescent="0.45">
      <c r="A2" t="s">
        <v>4</v>
      </c>
      <c r="B2" t="s">
        <v>5</v>
      </c>
      <c r="C2" t="s">
        <v>32</v>
      </c>
      <c r="D2">
        <v>71.3</v>
      </c>
      <c r="E2" s="6">
        <f>VLOOKUP(C2,Key!$B$3:$C$23,2,0)</f>
        <v>2012</v>
      </c>
    </row>
    <row r="3" spans="1:5" hidden="1" x14ac:dyDescent="0.45">
      <c r="A3" t="s">
        <v>4</v>
      </c>
      <c r="B3" t="s">
        <v>5</v>
      </c>
      <c r="C3" t="s">
        <v>33</v>
      </c>
      <c r="D3">
        <v>73.5</v>
      </c>
      <c r="E3" s="6">
        <f>VLOOKUP(C3,Key!$B$3:$C$23,2,0)</f>
        <v>2013</v>
      </c>
    </row>
    <row r="4" spans="1:5" x14ac:dyDescent="0.45">
      <c r="A4" t="s">
        <v>4</v>
      </c>
      <c r="B4" t="s">
        <v>5</v>
      </c>
      <c r="C4" t="s">
        <v>34</v>
      </c>
      <c r="D4">
        <v>76.5</v>
      </c>
      <c r="E4" s="6">
        <f>VLOOKUP(C4,Key!$B$3:$C$23,2,0)</f>
        <v>2014</v>
      </c>
    </row>
    <row r="5" spans="1:5" x14ac:dyDescent="0.45">
      <c r="A5" t="s">
        <v>4</v>
      </c>
      <c r="B5" t="s">
        <v>5</v>
      </c>
      <c r="C5" t="s">
        <v>35</v>
      </c>
      <c r="D5">
        <v>77.400000000000006</v>
      </c>
      <c r="E5" s="6">
        <f>VLOOKUP(C5,Key!$B$3:$C$23,2,0)</f>
        <v>2015</v>
      </c>
    </row>
    <row r="6" spans="1:5" x14ac:dyDescent="0.45">
      <c r="A6" t="s">
        <v>4</v>
      </c>
      <c r="B6" t="s">
        <v>5</v>
      </c>
      <c r="C6" t="s">
        <v>36</v>
      </c>
      <c r="D6">
        <v>77.8</v>
      </c>
      <c r="E6" s="6">
        <f>VLOOKUP(C6,Key!$B$3:$C$23,2,0)</f>
        <v>2016</v>
      </c>
    </row>
    <row r="7" spans="1:5" x14ac:dyDescent="0.45">
      <c r="A7" t="s">
        <v>4</v>
      </c>
      <c r="B7" t="s">
        <v>5</v>
      </c>
      <c r="C7" t="s">
        <v>37</v>
      </c>
      <c r="D7">
        <v>77.8</v>
      </c>
      <c r="E7" s="6">
        <f>VLOOKUP(C7,Key!$B$3:$C$23,2,0)</f>
        <v>2017</v>
      </c>
    </row>
    <row r="8" spans="1:5" x14ac:dyDescent="0.45">
      <c r="A8" t="s">
        <v>4</v>
      </c>
      <c r="B8" t="s">
        <v>5</v>
      </c>
      <c r="C8" t="s">
        <v>38</v>
      </c>
      <c r="D8">
        <v>75.599999999999994</v>
      </c>
      <c r="E8" s="6">
        <f>VLOOKUP(C8,Key!$B$3:$C$23,2,0)</f>
        <v>2018</v>
      </c>
    </row>
    <row r="9" spans="1:5" x14ac:dyDescent="0.45">
      <c r="A9" t="s">
        <v>4</v>
      </c>
      <c r="B9" t="s">
        <v>5</v>
      </c>
      <c r="C9" t="s">
        <v>39</v>
      </c>
      <c r="D9">
        <v>79</v>
      </c>
      <c r="E9" s="6">
        <f>VLOOKUP(C9,Key!$B$3:$C$23,2,0)</f>
        <v>2019</v>
      </c>
    </row>
    <row r="10" spans="1:5" x14ac:dyDescent="0.45">
      <c r="A10" t="s">
        <v>4</v>
      </c>
      <c r="B10" t="s">
        <v>5</v>
      </c>
      <c r="C10" t="s">
        <v>40</v>
      </c>
      <c r="D10">
        <v>79.8</v>
      </c>
      <c r="E10" s="6">
        <f>VLOOKUP(C10,Key!$B$3:$C$23,2,0)</f>
        <v>2020</v>
      </c>
    </row>
    <row r="11" spans="1:5" x14ac:dyDescent="0.45">
      <c r="A11" t="s">
        <v>4</v>
      </c>
      <c r="B11" t="s">
        <v>5</v>
      </c>
      <c r="C11" t="s">
        <v>41</v>
      </c>
      <c r="D11">
        <v>74.900000000000006</v>
      </c>
      <c r="E11" s="6">
        <f>VLOOKUP(C11,Key!$B$3:$C$23,2,0)</f>
        <v>2021</v>
      </c>
    </row>
    <row r="12" spans="1:5" hidden="1" x14ac:dyDescent="0.45">
      <c r="A12" t="s">
        <v>4</v>
      </c>
      <c r="B12" t="s">
        <v>15</v>
      </c>
      <c r="C12" t="s">
        <v>32</v>
      </c>
      <c r="D12">
        <v>107.6</v>
      </c>
      <c r="E12" s="6">
        <f>VLOOKUP(C12,Key!$B$3:$C$23,2,0)</f>
        <v>2012</v>
      </c>
    </row>
    <row r="13" spans="1:5" hidden="1" x14ac:dyDescent="0.45">
      <c r="A13" t="s">
        <v>4</v>
      </c>
      <c r="B13" t="s">
        <v>15</v>
      </c>
      <c r="C13" t="s">
        <v>33</v>
      </c>
      <c r="D13">
        <v>110</v>
      </c>
      <c r="E13" s="6">
        <f>VLOOKUP(C13,Key!$B$3:$C$23,2,0)</f>
        <v>2013</v>
      </c>
    </row>
    <row r="14" spans="1:5" x14ac:dyDescent="0.45">
      <c r="A14" t="s">
        <v>4</v>
      </c>
      <c r="B14" t="s">
        <v>15</v>
      </c>
      <c r="C14" t="s">
        <v>34</v>
      </c>
      <c r="D14">
        <v>116.1</v>
      </c>
      <c r="E14" s="6">
        <f>VLOOKUP(C14,Key!$B$3:$C$23,2,0)</f>
        <v>2014</v>
      </c>
    </row>
    <row r="15" spans="1:5" x14ac:dyDescent="0.45">
      <c r="A15" t="s">
        <v>4</v>
      </c>
      <c r="B15" t="s">
        <v>15</v>
      </c>
      <c r="C15" t="s">
        <v>35</v>
      </c>
      <c r="D15">
        <v>121</v>
      </c>
      <c r="E15" s="6">
        <f>VLOOKUP(C15,Key!$B$3:$C$23,2,0)</f>
        <v>2015</v>
      </c>
    </row>
    <row r="16" spans="1:5" x14ac:dyDescent="0.45">
      <c r="A16" t="s">
        <v>4</v>
      </c>
      <c r="B16" t="s">
        <v>15</v>
      </c>
      <c r="C16" t="s">
        <v>36</v>
      </c>
      <c r="D16">
        <v>121.2</v>
      </c>
      <c r="E16" s="6">
        <f>VLOOKUP(C16,Key!$B$3:$C$23,2,0)</f>
        <v>2016</v>
      </c>
    </row>
    <row r="17" spans="1:5" x14ac:dyDescent="0.45">
      <c r="A17" t="s">
        <v>4</v>
      </c>
      <c r="B17" t="s">
        <v>15</v>
      </c>
      <c r="C17" t="s">
        <v>37</v>
      </c>
      <c r="D17">
        <v>123.5</v>
      </c>
      <c r="E17" s="6">
        <f>VLOOKUP(C17,Key!$B$3:$C$23,2,0)</f>
        <v>2017</v>
      </c>
    </row>
    <row r="18" spans="1:5" x14ac:dyDescent="0.45">
      <c r="A18" t="s">
        <v>4</v>
      </c>
      <c r="B18" t="s">
        <v>15</v>
      </c>
      <c r="C18" t="s">
        <v>38</v>
      </c>
      <c r="D18">
        <v>123.8</v>
      </c>
      <c r="E18" s="6">
        <f>VLOOKUP(C18,Key!$B$3:$C$23,2,0)</f>
        <v>2018</v>
      </c>
    </row>
    <row r="19" spans="1:5" x14ac:dyDescent="0.45">
      <c r="A19" t="s">
        <v>4</v>
      </c>
      <c r="B19" t="s">
        <v>15</v>
      </c>
      <c r="C19" t="s">
        <v>39</v>
      </c>
      <c r="D19">
        <v>131.6</v>
      </c>
      <c r="E19" s="6">
        <f>VLOOKUP(C19,Key!$B$3:$C$23,2,0)</f>
        <v>2019</v>
      </c>
    </row>
    <row r="20" spans="1:5" x14ac:dyDescent="0.45">
      <c r="A20" t="s">
        <v>4</v>
      </c>
      <c r="B20" t="s">
        <v>15</v>
      </c>
      <c r="C20" t="s">
        <v>40</v>
      </c>
      <c r="D20">
        <v>135</v>
      </c>
      <c r="E20" s="6">
        <f>VLOOKUP(C20,Key!$B$3:$C$23,2,0)</f>
        <v>2020</v>
      </c>
    </row>
    <row r="21" spans="1:5" x14ac:dyDescent="0.45">
      <c r="A21" t="s">
        <v>4</v>
      </c>
      <c r="B21" t="s">
        <v>15</v>
      </c>
      <c r="C21" t="s">
        <v>41</v>
      </c>
      <c r="D21">
        <v>122.4</v>
      </c>
      <c r="E21" s="6">
        <f>VLOOKUP(C21,Key!$B$3:$C$23,2,0)</f>
        <v>2021</v>
      </c>
    </row>
    <row r="22" spans="1:5" hidden="1" x14ac:dyDescent="0.45">
      <c r="A22" t="s">
        <v>4</v>
      </c>
      <c r="B22" t="s">
        <v>16</v>
      </c>
      <c r="C22" t="s">
        <v>32</v>
      </c>
      <c r="D22">
        <v>98.3</v>
      </c>
      <c r="E22" s="6">
        <f>VLOOKUP(C22,Key!$B$3:$C$23,2,0)</f>
        <v>2012</v>
      </c>
    </row>
    <row r="23" spans="1:5" hidden="1" x14ac:dyDescent="0.45">
      <c r="A23" t="s">
        <v>4</v>
      </c>
      <c r="B23" t="s">
        <v>16</v>
      </c>
      <c r="C23" t="s">
        <v>33</v>
      </c>
      <c r="D23">
        <v>96.2</v>
      </c>
      <c r="E23" s="6">
        <f>VLOOKUP(C23,Key!$B$3:$C$23,2,0)</f>
        <v>2013</v>
      </c>
    </row>
    <row r="24" spans="1:5" x14ac:dyDescent="0.45">
      <c r="A24" t="s">
        <v>4</v>
      </c>
      <c r="B24" t="s">
        <v>16</v>
      </c>
      <c r="C24" t="s">
        <v>34</v>
      </c>
      <c r="D24">
        <v>105</v>
      </c>
      <c r="E24" s="6">
        <f>VLOOKUP(C24,Key!$B$3:$C$23,2,0)</f>
        <v>2014</v>
      </c>
    </row>
    <row r="25" spans="1:5" x14ac:dyDescent="0.45">
      <c r="A25" t="s">
        <v>4</v>
      </c>
      <c r="B25" t="s">
        <v>16</v>
      </c>
      <c r="C25" t="s">
        <v>35</v>
      </c>
      <c r="D25">
        <v>111.6</v>
      </c>
      <c r="E25" s="6">
        <f>VLOOKUP(C25,Key!$B$3:$C$23,2,0)</f>
        <v>2015</v>
      </c>
    </row>
    <row r="26" spans="1:5" x14ac:dyDescent="0.45">
      <c r="A26" t="s">
        <v>4</v>
      </c>
      <c r="B26" t="s">
        <v>16</v>
      </c>
      <c r="C26" t="s">
        <v>36</v>
      </c>
      <c r="D26">
        <v>112.1</v>
      </c>
      <c r="E26" s="6">
        <f>VLOOKUP(C26,Key!$B$3:$C$23,2,0)</f>
        <v>2016</v>
      </c>
    </row>
    <row r="27" spans="1:5" x14ac:dyDescent="0.45">
      <c r="A27" t="s">
        <v>4</v>
      </c>
      <c r="B27" t="s">
        <v>16</v>
      </c>
      <c r="C27" t="s">
        <v>37</v>
      </c>
      <c r="D27">
        <v>116</v>
      </c>
      <c r="E27" s="6">
        <f>VLOOKUP(C27,Key!$B$3:$C$23,2,0)</f>
        <v>2017</v>
      </c>
    </row>
    <row r="28" spans="1:5" x14ac:dyDescent="0.45">
      <c r="A28" t="s">
        <v>4</v>
      </c>
      <c r="B28" t="s">
        <v>16</v>
      </c>
      <c r="C28" t="s">
        <v>38</v>
      </c>
      <c r="D28">
        <v>113.5</v>
      </c>
      <c r="E28" s="6">
        <f>VLOOKUP(C28,Key!$B$3:$C$23,2,0)</f>
        <v>2018</v>
      </c>
    </row>
    <row r="29" spans="1:5" x14ac:dyDescent="0.45">
      <c r="A29" t="s">
        <v>4</v>
      </c>
      <c r="B29" t="s">
        <v>16</v>
      </c>
      <c r="C29" t="s">
        <v>39</v>
      </c>
      <c r="D29">
        <v>110.3</v>
      </c>
      <c r="E29" s="6">
        <f>VLOOKUP(C29,Key!$B$3:$C$23,2,0)</f>
        <v>2019</v>
      </c>
    </row>
    <row r="30" spans="1:5" x14ac:dyDescent="0.45">
      <c r="A30" t="s">
        <v>4</v>
      </c>
      <c r="B30" t="s">
        <v>16</v>
      </c>
      <c r="C30" t="s">
        <v>40</v>
      </c>
      <c r="D30">
        <v>114.8</v>
      </c>
      <c r="E30" s="6">
        <f>VLOOKUP(C30,Key!$B$3:$C$23,2,0)</f>
        <v>2020</v>
      </c>
    </row>
    <row r="31" spans="1:5" x14ac:dyDescent="0.45">
      <c r="A31" t="s">
        <v>4</v>
      </c>
      <c r="B31" t="s">
        <v>16</v>
      </c>
      <c r="C31" t="s">
        <v>41</v>
      </c>
      <c r="D31">
        <v>108.8</v>
      </c>
      <c r="E31" s="6">
        <f>VLOOKUP(C31,Key!$B$3:$C$23,2,0)</f>
        <v>2021</v>
      </c>
    </row>
    <row r="32" spans="1:5" hidden="1" x14ac:dyDescent="0.45">
      <c r="A32" t="s">
        <v>4</v>
      </c>
      <c r="B32" t="s">
        <v>17</v>
      </c>
      <c r="C32" t="s">
        <v>32</v>
      </c>
      <c r="D32">
        <v>66.8</v>
      </c>
      <c r="E32" s="6">
        <f>VLOOKUP(C32,Key!$B$3:$C$23,2,0)</f>
        <v>2012</v>
      </c>
    </row>
    <row r="33" spans="1:5" hidden="1" x14ac:dyDescent="0.45">
      <c r="A33" t="s">
        <v>4</v>
      </c>
      <c r="B33" t="s">
        <v>17</v>
      </c>
      <c r="C33" t="s">
        <v>33</v>
      </c>
      <c r="D33">
        <v>68</v>
      </c>
      <c r="E33" s="6">
        <f>VLOOKUP(C33,Key!$B$3:$C$23,2,0)</f>
        <v>2013</v>
      </c>
    </row>
    <row r="34" spans="1:5" x14ac:dyDescent="0.45">
      <c r="A34" t="s">
        <v>4</v>
      </c>
      <c r="B34" t="s">
        <v>17</v>
      </c>
      <c r="C34" t="s">
        <v>34</v>
      </c>
      <c r="D34">
        <v>69</v>
      </c>
      <c r="E34" s="6">
        <f>VLOOKUP(C34,Key!$B$3:$C$23,2,0)</f>
        <v>2014</v>
      </c>
    </row>
    <row r="35" spans="1:5" x14ac:dyDescent="0.45">
      <c r="A35" t="s">
        <v>4</v>
      </c>
      <c r="B35" t="s">
        <v>17</v>
      </c>
      <c r="C35" t="s">
        <v>35</v>
      </c>
      <c r="D35">
        <v>76.3</v>
      </c>
      <c r="E35" s="6">
        <f>VLOOKUP(C35,Key!$B$3:$C$23,2,0)</f>
        <v>2015</v>
      </c>
    </row>
    <row r="36" spans="1:5" x14ac:dyDescent="0.45">
      <c r="A36" t="s">
        <v>4</v>
      </c>
      <c r="B36" t="s">
        <v>17</v>
      </c>
      <c r="C36" t="s">
        <v>36</v>
      </c>
      <c r="D36">
        <v>75</v>
      </c>
      <c r="E36" s="6">
        <f>VLOOKUP(C36,Key!$B$3:$C$23,2,0)</f>
        <v>2016</v>
      </c>
    </row>
    <row r="37" spans="1:5" x14ac:dyDescent="0.45">
      <c r="A37" t="s">
        <v>4</v>
      </c>
      <c r="B37" t="s">
        <v>17</v>
      </c>
      <c r="C37" t="s">
        <v>37</v>
      </c>
      <c r="D37">
        <v>70.900000000000006</v>
      </c>
      <c r="E37" s="6">
        <f>VLOOKUP(C37,Key!$B$3:$C$23,2,0)</f>
        <v>2017</v>
      </c>
    </row>
    <row r="38" spans="1:5" x14ac:dyDescent="0.45">
      <c r="A38" t="s">
        <v>4</v>
      </c>
      <c r="B38" t="s">
        <v>17</v>
      </c>
      <c r="C38" t="s">
        <v>38</v>
      </c>
      <c r="D38">
        <v>74.900000000000006</v>
      </c>
      <c r="E38" s="6">
        <f>VLOOKUP(C38,Key!$B$3:$C$23,2,0)</f>
        <v>2018</v>
      </c>
    </row>
    <row r="39" spans="1:5" x14ac:dyDescent="0.45">
      <c r="A39" t="s">
        <v>4</v>
      </c>
      <c r="B39" t="s">
        <v>17</v>
      </c>
      <c r="C39" t="s">
        <v>39</v>
      </c>
      <c r="D39">
        <v>75.2</v>
      </c>
      <c r="E39" s="6">
        <f>VLOOKUP(C39,Key!$B$3:$C$23,2,0)</f>
        <v>2019</v>
      </c>
    </row>
    <row r="40" spans="1:5" x14ac:dyDescent="0.45">
      <c r="A40" t="s">
        <v>4</v>
      </c>
      <c r="B40" t="s">
        <v>17</v>
      </c>
      <c r="C40" t="s">
        <v>40</v>
      </c>
      <c r="D40">
        <v>74.099999999999994</v>
      </c>
      <c r="E40" s="6">
        <f>VLOOKUP(C40,Key!$B$3:$C$23,2,0)</f>
        <v>2020</v>
      </c>
    </row>
    <row r="41" spans="1:5" x14ac:dyDescent="0.45">
      <c r="A41" t="s">
        <v>4</v>
      </c>
      <c r="B41" t="s">
        <v>17</v>
      </c>
      <c r="C41" t="s">
        <v>41</v>
      </c>
      <c r="D41">
        <v>72.8</v>
      </c>
      <c r="E41" s="6">
        <f>VLOOKUP(C41,Key!$B$3:$C$23,2,0)</f>
        <v>2021</v>
      </c>
    </row>
    <row r="42" spans="1:5" hidden="1" x14ac:dyDescent="0.45">
      <c r="A42" t="s">
        <v>4</v>
      </c>
      <c r="B42" t="s">
        <v>18</v>
      </c>
      <c r="C42" t="s">
        <v>32</v>
      </c>
      <c r="D42">
        <v>88.3</v>
      </c>
      <c r="E42" s="6">
        <f>VLOOKUP(C42,Key!$B$3:$C$23,2,0)</f>
        <v>2012</v>
      </c>
    </row>
    <row r="43" spans="1:5" hidden="1" x14ac:dyDescent="0.45">
      <c r="A43" t="s">
        <v>4</v>
      </c>
      <c r="B43" t="s">
        <v>18</v>
      </c>
      <c r="C43" t="s">
        <v>33</v>
      </c>
      <c r="D43">
        <v>87.1</v>
      </c>
      <c r="E43" s="6">
        <f>VLOOKUP(C43,Key!$B$3:$C$23,2,0)</f>
        <v>2013</v>
      </c>
    </row>
    <row r="44" spans="1:5" x14ac:dyDescent="0.45">
      <c r="A44" t="s">
        <v>4</v>
      </c>
      <c r="B44" t="s">
        <v>18</v>
      </c>
      <c r="C44" t="s">
        <v>34</v>
      </c>
      <c r="D44">
        <v>93.7</v>
      </c>
      <c r="E44" s="6">
        <f>VLOOKUP(C44,Key!$B$3:$C$23,2,0)</f>
        <v>2014</v>
      </c>
    </row>
    <row r="45" spans="1:5" x14ac:dyDescent="0.45">
      <c r="A45" t="s">
        <v>4</v>
      </c>
      <c r="B45" t="s">
        <v>18</v>
      </c>
      <c r="C45" t="s">
        <v>35</v>
      </c>
      <c r="D45">
        <v>100.3</v>
      </c>
      <c r="E45" s="6">
        <f>VLOOKUP(C45,Key!$B$3:$C$23,2,0)</f>
        <v>2015</v>
      </c>
    </row>
    <row r="46" spans="1:5" x14ac:dyDescent="0.45">
      <c r="A46" t="s">
        <v>4</v>
      </c>
      <c r="B46" t="s">
        <v>18</v>
      </c>
      <c r="C46" t="s">
        <v>36</v>
      </c>
      <c r="D46">
        <v>100.8</v>
      </c>
      <c r="E46" s="6">
        <f>VLOOKUP(C46,Key!$B$3:$C$23,2,0)</f>
        <v>2016</v>
      </c>
    </row>
    <row r="47" spans="1:5" x14ac:dyDescent="0.45">
      <c r="A47" t="s">
        <v>4</v>
      </c>
      <c r="B47" t="s">
        <v>18</v>
      </c>
      <c r="C47" t="s">
        <v>37</v>
      </c>
      <c r="D47">
        <v>99.6</v>
      </c>
      <c r="E47" s="6">
        <f>VLOOKUP(C47,Key!$B$3:$C$23,2,0)</f>
        <v>2017</v>
      </c>
    </row>
    <row r="48" spans="1:5" x14ac:dyDescent="0.45">
      <c r="A48" t="s">
        <v>4</v>
      </c>
      <c r="B48" t="s">
        <v>18</v>
      </c>
      <c r="C48" t="s">
        <v>38</v>
      </c>
      <c r="D48">
        <v>102.2</v>
      </c>
      <c r="E48" s="6">
        <f>VLOOKUP(C48,Key!$B$3:$C$23,2,0)</f>
        <v>2018</v>
      </c>
    </row>
    <row r="49" spans="1:5" x14ac:dyDescent="0.45">
      <c r="A49" t="s">
        <v>4</v>
      </c>
      <c r="B49" t="s">
        <v>18</v>
      </c>
      <c r="C49" t="s">
        <v>39</v>
      </c>
      <c r="D49">
        <v>104.5</v>
      </c>
      <c r="E49" s="6">
        <f>VLOOKUP(C49,Key!$B$3:$C$23,2,0)</f>
        <v>2019</v>
      </c>
    </row>
    <row r="50" spans="1:5" x14ac:dyDescent="0.45">
      <c r="A50" t="s">
        <v>4</v>
      </c>
      <c r="B50" t="s">
        <v>18</v>
      </c>
      <c r="C50" t="s">
        <v>40</v>
      </c>
      <c r="D50">
        <v>105.4</v>
      </c>
      <c r="E50" s="6">
        <f>VLOOKUP(C50,Key!$B$3:$C$23,2,0)</f>
        <v>2020</v>
      </c>
    </row>
    <row r="51" spans="1:5" x14ac:dyDescent="0.45">
      <c r="A51" t="s">
        <v>4</v>
      </c>
      <c r="B51" t="s">
        <v>18</v>
      </c>
      <c r="C51" t="s">
        <v>41</v>
      </c>
      <c r="D51">
        <v>104.6</v>
      </c>
      <c r="E51" s="6">
        <f>VLOOKUP(C51,Key!$B$3:$C$23,2,0)</f>
        <v>2021</v>
      </c>
    </row>
    <row r="52" spans="1:5" hidden="1" x14ac:dyDescent="0.45">
      <c r="A52" t="s">
        <v>4</v>
      </c>
      <c r="B52" t="s">
        <v>19</v>
      </c>
      <c r="C52" t="s">
        <v>32</v>
      </c>
      <c r="D52">
        <v>45.6</v>
      </c>
      <c r="E52" s="6">
        <f>VLOOKUP(C52,Key!$B$3:$C$23,2,0)</f>
        <v>2012</v>
      </c>
    </row>
    <row r="53" spans="1:5" hidden="1" x14ac:dyDescent="0.45">
      <c r="A53" t="s">
        <v>4</v>
      </c>
      <c r="B53" t="s">
        <v>19</v>
      </c>
      <c r="C53" t="s">
        <v>33</v>
      </c>
      <c r="D53">
        <v>46.5</v>
      </c>
      <c r="E53" s="6">
        <f>VLOOKUP(C53,Key!$B$3:$C$23,2,0)</f>
        <v>2013</v>
      </c>
    </row>
    <row r="54" spans="1:5" x14ac:dyDescent="0.45">
      <c r="A54" t="s">
        <v>4</v>
      </c>
      <c r="B54" t="s">
        <v>19</v>
      </c>
      <c r="C54" t="s">
        <v>34</v>
      </c>
      <c r="D54">
        <v>47.4</v>
      </c>
      <c r="E54" s="6">
        <f>VLOOKUP(C54,Key!$B$3:$C$23,2,0)</f>
        <v>2014</v>
      </c>
    </row>
    <row r="55" spans="1:5" x14ac:dyDescent="0.45">
      <c r="A55" t="s">
        <v>4</v>
      </c>
      <c r="B55" t="s">
        <v>19</v>
      </c>
      <c r="C55" t="s">
        <v>35</v>
      </c>
      <c r="D55">
        <v>50.6</v>
      </c>
      <c r="E55" s="6">
        <f>VLOOKUP(C55,Key!$B$3:$C$23,2,0)</f>
        <v>2015</v>
      </c>
    </row>
    <row r="56" spans="1:5" x14ac:dyDescent="0.45">
      <c r="A56" t="s">
        <v>4</v>
      </c>
      <c r="B56" t="s">
        <v>19</v>
      </c>
      <c r="C56" t="s">
        <v>36</v>
      </c>
      <c r="D56">
        <v>55.2</v>
      </c>
      <c r="E56" s="6">
        <f>VLOOKUP(C56,Key!$B$3:$C$23,2,0)</f>
        <v>2016</v>
      </c>
    </row>
    <row r="57" spans="1:5" x14ac:dyDescent="0.45">
      <c r="A57" t="s">
        <v>4</v>
      </c>
      <c r="B57" t="s">
        <v>19</v>
      </c>
      <c r="C57" t="s">
        <v>37</v>
      </c>
      <c r="D57">
        <v>59</v>
      </c>
      <c r="E57" s="6">
        <f>VLOOKUP(C57,Key!$B$3:$C$23,2,0)</f>
        <v>2017</v>
      </c>
    </row>
    <row r="58" spans="1:5" x14ac:dyDescent="0.45">
      <c r="A58" t="s">
        <v>4</v>
      </c>
      <c r="B58" t="s">
        <v>19</v>
      </c>
      <c r="C58" t="s">
        <v>38</v>
      </c>
      <c r="D58">
        <v>60.4</v>
      </c>
      <c r="E58" s="6">
        <f>VLOOKUP(C58,Key!$B$3:$C$23,2,0)</f>
        <v>2018</v>
      </c>
    </row>
    <row r="59" spans="1:5" x14ac:dyDescent="0.45">
      <c r="A59" t="s">
        <v>4</v>
      </c>
      <c r="B59" t="s">
        <v>19</v>
      </c>
      <c r="C59" t="s">
        <v>39</v>
      </c>
      <c r="D59">
        <v>56.3</v>
      </c>
      <c r="E59" s="6">
        <f>VLOOKUP(C59,Key!$B$3:$C$23,2,0)</f>
        <v>2019</v>
      </c>
    </row>
    <row r="60" spans="1:5" x14ac:dyDescent="0.45">
      <c r="A60" t="s">
        <v>4</v>
      </c>
      <c r="B60" t="s">
        <v>19</v>
      </c>
      <c r="C60" t="s">
        <v>40</v>
      </c>
      <c r="D60">
        <v>51.4</v>
      </c>
      <c r="E60" s="6">
        <f>VLOOKUP(C60,Key!$B$3:$C$23,2,0)</f>
        <v>2020</v>
      </c>
    </row>
    <row r="61" spans="1:5" x14ac:dyDescent="0.45">
      <c r="A61" t="s">
        <v>4</v>
      </c>
      <c r="B61" t="s">
        <v>19</v>
      </c>
      <c r="C61" t="s">
        <v>41</v>
      </c>
      <c r="D61">
        <v>51.5</v>
      </c>
      <c r="E61" s="6">
        <f>VLOOKUP(C61,Key!$B$3:$C$23,2,0)</f>
        <v>2021</v>
      </c>
    </row>
    <row r="62" spans="1:5" hidden="1" x14ac:dyDescent="0.45">
      <c r="A62" t="s">
        <v>4</v>
      </c>
      <c r="B62" t="s">
        <v>20</v>
      </c>
      <c r="C62" t="s">
        <v>32</v>
      </c>
      <c r="D62">
        <v>87.9</v>
      </c>
      <c r="E62" s="6">
        <f>VLOOKUP(C62,Key!$B$3:$C$23,2,0)</f>
        <v>2012</v>
      </c>
    </row>
    <row r="63" spans="1:5" hidden="1" x14ac:dyDescent="0.45">
      <c r="A63" t="s">
        <v>4</v>
      </c>
      <c r="B63" t="s">
        <v>20</v>
      </c>
      <c r="C63" t="s">
        <v>33</v>
      </c>
      <c r="D63">
        <v>89</v>
      </c>
      <c r="E63" s="6">
        <f>VLOOKUP(C63,Key!$B$3:$C$23,2,0)</f>
        <v>2013</v>
      </c>
    </row>
    <row r="64" spans="1:5" x14ac:dyDescent="0.45">
      <c r="A64" t="s">
        <v>4</v>
      </c>
      <c r="B64" t="s">
        <v>20</v>
      </c>
      <c r="C64" t="s">
        <v>34</v>
      </c>
      <c r="D64">
        <v>93</v>
      </c>
      <c r="E64" s="6">
        <f>VLOOKUP(C64,Key!$B$3:$C$23,2,0)</f>
        <v>2014</v>
      </c>
    </row>
    <row r="65" spans="1:5" x14ac:dyDescent="0.45">
      <c r="A65" t="s">
        <v>4</v>
      </c>
      <c r="B65" t="s">
        <v>20</v>
      </c>
      <c r="C65" t="s">
        <v>35</v>
      </c>
      <c r="D65">
        <v>94.1</v>
      </c>
      <c r="E65" s="6">
        <f>VLOOKUP(C65,Key!$B$3:$C$23,2,0)</f>
        <v>2015</v>
      </c>
    </row>
    <row r="66" spans="1:5" x14ac:dyDescent="0.45">
      <c r="A66" t="s">
        <v>4</v>
      </c>
      <c r="B66" t="s">
        <v>20</v>
      </c>
      <c r="C66" t="s">
        <v>36</v>
      </c>
      <c r="D66">
        <v>98</v>
      </c>
      <c r="E66" s="6">
        <f>VLOOKUP(C66,Key!$B$3:$C$23,2,0)</f>
        <v>2016</v>
      </c>
    </row>
    <row r="67" spans="1:5" x14ac:dyDescent="0.45">
      <c r="A67" t="s">
        <v>4</v>
      </c>
      <c r="B67" t="s">
        <v>20</v>
      </c>
      <c r="C67" t="s">
        <v>37</v>
      </c>
      <c r="D67">
        <v>100.6</v>
      </c>
      <c r="E67" s="6">
        <f>VLOOKUP(C67,Key!$B$3:$C$23,2,0)</f>
        <v>2017</v>
      </c>
    </row>
    <row r="68" spans="1:5" x14ac:dyDescent="0.45">
      <c r="A68" t="s">
        <v>4</v>
      </c>
      <c r="B68" t="s">
        <v>20</v>
      </c>
      <c r="C68" t="s">
        <v>38</v>
      </c>
      <c r="D68">
        <v>95.8</v>
      </c>
      <c r="E68" s="6">
        <f>VLOOKUP(C68,Key!$B$3:$C$23,2,0)</f>
        <v>2018</v>
      </c>
    </row>
    <row r="69" spans="1:5" x14ac:dyDescent="0.45">
      <c r="A69" t="s">
        <v>4</v>
      </c>
      <c r="B69" t="s">
        <v>20</v>
      </c>
      <c r="C69" t="s">
        <v>39</v>
      </c>
      <c r="D69">
        <v>97</v>
      </c>
      <c r="E69" s="6">
        <f>VLOOKUP(C69,Key!$B$3:$C$23,2,0)</f>
        <v>2019</v>
      </c>
    </row>
    <row r="70" spans="1:5" x14ac:dyDescent="0.45">
      <c r="A70" t="s">
        <v>4</v>
      </c>
      <c r="B70" t="s">
        <v>20</v>
      </c>
      <c r="C70" t="s">
        <v>40</v>
      </c>
      <c r="D70">
        <v>96.1</v>
      </c>
      <c r="E70" s="6">
        <f>VLOOKUP(C70,Key!$B$3:$C$23,2,0)</f>
        <v>2020</v>
      </c>
    </row>
    <row r="71" spans="1:5" x14ac:dyDescent="0.45">
      <c r="A71" t="s">
        <v>4</v>
      </c>
      <c r="B71" t="s">
        <v>20</v>
      </c>
      <c r="C71" t="s">
        <v>41</v>
      </c>
      <c r="D71">
        <v>95.4</v>
      </c>
      <c r="E71" s="6">
        <f>VLOOKUP(C71,Key!$B$3:$C$23,2,0)</f>
        <v>2021</v>
      </c>
    </row>
    <row r="72" spans="1:5" hidden="1" x14ac:dyDescent="0.45">
      <c r="A72" t="s">
        <v>4</v>
      </c>
      <c r="B72" t="s">
        <v>21</v>
      </c>
      <c r="C72" t="s">
        <v>32</v>
      </c>
      <c r="D72">
        <v>60.8</v>
      </c>
      <c r="E72" s="6">
        <f>VLOOKUP(C72,Key!$B$3:$C$23,2,0)</f>
        <v>2012</v>
      </c>
    </row>
    <row r="73" spans="1:5" hidden="1" x14ac:dyDescent="0.45">
      <c r="A73" t="s">
        <v>4</v>
      </c>
      <c r="B73" t="s">
        <v>21</v>
      </c>
      <c r="C73" t="s">
        <v>33</v>
      </c>
      <c r="D73">
        <v>64.5</v>
      </c>
      <c r="E73" s="6">
        <f>VLOOKUP(C73,Key!$B$3:$C$23,2,0)</f>
        <v>2013</v>
      </c>
    </row>
    <row r="74" spans="1:5" x14ac:dyDescent="0.45">
      <c r="A74" t="s">
        <v>4</v>
      </c>
      <c r="B74" t="s">
        <v>21</v>
      </c>
      <c r="C74" t="s">
        <v>34</v>
      </c>
      <c r="D74">
        <v>65.400000000000006</v>
      </c>
      <c r="E74" s="6">
        <f>VLOOKUP(C74,Key!$B$3:$C$23,2,0)</f>
        <v>2014</v>
      </c>
    </row>
    <row r="75" spans="1:5" x14ac:dyDescent="0.45">
      <c r="A75" t="s">
        <v>4</v>
      </c>
      <c r="B75" t="s">
        <v>21</v>
      </c>
      <c r="C75" t="s">
        <v>35</v>
      </c>
      <c r="D75">
        <v>62.4</v>
      </c>
      <c r="E75" s="6">
        <f>VLOOKUP(C75,Key!$B$3:$C$23,2,0)</f>
        <v>2015</v>
      </c>
    </row>
    <row r="76" spans="1:5" x14ac:dyDescent="0.45">
      <c r="A76" t="s">
        <v>4</v>
      </c>
      <c r="B76" t="s">
        <v>21</v>
      </c>
      <c r="C76" t="s">
        <v>36</v>
      </c>
      <c r="D76">
        <v>61.3</v>
      </c>
      <c r="E76" s="6">
        <f>VLOOKUP(C76,Key!$B$3:$C$23,2,0)</f>
        <v>2016</v>
      </c>
    </row>
    <row r="77" spans="1:5" x14ac:dyDescent="0.45">
      <c r="A77" t="s">
        <v>4</v>
      </c>
      <c r="B77" t="s">
        <v>21</v>
      </c>
      <c r="C77" t="s">
        <v>37</v>
      </c>
      <c r="D77">
        <v>65.8</v>
      </c>
      <c r="E77" s="6">
        <f>VLOOKUP(C77,Key!$B$3:$C$23,2,0)</f>
        <v>2017</v>
      </c>
    </row>
    <row r="78" spans="1:5" x14ac:dyDescent="0.45">
      <c r="A78" t="s">
        <v>4</v>
      </c>
      <c r="B78" t="s">
        <v>21</v>
      </c>
      <c r="C78" t="s">
        <v>38</v>
      </c>
      <c r="D78">
        <v>71.3</v>
      </c>
      <c r="E78" s="6">
        <f>VLOOKUP(C78,Key!$B$3:$C$23,2,0)</f>
        <v>2018</v>
      </c>
    </row>
    <row r="79" spans="1:5" x14ac:dyDescent="0.45">
      <c r="A79" t="s">
        <v>4</v>
      </c>
      <c r="B79" t="s">
        <v>21</v>
      </c>
      <c r="C79" t="s">
        <v>39</v>
      </c>
      <c r="D79">
        <v>68.599999999999994</v>
      </c>
      <c r="E79" s="6">
        <f>VLOOKUP(C79,Key!$B$3:$C$23,2,0)</f>
        <v>2019</v>
      </c>
    </row>
    <row r="80" spans="1:5" x14ac:dyDescent="0.45">
      <c r="A80" t="s">
        <v>4</v>
      </c>
      <c r="B80" t="s">
        <v>21</v>
      </c>
      <c r="C80" t="s">
        <v>40</v>
      </c>
      <c r="D80">
        <v>66.5</v>
      </c>
      <c r="E80" s="6">
        <f>VLOOKUP(C80,Key!$B$3:$C$23,2,0)</f>
        <v>2020</v>
      </c>
    </row>
    <row r="81" spans="1:5" x14ac:dyDescent="0.45">
      <c r="A81" t="s">
        <v>4</v>
      </c>
      <c r="B81" t="s">
        <v>21</v>
      </c>
      <c r="C81" t="s">
        <v>41</v>
      </c>
      <c r="D81">
        <v>69.400000000000006</v>
      </c>
      <c r="E81" s="6">
        <f>VLOOKUP(C81,Key!$B$3:$C$23,2,0)</f>
        <v>2021</v>
      </c>
    </row>
    <row r="82" spans="1:5" hidden="1" x14ac:dyDescent="0.45">
      <c r="A82" t="s">
        <v>4</v>
      </c>
      <c r="B82" t="s">
        <v>22</v>
      </c>
      <c r="C82" t="s">
        <v>32</v>
      </c>
      <c r="D82">
        <v>150.9</v>
      </c>
      <c r="E82" s="6">
        <f>VLOOKUP(C82,Key!$B$3:$C$23,2,0)</f>
        <v>2012</v>
      </c>
    </row>
    <row r="83" spans="1:5" hidden="1" x14ac:dyDescent="0.45">
      <c r="A83" t="s">
        <v>4</v>
      </c>
      <c r="B83" t="s">
        <v>22</v>
      </c>
      <c r="C83" t="s">
        <v>33</v>
      </c>
      <c r="D83">
        <v>155.19999999999999</v>
      </c>
      <c r="E83" s="6">
        <f>VLOOKUP(C83,Key!$B$3:$C$23,2,0)</f>
        <v>2013</v>
      </c>
    </row>
    <row r="84" spans="1:5" x14ac:dyDescent="0.45">
      <c r="A84" t="s">
        <v>4</v>
      </c>
      <c r="B84" t="s">
        <v>22</v>
      </c>
      <c r="C84" t="s">
        <v>34</v>
      </c>
      <c r="D84">
        <v>161.80000000000001</v>
      </c>
      <c r="E84" s="6">
        <f>VLOOKUP(C84,Key!$B$3:$C$23,2,0)</f>
        <v>2014</v>
      </c>
    </row>
    <row r="85" spans="1:5" x14ac:dyDescent="0.45">
      <c r="A85" t="s">
        <v>4</v>
      </c>
      <c r="B85" t="s">
        <v>22</v>
      </c>
      <c r="C85" t="s">
        <v>35</v>
      </c>
      <c r="D85">
        <v>177.1</v>
      </c>
      <c r="E85" s="6">
        <f>VLOOKUP(C85,Key!$B$3:$C$23,2,0)</f>
        <v>2015</v>
      </c>
    </row>
    <row r="86" spans="1:5" x14ac:dyDescent="0.45">
      <c r="A86" t="s">
        <v>4</v>
      </c>
      <c r="B86" t="s">
        <v>22</v>
      </c>
      <c r="C86" t="s">
        <v>36</v>
      </c>
      <c r="D86">
        <v>175.4</v>
      </c>
      <c r="E86" s="6">
        <f>VLOOKUP(C86,Key!$B$3:$C$23,2,0)</f>
        <v>2016</v>
      </c>
    </row>
    <row r="87" spans="1:5" x14ac:dyDescent="0.45">
      <c r="A87" t="s">
        <v>4</v>
      </c>
      <c r="B87" t="s">
        <v>22</v>
      </c>
      <c r="C87" t="s">
        <v>37</v>
      </c>
      <c r="D87">
        <v>178.9</v>
      </c>
      <c r="E87" s="6">
        <f>VLOOKUP(C87,Key!$B$3:$C$23,2,0)</f>
        <v>2017</v>
      </c>
    </row>
    <row r="88" spans="1:5" x14ac:dyDescent="0.45">
      <c r="A88" t="s">
        <v>4</v>
      </c>
      <c r="B88" t="s">
        <v>22</v>
      </c>
      <c r="C88" t="s">
        <v>38</v>
      </c>
      <c r="D88">
        <v>186.9</v>
      </c>
      <c r="E88" s="6">
        <f>VLOOKUP(C88,Key!$B$3:$C$23,2,0)</f>
        <v>2018</v>
      </c>
    </row>
    <row r="89" spans="1:5" x14ac:dyDescent="0.45">
      <c r="A89" t="s">
        <v>4</v>
      </c>
      <c r="B89" t="s">
        <v>22</v>
      </c>
      <c r="C89" t="s">
        <v>39</v>
      </c>
      <c r="D89">
        <v>186</v>
      </c>
      <c r="E89" s="6">
        <f>VLOOKUP(C89,Key!$B$3:$C$23,2,0)</f>
        <v>2019</v>
      </c>
    </row>
    <row r="90" spans="1:5" x14ac:dyDescent="0.45">
      <c r="A90" t="s">
        <v>4</v>
      </c>
      <c r="B90" t="s">
        <v>22</v>
      </c>
      <c r="C90" t="s">
        <v>40</v>
      </c>
      <c r="D90">
        <v>186.7</v>
      </c>
      <c r="E90" s="6">
        <f>VLOOKUP(C90,Key!$B$3:$C$23,2,0)</f>
        <v>2020</v>
      </c>
    </row>
    <row r="91" spans="1:5" x14ac:dyDescent="0.45">
      <c r="A91" t="s">
        <v>4</v>
      </c>
      <c r="B91" t="s">
        <v>22</v>
      </c>
      <c r="C91" t="s">
        <v>41</v>
      </c>
      <c r="D91">
        <v>187.8</v>
      </c>
      <c r="E91" s="6">
        <f>VLOOKUP(C91,Key!$B$3:$C$23,2,0)</f>
        <v>2021</v>
      </c>
    </row>
    <row r="92" spans="1:5" hidden="1" x14ac:dyDescent="0.45">
      <c r="A92" t="s">
        <v>4</v>
      </c>
      <c r="B92" t="s">
        <v>23</v>
      </c>
      <c r="C92" t="s">
        <v>32</v>
      </c>
      <c r="D92">
        <v>57.8</v>
      </c>
      <c r="E92" s="6">
        <f>VLOOKUP(C92,Key!$B$3:$C$23,2,0)</f>
        <v>2012</v>
      </c>
    </row>
    <row r="93" spans="1:5" hidden="1" x14ac:dyDescent="0.45">
      <c r="A93" t="s">
        <v>4</v>
      </c>
      <c r="B93" t="s">
        <v>23</v>
      </c>
      <c r="C93" t="s">
        <v>33</v>
      </c>
      <c r="D93">
        <v>63.7</v>
      </c>
      <c r="E93" s="6">
        <f>VLOOKUP(C93,Key!$B$3:$C$23,2,0)</f>
        <v>2013</v>
      </c>
    </row>
    <row r="94" spans="1:5" x14ac:dyDescent="0.45">
      <c r="A94" t="s">
        <v>4</v>
      </c>
      <c r="B94" t="s">
        <v>23</v>
      </c>
      <c r="C94" t="s">
        <v>34</v>
      </c>
      <c r="D94">
        <v>67.7</v>
      </c>
      <c r="E94" s="6">
        <f>VLOOKUP(C94,Key!$B$3:$C$23,2,0)</f>
        <v>2014</v>
      </c>
    </row>
    <row r="95" spans="1:5" x14ac:dyDescent="0.45">
      <c r="A95" t="s">
        <v>4</v>
      </c>
      <c r="B95" t="s">
        <v>23</v>
      </c>
      <c r="C95" t="s">
        <v>35</v>
      </c>
      <c r="D95">
        <v>69.599999999999994</v>
      </c>
      <c r="E95" s="6">
        <f>VLOOKUP(C95,Key!$B$3:$C$23,2,0)</f>
        <v>2015</v>
      </c>
    </row>
    <row r="96" spans="1:5" x14ac:dyDescent="0.45">
      <c r="A96" t="s">
        <v>4</v>
      </c>
      <c r="B96" t="s">
        <v>23</v>
      </c>
      <c r="C96" t="s">
        <v>36</v>
      </c>
      <c r="D96">
        <v>73.2</v>
      </c>
      <c r="E96" s="6">
        <f>VLOOKUP(C96,Key!$B$3:$C$23,2,0)</f>
        <v>2016</v>
      </c>
    </row>
    <row r="97" spans="1:5" x14ac:dyDescent="0.45">
      <c r="A97" t="s">
        <v>4</v>
      </c>
      <c r="B97" t="s">
        <v>23</v>
      </c>
      <c r="C97" t="s">
        <v>37</v>
      </c>
      <c r="D97">
        <v>71.900000000000006</v>
      </c>
      <c r="E97" s="6">
        <f>VLOOKUP(C97,Key!$B$3:$C$23,2,0)</f>
        <v>2017</v>
      </c>
    </row>
    <row r="98" spans="1:5" x14ac:dyDescent="0.45">
      <c r="A98" t="s">
        <v>4</v>
      </c>
      <c r="B98" t="s">
        <v>23</v>
      </c>
      <c r="C98" t="s">
        <v>38</v>
      </c>
      <c r="D98">
        <v>67.2</v>
      </c>
      <c r="E98" s="6">
        <f>VLOOKUP(C98,Key!$B$3:$C$23,2,0)</f>
        <v>2018</v>
      </c>
    </row>
    <row r="99" spans="1:5" x14ac:dyDescent="0.45">
      <c r="A99" t="s">
        <v>4</v>
      </c>
      <c r="B99" t="s">
        <v>23</v>
      </c>
      <c r="C99" t="s">
        <v>39</v>
      </c>
      <c r="D99">
        <v>67</v>
      </c>
      <c r="E99" s="6">
        <f>VLOOKUP(C99,Key!$B$3:$C$23,2,0)</f>
        <v>2019</v>
      </c>
    </row>
    <row r="100" spans="1:5" x14ac:dyDescent="0.45">
      <c r="A100" t="s">
        <v>4</v>
      </c>
      <c r="B100" t="s">
        <v>23</v>
      </c>
      <c r="C100" t="s">
        <v>40</v>
      </c>
      <c r="D100">
        <v>69.400000000000006</v>
      </c>
      <c r="E100" s="6">
        <f>VLOOKUP(C100,Key!$B$3:$C$23,2,0)</f>
        <v>2020</v>
      </c>
    </row>
    <row r="101" spans="1:5" x14ac:dyDescent="0.45">
      <c r="A101" t="s">
        <v>4</v>
      </c>
      <c r="B101" t="s">
        <v>23</v>
      </c>
      <c r="C101" t="s">
        <v>41</v>
      </c>
      <c r="D101">
        <v>68.900000000000006</v>
      </c>
      <c r="E101" s="6">
        <f>VLOOKUP(C101,Key!$B$3:$C$23,2,0)</f>
        <v>2021</v>
      </c>
    </row>
    <row r="102" spans="1:5" hidden="1" x14ac:dyDescent="0.45">
      <c r="A102" t="s">
        <v>4</v>
      </c>
      <c r="B102" t="s">
        <v>24</v>
      </c>
      <c r="C102" t="s">
        <v>32</v>
      </c>
      <c r="D102">
        <v>40.5</v>
      </c>
      <c r="E102" s="6">
        <f>VLOOKUP(C102,Key!$B$3:$C$23,2,0)</f>
        <v>2012</v>
      </c>
    </row>
    <row r="103" spans="1:5" hidden="1" x14ac:dyDescent="0.45">
      <c r="A103" t="s">
        <v>4</v>
      </c>
      <c r="B103" t="s">
        <v>24</v>
      </c>
      <c r="C103" t="s">
        <v>33</v>
      </c>
      <c r="D103">
        <v>40.6</v>
      </c>
      <c r="E103" s="6">
        <f>VLOOKUP(C103,Key!$B$3:$C$23,2,0)</f>
        <v>2013</v>
      </c>
    </row>
    <row r="104" spans="1:5" x14ac:dyDescent="0.45">
      <c r="A104" t="s">
        <v>4</v>
      </c>
      <c r="B104" t="s">
        <v>24</v>
      </c>
      <c r="C104" t="s">
        <v>34</v>
      </c>
      <c r="D104">
        <v>47.2</v>
      </c>
      <c r="E104" s="6">
        <f>VLOOKUP(C104,Key!$B$3:$C$23,2,0)</f>
        <v>2014</v>
      </c>
    </row>
    <row r="105" spans="1:5" x14ac:dyDescent="0.45">
      <c r="A105" t="s">
        <v>4</v>
      </c>
      <c r="B105" t="s">
        <v>24</v>
      </c>
      <c r="C105" t="s">
        <v>35</v>
      </c>
      <c r="D105">
        <v>50.3</v>
      </c>
      <c r="E105" s="6">
        <f>VLOOKUP(C105,Key!$B$3:$C$23,2,0)</f>
        <v>2015</v>
      </c>
    </row>
    <row r="106" spans="1:5" x14ac:dyDescent="0.45">
      <c r="A106" t="s">
        <v>4</v>
      </c>
      <c r="B106" t="s">
        <v>24</v>
      </c>
      <c r="C106" t="s">
        <v>36</v>
      </c>
      <c r="D106">
        <v>48.9</v>
      </c>
      <c r="E106" s="6">
        <f>VLOOKUP(C106,Key!$B$3:$C$23,2,0)</f>
        <v>2016</v>
      </c>
    </row>
    <row r="107" spans="1:5" x14ac:dyDescent="0.45">
      <c r="A107" t="s">
        <v>4</v>
      </c>
      <c r="B107" t="s">
        <v>24</v>
      </c>
      <c r="C107" t="s">
        <v>37</v>
      </c>
      <c r="D107">
        <v>47.1</v>
      </c>
      <c r="E107" s="6">
        <f>VLOOKUP(C107,Key!$B$3:$C$23,2,0)</f>
        <v>2017</v>
      </c>
    </row>
    <row r="108" spans="1:5" x14ac:dyDescent="0.45">
      <c r="A108" t="s">
        <v>4</v>
      </c>
      <c r="B108" t="s">
        <v>24</v>
      </c>
      <c r="C108" t="s">
        <v>38</v>
      </c>
      <c r="D108">
        <v>46.1</v>
      </c>
      <c r="E108" s="6">
        <f>VLOOKUP(C108,Key!$B$3:$C$23,2,0)</f>
        <v>2018</v>
      </c>
    </row>
    <row r="109" spans="1:5" x14ac:dyDescent="0.45">
      <c r="A109" t="s">
        <v>4</v>
      </c>
      <c r="B109" t="s">
        <v>24</v>
      </c>
      <c r="C109" t="s">
        <v>39</v>
      </c>
      <c r="D109">
        <v>50.1</v>
      </c>
      <c r="E109" s="6">
        <f>VLOOKUP(C109,Key!$B$3:$C$23,2,0)</f>
        <v>2019</v>
      </c>
    </row>
    <row r="110" spans="1:5" x14ac:dyDescent="0.45">
      <c r="A110" t="s">
        <v>4</v>
      </c>
      <c r="B110" t="s">
        <v>24</v>
      </c>
      <c r="C110" t="s">
        <v>40</v>
      </c>
      <c r="D110">
        <v>52.9</v>
      </c>
      <c r="E110" s="6">
        <f>VLOOKUP(C110,Key!$B$3:$C$23,2,0)</f>
        <v>2020</v>
      </c>
    </row>
    <row r="111" spans="1:5" x14ac:dyDescent="0.45">
      <c r="A111" t="s">
        <v>4</v>
      </c>
      <c r="B111" t="s">
        <v>24</v>
      </c>
      <c r="C111" t="s">
        <v>41</v>
      </c>
      <c r="D111">
        <v>53.4</v>
      </c>
      <c r="E111" s="6">
        <f>VLOOKUP(C111,Key!$B$3:$C$23,2,0)</f>
        <v>2021</v>
      </c>
    </row>
    <row r="112" spans="1:5" hidden="1" x14ac:dyDescent="0.45">
      <c r="A112" t="s">
        <v>4</v>
      </c>
      <c r="B112" t="s">
        <v>25</v>
      </c>
      <c r="C112" t="s">
        <v>32</v>
      </c>
      <c r="D112">
        <v>36.5</v>
      </c>
      <c r="E112" s="6">
        <f>VLOOKUP(C112,Key!$B$3:$C$23,2,0)</f>
        <v>2012</v>
      </c>
    </row>
    <row r="113" spans="1:5" hidden="1" x14ac:dyDescent="0.45">
      <c r="A113" t="s">
        <v>4</v>
      </c>
      <c r="B113" t="s">
        <v>25</v>
      </c>
      <c r="C113" t="s">
        <v>33</v>
      </c>
      <c r="D113">
        <v>35</v>
      </c>
      <c r="E113" s="6">
        <f>VLOOKUP(C113,Key!$B$3:$C$23,2,0)</f>
        <v>2013</v>
      </c>
    </row>
    <row r="114" spans="1:5" x14ac:dyDescent="0.45">
      <c r="A114" t="s">
        <v>4</v>
      </c>
      <c r="B114" t="s">
        <v>25</v>
      </c>
      <c r="C114" t="s">
        <v>34</v>
      </c>
      <c r="D114">
        <v>35.4</v>
      </c>
      <c r="E114" s="6">
        <f>VLOOKUP(C114,Key!$B$3:$C$23,2,0)</f>
        <v>2014</v>
      </c>
    </row>
    <row r="115" spans="1:5" x14ac:dyDescent="0.45">
      <c r="A115" t="s">
        <v>4</v>
      </c>
      <c r="B115" t="s">
        <v>25</v>
      </c>
      <c r="C115" t="s">
        <v>35</v>
      </c>
      <c r="D115">
        <v>39.200000000000003</v>
      </c>
      <c r="E115" s="6">
        <f>VLOOKUP(C115,Key!$B$3:$C$23,2,0)</f>
        <v>2015</v>
      </c>
    </row>
    <row r="116" spans="1:5" x14ac:dyDescent="0.45">
      <c r="A116" t="s">
        <v>4</v>
      </c>
      <c r="B116" t="s">
        <v>25</v>
      </c>
      <c r="C116" t="s">
        <v>36</v>
      </c>
      <c r="D116">
        <v>40.6</v>
      </c>
      <c r="E116" s="6">
        <f>VLOOKUP(C116,Key!$B$3:$C$23,2,0)</f>
        <v>2016</v>
      </c>
    </row>
    <row r="117" spans="1:5" x14ac:dyDescent="0.45">
      <c r="A117" t="s">
        <v>4</v>
      </c>
      <c r="B117" t="s">
        <v>25</v>
      </c>
      <c r="C117" t="s">
        <v>37</v>
      </c>
      <c r="D117">
        <v>41.9</v>
      </c>
      <c r="E117" s="6">
        <f>VLOOKUP(C117,Key!$B$3:$C$23,2,0)</f>
        <v>2017</v>
      </c>
    </row>
    <row r="118" spans="1:5" x14ac:dyDescent="0.45">
      <c r="A118" t="s">
        <v>4</v>
      </c>
      <c r="B118" t="s">
        <v>25</v>
      </c>
      <c r="C118" t="s">
        <v>38</v>
      </c>
      <c r="D118">
        <v>41</v>
      </c>
      <c r="E118" s="6">
        <f>VLOOKUP(C118,Key!$B$3:$C$23,2,0)</f>
        <v>2018</v>
      </c>
    </row>
    <row r="119" spans="1:5" x14ac:dyDescent="0.45">
      <c r="A119" t="s">
        <v>4</v>
      </c>
      <c r="B119" t="s">
        <v>25</v>
      </c>
      <c r="C119" t="s">
        <v>39</v>
      </c>
      <c r="D119">
        <v>41.8</v>
      </c>
      <c r="E119" s="6">
        <f>VLOOKUP(C119,Key!$B$3:$C$23,2,0)</f>
        <v>2019</v>
      </c>
    </row>
    <row r="120" spans="1:5" x14ac:dyDescent="0.45">
      <c r="A120" t="s">
        <v>4</v>
      </c>
      <c r="B120" t="s">
        <v>25</v>
      </c>
      <c r="C120" t="s">
        <v>40</v>
      </c>
      <c r="D120">
        <v>44.5</v>
      </c>
      <c r="E120" s="6">
        <f>VLOOKUP(C120,Key!$B$3:$C$23,2,0)</f>
        <v>2020</v>
      </c>
    </row>
    <row r="121" spans="1:5" x14ac:dyDescent="0.45">
      <c r="A121" t="s">
        <v>4</v>
      </c>
      <c r="B121" t="s">
        <v>25</v>
      </c>
      <c r="C121" t="s">
        <v>41</v>
      </c>
      <c r="D121">
        <v>41.7</v>
      </c>
      <c r="E121" s="6">
        <f>VLOOKUP(C121,Key!$B$3:$C$23,2,0)</f>
        <v>2021</v>
      </c>
    </row>
    <row r="122" spans="1:5" hidden="1" x14ac:dyDescent="0.45">
      <c r="A122" t="s">
        <v>4</v>
      </c>
      <c r="B122" t="s">
        <v>26</v>
      </c>
      <c r="C122" t="s">
        <v>32</v>
      </c>
      <c r="D122">
        <v>41.3</v>
      </c>
      <c r="E122" s="6">
        <f>VLOOKUP(C122,Key!$B$3:$C$23,2,0)</f>
        <v>2012</v>
      </c>
    </row>
    <row r="123" spans="1:5" hidden="1" x14ac:dyDescent="0.45">
      <c r="A123" t="s">
        <v>4</v>
      </c>
      <c r="B123" t="s">
        <v>26</v>
      </c>
      <c r="C123" t="s">
        <v>33</v>
      </c>
      <c r="D123">
        <v>42.5</v>
      </c>
      <c r="E123" s="6">
        <f>VLOOKUP(C123,Key!$B$3:$C$23,2,0)</f>
        <v>2013</v>
      </c>
    </row>
    <row r="124" spans="1:5" x14ac:dyDescent="0.45">
      <c r="A124" t="s">
        <v>4</v>
      </c>
      <c r="B124" t="s">
        <v>26</v>
      </c>
      <c r="C124" t="s">
        <v>34</v>
      </c>
      <c r="D124">
        <v>44.5</v>
      </c>
      <c r="E124" s="6">
        <f>VLOOKUP(C124,Key!$B$3:$C$23,2,0)</f>
        <v>2014</v>
      </c>
    </row>
    <row r="125" spans="1:5" x14ac:dyDescent="0.45">
      <c r="A125" t="s">
        <v>4</v>
      </c>
      <c r="B125" t="s">
        <v>26</v>
      </c>
      <c r="C125" t="s">
        <v>35</v>
      </c>
      <c r="D125">
        <v>47.2</v>
      </c>
      <c r="E125" s="6">
        <f>VLOOKUP(C125,Key!$B$3:$C$23,2,0)</f>
        <v>2015</v>
      </c>
    </row>
    <row r="126" spans="1:5" x14ac:dyDescent="0.45">
      <c r="A126" t="s">
        <v>4</v>
      </c>
      <c r="B126" t="s">
        <v>26</v>
      </c>
      <c r="C126" t="s">
        <v>36</v>
      </c>
      <c r="D126">
        <v>51.2</v>
      </c>
      <c r="E126" s="6">
        <f>VLOOKUP(C126,Key!$B$3:$C$23,2,0)</f>
        <v>2016</v>
      </c>
    </row>
    <row r="127" spans="1:5" x14ac:dyDescent="0.45">
      <c r="A127" t="s">
        <v>4</v>
      </c>
      <c r="B127" t="s">
        <v>26</v>
      </c>
      <c r="C127" t="s">
        <v>37</v>
      </c>
      <c r="D127">
        <v>51.2</v>
      </c>
      <c r="E127" s="6">
        <f>VLOOKUP(C127,Key!$B$3:$C$23,2,0)</f>
        <v>2017</v>
      </c>
    </row>
    <row r="128" spans="1:5" x14ac:dyDescent="0.45">
      <c r="A128" t="s">
        <v>4</v>
      </c>
      <c r="B128" t="s">
        <v>26</v>
      </c>
      <c r="C128" t="s">
        <v>38</v>
      </c>
      <c r="D128">
        <v>48.3</v>
      </c>
      <c r="E128" s="6">
        <f>VLOOKUP(C128,Key!$B$3:$C$23,2,0)</f>
        <v>2018</v>
      </c>
    </row>
    <row r="129" spans="1:5" x14ac:dyDescent="0.45">
      <c r="A129" t="s">
        <v>4</v>
      </c>
      <c r="B129" t="s">
        <v>26</v>
      </c>
      <c r="C129" t="s">
        <v>39</v>
      </c>
      <c r="D129">
        <v>51.2</v>
      </c>
      <c r="E129" s="6">
        <f>VLOOKUP(C129,Key!$B$3:$C$23,2,0)</f>
        <v>2019</v>
      </c>
    </row>
    <row r="130" spans="1:5" x14ac:dyDescent="0.45">
      <c r="A130" t="s">
        <v>4</v>
      </c>
      <c r="B130" t="s">
        <v>26</v>
      </c>
      <c r="C130" t="s">
        <v>40</v>
      </c>
      <c r="D130">
        <v>54.3</v>
      </c>
      <c r="E130" s="6">
        <f>VLOOKUP(C130,Key!$B$3:$C$23,2,0)</f>
        <v>2020</v>
      </c>
    </row>
    <row r="131" spans="1:5" x14ac:dyDescent="0.45">
      <c r="A131" t="s">
        <v>4</v>
      </c>
      <c r="B131" t="s">
        <v>26</v>
      </c>
      <c r="C131" t="s">
        <v>41</v>
      </c>
      <c r="D131">
        <v>54.9</v>
      </c>
      <c r="E131" s="6">
        <f>VLOOKUP(C131,Key!$B$3:$C$23,2,0)</f>
        <v>2021</v>
      </c>
    </row>
    <row r="132" spans="1:5" hidden="1" x14ac:dyDescent="0.45">
      <c r="A132" t="s">
        <v>4</v>
      </c>
      <c r="B132" t="s">
        <v>27</v>
      </c>
      <c r="C132" t="s">
        <v>32</v>
      </c>
      <c r="D132">
        <v>52.2</v>
      </c>
      <c r="E132" s="6">
        <f>VLOOKUP(C132,Key!$B$3:$C$23,2,0)</f>
        <v>2012</v>
      </c>
    </row>
    <row r="133" spans="1:5" hidden="1" x14ac:dyDescent="0.45">
      <c r="A133" t="s">
        <v>4</v>
      </c>
      <c r="B133" t="s">
        <v>27</v>
      </c>
      <c r="C133" t="s">
        <v>33</v>
      </c>
      <c r="D133">
        <v>53.8</v>
      </c>
      <c r="E133" s="6">
        <f>VLOOKUP(C133,Key!$B$3:$C$23,2,0)</f>
        <v>2013</v>
      </c>
    </row>
    <row r="134" spans="1:5" x14ac:dyDescent="0.45">
      <c r="A134" t="s">
        <v>4</v>
      </c>
      <c r="B134" t="s">
        <v>27</v>
      </c>
      <c r="C134" t="s">
        <v>34</v>
      </c>
      <c r="D134">
        <v>55</v>
      </c>
      <c r="E134" s="6">
        <f>VLOOKUP(C134,Key!$B$3:$C$23,2,0)</f>
        <v>2014</v>
      </c>
    </row>
    <row r="135" spans="1:5" x14ac:dyDescent="0.45">
      <c r="A135" t="s">
        <v>4</v>
      </c>
      <c r="B135" t="s">
        <v>27</v>
      </c>
      <c r="C135" t="s">
        <v>35</v>
      </c>
      <c r="D135">
        <v>56.2</v>
      </c>
      <c r="E135" s="6">
        <f>VLOOKUP(C135,Key!$B$3:$C$23,2,0)</f>
        <v>2015</v>
      </c>
    </row>
    <row r="136" spans="1:5" x14ac:dyDescent="0.45">
      <c r="A136" t="s">
        <v>4</v>
      </c>
      <c r="B136" t="s">
        <v>27</v>
      </c>
      <c r="C136" t="s">
        <v>36</v>
      </c>
      <c r="D136">
        <v>62.7</v>
      </c>
      <c r="E136" s="6">
        <f>VLOOKUP(C136,Key!$B$3:$C$23,2,0)</f>
        <v>2016</v>
      </c>
    </row>
    <row r="137" spans="1:5" x14ac:dyDescent="0.45">
      <c r="A137" t="s">
        <v>4</v>
      </c>
      <c r="B137" t="s">
        <v>27</v>
      </c>
      <c r="C137" t="s">
        <v>37</v>
      </c>
      <c r="D137">
        <v>63.1</v>
      </c>
      <c r="E137" s="6">
        <f>VLOOKUP(C137,Key!$B$3:$C$23,2,0)</f>
        <v>2017</v>
      </c>
    </row>
    <row r="138" spans="1:5" x14ac:dyDescent="0.45">
      <c r="A138" t="s">
        <v>4</v>
      </c>
      <c r="B138" t="s">
        <v>27</v>
      </c>
      <c r="C138" t="s">
        <v>38</v>
      </c>
      <c r="D138">
        <v>58.7</v>
      </c>
      <c r="E138" s="6">
        <f>VLOOKUP(C138,Key!$B$3:$C$23,2,0)</f>
        <v>2018</v>
      </c>
    </row>
    <row r="139" spans="1:5" x14ac:dyDescent="0.45">
      <c r="A139" t="s">
        <v>4</v>
      </c>
      <c r="B139" t="s">
        <v>27</v>
      </c>
      <c r="C139" t="s">
        <v>39</v>
      </c>
      <c r="D139">
        <v>60.3</v>
      </c>
      <c r="E139" s="6">
        <f>VLOOKUP(C139,Key!$B$3:$C$23,2,0)</f>
        <v>2019</v>
      </c>
    </row>
    <row r="140" spans="1:5" x14ac:dyDescent="0.45">
      <c r="A140" t="s">
        <v>4</v>
      </c>
      <c r="B140" t="s">
        <v>27</v>
      </c>
      <c r="C140" t="s">
        <v>40</v>
      </c>
      <c r="D140">
        <v>60</v>
      </c>
      <c r="E140" s="6">
        <f>VLOOKUP(C140,Key!$B$3:$C$23,2,0)</f>
        <v>2020</v>
      </c>
    </row>
    <row r="141" spans="1:5" x14ac:dyDescent="0.45">
      <c r="A141" t="s">
        <v>4</v>
      </c>
      <c r="B141" t="s">
        <v>27</v>
      </c>
      <c r="C141" t="s">
        <v>41</v>
      </c>
      <c r="D141">
        <v>59.4</v>
      </c>
      <c r="E141" s="6">
        <f>VLOOKUP(C141,Key!$B$3:$C$23,2,0)</f>
        <v>2021</v>
      </c>
    </row>
    <row r="142" spans="1:5" hidden="1" x14ac:dyDescent="0.45">
      <c r="A142" t="s">
        <v>4</v>
      </c>
      <c r="B142" t="s">
        <v>28</v>
      </c>
      <c r="C142" t="s">
        <v>32</v>
      </c>
      <c r="D142">
        <v>7.6</v>
      </c>
      <c r="E142" s="6">
        <f>VLOOKUP(C142,Key!$B$3:$C$23,2,0)</f>
        <v>2012</v>
      </c>
    </row>
    <row r="143" spans="1:5" hidden="1" x14ac:dyDescent="0.45">
      <c r="A143" t="s">
        <v>4</v>
      </c>
      <c r="B143" t="s">
        <v>28</v>
      </c>
      <c r="C143" t="s">
        <v>33</v>
      </c>
      <c r="D143">
        <v>7.9</v>
      </c>
      <c r="E143" s="6">
        <f>VLOOKUP(C143,Key!$B$3:$C$23,2,0)</f>
        <v>2013</v>
      </c>
    </row>
    <row r="144" spans="1:5" x14ac:dyDescent="0.45">
      <c r="A144" t="s">
        <v>4</v>
      </c>
      <c r="B144" t="s">
        <v>28</v>
      </c>
      <c r="C144" t="s">
        <v>34</v>
      </c>
      <c r="D144">
        <v>8.9</v>
      </c>
      <c r="E144" s="6">
        <f>VLOOKUP(C144,Key!$B$3:$C$23,2,0)</f>
        <v>2014</v>
      </c>
    </row>
    <row r="145" spans="1:5" x14ac:dyDescent="0.45">
      <c r="A145" t="s">
        <v>4</v>
      </c>
      <c r="B145" t="s">
        <v>28</v>
      </c>
      <c r="C145" t="s">
        <v>35</v>
      </c>
      <c r="D145">
        <v>8.9</v>
      </c>
      <c r="E145" s="6">
        <f>VLOOKUP(C145,Key!$B$3:$C$23,2,0)</f>
        <v>2015</v>
      </c>
    </row>
    <row r="146" spans="1:5" x14ac:dyDescent="0.45">
      <c r="A146" t="s">
        <v>4</v>
      </c>
      <c r="B146" t="s">
        <v>28</v>
      </c>
      <c r="C146" t="s">
        <v>36</v>
      </c>
      <c r="D146">
        <v>9.4</v>
      </c>
      <c r="E146" s="6">
        <f>VLOOKUP(C146,Key!$B$3:$C$23,2,0)</f>
        <v>2016</v>
      </c>
    </row>
    <row r="147" spans="1:5" x14ac:dyDescent="0.45">
      <c r="A147" t="s">
        <v>4</v>
      </c>
      <c r="B147" t="s">
        <v>28</v>
      </c>
      <c r="C147" t="s">
        <v>37</v>
      </c>
      <c r="D147">
        <v>10.7</v>
      </c>
      <c r="E147" s="6">
        <f>VLOOKUP(C147,Key!$B$3:$C$23,2,0)</f>
        <v>2017</v>
      </c>
    </row>
    <row r="148" spans="1:5" x14ac:dyDescent="0.45">
      <c r="A148" t="s">
        <v>4</v>
      </c>
      <c r="B148" t="s">
        <v>28</v>
      </c>
      <c r="C148" t="s">
        <v>38</v>
      </c>
      <c r="D148">
        <v>9.8000000000000007</v>
      </c>
      <c r="E148" s="6">
        <f>VLOOKUP(C148,Key!$B$3:$C$23,2,0)</f>
        <v>2018</v>
      </c>
    </row>
    <row r="149" spans="1:5" x14ac:dyDescent="0.45">
      <c r="A149" t="s">
        <v>4</v>
      </c>
      <c r="B149" t="s">
        <v>28</v>
      </c>
      <c r="C149" t="s">
        <v>39</v>
      </c>
      <c r="D149">
        <v>11</v>
      </c>
      <c r="E149" s="6">
        <f>VLOOKUP(C149,Key!$B$3:$C$23,2,0)</f>
        <v>2019</v>
      </c>
    </row>
    <row r="150" spans="1:5" x14ac:dyDescent="0.45">
      <c r="A150" t="s">
        <v>4</v>
      </c>
      <c r="B150" t="s">
        <v>28</v>
      </c>
      <c r="C150" t="s">
        <v>40</v>
      </c>
      <c r="D150">
        <v>10.9</v>
      </c>
      <c r="E150" s="6">
        <f>VLOOKUP(C150,Key!$B$3:$C$23,2,0)</f>
        <v>2020</v>
      </c>
    </row>
    <row r="151" spans="1:5" x14ac:dyDescent="0.45">
      <c r="A151" t="s">
        <v>4</v>
      </c>
      <c r="B151" t="s">
        <v>28</v>
      </c>
      <c r="C151" t="s">
        <v>41</v>
      </c>
      <c r="D151">
        <v>9.5</v>
      </c>
      <c r="E151" s="6">
        <f>VLOOKUP(C151,Key!$B$3:$C$23,2,0)</f>
        <v>2021</v>
      </c>
    </row>
    <row r="152" spans="1:5" hidden="1" x14ac:dyDescent="0.45">
      <c r="A152" t="s">
        <v>4</v>
      </c>
      <c r="B152" t="s">
        <v>29</v>
      </c>
      <c r="C152" t="s">
        <v>32</v>
      </c>
      <c r="D152" s="2">
        <v>1023.9</v>
      </c>
      <c r="E152" s="6">
        <f>VLOOKUP(C152,Key!$B$3:$C$23,2,0)</f>
        <v>2012</v>
      </c>
    </row>
    <row r="153" spans="1:5" hidden="1" x14ac:dyDescent="0.45">
      <c r="A153" t="s">
        <v>4</v>
      </c>
      <c r="B153" t="s">
        <v>29</v>
      </c>
      <c r="C153" t="s">
        <v>33</v>
      </c>
      <c r="D153" s="2">
        <v>1045.0999999999999</v>
      </c>
      <c r="E153" s="6">
        <f>VLOOKUP(C153,Key!$B$3:$C$23,2,0)</f>
        <v>2013</v>
      </c>
    </row>
    <row r="154" spans="1:5" hidden="1" x14ac:dyDescent="0.45">
      <c r="A154" t="s">
        <v>4</v>
      </c>
      <c r="B154" t="s">
        <v>29</v>
      </c>
      <c r="C154" t="s">
        <v>34</v>
      </c>
      <c r="D154" s="2">
        <v>1098.4000000000001</v>
      </c>
      <c r="E154" s="6">
        <f>VLOOKUP(C154,Key!$B$3:$C$23,2,0)</f>
        <v>2014</v>
      </c>
    </row>
    <row r="155" spans="1:5" hidden="1" x14ac:dyDescent="0.45">
      <c r="A155" t="s">
        <v>4</v>
      </c>
      <c r="B155" t="s">
        <v>29</v>
      </c>
      <c r="C155" t="s">
        <v>35</v>
      </c>
      <c r="D155" s="2">
        <v>1152</v>
      </c>
      <c r="E155" s="6">
        <f>VLOOKUP(C155,Key!$B$3:$C$23,2,0)</f>
        <v>2015</v>
      </c>
    </row>
    <row r="156" spans="1:5" hidden="1" x14ac:dyDescent="0.45">
      <c r="A156" t="s">
        <v>4</v>
      </c>
      <c r="B156" t="s">
        <v>29</v>
      </c>
      <c r="C156" t="s">
        <v>36</v>
      </c>
      <c r="D156" s="2">
        <v>1172.5</v>
      </c>
      <c r="E156" s="6">
        <f>VLOOKUP(C156,Key!$B$3:$C$23,2,0)</f>
        <v>2016</v>
      </c>
    </row>
    <row r="157" spans="1:5" hidden="1" x14ac:dyDescent="0.45">
      <c r="A157" t="s">
        <v>4</v>
      </c>
      <c r="B157" t="s">
        <v>29</v>
      </c>
      <c r="C157" t="s">
        <v>37</v>
      </c>
      <c r="D157" s="2">
        <v>1188.4000000000001</v>
      </c>
      <c r="E157" s="6">
        <f>VLOOKUP(C157,Key!$B$3:$C$23,2,0)</f>
        <v>2017</v>
      </c>
    </row>
    <row r="158" spans="1:5" hidden="1" x14ac:dyDescent="0.45">
      <c r="A158" t="s">
        <v>4</v>
      </c>
      <c r="B158" t="s">
        <v>29</v>
      </c>
      <c r="C158" t="s">
        <v>38</v>
      </c>
      <c r="D158" s="2">
        <v>1187.5</v>
      </c>
      <c r="E158" s="6">
        <f>VLOOKUP(C158,Key!$B$3:$C$23,2,0)</f>
        <v>2018</v>
      </c>
    </row>
    <row r="159" spans="1:5" hidden="1" x14ac:dyDescent="0.45">
      <c r="A159" t="s">
        <v>4</v>
      </c>
      <c r="B159" t="s">
        <v>29</v>
      </c>
      <c r="C159" t="s">
        <v>39</v>
      </c>
      <c r="D159" s="2">
        <v>1203.5999999999999</v>
      </c>
      <c r="E159" s="6">
        <f>VLOOKUP(C159,Key!$B$3:$C$23,2,0)</f>
        <v>2019</v>
      </c>
    </row>
    <row r="160" spans="1:5" hidden="1" x14ac:dyDescent="0.45">
      <c r="A160" t="s">
        <v>4</v>
      </c>
      <c r="B160" t="s">
        <v>29</v>
      </c>
      <c r="C160" t="s">
        <v>40</v>
      </c>
      <c r="D160" s="2">
        <v>1213.9000000000001</v>
      </c>
      <c r="E160" s="6">
        <f>VLOOKUP(C160,Key!$B$3:$C$23,2,0)</f>
        <v>2020</v>
      </c>
    </row>
    <row r="161" spans="1:5" hidden="1" x14ac:dyDescent="0.45">
      <c r="A161" t="s">
        <v>4</v>
      </c>
      <c r="B161" t="s">
        <v>29</v>
      </c>
      <c r="C161" t="s">
        <v>41</v>
      </c>
      <c r="D161" s="2">
        <v>1187.5</v>
      </c>
      <c r="E161" s="6">
        <f>VLOOKUP(C161,Key!$B$3:$C$23,2,0)</f>
        <v>2021</v>
      </c>
    </row>
    <row r="162" spans="1:5" hidden="1" x14ac:dyDescent="0.45">
      <c r="A162" t="s">
        <v>42</v>
      </c>
      <c r="B162" t="s">
        <v>5</v>
      </c>
      <c r="C162" t="s">
        <v>32</v>
      </c>
      <c r="D162">
        <v>46.4</v>
      </c>
      <c r="E162" s="6">
        <f>VLOOKUP(C162,Key!$B$3:$C$23,2,0)</f>
        <v>2012</v>
      </c>
    </row>
    <row r="163" spans="1:5" hidden="1" x14ac:dyDescent="0.45">
      <c r="A163" t="s">
        <v>42</v>
      </c>
      <c r="B163" t="s">
        <v>5</v>
      </c>
      <c r="C163" t="s">
        <v>33</v>
      </c>
      <c r="D163">
        <v>43.7</v>
      </c>
      <c r="E163" s="6">
        <f>VLOOKUP(C163,Key!$B$3:$C$23,2,0)</f>
        <v>2013</v>
      </c>
    </row>
    <row r="164" spans="1:5" x14ac:dyDescent="0.45">
      <c r="A164" t="s">
        <v>42</v>
      </c>
      <c r="B164" t="s">
        <v>5</v>
      </c>
      <c r="C164" t="s">
        <v>34</v>
      </c>
      <c r="D164">
        <v>44</v>
      </c>
      <c r="E164" s="6">
        <f>VLOOKUP(C164,Key!$B$3:$C$23,2,0)</f>
        <v>2014</v>
      </c>
    </row>
    <row r="165" spans="1:5" x14ac:dyDescent="0.45">
      <c r="A165" t="s">
        <v>42</v>
      </c>
      <c r="B165" t="s">
        <v>5</v>
      </c>
      <c r="C165" t="s">
        <v>35</v>
      </c>
      <c r="D165">
        <v>45.8</v>
      </c>
      <c r="E165" s="6">
        <f>VLOOKUP(C165,Key!$B$3:$C$23,2,0)</f>
        <v>2015</v>
      </c>
    </row>
    <row r="166" spans="1:5" x14ac:dyDescent="0.45">
      <c r="A166" t="s">
        <v>42</v>
      </c>
      <c r="B166" t="s">
        <v>5</v>
      </c>
      <c r="C166" t="s">
        <v>36</v>
      </c>
      <c r="D166">
        <v>45.7</v>
      </c>
      <c r="E166" s="6">
        <f>VLOOKUP(C166,Key!$B$3:$C$23,2,0)</f>
        <v>2016</v>
      </c>
    </row>
    <row r="167" spans="1:5" x14ac:dyDescent="0.45">
      <c r="A167" t="s">
        <v>42</v>
      </c>
      <c r="B167" t="s">
        <v>5</v>
      </c>
      <c r="C167" t="s">
        <v>37</v>
      </c>
      <c r="D167">
        <v>43.5</v>
      </c>
      <c r="E167" s="6">
        <f>VLOOKUP(C167,Key!$B$3:$C$23,2,0)</f>
        <v>2017</v>
      </c>
    </row>
    <row r="168" spans="1:5" x14ac:dyDescent="0.45">
      <c r="A168" t="s">
        <v>42</v>
      </c>
      <c r="B168" t="s">
        <v>5</v>
      </c>
      <c r="C168" t="s">
        <v>38</v>
      </c>
      <c r="D168">
        <v>40.9</v>
      </c>
      <c r="E168" s="6">
        <f>VLOOKUP(C168,Key!$B$3:$C$23,2,0)</f>
        <v>2018</v>
      </c>
    </row>
    <row r="169" spans="1:5" x14ac:dyDescent="0.45">
      <c r="A169" t="s">
        <v>42</v>
      </c>
      <c r="B169" t="s">
        <v>5</v>
      </c>
      <c r="C169" t="s">
        <v>39</v>
      </c>
      <c r="D169">
        <v>45.4</v>
      </c>
      <c r="E169" s="6">
        <f>VLOOKUP(C169,Key!$B$3:$C$23,2,0)</f>
        <v>2019</v>
      </c>
    </row>
    <row r="170" spans="1:5" x14ac:dyDescent="0.45">
      <c r="A170" t="s">
        <v>42</v>
      </c>
      <c r="B170" t="s">
        <v>5</v>
      </c>
      <c r="C170" t="s">
        <v>40</v>
      </c>
      <c r="D170">
        <v>49.8</v>
      </c>
      <c r="E170" s="6">
        <f>VLOOKUP(C170,Key!$B$3:$C$23,2,0)</f>
        <v>2020</v>
      </c>
    </row>
    <row r="171" spans="1:5" x14ac:dyDescent="0.45">
      <c r="A171" t="s">
        <v>42</v>
      </c>
      <c r="B171" t="s">
        <v>5</v>
      </c>
      <c r="C171" t="s">
        <v>41</v>
      </c>
      <c r="D171">
        <v>48.8</v>
      </c>
      <c r="E171" s="6">
        <f>VLOOKUP(C171,Key!$B$3:$C$23,2,0)</f>
        <v>2021</v>
      </c>
    </row>
    <row r="172" spans="1:5" hidden="1" x14ac:dyDescent="0.45">
      <c r="A172" t="s">
        <v>42</v>
      </c>
      <c r="B172" t="s">
        <v>15</v>
      </c>
      <c r="C172" t="s">
        <v>32</v>
      </c>
      <c r="D172">
        <v>64.900000000000006</v>
      </c>
      <c r="E172" s="6">
        <f>VLOOKUP(C172,Key!$B$3:$C$23,2,0)</f>
        <v>2012</v>
      </c>
    </row>
    <row r="173" spans="1:5" hidden="1" x14ac:dyDescent="0.45">
      <c r="A173" t="s">
        <v>42</v>
      </c>
      <c r="B173" t="s">
        <v>15</v>
      </c>
      <c r="C173" t="s">
        <v>33</v>
      </c>
      <c r="D173">
        <v>69.8</v>
      </c>
      <c r="E173" s="6">
        <f>VLOOKUP(C173,Key!$B$3:$C$23,2,0)</f>
        <v>2013</v>
      </c>
    </row>
    <row r="174" spans="1:5" x14ac:dyDescent="0.45">
      <c r="A174" t="s">
        <v>42</v>
      </c>
      <c r="B174" t="s">
        <v>15</v>
      </c>
      <c r="C174" t="s">
        <v>34</v>
      </c>
      <c r="D174">
        <v>76.5</v>
      </c>
      <c r="E174" s="6">
        <f>VLOOKUP(C174,Key!$B$3:$C$23,2,0)</f>
        <v>2014</v>
      </c>
    </row>
    <row r="175" spans="1:5" x14ac:dyDescent="0.45">
      <c r="A175" t="s">
        <v>42</v>
      </c>
      <c r="B175" t="s">
        <v>15</v>
      </c>
      <c r="C175" t="s">
        <v>35</v>
      </c>
      <c r="D175">
        <v>76.400000000000006</v>
      </c>
      <c r="E175" s="6">
        <f>VLOOKUP(C175,Key!$B$3:$C$23,2,0)</f>
        <v>2015</v>
      </c>
    </row>
    <row r="176" spans="1:5" x14ac:dyDescent="0.45">
      <c r="A176" t="s">
        <v>42</v>
      </c>
      <c r="B176" t="s">
        <v>15</v>
      </c>
      <c r="C176" t="s">
        <v>36</v>
      </c>
      <c r="D176">
        <v>76.099999999999994</v>
      </c>
      <c r="E176" s="6">
        <f>VLOOKUP(C176,Key!$B$3:$C$23,2,0)</f>
        <v>2016</v>
      </c>
    </row>
    <row r="177" spans="1:5" x14ac:dyDescent="0.45">
      <c r="A177" t="s">
        <v>42</v>
      </c>
      <c r="B177" t="s">
        <v>15</v>
      </c>
      <c r="C177" t="s">
        <v>37</v>
      </c>
      <c r="D177">
        <v>78.400000000000006</v>
      </c>
      <c r="E177" s="6">
        <f>VLOOKUP(C177,Key!$B$3:$C$23,2,0)</f>
        <v>2017</v>
      </c>
    </row>
    <row r="178" spans="1:5" x14ac:dyDescent="0.45">
      <c r="A178" t="s">
        <v>42</v>
      </c>
      <c r="B178" t="s">
        <v>15</v>
      </c>
      <c r="C178" t="s">
        <v>38</v>
      </c>
      <c r="D178">
        <v>79.599999999999994</v>
      </c>
      <c r="E178" s="6">
        <f>VLOOKUP(C178,Key!$B$3:$C$23,2,0)</f>
        <v>2018</v>
      </c>
    </row>
    <row r="179" spans="1:5" x14ac:dyDescent="0.45">
      <c r="A179" t="s">
        <v>42</v>
      </c>
      <c r="B179" t="s">
        <v>15</v>
      </c>
      <c r="C179" t="s">
        <v>39</v>
      </c>
      <c r="D179">
        <v>79.099999999999994</v>
      </c>
      <c r="E179" s="6">
        <f>VLOOKUP(C179,Key!$B$3:$C$23,2,0)</f>
        <v>2019</v>
      </c>
    </row>
    <row r="180" spans="1:5" x14ac:dyDescent="0.45">
      <c r="A180" t="s">
        <v>42</v>
      </c>
      <c r="B180" t="s">
        <v>15</v>
      </c>
      <c r="C180" t="s">
        <v>40</v>
      </c>
      <c r="D180">
        <v>77</v>
      </c>
      <c r="E180" s="6">
        <f>VLOOKUP(C180,Key!$B$3:$C$23,2,0)</f>
        <v>2020</v>
      </c>
    </row>
    <row r="181" spans="1:5" x14ac:dyDescent="0.45">
      <c r="A181" t="s">
        <v>42</v>
      </c>
      <c r="B181" t="s">
        <v>15</v>
      </c>
      <c r="C181" t="s">
        <v>41</v>
      </c>
      <c r="D181">
        <v>78.900000000000006</v>
      </c>
      <c r="E181" s="6">
        <f>VLOOKUP(C181,Key!$B$3:$C$23,2,0)</f>
        <v>2021</v>
      </c>
    </row>
    <row r="182" spans="1:5" hidden="1" x14ac:dyDescent="0.45">
      <c r="A182" t="s">
        <v>42</v>
      </c>
      <c r="B182" t="s">
        <v>16</v>
      </c>
      <c r="C182" t="s">
        <v>32</v>
      </c>
      <c r="D182">
        <v>68.900000000000006</v>
      </c>
      <c r="E182" s="6">
        <f>VLOOKUP(C182,Key!$B$3:$C$23,2,0)</f>
        <v>2012</v>
      </c>
    </row>
    <row r="183" spans="1:5" hidden="1" x14ac:dyDescent="0.45">
      <c r="A183" t="s">
        <v>42</v>
      </c>
      <c r="B183" t="s">
        <v>16</v>
      </c>
      <c r="C183" t="s">
        <v>33</v>
      </c>
      <c r="D183">
        <v>70.900000000000006</v>
      </c>
      <c r="E183" s="6">
        <f>VLOOKUP(C183,Key!$B$3:$C$23,2,0)</f>
        <v>2013</v>
      </c>
    </row>
    <row r="184" spans="1:5" x14ac:dyDescent="0.45">
      <c r="A184" t="s">
        <v>42</v>
      </c>
      <c r="B184" t="s">
        <v>16</v>
      </c>
      <c r="C184" t="s">
        <v>34</v>
      </c>
      <c r="D184">
        <v>75.900000000000006</v>
      </c>
      <c r="E184" s="6">
        <f>VLOOKUP(C184,Key!$B$3:$C$23,2,0)</f>
        <v>2014</v>
      </c>
    </row>
    <row r="185" spans="1:5" x14ac:dyDescent="0.45">
      <c r="A185" t="s">
        <v>42</v>
      </c>
      <c r="B185" t="s">
        <v>16</v>
      </c>
      <c r="C185" t="s">
        <v>35</v>
      </c>
      <c r="D185">
        <v>79.900000000000006</v>
      </c>
      <c r="E185" s="6">
        <f>VLOOKUP(C185,Key!$B$3:$C$23,2,0)</f>
        <v>2015</v>
      </c>
    </row>
    <row r="186" spans="1:5" x14ac:dyDescent="0.45">
      <c r="A186" t="s">
        <v>42</v>
      </c>
      <c r="B186" t="s">
        <v>16</v>
      </c>
      <c r="C186" t="s">
        <v>36</v>
      </c>
      <c r="D186">
        <v>79.400000000000006</v>
      </c>
      <c r="E186" s="6">
        <f>VLOOKUP(C186,Key!$B$3:$C$23,2,0)</f>
        <v>2016</v>
      </c>
    </row>
    <row r="187" spans="1:5" x14ac:dyDescent="0.45">
      <c r="A187" t="s">
        <v>42</v>
      </c>
      <c r="B187" t="s">
        <v>16</v>
      </c>
      <c r="C187" t="s">
        <v>37</v>
      </c>
      <c r="D187">
        <v>77.2</v>
      </c>
      <c r="E187" s="6">
        <f>VLOOKUP(C187,Key!$B$3:$C$23,2,0)</f>
        <v>2017</v>
      </c>
    </row>
    <row r="188" spans="1:5" x14ac:dyDescent="0.45">
      <c r="A188" t="s">
        <v>42</v>
      </c>
      <c r="B188" t="s">
        <v>16</v>
      </c>
      <c r="C188" t="s">
        <v>38</v>
      </c>
      <c r="D188">
        <v>74.900000000000006</v>
      </c>
      <c r="E188" s="6">
        <f>VLOOKUP(C188,Key!$B$3:$C$23,2,0)</f>
        <v>2018</v>
      </c>
    </row>
    <row r="189" spans="1:5" x14ac:dyDescent="0.45">
      <c r="A189" t="s">
        <v>42</v>
      </c>
      <c r="B189" t="s">
        <v>16</v>
      </c>
      <c r="C189" t="s">
        <v>39</v>
      </c>
      <c r="D189">
        <v>75.2</v>
      </c>
      <c r="E189" s="6">
        <f>VLOOKUP(C189,Key!$B$3:$C$23,2,0)</f>
        <v>2019</v>
      </c>
    </row>
    <row r="190" spans="1:5" x14ac:dyDescent="0.45">
      <c r="A190" t="s">
        <v>42</v>
      </c>
      <c r="B190" t="s">
        <v>16</v>
      </c>
      <c r="C190" t="s">
        <v>40</v>
      </c>
      <c r="D190">
        <v>77.099999999999994</v>
      </c>
      <c r="E190" s="6">
        <f>VLOOKUP(C190,Key!$B$3:$C$23,2,0)</f>
        <v>2020</v>
      </c>
    </row>
    <row r="191" spans="1:5" x14ac:dyDescent="0.45">
      <c r="A191" t="s">
        <v>42</v>
      </c>
      <c r="B191" t="s">
        <v>16</v>
      </c>
      <c r="C191" t="s">
        <v>41</v>
      </c>
      <c r="D191">
        <v>76.400000000000006</v>
      </c>
      <c r="E191" s="6">
        <f>VLOOKUP(C191,Key!$B$3:$C$23,2,0)</f>
        <v>2021</v>
      </c>
    </row>
    <row r="192" spans="1:5" hidden="1" x14ac:dyDescent="0.45">
      <c r="A192" t="s">
        <v>42</v>
      </c>
      <c r="B192" t="s">
        <v>17</v>
      </c>
      <c r="C192" t="s">
        <v>32</v>
      </c>
      <c r="D192">
        <v>44.1</v>
      </c>
      <c r="E192" s="6">
        <f>VLOOKUP(C192,Key!$B$3:$C$23,2,0)</f>
        <v>2012</v>
      </c>
    </row>
    <row r="193" spans="1:5" hidden="1" x14ac:dyDescent="0.45">
      <c r="A193" t="s">
        <v>42</v>
      </c>
      <c r="B193" t="s">
        <v>17</v>
      </c>
      <c r="C193" t="s">
        <v>33</v>
      </c>
      <c r="D193">
        <v>44.7</v>
      </c>
      <c r="E193" s="6">
        <f>VLOOKUP(C193,Key!$B$3:$C$23,2,0)</f>
        <v>2013</v>
      </c>
    </row>
    <row r="194" spans="1:5" x14ac:dyDescent="0.45">
      <c r="A194" t="s">
        <v>42</v>
      </c>
      <c r="B194" t="s">
        <v>17</v>
      </c>
      <c r="C194" t="s">
        <v>34</v>
      </c>
      <c r="D194">
        <v>51.2</v>
      </c>
      <c r="E194" s="6">
        <f>VLOOKUP(C194,Key!$B$3:$C$23,2,0)</f>
        <v>2014</v>
      </c>
    </row>
    <row r="195" spans="1:5" x14ac:dyDescent="0.45">
      <c r="A195" t="s">
        <v>42</v>
      </c>
      <c r="B195" t="s">
        <v>17</v>
      </c>
      <c r="C195" t="s">
        <v>35</v>
      </c>
      <c r="D195">
        <v>54.8</v>
      </c>
      <c r="E195" s="6">
        <f>VLOOKUP(C195,Key!$B$3:$C$23,2,0)</f>
        <v>2015</v>
      </c>
    </row>
    <row r="196" spans="1:5" x14ac:dyDescent="0.45">
      <c r="A196" t="s">
        <v>42</v>
      </c>
      <c r="B196" t="s">
        <v>17</v>
      </c>
      <c r="C196" t="s">
        <v>36</v>
      </c>
      <c r="D196">
        <v>49.9</v>
      </c>
      <c r="E196" s="6">
        <f>VLOOKUP(C196,Key!$B$3:$C$23,2,0)</f>
        <v>2016</v>
      </c>
    </row>
    <row r="197" spans="1:5" x14ac:dyDescent="0.45">
      <c r="A197" t="s">
        <v>42</v>
      </c>
      <c r="B197" t="s">
        <v>17</v>
      </c>
      <c r="C197" t="s">
        <v>37</v>
      </c>
      <c r="D197">
        <v>47.1</v>
      </c>
      <c r="E197" s="6">
        <f>VLOOKUP(C197,Key!$B$3:$C$23,2,0)</f>
        <v>2017</v>
      </c>
    </row>
    <row r="198" spans="1:5" x14ac:dyDescent="0.45">
      <c r="A198" t="s">
        <v>42</v>
      </c>
      <c r="B198" t="s">
        <v>17</v>
      </c>
      <c r="C198" t="s">
        <v>38</v>
      </c>
      <c r="D198">
        <v>47</v>
      </c>
      <c r="E198" s="6">
        <f>VLOOKUP(C198,Key!$B$3:$C$23,2,0)</f>
        <v>2018</v>
      </c>
    </row>
    <row r="199" spans="1:5" x14ac:dyDescent="0.45">
      <c r="A199" t="s">
        <v>42</v>
      </c>
      <c r="B199" t="s">
        <v>17</v>
      </c>
      <c r="C199" t="s">
        <v>39</v>
      </c>
      <c r="D199">
        <v>49.9</v>
      </c>
      <c r="E199" s="6">
        <f>VLOOKUP(C199,Key!$B$3:$C$23,2,0)</f>
        <v>2019</v>
      </c>
    </row>
    <row r="200" spans="1:5" x14ac:dyDescent="0.45">
      <c r="A200" t="s">
        <v>42</v>
      </c>
      <c r="B200" t="s">
        <v>17</v>
      </c>
      <c r="C200" t="s">
        <v>40</v>
      </c>
      <c r="D200">
        <v>49.9</v>
      </c>
      <c r="E200" s="6">
        <f>VLOOKUP(C200,Key!$B$3:$C$23,2,0)</f>
        <v>2020</v>
      </c>
    </row>
    <row r="201" spans="1:5" x14ac:dyDescent="0.45">
      <c r="A201" t="s">
        <v>42</v>
      </c>
      <c r="B201" t="s">
        <v>17</v>
      </c>
      <c r="C201" t="s">
        <v>41</v>
      </c>
      <c r="D201">
        <v>47.6</v>
      </c>
      <c r="E201" s="6">
        <f>VLOOKUP(C201,Key!$B$3:$C$23,2,0)</f>
        <v>2021</v>
      </c>
    </row>
    <row r="202" spans="1:5" hidden="1" x14ac:dyDescent="0.45">
      <c r="A202" t="s">
        <v>42</v>
      </c>
      <c r="B202" t="s">
        <v>18</v>
      </c>
      <c r="C202" t="s">
        <v>32</v>
      </c>
      <c r="D202">
        <v>58.4</v>
      </c>
      <c r="E202" s="6">
        <f>VLOOKUP(C202,Key!$B$3:$C$23,2,0)</f>
        <v>2012</v>
      </c>
    </row>
    <row r="203" spans="1:5" hidden="1" x14ac:dyDescent="0.45">
      <c r="A203" t="s">
        <v>42</v>
      </c>
      <c r="B203" t="s">
        <v>18</v>
      </c>
      <c r="C203" t="s">
        <v>33</v>
      </c>
      <c r="D203">
        <v>61.4</v>
      </c>
      <c r="E203" s="6">
        <f>VLOOKUP(C203,Key!$B$3:$C$23,2,0)</f>
        <v>2013</v>
      </c>
    </row>
    <row r="204" spans="1:5" x14ac:dyDescent="0.45">
      <c r="A204" t="s">
        <v>42</v>
      </c>
      <c r="B204" t="s">
        <v>18</v>
      </c>
      <c r="C204" t="s">
        <v>34</v>
      </c>
      <c r="D204">
        <v>62.2</v>
      </c>
      <c r="E204" s="6">
        <f>VLOOKUP(C204,Key!$B$3:$C$23,2,0)</f>
        <v>2014</v>
      </c>
    </row>
    <row r="205" spans="1:5" x14ac:dyDescent="0.45">
      <c r="A205" t="s">
        <v>42</v>
      </c>
      <c r="B205" t="s">
        <v>18</v>
      </c>
      <c r="C205" t="s">
        <v>35</v>
      </c>
      <c r="D205">
        <v>63.6</v>
      </c>
      <c r="E205" s="6">
        <f>VLOOKUP(C205,Key!$B$3:$C$23,2,0)</f>
        <v>2015</v>
      </c>
    </row>
    <row r="206" spans="1:5" x14ac:dyDescent="0.45">
      <c r="A206" t="s">
        <v>42</v>
      </c>
      <c r="B206" t="s">
        <v>18</v>
      </c>
      <c r="C206" t="s">
        <v>36</v>
      </c>
      <c r="D206">
        <v>63.3</v>
      </c>
      <c r="E206" s="6">
        <f>VLOOKUP(C206,Key!$B$3:$C$23,2,0)</f>
        <v>2016</v>
      </c>
    </row>
    <row r="207" spans="1:5" x14ac:dyDescent="0.45">
      <c r="A207" t="s">
        <v>42</v>
      </c>
      <c r="B207" t="s">
        <v>18</v>
      </c>
      <c r="C207" t="s">
        <v>37</v>
      </c>
      <c r="D207">
        <v>60.2</v>
      </c>
      <c r="E207" s="6">
        <f>VLOOKUP(C207,Key!$B$3:$C$23,2,0)</f>
        <v>2017</v>
      </c>
    </row>
    <row r="208" spans="1:5" x14ac:dyDescent="0.45">
      <c r="A208" t="s">
        <v>42</v>
      </c>
      <c r="B208" t="s">
        <v>18</v>
      </c>
      <c r="C208" t="s">
        <v>38</v>
      </c>
      <c r="D208">
        <v>62.4</v>
      </c>
      <c r="E208" s="6">
        <f>VLOOKUP(C208,Key!$B$3:$C$23,2,0)</f>
        <v>2018</v>
      </c>
    </row>
    <row r="209" spans="1:5" x14ac:dyDescent="0.45">
      <c r="A209" t="s">
        <v>42</v>
      </c>
      <c r="B209" t="s">
        <v>18</v>
      </c>
      <c r="C209" t="s">
        <v>39</v>
      </c>
      <c r="D209">
        <v>67.900000000000006</v>
      </c>
      <c r="E209" s="6">
        <f>VLOOKUP(C209,Key!$B$3:$C$23,2,0)</f>
        <v>2019</v>
      </c>
    </row>
    <row r="210" spans="1:5" x14ac:dyDescent="0.45">
      <c r="A210" t="s">
        <v>42</v>
      </c>
      <c r="B210" t="s">
        <v>18</v>
      </c>
      <c r="C210" t="s">
        <v>40</v>
      </c>
      <c r="D210">
        <v>67.099999999999994</v>
      </c>
      <c r="E210" s="6">
        <f>VLOOKUP(C210,Key!$B$3:$C$23,2,0)</f>
        <v>2020</v>
      </c>
    </row>
    <row r="211" spans="1:5" x14ac:dyDescent="0.45">
      <c r="A211" t="s">
        <v>42</v>
      </c>
      <c r="B211" t="s">
        <v>18</v>
      </c>
      <c r="C211" t="s">
        <v>41</v>
      </c>
      <c r="D211">
        <v>61.9</v>
      </c>
      <c r="E211" s="6">
        <f>VLOOKUP(C211,Key!$B$3:$C$23,2,0)</f>
        <v>2021</v>
      </c>
    </row>
    <row r="212" spans="1:5" hidden="1" x14ac:dyDescent="0.45">
      <c r="A212" t="s">
        <v>42</v>
      </c>
      <c r="B212" t="s">
        <v>19</v>
      </c>
      <c r="C212" t="s">
        <v>32</v>
      </c>
      <c r="D212">
        <v>30.9</v>
      </c>
      <c r="E212" s="6">
        <f>VLOOKUP(C212,Key!$B$3:$C$23,2,0)</f>
        <v>2012</v>
      </c>
    </row>
    <row r="213" spans="1:5" hidden="1" x14ac:dyDescent="0.45">
      <c r="A213" t="s">
        <v>42</v>
      </c>
      <c r="B213" t="s">
        <v>19</v>
      </c>
      <c r="C213" t="s">
        <v>33</v>
      </c>
      <c r="D213">
        <v>30.3</v>
      </c>
      <c r="E213" s="6">
        <f>VLOOKUP(C213,Key!$B$3:$C$23,2,0)</f>
        <v>2013</v>
      </c>
    </row>
    <row r="214" spans="1:5" x14ac:dyDescent="0.45">
      <c r="A214" t="s">
        <v>42</v>
      </c>
      <c r="B214" t="s">
        <v>19</v>
      </c>
      <c r="C214" t="s">
        <v>34</v>
      </c>
      <c r="D214">
        <v>31.2</v>
      </c>
      <c r="E214" s="6">
        <f>VLOOKUP(C214,Key!$B$3:$C$23,2,0)</f>
        <v>2014</v>
      </c>
    </row>
    <row r="215" spans="1:5" x14ac:dyDescent="0.45">
      <c r="A215" t="s">
        <v>42</v>
      </c>
      <c r="B215" t="s">
        <v>19</v>
      </c>
      <c r="C215" t="s">
        <v>35</v>
      </c>
      <c r="D215">
        <v>36.4</v>
      </c>
      <c r="E215" s="6">
        <f>VLOOKUP(C215,Key!$B$3:$C$23,2,0)</f>
        <v>2015</v>
      </c>
    </row>
    <row r="216" spans="1:5" x14ac:dyDescent="0.45">
      <c r="A216" t="s">
        <v>42</v>
      </c>
      <c r="B216" t="s">
        <v>19</v>
      </c>
      <c r="C216" t="s">
        <v>36</v>
      </c>
      <c r="D216">
        <v>35.5</v>
      </c>
      <c r="E216" s="6">
        <f>VLOOKUP(C216,Key!$B$3:$C$23,2,0)</f>
        <v>2016</v>
      </c>
    </row>
    <row r="217" spans="1:5" x14ac:dyDescent="0.45">
      <c r="A217" t="s">
        <v>42</v>
      </c>
      <c r="B217" t="s">
        <v>19</v>
      </c>
      <c r="C217" t="s">
        <v>37</v>
      </c>
      <c r="D217">
        <v>33.799999999999997</v>
      </c>
      <c r="E217" s="6">
        <f>VLOOKUP(C217,Key!$B$3:$C$23,2,0)</f>
        <v>2017</v>
      </c>
    </row>
    <row r="218" spans="1:5" x14ac:dyDescent="0.45">
      <c r="A218" t="s">
        <v>42</v>
      </c>
      <c r="B218" t="s">
        <v>19</v>
      </c>
      <c r="C218" t="s">
        <v>38</v>
      </c>
      <c r="D218">
        <v>34</v>
      </c>
      <c r="E218" s="6">
        <f>VLOOKUP(C218,Key!$B$3:$C$23,2,0)</f>
        <v>2018</v>
      </c>
    </row>
    <row r="219" spans="1:5" x14ac:dyDescent="0.45">
      <c r="A219" t="s">
        <v>42</v>
      </c>
      <c r="B219" t="s">
        <v>19</v>
      </c>
      <c r="C219" t="s">
        <v>39</v>
      </c>
      <c r="D219">
        <v>32.799999999999997</v>
      </c>
      <c r="E219" s="6">
        <f>VLOOKUP(C219,Key!$B$3:$C$23,2,0)</f>
        <v>2019</v>
      </c>
    </row>
    <row r="220" spans="1:5" x14ac:dyDescent="0.45">
      <c r="A220" t="s">
        <v>42</v>
      </c>
      <c r="B220" t="s">
        <v>19</v>
      </c>
      <c r="C220" t="s">
        <v>40</v>
      </c>
      <c r="D220">
        <v>33.799999999999997</v>
      </c>
      <c r="E220" s="6">
        <f>VLOOKUP(C220,Key!$B$3:$C$23,2,0)</f>
        <v>2020</v>
      </c>
    </row>
    <row r="221" spans="1:5" x14ac:dyDescent="0.45">
      <c r="A221" t="s">
        <v>42</v>
      </c>
      <c r="B221" t="s">
        <v>19</v>
      </c>
      <c r="C221" t="s">
        <v>41</v>
      </c>
      <c r="D221">
        <v>35.1</v>
      </c>
      <c r="E221" s="6">
        <f>VLOOKUP(C221,Key!$B$3:$C$23,2,0)</f>
        <v>2021</v>
      </c>
    </row>
    <row r="222" spans="1:5" hidden="1" x14ac:dyDescent="0.45">
      <c r="A222" t="s">
        <v>42</v>
      </c>
      <c r="B222" t="s">
        <v>20</v>
      </c>
      <c r="C222" t="s">
        <v>32</v>
      </c>
      <c r="D222">
        <v>84.9</v>
      </c>
      <c r="E222" s="6">
        <f>VLOOKUP(C222,Key!$B$3:$C$23,2,0)</f>
        <v>2012</v>
      </c>
    </row>
    <row r="223" spans="1:5" hidden="1" x14ac:dyDescent="0.45">
      <c r="A223" t="s">
        <v>42</v>
      </c>
      <c r="B223" t="s">
        <v>20</v>
      </c>
      <c r="C223" t="s">
        <v>33</v>
      </c>
      <c r="D223">
        <v>83.5</v>
      </c>
      <c r="E223" s="6">
        <f>VLOOKUP(C223,Key!$B$3:$C$23,2,0)</f>
        <v>2013</v>
      </c>
    </row>
    <row r="224" spans="1:5" x14ac:dyDescent="0.45">
      <c r="A224" t="s">
        <v>42</v>
      </c>
      <c r="B224" t="s">
        <v>20</v>
      </c>
      <c r="C224" t="s">
        <v>34</v>
      </c>
      <c r="D224">
        <v>86.1</v>
      </c>
      <c r="E224" s="6">
        <f>VLOOKUP(C224,Key!$B$3:$C$23,2,0)</f>
        <v>2014</v>
      </c>
    </row>
    <row r="225" spans="1:5" x14ac:dyDescent="0.45">
      <c r="A225" t="s">
        <v>42</v>
      </c>
      <c r="B225" t="s">
        <v>20</v>
      </c>
      <c r="C225" t="s">
        <v>35</v>
      </c>
      <c r="D225">
        <v>89.6</v>
      </c>
      <c r="E225" s="6">
        <f>VLOOKUP(C225,Key!$B$3:$C$23,2,0)</f>
        <v>2015</v>
      </c>
    </row>
    <row r="226" spans="1:5" x14ac:dyDescent="0.45">
      <c r="A226" t="s">
        <v>42</v>
      </c>
      <c r="B226" t="s">
        <v>20</v>
      </c>
      <c r="C226" t="s">
        <v>36</v>
      </c>
      <c r="D226">
        <v>88.3</v>
      </c>
      <c r="E226" s="6">
        <f>VLOOKUP(C226,Key!$B$3:$C$23,2,0)</f>
        <v>2016</v>
      </c>
    </row>
    <row r="227" spans="1:5" x14ac:dyDescent="0.45">
      <c r="A227" t="s">
        <v>42</v>
      </c>
      <c r="B227" t="s">
        <v>20</v>
      </c>
      <c r="C227" t="s">
        <v>37</v>
      </c>
      <c r="D227">
        <v>89.7</v>
      </c>
      <c r="E227" s="6">
        <f>VLOOKUP(C227,Key!$B$3:$C$23,2,0)</f>
        <v>2017</v>
      </c>
    </row>
    <row r="228" spans="1:5" x14ac:dyDescent="0.45">
      <c r="A228" t="s">
        <v>42</v>
      </c>
      <c r="B228" t="s">
        <v>20</v>
      </c>
      <c r="C228" t="s">
        <v>38</v>
      </c>
      <c r="D228">
        <v>87.2</v>
      </c>
      <c r="E228" s="6">
        <f>VLOOKUP(C228,Key!$B$3:$C$23,2,0)</f>
        <v>2018</v>
      </c>
    </row>
    <row r="229" spans="1:5" x14ac:dyDescent="0.45">
      <c r="A229" t="s">
        <v>42</v>
      </c>
      <c r="B229" t="s">
        <v>20</v>
      </c>
      <c r="C229" t="s">
        <v>39</v>
      </c>
      <c r="D229">
        <v>88.7</v>
      </c>
      <c r="E229" s="6">
        <f>VLOOKUP(C229,Key!$B$3:$C$23,2,0)</f>
        <v>2019</v>
      </c>
    </row>
    <row r="230" spans="1:5" x14ac:dyDescent="0.45">
      <c r="A230" t="s">
        <v>42</v>
      </c>
      <c r="B230" t="s">
        <v>20</v>
      </c>
      <c r="C230" t="s">
        <v>40</v>
      </c>
      <c r="D230">
        <v>86.5</v>
      </c>
      <c r="E230" s="6">
        <f>VLOOKUP(C230,Key!$B$3:$C$23,2,0)</f>
        <v>2020</v>
      </c>
    </row>
    <row r="231" spans="1:5" x14ac:dyDescent="0.45">
      <c r="A231" t="s">
        <v>42</v>
      </c>
      <c r="B231" t="s">
        <v>20</v>
      </c>
      <c r="C231" t="s">
        <v>41</v>
      </c>
      <c r="D231">
        <v>80.5</v>
      </c>
      <c r="E231" s="6">
        <f>VLOOKUP(C231,Key!$B$3:$C$23,2,0)</f>
        <v>2021</v>
      </c>
    </row>
    <row r="232" spans="1:5" hidden="1" x14ac:dyDescent="0.45">
      <c r="A232" t="s">
        <v>42</v>
      </c>
      <c r="B232" t="s">
        <v>21</v>
      </c>
      <c r="C232" t="s">
        <v>32</v>
      </c>
      <c r="D232">
        <v>40.9</v>
      </c>
      <c r="E232" s="6">
        <f>VLOOKUP(C232,Key!$B$3:$C$23,2,0)</f>
        <v>2012</v>
      </c>
    </row>
    <row r="233" spans="1:5" hidden="1" x14ac:dyDescent="0.45">
      <c r="A233" t="s">
        <v>42</v>
      </c>
      <c r="B233" t="s">
        <v>21</v>
      </c>
      <c r="C233" t="s">
        <v>33</v>
      </c>
      <c r="D233">
        <v>44.6</v>
      </c>
      <c r="E233" s="6">
        <f>VLOOKUP(C233,Key!$B$3:$C$23,2,0)</f>
        <v>2013</v>
      </c>
    </row>
    <row r="234" spans="1:5" x14ac:dyDescent="0.45">
      <c r="A234" t="s">
        <v>42</v>
      </c>
      <c r="B234" t="s">
        <v>21</v>
      </c>
      <c r="C234" t="s">
        <v>34</v>
      </c>
      <c r="D234">
        <v>43.6</v>
      </c>
      <c r="E234" s="6">
        <f>VLOOKUP(C234,Key!$B$3:$C$23,2,0)</f>
        <v>2014</v>
      </c>
    </row>
    <row r="235" spans="1:5" x14ac:dyDescent="0.45">
      <c r="A235" t="s">
        <v>42</v>
      </c>
      <c r="B235" t="s">
        <v>21</v>
      </c>
      <c r="C235" t="s">
        <v>35</v>
      </c>
      <c r="D235">
        <v>46.4</v>
      </c>
      <c r="E235" s="6">
        <f>VLOOKUP(C235,Key!$B$3:$C$23,2,0)</f>
        <v>2015</v>
      </c>
    </row>
    <row r="236" spans="1:5" x14ac:dyDescent="0.45">
      <c r="A236" t="s">
        <v>42</v>
      </c>
      <c r="B236" t="s">
        <v>21</v>
      </c>
      <c r="C236" t="s">
        <v>36</v>
      </c>
      <c r="D236">
        <v>47.2</v>
      </c>
      <c r="E236" s="6">
        <f>VLOOKUP(C236,Key!$B$3:$C$23,2,0)</f>
        <v>2016</v>
      </c>
    </row>
    <row r="237" spans="1:5" x14ac:dyDescent="0.45">
      <c r="A237" t="s">
        <v>42</v>
      </c>
      <c r="B237" t="s">
        <v>21</v>
      </c>
      <c r="C237" t="s">
        <v>37</v>
      </c>
      <c r="D237">
        <v>47</v>
      </c>
      <c r="E237" s="6">
        <f>VLOOKUP(C237,Key!$B$3:$C$23,2,0)</f>
        <v>2017</v>
      </c>
    </row>
    <row r="238" spans="1:5" x14ac:dyDescent="0.45">
      <c r="A238" t="s">
        <v>42</v>
      </c>
      <c r="B238" t="s">
        <v>21</v>
      </c>
      <c r="C238" t="s">
        <v>38</v>
      </c>
      <c r="D238">
        <v>46.2</v>
      </c>
      <c r="E238" s="6">
        <f>VLOOKUP(C238,Key!$B$3:$C$23,2,0)</f>
        <v>2018</v>
      </c>
    </row>
    <row r="239" spans="1:5" x14ac:dyDescent="0.45">
      <c r="A239" t="s">
        <v>42</v>
      </c>
      <c r="B239" t="s">
        <v>21</v>
      </c>
      <c r="C239" t="s">
        <v>39</v>
      </c>
      <c r="D239">
        <v>43</v>
      </c>
      <c r="E239" s="6">
        <f>VLOOKUP(C239,Key!$B$3:$C$23,2,0)</f>
        <v>2019</v>
      </c>
    </row>
    <row r="240" spans="1:5" x14ac:dyDescent="0.45">
      <c r="A240" t="s">
        <v>42</v>
      </c>
      <c r="B240" t="s">
        <v>21</v>
      </c>
      <c r="C240" t="s">
        <v>40</v>
      </c>
      <c r="D240">
        <v>42.6</v>
      </c>
      <c r="E240" s="6">
        <f>VLOOKUP(C240,Key!$B$3:$C$23,2,0)</f>
        <v>2020</v>
      </c>
    </row>
    <row r="241" spans="1:5" x14ac:dyDescent="0.45">
      <c r="A241" t="s">
        <v>42</v>
      </c>
      <c r="B241" t="s">
        <v>21</v>
      </c>
      <c r="C241" t="s">
        <v>41</v>
      </c>
      <c r="D241">
        <v>43.7</v>
      </c>
      <c r="E241" s="6">
        <f>VLOOKUP(C241,Key!$B$3:$C$23,2,0)</f>
        <v>2021</v>
      </c>
    </row>
    <row r="242" spans="1:5" hidden="1" x14ac:dyDescent="0.45">
      <c r="A242" t="s">
        <v>42</v>
      </c>
      <c r="B242" t="s">
        <v>22</v>
      </c>
      <c r="C242" t="s">
        <v>32</v>
      </c>
      <c r="D242">
        <v>104.1</v>
      </c>
      <c r="E242" s="6">
        <f>VLOOKUP(C242,Key!$B$3:$C$23,2,0)</f>
        <v>2012</v>
      </c>
    </row>
    <row r="243" spans="1:5" hidden="1" x14ac:dyDescent="0.45">
      <c r="A243" t="s">
        <v>42</v>
      </c>
      <c r="B243" t="s">
        <v>22</v>
      </c>
      <c r="C243" t="s">
        <v>33</v>
      </c>
      <c r="D243">
        <v>103.9</v>
      </c>
      <c r="E243" s="6">
        <f>VLOOKUP(C243,Key!$B$3:$C$23,2,0)</f>
        <v>2013</v>
      </c>
    </row>
    <row r="244" spans="1:5" x14ac:dyDescent="0.45">
      <c r="A244" t="s">
        <v>42</v>
      </c>
      <c r="B244" t="s">
        <v>22</v>
      </c>
      <c r="C244" t="s">
        <v>34</v>
      </c>
      <c r="D244">
        <v>109.4</v>
      </c>
      <c r="E244" s="6">
        <f>VLOOKUP(C244,Key!$B$3:$C$23,2,0)</f>
        <v>2014</v>
      </c>
    </row>
    <row r="245" spans="1:5" x14ac:dyDescent="0.45">
      <c r="A245" t="s">
        <v>42</v>
      </c>
      <c r="B245" t="s">
        <v>22</v>
      </c>
      <c r="C245" t="s">
        <v>35</v>
      </c>
      <c r="D245">
        <v>115.2</v>
      </c>
      <c r="E245" s="6">
        <f>VLOOKUP(C245,Key!$B$3:$C$23,2,0)</f>
        <v>2015</v>
      </c>
    </row>
    <row r="246" spans="1:5" x14ac:dyDescent="0.45">
      <c r="A246" t="s">
        <v>42</v>
      </c>
      <c r="B246" t="s">
        <v>22</v>
      </c>
      <c r="C246" t="s">
        <v>36</v>
      </c>
      <c r="D246">
        <v>115.8</v>
      </c>
      <c r="E246" s="6">
        <f>VLOOKUP(C246,Key!$B$3:$C$23,2,0)</f>
        <v>2016</v>
      </c>
    </row>
    <row r="247" spans="1:5" x14ac:dyDescent="0.45">
      <c r="A247" t="s">
        <v>42</v>
      </c>
      <c r="B247" t="s">
        <v>22</v>
      </c>
      <c r="C247" t="s">
        <v>37</v>
      </c>
      <c r="D247">
        <v>114.9</v>
      </c>
      <c r="E247" s="6">
        <f>VLOOKUP(C247,Key!$B$3:$C$23,2,0)</f>
        <v>2017</v>
      </c>
    </row>
    <row r="248" spans="1:5" x14ac:dyDescent="0.45">
      <c r="A248" t="s">
        <v>42</v>
      </c>
      <c r="B248" t="s">
        <v>22</v>
      </c>
      <c r="C248" t="s">
        <v>38</v>
      </c>
      <c r="D248">
        <v>112.4</v>
      </c>
      <c r="E248" s="6">
        <f>VLOOKUP(C248,Key!$B$3:$C$23,2,0)</f>
        <v>2018</v>
      </c>
    </row>
    <row r="249" spans="1:5" x14ac:dyDescent="0.45">
      <c r="A249" t="s">
        <v>42</v>
      </c>
      <c r="B249" t="s">
        <v>22</v>
      </c>
      <c r="C249" t="s">
        <v>39</v>
      </c>
      <c r="D249">
        <v>111.7</v>
      </c>
      <c r="E249" s="6">
        <f>VLOOKUP(C249,Key!$B$3:$C$23,2,0)</f>
        <v>2019</v>
      </c>
    </row>
    <row r="250" spans="1:5" x14ac:dyDescent="0.45">
      <c r="A250" t="s">
        <v>42</v>
      </c>
      <c r="B250" t="s">
        <v>22</v>
      </c>
      <c r="C250" t="s">
        <v>40</v>
      </c>
      <c r="D250">
        <v>111.7</v>
      </c>
      <c r="E250" s="6">
        <f>VLOOKUP(C250,Key!$B$3:$C$23,2,0)</f>
        <v>2020</v>
      </c>
    </row>
    <row r="251" spans="1:5" x14ac:dyDescent="0.45">
      <c r="A251" t="s">
        <v>42</v>
      </c>
      <c r="B251" t="s">
        <v>22</v>
      </c>
      <c r="C251" t="s">
        <v>41</v>
      </c>
      <c r="D251">
        <v>110.4</v>
      </c>
      <c r="E251" s="6">
        <f>VLOOKUP(C251,Key!$B$3:$C$23,2,0)</f>
        <v>2021</v>
      </c>
    </row>
    <row r="252" spans="1:5" hidden="1" x14ac:dyDescent="0.45">
      <c r="A252" t="s">
        <v>42</v>
      </c>
      <c r="B252" t="s">
        <v>23</v>
      </c>
      <c r="C252" t="s">
        <v>32</v>
      </c>
      <c r="D252">
        <v>40.200000000000003</v>
      </c>
      <c r="E252" s="6">
        <f>VLOOKUP(C252,Key!$B$3:$C$23,2,0)</f>
        <v>2012</v>
      </c>
    </row>
    <row r="253" spans="1:5" hidden="1" x14ac:dyDescent="0.45">
      <c r="A253" t="s">
        <v>42</v>
      </c>
      <c r="B253" t="s">
        <v>23</v>
      </c>
      <c r="C253" t="s">
        <v>33</v>
      </c>
      <c r="D253">
        <v>38.700000000000003</v>
      </c>
      <c r="E253" s="6">
        <f>VLOOKUP(C253,Key!$B$3:$C$23,2,0)</f>
        <v>2013</v>
      </c>
    </row>
    <row r="254" spans="1:5" x14ac:dyDescent="0.45">
      <c r="A254" t="s">
        <v>42</v>
      </c>
      <c r="B254" t="s">
        <v>23</v>
      </c>
      <c r="C254" t="s">
        <v>34</v>
      </c>
      <c r="D254">
        <v>40.1</v>
      </c>
      <c r="E254" s="6">
        <f>VLOOKUP(C254,Key!$B$3:$C$23,2,0)</f>
        <v>2014</v>
      </c>
    </row>
    <row r="255" spans="1:5" x14ac:dyDescent="0.45">
      <c r="A255" t="s">
        <v>42</v>
      </c>
      <c r="B255" t="s">
        <v>23</v>
      </c>
      <c r="C255" t="s">
        <v>35</v>
      </c>
      <c r="D255">
        <v>42.1</v>
      </c>
      <c r="E255" s="6">
        <f>VLOOKUP(C255,Key!$B$3:$C$23,2,0)</f>
        <v>2015</v>
      </c>
    </row>
    <row r="256" spans="1:5" x14ac:dyDescent="0.45">
      <c r="A256" t="s">
        <v>42</v>
      </c>
      <c r="B256" t="s">
        <v>23</v>
      </c>
      <c r="C256" t="s">
        <v>36</v>
      </c>
      <c r="D256">
        <v>40.4</v>
      </c>
      <c r="E256" s="6">
        <f>VLOOKUP(C256,Key!$B$3:$C$23,2,0)</f>
        <v>2016</v>
      </c>
    </row>
    <row r="257" spans="1:5" x14ac:dyDescent="0.45">
      <c r="A257" t="s">
        <v>42</v>
      </c>
      <c r="B257" t="s">
        <v>23</v>
      </c>
      <c r="C257" t="s">
        <v>37</v>
      </c>
      <c r="D257">
        <v>42.4</v>
      </c>
      <c r="E257" s="6">
        <f>VLOOKUP(C257,Key!$B$3:$C$23,2,0)</f>
        <v>2017</v>
      </c>
    </row>
    <row r="258" spans="1:5" x14ac:dyDescent="0.45">
      <c r="A258" t="s">
        <v>42</v>
      </c>
      <c r="B258" t="s">
        <v>23</v>
      </c>
      <c r="C258" t="s">
        <v>38</v>
      </c>
      <c r="D258">
        <v>41.7</v>
      </c>
      <c r="E258" s="6">
        <f>VLOOKUP(C258,Key!$B$3:$C$23,2,0)</f>
        <v>2018</v>
      </c>
    </row>
    <row r="259" spans="1:5" x14ac:dyDescent="0.45">
      <c r="A259" t="s">
        <v>42</v>
      </c>
      <c r="B259" t="s">
        <v>23</v>
      </c>
      <c r="C259" t="s">
        <v>39</v>
      </c>
      <c r="D259">
        <v>40.6</v>
      </c>
      <c r="E259" s="6">
        <f>VLOOKUP(C259,Key!$B$3:$C$23,2,0)</f>
        <v>2019</v>
      </c>
    </row>
    <row r="260" spans="1:5" x14ac:dyDescent="0.45">
      <c r="A260" t="s">
        <v>42</v>
      </c>
      <c r="B260" t="s">
        <v>23</v>
      </c>
      <c r="C260" t="s">
        <v>40</v>
      </c>
      <c r="D260">
        <v>42.9</v>
      </c>
      <c r="E260" s="6">
        <f>VLOOKUP(C260,Key!$B$3:$C$23,2,0)</f>
        <v>2020</v>
      </c>
    </row>
    <row r="261" spans="1:5" x14ac:dyDescent="0.45">
      <c r="A261" t="s">
        <v>42</v>
      </c>
      <c r="B261" t="s">
        <v>23</v>
      </c>
      <c r="C261" t="s">
        <v>41</v>
      </c>
      <c r="D261">
        <v>42.7</v>
      </c>
      <c r="E261" s="6">
        <f>VLOOKUP(C261,Key!$B$3:$C$23,2,0)</f>
        <v>2021</v>
      </c>
    </row>
    <row r="262" spans="1:5" hidden="1" x14ac:dyDescent="0.45">
      <c r="A262" t="s">
        <v>42</v>
      </c>
      <c r="B262" t="s">
        <v>24</v>
      </c>
      <c r="C262" t="s">
        <v>32</v>
      </c>
      <c r="D262">
        <v>29.7</v>
      </c>
      <c r="E262" s="6">
        <f>VLOOKUP(C262,Key!$B$3:$C$23,2,0)</f>
        <v>2012</v>
      </c>
    </row>
    <row r="263" spans="1:5" hidden="1" x14ac:dyDescent="0.45">
      <c r="A263" t="s">
        <v>42</v>
      </c>
      <c r="B263" t="s">
        <v>24</v>
      </c>
      <c r="C263" t="s">
        <v>33</v>
      </c>
      <c r="D263">
        <v>28.8</v>
      </c>
      <c r="E263" s="6">
        <f>VLOOKUP(C263,Key!$B$3:$C$23,2,0)</f>
        <v>2013</v>
      </c>
    </row>
    <row r="264" spans="1:5" x14ac:dyDescent="0.45">
      <c r="A264" t="s">
        <v>42</v>
      </c>
      <c r="B264" t="s">
        <v>24</v>
      </c>
      <c r="C264" t="s">
        <v>34</v>
      </c>
      <c r="D264">
        <v>29.4</v>
      </c>
      <c r="E264" s="6">
        <f>VLOOKUP(C264,Key!$B$3:$C$23,2,0)</f>
        <v>2014</v>
      </c>
    </row>
    <row r="265" spans="1:5" x14ac:dyDescent="0.45">
      <c r="A265" t="s">
        <v>42</v>
      </c>
      <c r="B265" t="s">
        <v>24</v>
      </c>
      <c r="C265" t="s">
        <v>35</v>
      </c>
      <c r="D265">
        <v>31.2</v>
      </c>
      <c r="E265" s="6">
        <f>VLOOKUP(C265,Key!$B$3:$C$23,2,0)</f>
        <v>2015</v>
      </c>
    </row>
    <row r="266" spans="1:5" x14ac:dyDescent="0.45">
      <c r="A266" t="s">
        <v>42</v>
      </c>
      <c r="B266" t="s">
        <v>24</v>
      </c>
      <c r="C266" t="s">
        <v>36</v>
      </c>
      <c r="D266">
        <v>29.3</v>
      </c>
      <c r="E266" s="6">
        <f>VLOOKUP(C266,Key!$B$3:$C$23,2,0)</f>
        <v>2016</v>
      </c>
    </row>
    <row r="267" spans="1:5" x14ac:dyDescent="0.45">
      <c r="A267" t="s">
        <v>42</v>
      </c>
      <c r="B267" t="s">
        <v>24</v>
      </c>
      <c r="C267" t="s">
        <v>37</v>
      </c>
      <c r="D267">
        <v>28.2</v>
      </c>
      <c r="E267" s="6">
        <f>VLOOKUP(C267,Key!$B$3:$C$23,2,0)</f>
        <v>2017</v>
      </c>
    </row>
    <row r="268" spans="1:5" x14ac:dyDescent="0.45">
      <c r="A268" t="s">
        <v>42</v>
      </c>
      <c r="B268" t="s">
        <v>24</v>
      </c>
      <c r="C268" t="s">
        <v>38</v>
      </c>
      <c r="D268">
        <v>28.9</v>
      </c>
      <c r="E268" s="6">
        <f>VLOOKUP(C268,Key!$B$3:$C$23,2,0)</f>
        <v>2018</v>
      </c>
    </row>
    <row r="269" spans="1:5" x14ac:dyDescent="0.45">
      <c r="A269" t="s">
        <v>42</v>
      </c>
      <c r="B269" t="s">
        <v>24</v>
      </c>
      <c r="C269" t="s">
        <v>39</v>
      </c>
      <c r="D269">
        <v>31</v>
      </c>
      <c r="E269" s="6">
        <f>VLOOKUP(C269,Key!$B$3:$C$23,2,0)</f>
        <v>2019</v>
      </c>
    </row>
    <row r="270" spans="1:5" x14ac:dyDescent="0.45">
      <c r="A270" t="s">
        <v>42</v>
      </c>
      <c r="B270" t="s">
        <v>24</v>
      </c>
      <c r="C270" t="s">
        <v>40</v>
      </c>
      <c r="D270">
        <v>31.8</v>
      </c>
      <c r="E270" s="6">
        <f>VLOOKUP(C270,Key!$B$3:$C$23,2,0)</f>
        <v>2020</v>
      </c>
    </row>
    <row r="271" spans="1:5" x14ac:dyDescent="0.45">
      <c r="A271" t="s">
        <v>42</v>
      </c>
      <c r="B271" t="s">
        <v>24</v>
      </c>
      <c r="C271" t="s">
        <v>41</v>
      </c>
      <c r="D271">
        <v>33.4</v>
      </c>
      <c r="E271" s="6">
        <f>VLOOKUP(C271,Key!$B$3:$C$23,2,0)</f>
        <v>2021</v>
      </c>
    </row>
    <row r="272" spans="1:5" hidden="1" x14ac:dyDescent="0.45">
      <c r="A272" t="s">
        <v>42</v>
      </c>
      <c r="B272" t="s">
        <v>25</v>
      </c>
      <c r="C272" t="s">
        <v>32</v>
      </c>
      <c r="D272">
        <v>21.5</v>
      </c>
      <c r="E272" s="6">
        <f>VLOOKUP(C272,Key!$B$3:$C$23,2,0)</f>
        <v>2012</v>
      </c>
    </row>
    <row r="273" spans="1:5" hidden="1" x14ac:dyDescent="0.45">
      <c r="A273" t="s">
        <v>42</v>
      </c>
      <c r="B273" t="s">
        <v>25</v>
      </c>
      <c r="C273" t="s">
        <v>33</v>
      </c>
      <c r="D273">
        <v>22.3</v>
      </c>
      <c r="E273" s="6">
        <f>VLOOKUP(C273,Key!$B$3:$C$23,2,0)</f>
        <v>2013</v>
      </c>
    </row>
    <row r="274" spans="1:5" x14ac:dyDescent="0.45">
      <c r="A274" t="s">
        <v>42</v>
      </c>
      <c r="B274" t="s">
        <v>25</v>
      </c>
      <c r="C274" t="s">
        <v>34</v>
      </c>
      <c r="D274">
        <v>22.9</v>
      </c>
      <c r="E274" s="6">
        <f>VLOOKUP(C274,Key!$B$3:$C$23,2,0)</f>
        <v>2014</v>
      </c>
    </row>
    <row r="275" spans="1:5" x14ac:dyDescent="0.45">
      <c r="A275" t="s">
        <v>42</v>
      </c>
      <c r="B275" t="s">
        <v>25</v>
      </c>
      <c r="C275" t="s">
        <v>35</v>
      </c>
      <c r="D275">
        <v>23.9</v>
      </c>
      <c r="E275" s="6">
        <f>VLOOKUP(C275,Key!$B$3:$C$23,2,0)</f>
        <v>2015</v>
      </c>
    </row>
    <row r="276" spans="1:5" x14ac:dyDescent="0.45">
      <c r="A276" t="s">
        <v>42</v>
      </c>
      <c r="B276" t="s">
        <v>25</v>
      </c>
      <c r="C276" t="s">
        <v>36</v>
      </c>
      <c r="D276">
        <v>24.9</v>
      </c>
      <c r="E276" s="6">
        <f>VLOOKUP(C276,Key!$B$3:$C$23,2,0)</f>
        <v>2016</v>
      </c>
    </row>
    <row r="277" spans="1:5" x14ac:dyDescent="0.45">
      <c r="A277" t="s">
        <v>42</v>
      </c>
      <c r="B277" t="s">
        <v>25</v>
      </c>
      <c r="C277" t="s">
        <v>37</v>
      </c>
      <c r="D277">
        <v>25.1</v>
      </c>
      <c r="E277" s="6">
        <f>VLOOKUP(C277,Key!$B$3:$C$23,2,0)</f>
        <v>2017</v>
      </c>
    </row>
    <row r="278" spans="1:5" x14ac:dyDescent="0.45">
      <c r="A278" t="s">
        <v>42</v>
      </c>
      <c r="B278" t="s">
        <v>25</v>
      </c>
      <c r="C278" t="s">
        <v>38</v>
      </c>
      <c r="D278">
        <v>23.3</v>
      </c>
      <c r="E278" s="6">
        <f>VLOOKUP(C278,Key!$B$3:$C$23,2,0)</f>
        <v>2018</v>
      </c>
    </row>
    <row r="279" spans="1:5" x14ac:dyDescent="0.45">
      <c r="A279" t="s">
        <v>42</v>
      </c>
      <c r="B279" t="s">
        <v>25</v>
      </c>
      <c r="C279" t="s">
        <v>39</v>
      </c>
      <c r="D279">
        <v>21.9</v>
      </c>
      <c r="E279" s="6">
        <f>VLOOKUP(C279,Key!$B$3:$C$23,2,0)</f>
        <v>2019</v>
      </c>
    </row>
    <row r="280" spans="1:5" x14ac:dyDescent="0.45">
      <c r="A280" t="s">
        <v>42</v>
      </c>
      <c r="B280" t="s">
        <v>25</v>
      </c>
      <c r="C280" t="s">
        <v>40</v>
      </c>
      <c r="D280">
        <v>21.9</v>
      </c>
      <c r="E280" s="6">
        <f>VLOOKUP(C280,Key!$B$3:$C$23,2,0)</f>
        <v>2020</v>
      </c>
    </row>
    <row r="281" spans="1:5" x14ac:dyDescent="0.45">
      <c r="A281" t="s">
        <v>42</v>
      </c>
      <c r="B281" t="s">
        <v>25</v>
      </c>
      <c r="C281" t="s">
        <v>41</v>
      </c>
      <c r="D281">
        <v>23.9</v>
      </c>
      <c r="E281" s="6">
        <f>VLOOKUP(C281,Key!$B$3:$C$23,2,0)</f>
        <v>2021</v>
      </c>
    </row>
    <row r="282" spans="1:5" hidden="1" x14ac:dyDescent="0.45">
      <c r="A282" t="s">
        <v>42</v>
      </c>
      <c r="B282" t="s">
        <v>26</v>
      </c>
      <c r="C282" t="s">
        <v>32</v>
      </c>
      <c r="D282">
        <v>26.1</v>
      </c>
      <c r="E282" s="6">
        <f>VLOOKUP(C282,Key!$B$3:$C$23,2,0)</f>
        <v>2012</v>
      </c>
    </row>
    <row r="283" spans="1:5" hidden="1" x14ac:dyDescent="0.45">
      <c r="A283" t="s">
        <v>42</v>
      </c>
      <c r="B283" t="s">
        <v>26</v>
      </c>
      <c r="C283" t="s">
        <v>33</v>
      </c>
      <c r="D283">
        <v>25</v>
      </c>
      <c r="E283" s="6">
        <f>VLOOKUP(C283,Key!$B$3:$C$23,2,0)</f>
        <v>2013</v>
      </c>
    </row>
    <row r="284" spans="1:5" x14ac:dyDescent="0.45">
      <c r="A284" t="s">
        <v>42</v>
      </c>
      <c r="B284" t="s">
        <v>26</v>
      </c>
      <c r="C284" t="s">
        <v>34</v>
      </c>
      <c r="D284">
        <v>27.1</v>
      </c>
      <c r="E284" s="6">
        <f>VLOOKUP(C284,Key!$B$3:$C$23,2,0)</f>
        <v>2014</v>
      </c>
    </row>
    <row r="285" spans="1:5" x14ac:dyDescent="0.45">
      <c r="A285" t="s">
        <v>42</v>
      </c>
      <c r="B285" t="s">
        <v>26</v>
      </c>
      <c r="C285" t="s">
        <v>35</v>
      </c>
      <c r="D285">
        <v>28.3</v>
      </c>
      <c r="E285" s="6">
        <f>VLOOKUP(C285,Key!$B$3:$C$23,2,0)</f>
        <v>2015</v>
      </c>
    </row>
    <row r="286" spans="1:5" x14ac:dyDescent="0.45">
      <c r="A286" t="s">
        <v>42</v>
      </c>
      <c r="B286" t="s">
        <v>26</v>
      </c>
      <c r="C286" t="s">
        <v>36</v>
      </c>
      <c r="D286">
        <v>25.3</v>
      </c>
      <c r="E286" s="6">
        <f>VLOOKUP(C286,Key!$B$3:$C$23,2,0)</f>
        <v>2016</v>
      </c>
    </row>
    <row r="287" spans="1:5" x14ac:dyDescent="0.45">
      <c r="A287" t="s">
        <v>42</v>
      </c>
      <c r="B287" t="s">
        <v>26</v>
      </c>
      <c r="C287" t="s">
        <v>37</v>
      </c>
      <c r="D287">
        <v>26.1</v>
      </c>
      <c r="E287" s="6">
        <f>VLOOKUP(C287,Key!$B$3:$C$23,2,0)</f>
        <v>2017</v>
      </c>
    </row>
    <row r="288" spans="1:5" x14ac:dyDescent="0.45">
      <c r="A288" t="s">
        <v>42</v>
      </c>
      <c r="B288" t="s">
        <v>26</v>
      </c>
      <c r="C288" t="s">
        <v>38</v>
      </c>
      <c r="D288">
        <v>28.9</v>
      </c>
      <c r="E288" s="6">
        <f>VLOOKUP(C288,Key!$B$3:$C$23,2,0)</f>
        <v>2018</v>
      </c>
    </row>
    <row r="289" spans="1:5" x14ac:dyDescent="0.45">
      <c r="A289" t="s">
        <v>42</v>
      </c>
      <c r="B289" t="s">
        <v>26</v>
      </c>
      <c r="C289" t="s">
        <v>39</v>
      </c>
      <c r="D289">
        <v>30.1</v>
      </c>
      <c r="E289" s="6">
        <f>VLOOKUP(C289,Key!$B$3:$C$23,2,0)</f>
        <v>2019</v>
      </c>
    </row>
    <row r="290" spans="1:5" x14ac:dyDescent="0.45">
      <c r="A290" t="s">
        <v>42</v>
      </c>
      <c r="B290" t="s">
        <v>26</v>
      </c>
      <c r="C290" t="s">
        <v>40</v>
      </c>
      <c r="D290">
        <v>27.2</v>
      </c>
      <c r="E290" s="6">
        <f>VLOOKUP(C290,Key!$B$3:$C$23,2,0)</f>
        <v>2020</v>
      </c>
    </row>
    <row r="291" spans="1:5" x14ac:dyDescent="0.45">
      <c r="A291" t="s">
        <v>42</v>
      </c>
      <c r="B291" t="s">
        <v>26</v>
      </c>
      <c r="C291" t="s">
        <v>41</v>
      </c>
      <c r="D291">
        <v>24.8</v>
      </c>
      <c r="E291" s="6">
        <f>VLOOKUP(C291,Key!$B$3:$C$23,2,0)</f>
        <v>2021</v>
      </c>
    </row>
    <row r="292" spans="1:5" hidden="1" x14ac:dyDescent="0.45">
      <c r="A292" t="s">
        <v>42</v>
      </c>
      <c r="B292" t="s">
        <v>27</v>
      </c>
      <c r="C292" t="s">
        <v>32</v>
      </c>
      <c r="D292">
        <v>31.8</v>
      </c>
      <c r="E292" s="6">
        <f>VLOOKUP(C292,Key!$B$3:$C$23,2,0)</f>
        <v>2012</v>
      </c>
    </row>
    <row r="293" spans="1:5" hidden="1" x14ac:dyDescent="0.45">
      <c r="A293" t="s">
        <v>42</v>
      </c>
      <c r="B293" t="s">
        <v>27</v>
      </c>
      <c r="C293" t="s">
        <v>33</v>
      </c>
      <c r="D293">
        <v>29.2</v>
      </c>
      <c r="E293" s="6">
        <f>VLOOKUP(C293,Key!$B$3:$C$23,2,0)</f>
        <v>2013</v>
      </c>
    </row>
    <row r="294" spans="1:5" x14ac:dyDescent="0.45">
      <c r="A294" t="s">
        <v>42</v>
      </c>
      <c r="B294" t="s">
        <v>27</v>
      </c>
      <c r="C294" t="s">
        <v>34</v>
      </c>
      <c r="D294">
        <v>32.299999999999997</v>
      </c>
      <c r="E294" s="6">
        <f>VLOOKUP(C294,Key!$B$3:$C$23,2,0)</f>
        <v>2014</v>
      </c>
    </row>
    <row r="295" spans="1:5" x14ac:dyDescent="0.45">
      <c r="A295" t="s">
        <v>42</v>
      </c>
      <c r="B295" t="s">
        <v>27</v>
      </c>
      <c r="C295" t="s">
        <v>35</v>
      </c>
      <c r="D295">
        <v>32.9</v>
      </c>
      <c r="E295" s="6">
        <f>VLOOKUP(C295,Key!$B$3:$C$23,2,0)</f>
        <v>2015</v>
      </c>
    </row>
    <row r="296" spans="1:5" x14ac:dyDescent="0.45">
      <c r="A296" t="s">
        <v>42</v>
      </c>
      <c r="B296" t="s">
        <v>27</v>
      </c>
      <c r="C296" t="s">
        <v>36</v>
      </c>
      <c r="D296">
        <v>36.299999999999997</v>
      </c>
      <c r="E296" s="6">
        <f>VLOOKUP(C296,Key!$B$3:$C$23,2,0)</f>
        <v>2016</v>
      </c>
    </row>
    <row r="297" spans="1:5" x14ac:dyDescent="0.45">
      <c r="A297" t="s">
        <v>42</v>
      </c>
      <c r="B297" t="s">
        <v>27</v>
      </c>
      <c r="C297" t="s">
        <v>37</v>
      </c>
      <c r="D297">
        <v>38.1</v>
      </c>
      <c r="E297" s="6">
        <f>VLOOKUP(C297,Key!$B$3:$C$23,2,0)</f>
        <v>2017</v>
      </c>
    </row>
    <row r="298" spans="1:5" x14ac:dyDescent="0.45">
      <c r="A298" t="s">
        <v>42</v>
      </c>
      <c r="B298" t="s">
        <v>27</v>
      </c>
      <c r="C298" t="s">
        <v>38</v>
      </c>
      <c r="D298">
        <v>32.1</v>
      </c>
      <c r="E298" s="6">
        <f>VLOOKUP(C298,Key!$B$3:$C$23,2,0)</f>
        <v>2018</v>
      </c>
    </row>
    <row r="299" spans="1:5" x14ac:dyDescent="0.45">
      <c r="A299" t="s">
        <v>42</v>
      </c>
      <c r="B299" t="s">
        <v>27</v>
      </c>
      <c r="C299" t="s">
        <v>39</v>
      </c>
      <c r="D299">
        <v>30.8</v>
      </c>
      <c r="E299" s="6">
        <f>VLOOKUP(C299,Key!$B$3:$C$23,2,0)</f>
        <v>2019</v>
      </c>
    </row>
    <row r="300" spans="1:5" x14ac:dyDescent="0.45">
      <c r="A300" t="s">
        <v>42</v>
      </c>
      <c r="B300" t="s">
        <v>27</v>
      </c>
      <c r="C300" t="s">
        <v>40</v>
      </c>
      <c r="D300">
        <v>32.700000000000003</v>
      </c>
      <c r="E300" s="6">
        <f>VLOOKUP(C300,Key!$B$3:$C$23,2,0)</f>
        <v>2020</v>
      </c>
    </row>
    <row r="301" spans="1:5" x14ac:dyDescent="0.45">
      <c r="A301" t="s">
        <v>42</v>
      </c>
      <c r="B301" t="s">
        <v>27</v>
      </c>
      <c r="C301" t="s">
        <v>41</v>
      </c>
      <c r="D301">
        <v>34.9</v>
      </c>
      <c r="E301" s="6">
        <f>VLOOKUP(C301,Key!$B$3:$C$23,2,0)</f>
        <v>2021</v>
      </c>
    </row>
    <row r="302" spans="1:5" hidden="1" x14ac:dyDescent="0.45">
      <c r="A302" t="s">
        <v>42</v>
      </c>
      <c r="B302" t="s">
        <v>28</v>
      </c>
      <c r="C302" t="s">
        <v>32</v>
      </c>
      <c r="D302">
        <v>3.9</v>
      </c>
      <c r="E302" s="6">
        <f>VLOOKUP(C302,Key!$B$3:$C$23,2,0)</f>
        <v>2012</v>
      </c>
    </row>
    <row r="303" spans="1:5" hidden="1" x14ac:dyDescent="0.45">
      <c r="A303" t="s">
        <v>42</v>
      </c>
      <c r="B303" t="s">
        <v>28</v>
      </c>
      <c r="C303" t="s">
        <v>33</v>
      </c>
      <c r="D303">
        <v>3.8</v>
      </c>
      <c r="E303" s="6">
        <f>VLOOKUP(C303,Key!$B$3:$C$23,2,0)</f>
        <v>2013</v>
      </c>
    </row>
    <row r="304" spans="1:5" x14ac:dyDescent="0.45">
      <c r="A304" t="s">
        <v>42</v>
      </c>
      <c r="B304" t="s">
        <v>28</v>
      </c>
      <c r="C304" t="s">
        <v>34</v>
      </c>
      <c r="D304">
        <v>3.4</v>
      </c>
      <c r="E304" s="6">
        <f>VLOOKUP(C304,Key!$B$3:$C$23,2,0)</f>
        <v>2014</v>
      </c>
    </row>
    <row r="305" spans="1:5" x14ac:dyDescent="0.45">
      <c r="A305" t="s">
        <v>42</v>
      </c>
      <c r="B305" t="s">
        <v>28</v>
      </c>
      <c r="C305" t="s">
        <v>35</v>
      </c>
      <c r="D305">
        <v>3.5</v>
      </c>
      <c r="E305" s="6">
        <f>VLOOKUP(C305,Key!$B$3:$C$23,2,0)</f>
        <v>2015</v>
      </c>
    </row>
    <row r="306" spans="1:5" x14ac:dyDescent="0.45">
      <c r="A306" t="s">
        <v>42</v>
      </c>
      <c r="B306" t="s">
        <v>28</v>
      </c>
      <c r="C306" t="s">
        <v>36</v>
      </c>
      <c r="D306">
        <v>5.0999999999999996</v>
      </c>
      <c r="E306" s="6">
        <f>VLOOKUP(C306,Key!$B$3:$C$23,2,0)</f>
        <v>2016</v>
      </c>
    </row>
    <row r="307" spans="1:5" x14ac:dyDescent="0.45">
      <c r="A307" t="s">
        <v>42</v>
      </c>
      <c r="B307" t="s">
        <v>28</v>
      </c>
      <c r="C307" t="s">
        <v>37</v>
      </c>
      <c r="D307">
        <v>5.0999999999999996</v>
      </c>
      <c r="E307" s="6">
        <f>VLOOKUP(C307,Key!$B$3:$C$23,2,0)</f>
        <v>2017</v>
      </c>
    </row>
    <row r="308" spans="1:5" x14ac:dyDescent="0.45">
      <c r="A308" t="s">
        <v>42</v>
      </c>
      <c r="B308" t="s">
        <v>28</v>
      </c>
      <c r="C308" t="s">
        <v>38</v>
      </c>
      <c r="D308">
        <v>3.6</v>
      </c>
      <c r="E308" s="6">
        <f>VLOOKUP(C308,Key!$B$3:$C$23,2,0)</f>
        <v>2018</v>
      </c>
    </row>
    <row r="309" spans="1:5" x14ac:dyDescent="0.45">
      <c r="A309" t="s">
        <v>42</v>
      </c>
      <c r="B309" t="s">
        <v>28</v>
      </c>
      <c r="C309" t="s">
        <v>39</v>
      </c>
      <c r="D309">
        <v>3.7</v>
      </c>
      <c r="E309" s="6">
        <f>VLOOKUP(C309,Key!$B$3:$C$23,2,0)</f>
        <v>2019</v>
      </c>
    </row>
    <row r="310" spans="1:5" x14ac:dyDescent="0.45">
      <c r="A310" t="s">
        <v>42</v>
      </c>
      <c r="B310" t="s">
        <v>28</v>
      </c>
      <c r="C310" t="s">
        <v>40</v>
      </c>
      <c r="D310">
        <v>4.0999999999999996</v>
      </c>
      <c r="E310" s="6">
        <f>VLOOKUP(C310,Key!$B$3:$C$23,2,0)</f>
        <v>2020</v>
      </c>
    </row>
    <row r="311" spans="1:5" x14ac:dyDescent="0.45">
      <c r="A311" t="s">
        <v>42</v>
      </c>
      <c r="B311" t="s">
        <v>28</v>
      </c>
      <c r="C311" t="s">
        <v>41</v>
      </c>
      <c r="D311">
        <v>4.2</v>
      </c>
      <c r="E311" s="6">
        <f>VLOOKUP(C311,Key!$B$3:$C$23,2,0)</f>
        <v>2021</v>
      </c>
    </row>
    <row r="312" spans="1:5" hidden="1" x14ac:dyDescent="0.45">
      <c r="A312" t="s">
        <v>42</v>
      </c>
      <c r="B312" t="s">
        <v>29</v>
      </c>
      <c r="C312" t="s">
        <v>32</v>
      </c>
      <c r="D312">
        <v>703.4</v>
      </c>
      <c r="E312" s="6">
        <f>VLOOKUP(C312,Key!$B$3:$C$23,2,0)</f>
        <v>2012</v>
      </c>
    </row>
    <row r="313" spans="1:5" hidden="1" x14ac:dyDescent="0.45">
      <c r="A313" t="s">
        <v>42</v>
      </c>
      <c r="B313" t="s">
        <v>29</v>
      </c>
      <c r="C313" t="s">
        <v>33</v>
      </c>
      <c r="D313">
        <v>706.8</v>
      </c>
      <c r="E313" s="6">
        <f>VLOOKUP(C313,Key!$B$3:$C$23,2,0)</f>
        <v>2013</v>
      </c>
    </row>
    <row r="314" spans="1:5" hidden="1" x14ac:dyDescent="0.45">
      <c r="A314" t="s">
        <v>42</v>
      </c>
      <c r="B314" t="s">
        <v>29</v>
      </c>
      <c r="C314" t="s">
        <v>34</v>
      </c>
      <c r="D314">
        <v>741.2</v>
      </c>
      <c r="E314" s="6">
        <f>VLOOKUP(C314,Key!$B$3:$C$23,2,0)</f>
        <v>2014</v>
      </c>
    </row>
    <row r="315" spans="1:5" hidden="1" x14ac:dyDescent="0.45">
      <c r="A315" t="s">
        <v>42</v>
      </c>
      <c r="B315" t="s">
        <v>29</v>
      </c>
      <c r="C315" t="s">
        <v>35</v>
      </c>
      <c r="D315">
        <v>775</v>
      </c>
      <c r="E315" s="6">
        <f>VLOOKUP(C315,Key!$B$3:$C$23,2,0)</f>
        <v>2015</v>
      </c>
    </row>
    <row r="316" spans="1:5" hidden="1" x14ac:dyDescent="0.45">
      <c r="A316" t="s">
        <v>42</v>
      </c>
      <c r="B316" t="s">
        <v>29</v>
      </c>
      <c r="C316" t="s">
        <v>36</v>
      </c>
      <c r="D316">
        <v>769</v>
      </c>
      <c r="E316" s="6">
        <f>VLOOKUP(C316,Key!$B$3:$C$23,2,0)</f>
        <v>2016</v>
      </c>
    </row>
    <row r="317" spans="1:5" hidden="1" x14ac:dyDescent="0.45">
      <c r="A317" t="s">
        <v>42</v>
      </c>
      <c r="B317" t="s">
        <v>29</v>
      </c>
      <c r="C317" t="s">
        <v>37</v>
      </c>
      <c r="D317">
        <v>764.7</v>
      </c>
      <c r="E317" s="6">
        <f>VLOOKUP(C317,Key!$B$3:$C$23,2,0)</f>
        <v>2017</v>
      </c>
    </row>
    <row r="318" spans="1:5" hidden="1" x14ac:dyDescent="0.45">
      <c r="A318" t="s">
        <v>42</v>
      </c>
      <c r="B318" t="s">
        <v>29</v>
      </c>
      <c r="C318" t="s">
        <v>38</v>
      </c>
      <c r="D318">
        <v>749.4</v>
      </c>
      <c r="E318" s="6">
        <f>VLOOKUP(C318,Key!$B$3:$C$23,2,0)</f>
        <v>2018</v>
      </c>
    </row>
    <row r="319" spans="1:5" hidden="1" x14ac:dyDescent="0.45">
      <c r="A319" t="s">
        <v>42</v>
      </c>
      <c r="B319" t="s">
        <v>29</v>
      </c>
      <c r="C319" t="s">
        <v>39</v>
      </c>
      <c r="D319">
        <v>758.1</v>
      </c>
      <c r="E319" s="6">
        <f>VLOOKUP(C319,Key!$B$3:$C$23,2,0)</f>
        <v>2019</v>
      </c>
    </row>
    <row r="320" spans="1:5" hidden="1" x14ac:dyDescent="0.45">
      <c r="A320" t="s">
        <v>42</v>
      </c>
      <c r="B320" t="s">
        <v>29</v>
      </c>
      <c r="C320" t="s">
        <v>40</v>
      </c>
      <c r="D320">
        <v>763</v>
      </c>
      <c r="E320" s="6">
        <f>VLOOKUP(C320,Key!$B$3:$C$23,2,0)</f>
        <v>2020</v>
      </c>
    </row>
    <row r="321" spans="1:5" hidden="1" x14ac:dyDescent="0.45">
      <c r="A321" t="s">
        <v>42</v>
      </c>
      <c r="B321" t="s">
        <v>29</v>
      </c>
      <c r="C321" t="s">
        <v>41</v>
      </c>
      <c r="D321">
        <v>754.2</v>
      </c>
      <c r="E321" s="6">
        <f>VLOOKUP(C321,Key!$B$3:$C$23,2,0)</f>
        <v>2021</v>
      </c>
    </row>
    <row r="322" spans="1:5" hidden="1" x14ac:dyDescent="0.45">
      <c r="A322" t="s">
        <v>43</v>
      </c>
      <c r="B322" t="s">
        <v>5</v>
      </c>
      <c r="C322" t="s">
        <v>32</v>
      </c>
      <c r="D322">
        <v>117.7</v>
      </c>
      <c r="E322" s="6">
        <f>VLOOKUP(C322,Key!$B$3:$C$23,2,0)</f>
        <v>2012</v>
      </c>
    </row>
    <row r="323" spans="1:5" hidden="1" x14ac:dyDescent="0.45">
      <c r="A323" t="s">
        <v>43</v>
      </c>
      <c r="B323" t="s">
        <v>5</v>
      </c>
      <c r="C323" t="s">
        <v>33</v>
      </c>
      <c r="D323">
        <v>117.2</v>
      </c>
      <c r="E323" s="6">
        <f>VLOOKUP(C323,Key!$B$3:$C$23,2,0)</f>
        <v>2013</v>
      </c>
    </row>
    <row r="324" spans="1:5" hidden="1" x14ac:dyDescent="0.45">
      <c r="A324" t="s">
        <v>43</v>
      </c>
      <c r="B324" t="s">
        <v>5</v>
      </c>
      <c r="C324" t="s">
        <v>34</v>
      </c>
      <c r="D324">
        <v>120.5</v>
      </c>
      <c r="E324" s="6">
        <f>VLOOKUP(C324,Key!$B$3:$C$23,2,0)</f>
        <v>2014</v>
      </c>
    </row>
    <row r="325" spans="1:5" hidden="1" x14ac:dyDescent="0.45">
      <c r="A325" t="s">
        <v>43</v>
      </c>
      <c r="B325" t="s">
        <v>5</v>
      </c>
      <c r="C325" t="s">
        <v>35</v>
      </c>
      <c r="D325">
        <v>123.2</v>
      </c>
      <c r="E325" s="6">
        <f>VLOOKUP(C325,Key!$B$3:$C$23,2,0)</f>
        <v>2015</v>
      </c>
    </row>
    <row r="326" spans="1:5" hidden="1" x14ac:dyDescent="0.45">
      <c r="A326" t="s">
        <v>43</v>
      </c>
      <c r="B326" t="s">
        <v>5</v>
      </c>
      <c r="C326" t="s">
        <v>36</v>
      </c>
      <c r="D326">
        <v>123.5</v>
      </c>
      <c r="E326" s="6">
        <f>VLOOKUP(C326,Key!$B$3:$C$23,2,0)</f>
        <v>2016</v>
      </c>
    </row>
    <row r="327" spans="1:5" hidden="1" x14ac:dyDescent="0.45">
      <c r="A327" t="s">
        <v>43</v>
      </c>
      <c r="B327" t="s">
        <v>5</v>
      </c>
      <c r="C327" t="s">
        <v>37</v>
      </c>
      <c r="D327">
        <v>121.2</v>
      </c>
      <c r="E327" s="6">
        <f>VLOOKUP(C327,Key!$B$3:$C$23,2,0)</f>
        <v>2017</v>
      </c>
    </row>
    <row r="328" spans="1:5" hidden="1" x14ac:dyDescent="0.45">
      <c r="A328" t="s">
        <v>43</v>
      </c>
      <c r="B328" t="s">
        <v>5</v>
      </c>
      <c r="C328" t="s">
        <v>38</v>
      </c>
      <c r="D328">
        <v>116.5</v>
      </c>
      <c r="E328" s="6">
        <f>VLOOKUP(C328,Key!$B$3:$C$23,2,0)</f>
        <v>2018</v>
      </c>
    </row>
    <row r="329" spans="1:5" hidden="1" x14ac:dyDescent="0.45">
      <c r="A329" t="s">
        <v>43</v>
      </c>
      <c r="B329" t="s">
        <v>5</v>
      </c>
      <c r="C329" t="s">
        <v>39</v>
      </c>
      <c r="D329">
        <v>124.4</v>
      </c>
      <c r="E329" s="6">
        <f>VLOOKUP(C329,Key!$B$3:$C$23,2,0)</f>
        <v>2019</v>
      </c>
    </row>
    <row r="330" spans="1:5" hidden="1" x14ac:dyDescent="0.45">
      <c r="A330" t="s">
        <v>43</v>
      </c>
      <c r="B330" t="s">
        <v>5</v>
      </c>
      <c r="C330" t="s">
        <v>40</v>
      </c>
      <c r="D330">
        <v>129.6</v>
      </c>
      <c r="E330" s="6">
        <f>VLOOKUP(C330,Key!$B$3:$C$23,2,0)</f>
        <v>2020</v>
      </c>
    </row>
    <row r="331" spans="1:5" hidden="1" x14ac:dyDescent="0.45">
      <c r="A331" t="s">
        <v>43</v>
      </c>
      <c r="B331" t="s">
        <v>5</v>
      </c>
      <c r="C331" t="s">
        <v>41</v>
      </c>
      <c r="D331">
        <v>123.6</v>
      </c>
      <c r="E331" s="6">
        <f>VLOOKUP(C331,Key!$B$3:$C$23,2,0)</f>
        <v>2021</v>
      </c>
    </row>
    <row r="332" spans="1:5" hidden="1" x14ac:dyDescent="0.45">
      <c r="A332" t="s">
        <v>43</v>
      </c>
      <c r="B332" t="s">
        <v>15</v>
      </c>
      <c r="C332" t="s">
        <v>32</v>
      </c>
      <c r="D332">
        <v>172.5</v>
      </c>
      <c r="E332" s="6">
        <f>VLOOKUP(C332,Key!$B$3:$C$23,2,0)</f>
        <v>2012</v>
      </c>
    </row>
    <row r="333" spans="1:5" hidden="1" x14ac:dyDescent="0.45">
      <c r="A333" t="s">
        <v>43</v>
      </c>
      <c r="B333" t="s">
        <v>15</v>
      </c>
      <c r="C333" t="s">
        <v>33</v>
      </c>
      <c r="D333">
        <v>179.8</v>
      </c>
      <c r="E333" s="6">
        <f>VLOOKUP(C333,Key!$B$3:$C$23,2,0)</f>
        <v>2013</v>
      </c>
    </row>
    <row r="334" spans="1:5" hidden="1" x14ac:dyDescent="0.45">
      <c r="A334" t="s">
        <v>43</v>
      </c>
      <c r="B334" t="s">
        <v>15</v>
      </c>
      <c r="C334" t="s">
        <v>34</v>
      </c>
      <c r="D334">
        <v>192.5</v>
      </c>
      <c r="E334" s="6">
        <f>VLOOKUP(C334,Key!$B$3:$C$23,2,0)</f>
        <v>2014</v>
      </c>
    </row>
    <row r="335" spans="1:5" hidden="1" x14ac:dyDescent="0.45">
      <c r="A335" t="s">
        <v>43</v>
      </c>
      <c r="B335" t="s">
        <v>15</v>
      </c>
      <c r="C335" t="s">
        <v>35</v>
      </c>
      <c r="D335">
        <v>197.5</v>
      </c>
      <c r="E335" s="6">
        <f>VLOOKUP(C335,Key!$B$3:$C$23,2,0)</f>
        <v>2015</v>
      </c>
    </row>
    <row r="336" spans="1:5" hidden="1" x14ac:dyDescent="0.45">
      <c r="A336" t="s">
        <v>43</v>
      </c>
      <c r="B336" t="s">
        <v>15</v>
      </c>
      <c r="C336" t="s">
        <v>36</v>
      </c>
      <c r="D336">
        <v>197.3</v>
      </c>
      <c r="E336" s="6">
        <f>VLOOKUP(C336,Key!$B$3:$C$23,2,0)</f>
        <v>2016</v>
      </c>
    </row>
    <row r="337" spans="1:5" hidden="1" x14ac:dyDescent="0.45">
      <c r="A337" t="s">
        <v>43</v>
      </c>
      <c r="B337" t="s">
        <v>15</v>
      </c>
      <c r="C337" t="s">
        <v>37</v>
      </c>
      <c r="D337">
        <v>201.9</v>
      </c>
      <c r="E337" s="6">
        <f>VLOOKUP(C337,Key!$B$3:$C$23,2,0)</f>
        <v>2017</v>
      </c>
    </row>
    <row r="338" spans="1:5" hidden="1" x14ac:dyDescent="0.45">
      <c r="A338" t="s">
        <v>43</v>
      </c>
      <c r="B338" t="s">
        <v>15</v>
      </c>
      <c r="C338" t="s">
        <v>38</v>
      </c>
      <c r="D338">
        <v>203.4</v>
      </c>
      <c r="E338" s="6">
        <f>VLOOKUP(C338,Key!$B$3:$C$23,2,0)</f>
        <v>2018</v>
      </c>
    </row>
    <row r="339" spans="1:5" hidden="1" x14ac:dyDescent="0.45">
      <c r="A339" t="s">
        <v>43</v>
      </c>
      <c r="B339" t="s">
        <v>15</v>
      </c>
      <c r="C339" t="s">
        <v>39</v>
      </c>
      <c r="D339">
        <v>210.7</v>
      </c>
      <c r="E339" s="6">
        <f>VLOOKUP(C339,Key!$B$3:$C$23,2,0)</f>
        <v>2019</v>
      </c>
    </row>
    <row r="340" spans="1:5" hidden="1" x14ac:dyDescent="0.45">
      <c r="A340" t="s">
        <v>43</v>
      </c>
      <c r="B340" t="s">
        <v>15</v>
      </c>
      <c r="C340" t="s">
        <v>40</v>
      </c>
      <c r="D340">
        <v>212</v>
      </c>
      <c r="E340" s="6">
        <f>VLOOKUP(C340,Key!$B$3:$C$23,2,0)</f>
        <v>2020</v>
      </c>
    </row>
    <row r="341" spans="1:5" hidden="1" x14ac:dyDescent="0.45">
      <c r="A341" t="s">
        <v>43</v>
      </c>
      <c r="B341" t="s">
        <v>15</v>
      </c>
      <c r="C341" t="s">
        <v>41</v>
      </c>
      <c r="D341">
        <v>201.3</v>
      </c>
      <c r="E341" s="6">
        <f>VLOOKUP(C341,Key!$B$3:$C$23,2,0)</f>
        <v>2021</v>
      </c>
    </row>
    <row r="342" spans="1:5" hidden="1" x14ac:dyDescent="0.45">
      <c r="A342" t="s">
        <v>43</v>
      </c>
      <c r="B342" t="s">
        <v>16</v>
      </c>
      <c r="C342" t="s">
        <v>32</v>
      </c>
      <c r="D342">
        <v>167.2</v>
      </c>
      <c r="E342" s="6">
        <f>VLOOKUP(C342,Key!$B$3:$C$23,2,0)</f>
        <v>2012</v>
      </c>
    </row>
    <row r="343" spans="1:5" hidden="1" x14ac:dyDescent="0.45">
      <c r="A343" t="s">
        <v>43</v>
      </c>
      <c r="B343" t="s">
        <v>16</v>
      </c>
      <c r="C343" t="s">
        <v>33</v>
      </c>
      <c r="D343">
        <v>167.1</v>
      </c>
      <c r="E343" s="6">
        <f>VLOOKUP(C343,Key!$B$3:$C$23,2,0)</f>
        <v>2013</v>
      </c>
    </row>
    <row r="344" spans="1:5" hidden="1" x14ac:dyDescent="0.45">
      <c r="A344" t="s">
        <v>43</v>
      </c>
      <c r="B344" t="s">
        <v>16</v>
      </c>
      <c r="C344" t="s">
        <v>34</v>
      </c>
      <c r="D344">
        <v>180.8</v>
      </c>
      <c r="E344" s="6">
        <f>VLOOKUP(C344,Key!$B$3:$C$23,2,0)</f>
        <v>2014</v>
      </c>
    </row>
    <row r="345" spans="1:5" hidden="1" x14ac:dyDescent="0.45">
      <c r="A345" t="s">
        <v>43</v>
      </c>
      <c r="B345" t="s">
        <v>16</v>
      </c>
      <c r="C345" t="s">
        <v>35</v>
      </c>
      <c r="D345">
        <v>191.5</v>
      </c>
      <c r="E345" s="6">
        <f>VLOOKUP(C345,Key!$B$3:$C$23,2,0)</f>
        <v>2015</v>
      </c>
    </row>
    <row r="346" spans="1:5" hidden="1" x14ac:dyDescent="0.45">
      <c r="A346" t="s">
        <v>43</v>
      </c>
      <c r="B346" t="s">
        <v>16</v>
      </c>
      <c r="C346" t="s">
        <v>36</v>
      </c>
      <c r="D346">
        <v>191.5</v>
      </c>
      <c r="E346" s="6">
        <f>VLOOKUP(C346,Key!$B$3:$C$23,2,0)</f>
        <v>2016</v>
      </c>
    </row>
    <row r="347" spans="1:5" hidden="1" x14ac:dyDescent="0.45">
      <c r="A347" t="s">
        <v>43</v>
      </c>
      <c r="B347" t="s">
        <v>16</v>
      </c>
      <c r="C347" t="s">
        <v>37</v>
      </c>
      <c r="D347">
        <v>193.3</v>
      </c>
      <c r="E347" s="6">
        <f>VLOOKUP(C347,Key!$B$3:$C$23,2,0)</f>
        <v>2017</v>
      </c>
    </row>
    <row r="348" spans="1:5" hidden="1" x14ac:dyDescent="0.45">
      <c r="A348" t="s">
        <v>43</v>
      </c>
      <c r="B348" t="s">
        <v>16</v>
      </c>
      <c r="C348" t="s">
        <v>38</v>
      </c>
      <c r="D348">
        <v>188.4</v>
      </c>
      <c r="E348" s="6">
        <f>VLOOKUP(C348,Key!$B$3:$C$23,2,0)</f>
        <v>2018</v>
      </c>
    </row>
    <row r="349" spans="1:5" hidden="1" x14ac:dyDescent="0.45">
      <c r="A349" t="s">
        <v>43</v>
      </c>
      <c r="B349" t="s">
        <v>16</v>
      </c>
      <c r="C349" t="s">
        <v>39</v>
      </c>
      <c r="D349">
        <v>185.5</v>
      </c>
      <c r="E349" s="6">
        <f>VLOOKUP(C349,Key!$B$3:$C$23,2,0)</f>
        <v>2019</v>
      </c>
    </row>
    <row r="350" spans="1:5" hidden="1" x14ac:dyDescent="0.45">
      <c r="A350" t="s">
        <v>43</v>
      </c>
      <c r="B350" t="s">
        <v>16</v>
      </c>
      <c r="C350" t="s">
        <v>40</v>
      </c>
      <c r="D350">
        <v>192</v>
      </c>
      <c r="E350" s="6">
        <f>VLOOKUP(C350,Key!$B$3:$C$23,2,0)</f>
        <v>2020</v>
      </c>
    </row>
    <row r="351" spans="1:5" hidden="1" x14ac:dyDescent="0.45">
      <c r="A351" t="s">
        <v>43</v>
      </c>
      <c r="B351" t="s">
        <v>16</v>
      </c>
      <c r="C351" t="s">
        <v>41</v>
      </c>
      <c r="D351">
        <v>185.2</v>
      </c>
      <c r="E351" s="6">
        <f>VLOOKUP(C351,Key!$B$3:$C$23,2,0)</f>
        <v>2021</v>
      </c>
    </row>
    <row r="352" spans="1:5" hidden="1" x14ac:dyDescent="0.45">
      <c r="A352" t="s">
        <v>43</v>
      </c>
      <c r="B352" t="s">
        <v>17</v>
      </c>
      <c r="C352" t="s">
        <v>32</v>
      </c>
      <c r="D352">
        <v>110.8</v>
      </c>
      <c r="E352" s="6">
        <f>VLOOKUP(C352,Key!$B$3:$C$23,2,0)</f>
        <v>2012</v>
      </c>
    </row>
    <row r="353" spans="1:5" hidden="1" x14ac:dyDescent="0.45">
      <c r="A353" t="s">
        <v>43</v>
      </c>
      <c r="B353" t="s">
        <v>17</v>
      </c>
      <c r="C353" t="s">
        <v>33</v>
      </c>
      <c r="D353">
        <v>112.7</v>
      </c>
      <c r="E353" s="6">
        <f>VLOOKUP(C353,Key!$B$3:$C$23,2,0)</f>
        <v>2013</v>
      </c>
    </row>
    <row r="354" spans="1:5" hidden="1" x14ac:dyDescent="0.45">
      <c r="A354" t="s">
        <v>43</v>
      </c>
      <c r="B354" t="s">
        <v>17</v>
      </c>
      <c r="C354" t="s">
        <v>34</v>
      </c>
      <c r="D354">
        <v>120.2</v>
      </c>
      <c r="E354" s="6">
        <f>VLOOKUP(C354,Key!$B$3:$C$23,2,0)</f>
        <v>2014</v>
      </c>
    </row>
    <row r="355" spans="1:5" hidden="1" x14ac:dyDescent="0.45">
      <c r="A355" t="s">
        <v>43</v>
      </c>
      <c r="B355" t="s">
        <v>17</v>
      </c>
      <c r="C355" t="s">
        <v>35</v>
      </c>
      <c r="D355">
        <v>131.19999999999999</v>
      </c>
      <c r="E355" s="6">
        <f>VLOOKUP(C355,Key!$B$3:$C$23,2,0)</f>
        <v>2015</v>
      </c>
    </row>
    <row r="356" spans="1:5" hidden="1" x14ac:dyDescent="0.45">
      <c r="A356" t="s">
        <v>43</v>
      </c>
      <c r="B356" t="s">
        <v>17</v>
      </c>
      <c r="C356" t="s">
        <v>36</v>
      </c>
      <c r="D356">
        <v>124.9</v>
      </c>
      <c r="E356" s="6">
        <f>VLOOKUP(C356,Key!$B$3:$C$23,2,0)</f>
        <v>2016</v>
      </c>
    </row>
    <row r="357" spans="1:5" hidden="1" x14ac:dyDescent="0.45">
      <c r="A357" t="s">
        <v>43</v>
      </c>
      <c r="B357" t="s">
        <v>17</v>
      </c>
      <c r="C357" t="s">
        <v>37</v>
      </c>
      <c r="D357">
        <v>118</v>
      </c>
      <c r="E357" s="6">
        <f>VLOOKUP(C357,Key!$B$3:$C$23,2,0)</f>
        <v>2017</v>
      </c>
    </row>
    <row r="358" spans="1:5" hidden="1" x14ac:dyDescent="0.45">
      <c r="A358" t="s">
        <v>43</v>
      </c>
      <c r="B358" t="s">
        <v>17</v>
      </c>
      <c r="C358" t="s">
        <v>38</v>
      </c>
      <c r="D358">
        <v>121.9</v>
      </c>
      <c r="E358" s="6">
        <f>VLOOKUP(C358,Key!$B$3:$C$23,2,0)</f>
        <v>2018</v>
      </c>
    </row>
    <row r="359" spans="1:5" hidden="1" x14ac:dyDescent="0.45">
      <c r="A359" t="s">
        <v>43</v>
      </c>
      <c r="B359" t="s">
        <v>17</v>
      </c>
      <c r="C359" t="s">
        <v>39</v>
      </c>
      <c r="D359">
        <v>125.1</v>
      </c>
      <c r="E359" s="6">
        <f>VLOOKUP(C359,Key!$B$3:$C$23,2,0)</f>
        <v>2019</v>
      </c>
    </row>
    <row r="360" spans="1:5" hidden="1" x14ac:dyDescent="0.45">
      <c r="A360" t="s">
        <v>43</v>
      </c>
      <c r="B360" t="s">
        <v>17</v>
      </c>
      <c r="C360" t="s">
        <v>40</v>
      </c>
      <c r="D360">
        <v>124</v>
      </c>
      <c r="E360" s="6">
        <f>VLOOKUP(C360,Key!$B$3:$C$23,2,0)</f>
        <v>2020</v>
      </c>
    </row>
    <row r="361" spans="1:5" hidden="1" x14ac:dyDescent="0.45">
      <c r="A361" t="s">
        <v>43</v>
      </c>
      <c r="B361" t="s">
        <v>17</v>
      </c>
      <c r="C361" t="s">
        <v>41</v>
      </c>
      <c r="D361">
        <v>120.4</v>
      </c>
      <c r="E361" s="6">
        <f>VLOOKUP(C361,Key!$B$3:$C$23,2,0)</f>
        <v>2021</v>
      </c>
    </row>
    <row r="362" spans="1:5" hidden="1" x14ac:dyDescent="0.45">
      <c r="A362" t="s">
        <v>43</v>
      </c>
      <c r="B362" t="s">
        <v>18</v>
      </c>
      <c r="C362" t="s">
        <v>32</v>
      </c>
      <c r="D362">
        <v>146.80000000000001</v>
      </c>
      <c r="E362" s="6">
        <f>VLOOKUP(C362,Key!$B$3:$C$23,2,0)</f>
        <v>2012</v>
      </c>
    </row>
    <row r="363" spans="1:5" hidden="1" x14ac:dyDescent="0.45">
      <c r="A363" t="s">
        <v>43</v>
      </c>
      <c r="B363" t="s">
        <v>18</v>
      </c>
      <c r="C363" t="s">
        <v>33</v>
      </c>
      <c r="D363">
        <v>148.5</v>
      </c>
      <c r="E363" s="6">
        <f>VLOOKUP(C363,Key!$B$3:$C$23,2,0)</f>
        <v>2013</v>
      </c>
    </row>
    <row r="364" spans="1:5" hidden="1" x14ac:dyDescent="0.45">
      <c r="A364" t="s">
        <v>43</v>
      </c>
      <c r="B364" t="s">
        <v>18</v>
      </c>
      <c r="C364" t="s">
        <v>34</v>
      </c>
      <c r="D364">
        <v>155.9</v>
      </c>
      <c r="E364" s="6">
        <f>VLOOKUP(C364,Key!$B$3:$C$23,2,0)</f>
        <v>2014</v>
      </c>
    </row>
    <row r="365" spans="1:5" hidden="1" x14ac:dyDescent="0.45">
      <c r="A365" t="s">
        <v>43</v>
      </c>
      <c r="B365" t="s">
        <v>18</v>
      </c>
      <c r="C365" t="s">
        <v>35</v>
      </c>
      <c r="D365">
        <v>163.9</v>
      </c>
      <c r="E365" s="6">
        <f>VLOOKUP(C365,Key!$B$3:$C$23,2,0)</f>
        <v>2015</v>
      </c>
    </row>
    <row r="366" spans="1:5" hidden="1" x14ac:dyDescent="0.45">
      <c r="A366" t="s">
        <v>43</v>
      </c>
      <c r="B366" t="s">
        <v>18</v>
      </c>
      <c r="C366" t="s">
        <v>36</v>
      </c>
      <c r="D366">
        <v>164</v>
      </c>
      <c r="E366" s="6">
        <f>VLOOKUP(C366,Key!$B$3:$C$23,2,0)</f>
        <v>2016</v>
      </c>
    </row>
    <row r="367" spans="1:5" hidden="1" x14ac:dyDescent="0.45">
      <c r="A367" t="s">
        <v>43</v>
      </c>
      <c r="B367" t="s">
        <v>18</v>
      </c>
      <c r="C367" t="s">
        <v>37</v>
      </c>
      <c r="D367">
        <v>159.80000000000001</v>
      </c>
      <c r="E367" s="6">
        <f>VLOOKUP(C367,Key!$B$3:$C$23,2,0)</f>
        <v>2017</v>
      </c>
    </row>
    <row r="368" spans="1:5" hidden="1" x14ac:dyDescent="0.45">
      <c r="A368" t="s">
        <v>43</v>
      </c>
      <c r="B368" t="s">
        <v>18</v>
      </c>
      <c r="C368" t="s">
        <v>38</v>
      </c>
      <c r="D368">
        <v>164.7</v>
      </c>
      <c r="E368" s="6">
        <f>VLOOKUP(C368,Key!$B$3:$C$23,2,0)</f>
        <v>2018</v>
      </c>
    </row>
    <row r="369" spans="1:5" hidden="1" x14ac:dyDescent="0.45">
      <c r="A369" t="s">
        <v>43</v>
      </c>
      <c r="B369" t="s">
        <v>18</v>
      </c>
      <c r="C369" t="s">
        <v>39</v>
      </c>
      <c r="D369">
        <v>172.4</v>
      </c>
      <c r="E369" s="6">
        <f>VLOOKUP(C369,Key!$B$3:$C$23,2,0)</f>
        <v>2019</v>
      </c>
    </row>
    <row r="370" spans="1:5" hidden="1" x14ac:dyDescent="0.45">
      <c r="A370" t="s">
        <v>43</v>
      </c>
      <c r="B370" t="s">
        <v>18</v>
      </c>
      <c r="C370" t="s">
        <v>40</v>
      </c>
      <c r="D370">
        <v>172.5</v>
      </c>
      <c r="E370" s="6">
        <f>VLOOKUP(C370,Key!$B$3:$C$23,2,0)</f>
        <v>2020</v>
      </c>
    </row>
    <row r="371" spans="1:5" hidden="1" x14ac:dyDescent="0.45">
      <c r="A371" t="s">
        <v>43</v>
      </c>
      <c r="B371" t="s">
        <v>18</v>
      </c>
      <c r="C371" t="s">
        <v>41</v>
      </c>
      <c r="D371">
        <v>166.6</v>
      </c>
      <c r="E371" s="6">
        <f>VLOOKUP(C371,Key!$B$3:$C$23,2,0)</f>
        <v>2021</v>
      </c>
    </row>
    <row r="372" spans="1:5" hidden="1" x14ac:dyDescent="0.45">
      <c r="A372" t="s">
        <v>43</v>
      </c>
      <c r="B372" t="s">
        <v>19</v>
      </c>
      <c r="C372" t="s">
        <v>32</v>
      </c>
      <c r="D372">
        <v>76.599999999999994</v>
      </c>
      <c r="E372" s="6">
        <f>VLOOKUP(C372,Key!$B$3:$C$23,2,0)</f>
        <v>2012</v>
      </c>
    </row>
    <row r="373" spans="1:5" hidden="1" x14ac:dyDescent="0.45">
      <c r="A373" t="s">
        <v>43</v>
      </c>
      <c r="B373" t="s">
        <v>19</v>
      </c>
      <c r="C373" t="s">
        <v>33</v>
      </c>
      <c r="D373">
        <v>76.8</v>
      </c>
      <c r="E373" s="6">
        <f>VLOOKUP(C373,Key!$B$3:$C$23,2,0)</f>
        <v>2013</v>
      </c>
    </row>
    <row r="374" spans="1:5" hidden="1" x14ac:dyDescent="0.45">
      <c r="A374" t="s">
        <v>43</v>
      </c>
      <c r="B374" t="s">
        <v>19</v>
      </c>
      <c r="C374" t="s">
        <v>34</v>
      </c>
      <c r="D374">
        <v>78.599999999999994</v>
      </c>
      <c r="E374" s="6">
        <f>VLOOKUP(C374,Key!$B$3:$C$23,2,0)</f>
        <v>2014</v>
      </c>
    </row>
    <row r="375" spans="1:5" hidden="1" x14ac:dyDescent="0.45">
      <c r="A375" t="s">
        <v>43</v>
      </c>
      <c r="B375" t="s">
        <v>19</v>
      </c>
      <c r="C375" t="s">
        <v>35</v>
      </c>
      <c r="D375">
        <v>87</v>
      </c>
      <c r="E375" s="6">
        <f>VLOOKUP(C375,Key!$B$3:$C$23,2,0)</f>
        <v>2015</v>
      </c>
    </row>
    <row r="376" spans="1:5" hidden="1" x14ac:dyDescent="0.45">
      <c r="A376" t="s">
        <v>43</v>
      </c>
      <c r="B376" t="s">
        <v>19</v>
      </c>
      <c r="C376" t="s">
        <v>36</v>
      </c>
      <c r="D376">
        <v>90.7</v>
      </c>
      <c r="E376" s="6">
        <f>VLOOKUP(C376,Key!$B$3:$C$23,2,0)</f>
        <v>2016</v>
      </c>
    </row>
    <row r="377" spans="1:5" hidden="1" x14ac:dyDescent="0.45">
      <c r="A377" t="s">
        <v>43</v>
      </c>
      <c r="B377" t="s">
        <v>19</v>
      </c>
      <c r="C377" t="s">
        <v>37</v>
      </c>
      <c r="D377">
        <v>92.8</v>
      </c>
      <c r="E377" s="6">
        <f>VLOOKUP(C377,Key!$B$3:$C$23,2,0)</f>
        <v>2017</v>
      </c>
    </row>
    <row r="378" spans="1:5" hidden="1" x14ac:dyDescent="0.45">
      <c r="A378" t="s">
        <v>43</v>
      </c>
      <c r="B378" t="s">
        <v>19</v>
      </c>
      <c r="C378" t="s">
        <v>38</v>
      </c>
      <c r="D378">
        <v>94.4</v>
      </c>
      <c r="E378" s="6">
        <f>VLOOKUP(C378,Key!$B$3:$C$23,2,0)</f>
        <v>2018</v>
      </c>
    </row>
    <row r="379" spans="1:5" hidden="1" x14ac:dyDescent="0.45">
      <c r="A379" t="s">
        <v>43</v>
      </c>
      <c r="B379" t="s">
        <v>19</v>
      </c>
      <c r="C379" t="s">
        <v>39</v>
      </c>
      <c r="D379">
        <v>89.1</v>
      </c>
      <c r="E379" s="6">
        <f>VLOOKUP(C379,Key!$B$3:$C$23,2,0)</f>
        <v>2019</v>
      </c>
    </row>
    <row r="380" spans="1:5" hidden="1" x14ac:dyDescent="0.45">
      <c r="A380" t="s">
        <v>43</v>
      </c>
      <c r="B380" t="s">
        <v>19</v>
      </c>
      <c r="C380" t="s">
        <v>40</v>
      </c>
      <c r="D380">
        <v>85.2</v>
      </c>
      <c r="E380" s="6">
        <f>VLOOKUP(C380,Key!$B$3:$C$23,2,0)</f>
        <v>2020</v>
      </c>
    </row>
    <row r="381" spans="1:5" hidden="1" x14ac:dyDescent="0.45">
      <c r="A381" t="s">
        <v>43</v>
      </c>
      <c r="B381" t="s">
        <v>19</v>
      </c>
      <c r="C381" t="s">
        <v>41</v>
      </c>
      <c r="D381">
        <v>86.6</v>
      </c>
      <c r="E381" s="6">
        <f>VLOOKUP(C381,Key!$B$3:$C$23,2,0)</f>
        <v>2021</v>
      </c>
    </row>
    <row r="382" spans="1:5" hidden="1" x14ac:dyDescent="0.45">
      <c r="A382" t="s">
        <v>43</v>
      </c>
      <c r="B382" t="s">
        <v>20</v>
      </c>
      <c r="C382" t="s">
        <v>32</v>
      </c>
      <c r="D382">
        <v>172.9</v>
      </c>
      <c r="E382" s="6">
        <f>VLOOKUP(C382,Key!$B$3:$C$23,2,0)</f>
        <v>2012</v>
      </c>
    </row>
    <row r="383" spans="1:5" hidden="1" x14ac:dyDescent="0.45">
      <c r="A383" t="s">
        <v>43</v>
      </c>
      <c r="B383" t="s">
        <v>20</v>
      </c>
      <c r="C383" t="s">
        <v>33</v>
      </c>
      <c r="D383">
        <v>172.5</v>
      </c>
      <c r="E383" s="6">
        <f>VLOOKUP(C383,Key!$B$3:$C$23,2,0)</f>
        <v>2013</v>
      </c>
    </row>
    <row r="384" spans="1:5" hidden="1" x14ac:dyDescent="0.45">
      <c r="A384" t="s">
        <v>43</v>
      </c>
      <c r="B384" t="s">
        <v>20</v>
      </c>
      <c r="C384" t="s">
        <v>34</v>
      </c>
      <c r="D384">
        <v>179.2</v>
      </c>
      <c r="E384" s="6">
        <f>VLOOKUP(C384,Key!$B$3:$C$23,2,0)</f>
        <v>2014</v>
      </c>
    </row>
    <row r="385" spans="1:5" hidden="1" x14ac:dyDescent="0.45">
      <c r="A385" t="s">
        <v>43</v>
      </c>
      <c r="B385" t="s">
        <v>20</v>
      </c>
      <c r="C385" t="s">
        <v>35</v>
      </c>
      <c r="D385">
        <v>183.6</v>
      </c>
      <c r="E385" s="6">
        <f>VLOOKUP(C385,Key!$B$3:$C$23,2,0)</f>
        <v>2015</v>
      </c>
    </row>
    <row r="386" spans="1:5" hidden="1" x14ac:dyDescent="0.45">
      <c r="A386" t="s">
        <v>43</v>
      </c>
      <c r="B386" t="s">
        <v>20</v>
      </c>
      <c r="C386" t="s">
        <v>36</v>
      </c>
      <c r="D386">
        <v>186.3</v>
      </c>
      <c r="E386" s="6">
        <f>VLOOKUP(C386,Key!$B$3:$C$23,2,0)</f>
        <v>2016</v>
      </c>
    </row>
    <row r="387" spans="1:5" hidden="1" x14ac:dyDescent="0.45">
      <c r="A387" t="s">
        <v>43</v>
      </c>
      <c r="B387" t="s">
        <v>20</v>
      </c>
      <c r="C387" t="s">
        <v>37</v>
      </c>
      <c r="D387">
        <v>190.3</v>
      </c>
      <c r="E387" s="6">
        <f>VLOOKUP(C387,Key!$B$3:$C$23,2,0)</f>
        <v>2017</v>
      </c>
    </row>
    <row r="388" spans="1:5" hidden="1" x14ac:dyDescent="0.45">
      <c r="A388" t="s">
        <v>43</v>
      </c>
      <c r="B388" t="s">
        <v>20</v>
      </c>
      <c r="C388" t="s">
        <v>38</v>
      </c>
      <c r="D388">
        <v>183.1</v>
      </c>
      <c r="E388" s="6">
        <f>VLOOKUP(C388,Key!$B$3:$C$23,2,0)</f>
        <v>2018</v>
      </c>
    </row>
    <row r="389" spans="1:5" hidden="1" x14ac:dyDescent="0.45">
      <c r="A389" t="s">
        <v>43</v>
      </c>
      <c r="B389" t="s">
        <v>20</v>
      </c>
      <c r="C389" t="s">
        <v>39</v>
      </c>
      <c r="D389">
        <v>185.7</v>
      </c>
      <c r="E389" s="6">
        <f>VLOOKUP(C389,Key!$B$3:$C$23,2,0)</f>
        <v>2019</v>
      </c>
    </row>
    <row r="390" spans="1:5" hidden="1" x14ac:dyDescent="0.45">
      <c r="A390" t="s">
        <v>43</v>
      </c>
      <c r="B390" t="s">
        <v>20</v>
      </c>
      <c r="C390" t="s">
        <v>40</v>
      </c>
      <c r="D390">
        <v>182.6</v>
      </c>
      <c r="E390" s="6">
        <f>VLOOKUP(C390,Key!$B$3:$C$23,2,0)</f>
        <v>2020</v>
      </c>
    </row>
    <row r="391" spans="1:5" hidden="1" x14ac:dyDescent="0.45">
      <c r="A391" t="s">
        <v>43</v>
      </c>
      <c r="B391" t="s">
        <v>20</v>
      </c>
      <c r="C391" t="s">
        <v>41</v>
      </c>
      <c r="D391">
        <v>175.9</v>
      </c>
      <c r="E391" s="6">
        <f>VLOOKUP(C391,Key!$B$3:$C$23,2,0)</f>
        <v>2021</v>
      </c>
    </row>
    <row r="392" spans="1:5" hidden="1" x14ac:dyDescent="0.45">
      <c r="A392" t="s">
        <v>43</v>
      </c>
      <c r="B392" t="s">
        <v>21</v>
      </c>
      <c r="C392" t="s">
        <v>32</v>
      </c>
      <c r="D392">
        <v>101.7</v>
      </c>
      <c r="E392" s="6">
        <f>VLOOKUP(C392,Key!$B$3:$C$23,2,0)</f>
        <v>2012</v>
      </c>
    </row>
    <row r="393" spans="1:5" hidden="1" x14ac:dyDescent="0.45">
      <c r="A393" t="s">
        <v>43</v>
      </c>
      <c r="B393" t="s">
        <v>21</v>
      </c>
      <c r="C393" t="s">
        <v>33</v>
      </c>
      <c r="D393">
        <v>109</v>
      </c>
      <c r="E393" s="6">
        <f>VLOOKUP(C393,Key!$B$3:$C$23,2,0)</f>
        <v>2013</v>
      </c>
    </row>
    <row r="394" spans="1:5" hidden="1" x14ac:dyDescent="0.45">
      <c r="A394" t="s">
        <v>43</v>
      </c>
      <c r="B394" t="s">
        <v>21</v>
      </c>
      <c r="C394" t="s">
        <v>34</v>
      </c>
      <c r="D394">
        <v>109</v>
      </c>
      <c r="E394" s="6">
        <f>VLOOKUP(C394,Key!$B$3:$C$23,2,0)</f>
        <v>2014</v>
      </c>
    </row>
    <row r="395" spans="1:5" hidden="1" x14ac:dyDescent="0.45">
      <c r="A395" t="s">
        <v>43</v>
      </c>
      <c r="B395" t="s">
        <v>21</v>
      </c>
      <c r="C395" t="s">
        <v>35</v>
      </c>
      <c r="D395">
        <v>108.8</v>
      </c>
      <c r="E395" s="6">
        <f>VLOOKUP(C395,Key!$B$3:$C$23,2,0)</f>
        <v>2015</v>
      </c>
    </row>
    <row r="396" spans="1:5" hidden="1" x14ac:dyDescent="0.45">
      <c r="A396" t="s">
        <v>43</v>
      </c>
      <c r="B396" t="s">
        <v>21</v>
      </c>
      <c r="C396" t="s">
        <v>36</v>
      </c>
      <c r="D396">
        <v>108.5</v>
      </c>
      <c r="E396" s="6">
        <f>VLOOKUP(C396,Key!$B$3:$C$23,2,0)</f>
        <v>2016</v>
      </c>
    </row>
    <row r="397" spans="1:5" hidden="1" x14ac:dyDescent="0.45">
      <c r="A397" t="s">
        <v>43</v>
      </c>
      <c r="B397" t="s">
        <v>21</v>
      </c>
      <c r="C397" t="s">
        <v>37</v>
      </c>
      <c r="D397">
        <v>112.8</v>
      </c>
      <c r="E397" s="6">
        <f>VLOOKUP(C397,Key!$B$3:$C$23,2,0)</f>
        <v>2017</v>
      </c>
    </row>
    <row r="398" spans="1:5" hidden="1" x14ac:dyDescent="0.45">
      <c r="A398" t="s">
        <v>43</v>
      </c>
      <c r="B398" t="s">
        <v>21</v>
      </c>
      <c r="C398" t="s">
        <v>38</v>
      </c>
      <c r="D398">
        <v>117.5</v>
      </c>
      <c r="E398" s="6">
        <f>VLOOKUP(C398,Key!$B$3:$C$23,2,0)</f>
        <v>2018</v>
      </c>
    </row>
    <row r="399" spans="1:5" hidden="1" x14ac:dyDescent="0.45">
      <c r="A399" t="s">
        <v>43</v>
      </c>
      <c r="B399" t="s">
        <v>21</v>
      </c>
      <c r="C399" t="s">
        <v>39</v>
      </c>
      <c r="D399">
        <v>111.6</v>
      </c>
      <c r="E399" s="6">
        <f>VLOOKUP(C399,Key!$B$3:$C$23,2,0)</f>
        <v>2019</v>
      </c>
    </row>
    <row r="400" spans="1:5" hidden="1" x14ac:dyDescent="0.45">
      <c r="A400" t="s">
        <v>43</v>
      </c>
      <c r="B400" t="s">
        <v>21</v>
      </c>
      <c r="C400" t="s">
        <v>40</v>
      </c>
      <c r="D400">
        <v>109.1</v>
      </c>
      <c r="E400" s="6">
        <f>VLOOKUP(C400,Key!$B$3:$C$23,2,0)</f>
        <v>2020</v>
      </c>
    </row>
    <row r="401" spans="1:5" hidden="1" x14ac:dyDescent="0.45">
      <c r="A401" t="s">
        <v>43</v>
      </c>
      <c r="B401" t="s">
        <v>21</v>
      </c>
      <c r="C401" t="s">
        <v>41</v>
      </c>
      <c r="D401">
        <v>113.1</v>
      </c>
      <c r="E401" s="6">
        <f>VLOOKUP(C401,Key!$B$3:$C$23,2,0)</f>
        <v>2021</v>
      </c>
    </row>
    <row r="402" spans="1:5" hidden="1" x14ac:dyDescent="0.45">
      <c r="A402" t="s">
        <v>43</v>
      </c>
      <c r="B402" t="s">
        <v>22</v>
      </c>
      <c r="C402" t="s">
        <v>32</v>
      </c>
      <c r="D402">
        <v>255</v>
      </c>
      <c r="E402" s="6">
        <f>VLOOKUP(C402,Key!$B$3:$C$23,2,0)</f>
        <v>2012</v>
      </c>
    </row>
    <row r="403" spans="1:5" hidden="1" x14ac:dyDescent="0.45">
      <c r="A403" t="s">
        <v>43</v>
      </c>
      <c r="B403" t="s">
        <v>22</v>
      </c>
      <c r="C403" t="s">
        <v>33</v>
      </c>
      <c r="D403">
        <v>259.2</v>
      </c>
      <c r="E403" s="6">
        <f>VLOOKUP(C403,Key!$B$3:$C$23,2,0)</f>
        <v>2013</v>
      </c>
    </row>
    <row r="404" spans="1:5" hidden="1" x14ac:dyDescent="0.45">
      <c r="A404" t="s">
        <v>43</v>
      </c>
      <c r="B404" t="s">
        <v>22</v>
      </c>
      <c r="C404" t="s">
        <v>34</v>
      </c>
      <c r="D404">
        <v>271.2</v>
      </c>
      <c r="E404" s="6">
        <f>VLOOKUP(C404,Key!$B$3:$C$23,2,0)</f>
        <v>2014</v>
      </c>
    </row>
    <row r="405" spans="1:5" hidden="1" x14ac:dyDescent="0.45">
      <c r="A405" t="s">
        <v>43</v>
      </c>
      <c r="B405" t="s">
        <v>22</v>
      </c>
      <c r="C405" t="s">
        <v>35</v>
      </c>
      <c r="D405">
        <v>292.3</v>
      </c>
      <c r="E405" s="6">
        <f>VLOOKUP(C405,Key!$B$3:$C$23,2,0)</f>
        <v>2015</v>
      </c>
    </row>
    <row r="406" spans="1:5" hidden="1" x14ac:dyDescent="0.45">
      <c r="A406" t="s">
        <v>43</v>
      </c>
      <c r="B406" t="s">
        <v>22</v>
      </c>
      <c r="C406" t="s">
        <v>36</v>
      </c>
      <c r="D406">
        <v>291.2</v>
      </c>
      <c r="E406" s="6">
        <f>VLOOKUP(C406,Key!$B$3:$C$23,2,0)</f>
        <v>2016</v>
      </c>
    </row>
    <row r="407" spans="1:5" hidden="1" x14ac:dyDescent="0.45">
      <c r="A407" t="s">
        <v>43</v>
      </c>
      <c r="B407" t="s">
        <v>22</v>
      </c>
      <c r="C407" t="s">
        <v>37</v>
      </c>
      <c r="D407">
        <v>293.7</v>
      </c>
      <c r="E407" s="6">
        <f>VLOOKUP(C407,Key!$B$3:$C$23,2,0)</f>
        <v>2017</v>
      </c>
    </row>
    <row r="408" spans="1:5" hidden="1" x14ac:dyDescent="0.45">
      <c r="A408" t="s">
        <v>43</v>
      </c>
      <c r="B408" t="s">
        <v>22</v>
      </c>
      <c r="C408" t="s">
        <v>38</v>
      </c>
      <c r="D408">
        <v>299.3</v>
      </c>
      <c r="E408" s="6">
        <f>VLOOKUP(C408,Key!$B$3:$C$23,2,0)</f>
        <v>2018</v>
      </c>
    </row>
    <row r="409" spans="1:5" hidden="1" x14ac:dyDescent="0.45">
      <c r="A409" t="s">
        <v>43</v>
      </c>
      <c r="B409" t="s">
        <v>22</v>
      </c>
      <c r="C409" t="s">
        <v>39</v>
      </c>
      <c r="D409">
        <v>297.7</v>
      </c>
      <c r="E409" s="6">
        <f>VLOOKUP(C409,Key!$B$3:$C$23,2,0)</f>
        <v>2019</v>
      </c>
    </row>
    <row r="410" spans="1:5" hidden="1" x14ac:dyDescent="0.45">
      <c r="A410" t="s">
        <v>43</v>
      </c>
      <c r="B410" t="s">
        <v>22</v>
      </c>
      <c r="C410" t="s">
        <v>40</v>
      </c>
      <c r="D410">
        <v>298.39999999999998</v>
      </c>
      <c r="E410" s="6">
        <f>VLOOKUP(C410,Key!$B$3:$C$23,2,0)</f>
        <v>2020</v>
      </c>
    </row>
    <row r="411" spans="1:5" hidden="1" x14ac:dyDescent="0.45">
      <c r="A411" t="s">
        <v>43</v>
      </c>
      <c r="B411" t="s">
        <v>22</v>
      </c>
      <c r="C411" t="s">
        <v>41</v>
      </c>
      <c r="D411">
        <v>298.10000000000002</v>
      </c>
      <c r="E411" s="6">
        <f>VLOOKUP(C411,Key!$B$3:$C$23,2,0)</f>
        <v>2021</v>
      </c>
    </row>
    <row r="412" spans="1:5" hidden="1" x14ac:dyDescent="0.45">
      <c r="A412" t="s">
        <v>43</v>
      </c>
      <c r="B412" t="s">
        <v>23</v>
      </c>
      <c r="C412" t="s">
        <v>32</v>
      </c>
      <c r="D412">
        <v>97.9</v>
      </c>
      <c r="E412" s="6">
        <f>VLOOKUP(C412,Key!$B$3:$C$23,2,0)</f>
        <v>2012</v>
      </c>
    </row>
    <row r="413" spans="1:5" hidden="1" x14ac:dyDescent="0.45">
      <c r="A413" t="s">
        <v>43</v>
      </c>
      <c r="B413" t="s">
        <v>23</v>
      </c>
      <c r="C413" t="s">
        <v>33</v>
      </c>
      <c r="D413">
        <v>102.4</v>
      </c>
      <c r="E413" s="6">
        <f>VLOOKUP(C413,Key!$B$3:$C$23,2,0)</f>
        <v>2013</v>
      </c>
    </row>
    <row r="414" spans="1:5" hidden="1" x14ac:dyDescent="0.45">
      <c r="A414" t="s">
        <v>43</v>
      </c>
      <c r="B414" t="s">
        <v>23</v>
      </c>
      <c r="C414" t="s">
        <v>34</v>
      </c>
      <c r="D414">
        <v>107.8</v>
      </c>
      <c r="E414" s="6">
        <f>VLOOKUP(C414,Key!$B$3:$C$23,2,0)</f>
        <v>2014</v>
      </c>
    </row>
    <row r="415" spans="1:5" hidden="1" x14ac:dyDescent="0.45">
      <c r="A415" t="s">
        <v>43</v>
      </c>
      <c r="B415" t="s">
        <v>23</v>
      </c>
      <c r="C415" t="s">
        <v>35</v>
      </c>
      <c r="D415">
        <v>111.7</v>
      </c>
      <c r="E415" s="6">
        <f>VLOOKUP(C415,Key!$B$3:$C$23,2,0)</f>
        <v>2015</v>
      </c>
    </row>
    <row r="416" spans="1:5" hidden="1" x14ac:dyDescent="0.45">
      <c r="A416" t="s">
        <v>43</v>
      </c>
      <c r="B416" t="s">
        <v>23</v>
      </c>
      <c r="C416" t="s">
        <v>36</v>
      </c>
      <c r="D416">
        <v>113.6</v>
      </c>
      <c r="E416" s="6">
        <f>VLOOKUP(C416,Key!$B$3:$C$23,2,0)</f>
        <v>2016</v>
      </c>
    </row>
    <row r="417" spans="1:5" hidden="1" x14ac:dyDescent="0.45">
      <c r="A417" t="s">
        <v>43</v>
      </c>
      <c r="B417" t="s">
        <v>23</v>
      </c>
      <c r="C417" t="s">
        <v>37</v>
      </c>
      <c r="D417">
        <v>114.3</v>
      </c>
      <c r="E417" s="6">
        <f>VLOOKUP(C417,Key!$B$3:$C$23,2,0)</f>
        <v>2017</v>
      </c>
    </row>
    <row r="418" spans="1:5" hidden="1" x14ac:dyDescent="0.45">
      <c r="A418" t="s">
        <v>43</v>
      </c>
      <c r="B418" t="s">
        <v>23</v>
      </c>
      <c r="C418" t="s">
        <v>38</v>
      </c>
      <c r="D418">
        <v>109</v>
      </c>
      <c r="E418" s="6">
        <f>VLOOKUP(C418,Key!$B$3:$C$23,2,0)</f>
        <v>2018</v>
      </c>
    </row>
    <row r="419" spans="1:5" hidden="1" x14ac:dyDescent="0.45">
      <c r="A419" t="s">
        <v>43</v>
      </c>
      <c r="B419" t="s">
        <v>23</v>
      </c>
      <c r="C419" t="s">
        <v>39</v>
      </c>
      <c r="D419">
        <v>107.6</v>
      </c>
      <c r="E419" s="6">
        <f>VLOOKUP(C419,Key!$B$3:$C$23,2,0)</f>
        <v>2019</v>
      </c>
    </row>
    <row r="420" spans="1:5" hidden="1" x14ac:dyDescent="0.45">
      <c r="A420" t="s">
        <v>43</v>
      </c>
      <c r="B420" t="s">
        <v>23</v>
      </c>
      <c r="C420" t="s">
        <v>40</v>
      </c>
      <c r="D420">
        <v>112.3</v>
      </c>
      <c r="E420" s="6">
        <f>VLOOKUP(C420,Key!$B$3:$C$23,2,0)</f>
        <v>2020</v>
      </c>
    </row>
    <row r="421" spans="1:5" hidden="1" x14ac:dyDescent="0.45">
      <c r="A421" t="s">
        <v>43</v>
      </c>
      <c r="B421" t="s">
        <v>23</v>
      </c>
      <c r="C421" t="s">
        <v>41</v>
      </c>
      <c r="D421">
        <v>111.6</v>
      </c>
      <c r="E421" s="6">
        <f>VLOOKUP(C421,Key!$B$3:$C$23,2,0)</f>
        <v>2021</v>
      </c>
    </row>
    <row r="422" spans="1:5" hidden="1" x14ac:dyDescent="0.45">
      <c r="A422" t="s">
        <v>43</v>
      </c>
      <c r="B422" t="s">
        <v>24</v>
      </c>
      <c r="C422" t="s">
        <v>32</v>
      </c>
      <c r="D422">
        <v>70.2</v>
      </c>
      <c r="E422" s="6">
        <f>VLOOKUP(C422,Key!$B$3:$C$23,2,0)</f>
        <v>2012</v>
      </c>
    </row>
    <row r="423" spans="1:5" hidden="1" x14ac:dyDescent="0.45">
      <c r="A423" t="s">
        <v>43</v>
      </c>
      <c r="B423" t="s">
        <v>24</v>
      </c>
      <c r="C423" t="s">
        <v>33</v>
      </c>
      <c r="D423">
        <v>69.400000000000006</v>
      </c>
      <c r="E423" s="6">
        <f>VLOOKUP(C423,Key!$B$3:$C$23,2,0)</f>
        <v>2013</v>
      </c>
    </row>
    <row r="424" spans="1:5" hidden="1" x14ac:dyDescent="0.45">
      <c r="A424" t="s">
        <v>43</v>
      </c>
      <c r="B424" t="s">
        <v>24</v>
      </c>
      <c r="C424" t="s">
        <v>34</v>
      </c>
      <c r="D424">
        <v>76.599999999999994</v>
      </c>
      <c r="E424" s="6">
        <f>VLOOKUP(C424,Key!$B$3:$C$23,2,0)</f>
        <v>2014</v>
      </c>
    </row>
    <row r="425" spans="1:5" hidden="1" x14ac:dyDescent="0.45">
      <c r="A425" t="s">
        <v>43</v>
      </c>
      <c r="B425" t="s">
        <v>24</v>
      </c>
      <c r="C425" t="s">
        <v>35</v>
      </c>
      <c r="D425">
        <v>81.5</v>
      </c>
      <c r="E425" s="6">
        <f>VLOOKUP(C425,Key!$B$3:$C$23,2,0)</f>
        <v>2015</v>
      </c>
    </row>
    <row r="426" spans="1:5" hidden="1" x14ac:dyDescent="0.45">
      <c r="A426" t="s">
        <v>43</v>
      </c>
      <c r="B426" t="s">
        <v>24</v>
      </c>
      <c r="C426" t="s">
        <v>36</v>
      </c>
      <c r="D426">
        <v>78.2</v>
      </c>
      <c r="E426" s="6">
        <f>VLOOKUP(C426,Key!$B$3:$C$23,2,0)</f>
        <v>2016</v>
      </c>
    </row>
    <row r="427" spans="1:5" hidden="1" x14ac:dyDescent="0.45">
      <c r="A427" t="s">
        <v>43</v>
      </c>
      <c r="B427" t="s">
        <v>24</v>
      </c>
      <c r="C427" t="s">
        <v>37</v>
      </c>
      <c r="D427">
        <v>75.3</v>
      </c>
      <c r="E427" s="6">
        <f>VLOOKUP(C427,Key!$B$3:$C$23,2,0)</f>
        <v>2017</v>
      </c>
    </row>
    <row r="428" spans="1:5" hidden="1" x14ac:dyDescent="0.45">
      <c r="A428" t="s">
        <v>43</v>
      </c>
      <c r="B428" t="s">
        <v>24</v>
      </c>
      <c r="C428" t="s">
        <v>38</v>
      </c>
      <c r="D428">
        <v>74.900000000000006</v>
      </c>
      <c r="E428" s="6">
        <f>VLOOKUP(C428,Key!$B$3:$C$23,2,0)</f>
        <v>2018</v>
      </c>
    </row>
    <row r="429" spans="1:5" hidden="1" x14ac:dyDescent="0.45">
      <c r="A429" t="s">
        <v>43</v>
      </c>
      <c r="B429" t="s">
        <v>24</v>
      </c>
      <c r="C429" t="s">
        <v>39</v>
      </c>
      <c r="D429">
        <v>81.099999999999994</v>
      </c>
      <c r="E429" s="6">
        <f>VLOOKUP(C429,Key!$B$3:$C$23,2,0)</f>
        <v>2019</v>
      </c>
    </row>
    <row r="430" spans="1:5" hidden="1" x14ac:dyDescent="0.45">
      <c r="A430" t="s">
        <v>43</v>
      </c>
      <c r="B430" t="s">
        <v>24</v>
      </c>
      <c r="C430" t="s">
        <v>40</v>
      </c>
      <c r="D430">
        <v>84.8</v>
      </c>
      <c r="E430" s="6">
        <f>VLOOKUP(C430,Key!$B$3:$C$23,2,0)</f>
        <v>2020</v>
      </c>
    </row>
    <row r="431" spans="1:5" hidden="1" x14ac:dyDescent="0.45">
      <c r="A431" t="s">
        <v>43</v>
      </c>
      <c r="B431" t="s">
        <v>24</v>
      </c>
      <c r="C431" t="s">
        <v>41</v>
      </c>
      <c r="D431">
        <v>86.7</v>
      </c>
      <c r="E431" s="6">
        <f>VLOOKUP(C431,Key!$B$3:$C$23,2,0)</f>
        <v>2021</v>
      </c>
    </row>
    <row r="432" spans="1:5" hidden="1" x14ac:dyDescent="0.45">
      <c r="A432" t="s">
        <v>43</v>
      </c>
      <c r="B432" t="s">
        <v>25</v>
      </c>
      <c r="C432" t="s">
        <v>32</v>
      </c>
      <c r="D432">
        <v>58</v>
      </c>
      <c r="E432" s="6">
        <f>VLOOKUP(C432,Key!$B$3:$C$23,2,0)</f>
        <v>2012</v>
      </c>
    </row>
    <row r="433" spans="1:5" hidden="1" x14ac:dyDescent="0.45">
      <c r="A433" t="s">
        <v>43</v>
      </c>
      <c r="B433" t="s">
        <v>25</v>
      </c>
      <c r="C433" t="s">
        <v>33</v>
      </c>
      <c r="D433">
        <v>57.3</v>
      </c>
      <c r="E433" s="6">
        <f>VLOOKUP(C433,Key!$B$3:$C$23,2,0)</f>
        <v>2013</v>
      </c>
    </row>
    <row r="434" spans="1:5" hidden="1" x14ac:dyDescent="0.45">
      <c r="A434" t="s">
        <v>43</v>
      </c>
      <c r="B434" t="s">
        <v>25</v>
      </c>
      <c r="C434" t="s">
        <v>34</v>
      </c>
      <c r="D434">
        <v>58.3</v>
      </c>
      <c r="E434" s="6">
        <f>VLOOKUP(C434,Key!$B$3:$C$23,2,0)</f>
        <v>2014</v>
      </c>
    </row>
    <row r="435" spans="1:5" hidden="1" x14ac:dyDescent="0.45">
      <c r="A435" t="s">
        <v>43</v>
      </c>
      <c r="B435" t="s">
        <v>25</v>
      </c>
      <c r="C435" t="s">
        <v>35</v>
      </c>
      <c r="D435">
        <v>63</v>
      </c>
      <c r="E435" s="6">
        <f>VLOOKUP(C435,Key!$B$3:$C$23,2,0)</f>
        <v>2015</v>
      </c>
    </row>
    <row r="436" spans="1:5" hidden="1" x14ac:dyDescent="0.45">
      <c r="A436" t="s">
        <v>43</v>
      </c>
      <c r="B436" t="s">
        <v>25</v>
      </c>
      <c r="C436" t="s">
        <v>36</v>
      </c>
      <c r="D436">
        <v>65.5</v>
      </c>
      <c r="E436" s="6">
        <f>VLOOKUP(C436,Key!$B$3:$C$23,2,0)</f>
        <v>2016</v>
      </c>
    </row>
    <row r="437" spans="1:5" hidden="1" x14ac:dyDescent="0.45">
      <c r="A437" t="s">
        <v>43</v>
      </c>
      <c r="B437" t="s">
        <v>25</v>
      </c>
      <c r="C437" t="s">
        <v>37</v>
      </c>
      <c r="D437">
        <v>67</v>
      </c>
      <c r="E437" s="6">
        <f>VLOOKUP(C437,Key!$B$3:$C$23,2,0)</f>
        <v>2017</v>
      </c>
    </row>
    <row r="438" spans="1:5" hidden="1" x14ac:dyDescent="0.45">
      <c r="A438" t="s">
        <v>43</v>
      </c>
      <c r="B438" t="s">
        <v>25</v>
      </c>
      <c r="C438" t="s">
        <v>38</v>
      </c>
      <c r="D438">
        <v>64.2</v>
      </c>
      <c r="E438" s="6">
        <f>VLOOKUP(C438,Key!$B$3:$C$23,2,0)</f>
        <v>2018</v>
      </c>
    </row>
    <row r="439" spans="1:5" hidden="1" x14ac:dyDescent="0.45">
      <c r="A439" t="s">
        <v>43</v>
      </c>
      <c r="B439" t="s">
        <v>25</v>
      </c>
      <c r="C439" t="s">
        <v>39</v>
      </c>
      <c r="D439">
        <v>63.7</v>
      </c>
      <c r="E439" s="6">
        <f>VLOOKUP(C439,Key!$B$3:$C$23,2,0)</f>
        <v>2019</v>
      </c>
    </row>
    <row r="440" spans="1:5" hidden="1" x14ac:dyDescent="0.45">
      <c r="A440" t="s">
        <v>43</v>
      </c>
      <c r="B440" t="s">
        <v>25</v>
      </c>
      <c r="C440" t="s">
        <v>40</v>
      </c>
      <c r="D440">
        <v>66.400000000000006</v>
      </c>
      <c r="E440" s="6">
        <f>VLOOKUP(C440,Key!$B$3:$C$23,2,0)</f>
        <v>2020</v>
      </c>
    </row>
    <row r="441" spans="1:5" hidden="1" x14ac:dyDescent="0.45">
      <c r="A441" t="s">
        <v>43</v>
      </c>
      <c r="B441" t="s">
        <v>25</v>
      </c>
      <c r="C441" t="s">
        <v>41</v>
      </c>
      <c r="D441">
        <v>65.599999999999994</v>
      </c>
      <c r="E441" s="6">
        <f>VLOOKUP(C441,Key!$B$3:$C$23,2,0)</f>
        <v>2021</v>
      </c>
    </row>
    <row r="442" spans="1:5" hidden="1" x14ac:dyDescent="0.45">
      <c r="A442" t="s">
        <v>43</v>
      </c>
      <c r="B442" t="s">
        <v>26</v>
      </c>
      <c r="C442" t="s">
        <v>32</v>
      </c>
      <c r="D442">
        <v>67.400000000000006</v>
      </c>
      <c r="E442" s="6">
        <f>VLOOKUP(C442,Key!$B$3:$C$23,2,0)</f>
        <v>2012</v>
      </c>
    </row>
    <row r="443" spans="1:5" hidden="1" x14ac:dyDescent="0.45">
      <c r="A443" t="s">
        <v>43</v>
      </c>
      <c r="B443" t="s">
        <v>26</v>
      </c>
      <c r="C443" t="s">
        <v>33</v>
      </c>
      <c r="D443">
        <v>67.599999999999994</v>
      </c>
      <c r="E443" s="6">
        <f>VLOOKUP(C443,Key!$B$3:$C$23,2,0)</f>
        <v>2013</v>
      </c>
    </row>
    <row r="444" spans="1:5" hidden="1" x14ac:dyDescent="0.45">
      <c r="A444" t="s">
        <v>43</v>
      </c>
      <c r="B444" t="s">
        <v>26</v>
      </c>
      <c r="C444" t="s">
        <v>34</v>
      </c>
      <c r="D444">
        <v>71.599999999999994</v>
      </c>
      <c r="E444" s="6">
        <f>VLOOKUP(C444,Key!$B$3:$C$23,2,0)</f>
        <v>2014</v>
      </c>
    </row>
    <row r="445" spans="1:5" hidden="1" x14ac:dyDescent="0.45">
      <c r="A445" t="s">
        <v>43</v>
      </c>
      <c r="B445" t="s">
        <v>26</v>
      </c>
      <c r="C445" t="s">
        <v>35</v>
      </c>
      <c r="D445">
        <v>75.400000000000006</v>
      </c>
      <c r="E445" s="6">
        <f>VLOOKUP(C445,Key!$B$3:$C$23,2,0)</f>
        <v>2015</v>
      </c>
    </row>
    <row r="446" spans="1:5" hidden="1" x14ac:dyDescent="0.45">
      <c r="A446" t="s">
        <v>43</v>
      </c>
      <c r="B446" t="s">
        <v>26</v>
      </c>
      <c r="C446" t="s">
        <v>36</v>
      </c>
      <c r="D446">
        <v>76.5</v>
      </c>
      <c r="E446" s="6">
        <f>VLOOKUP(C446,Key!$B$3:$C$23,2,0)</f>
        <v>2016</v>
      </c>
    </row>
    <row r="447" spans="1:5" hidden="1" x14ac:dyDescent="0.45">
      <c r="A447" t="s">
        <v>43</v>
      </c>
      <c r="B447" t="s">
        <v>26</v>
      </c>
      <c r="C447" t="s">
        <v>37</v>
      </c>
      <c r="D447">
        <v>77.3</v>
      </c>
      <c r="E447" s="6">
        <f>VLOOKUP(C447,Key!$B$3:$C$23,2,0)</f>
        <v>2017</v>
      </c>
    </row>
    <row r="448" spans="1:5" hidden="1" x14ac:dyDescent="0.45">
      <c r="A448" t="s">
        <v>43</v>
      </c>
      <c r="B448" t="s">
        <v>26</v>
      </c>
      <c r="C448" t="s">
        <v>38</v>
      </c>
      <c r="D448">
        <v>77.099999999999994</v>
      </c>
      <c r="E448" s="6">
        <f>VLOOKUP(C448,Key!$B$3:$C$23,2,0)</f>
        <v>2018</v>
      </c>
    </row>
    <row r="449" spans="1:5" hidden="1" x14ac:dyDescent="0.45">
      <c r="A449" t="s">
        <v>43</v>
      </c>
      <c r="B449" t="s">
        <v>26</v>
      </c>
      <c r="C449" t="s">
        <v>39</v>
      </c>
      <c r="D449">
        <v>81.3</v>
      </c>
      <c r="E449" s="6">
        <f>VLOOKUP(C449,Key!$B$3:$C$23,2,0)</f>
        <v>2019</v>
      </c>
    </row>
    <row r="450" spans="1:5" hidden="1" x14ac:dyDescent="0.45">
      <c r="A450" t="s">
        <v>43</v>
      </c>
      <c r="B450" t="s">
        <v>26</v>
      </c>
      <c r="C450" t="s">
        <v>40</v>
      </c>
      <c r="D450">
        <v>81.5</v>
      </c>
      <c r="E450" s="6">
        <f>VLOOKUP(C450,Key!$B$3:$C$23,2,0)</f>
        <v>2020</v>
      </c>
    </row>
    <row r="451" spans="1:5" hidden="1" x14ac:dyDescent="0.45">
      <c r="A451" t="s">
        <v>43</v>
      </c>
      <c r="B451" t="s">
        <v>26</v>
      </c>
      <c r="C451" t="s">
        <v>41</v>
      </c>
      <c r="D451">
        <v>79.8</v>
      </c>
      <c r="E451" s="6">
        <f>VLOOKUP(C451,Key!$B$3:$C$23,2,0)</f>
        <v>2021</v>
      </c>
    </row>
    <row r="452" spans="1:5" hidden="1" x14ac:dyDescent="0.45">
      <c r="A452" t="s">
        <v>43</v>
      </c>
      <c r="B452" t="s">
        <v>27</v>
      </c>
      <c r="C452" t="s">
        <v>32</v>
      </c>
      <c r="D452">
        <v>84</v>
      </c>
      <c r="E452" s="6">
        <f>VLOOKUP(C452,Key!$B$3:$C$23,2,0)</f>
        <v>2012</v>
      </c>
    </row>
    <row r="453" spans="1:5" hidden="1" x14ac:dyDescent="0.45">
      <c r="A453" t="s">
        <v>43</v>
      </c>
      <c r="B453" t="s">
        <v>27</v>
      </c>
      <c r="C453" t="s">
        <v>33</v>
      </c>
      <c r="D453">
        <v>83</v>
      </c>
      <c r="E453" s="6">
        <f>VLOOKUP(C453,Key!$B$3:$C$23,2,0)</f>
        <v>2013</v>
      </c>
    </row>
    <row r="454" spans="1:5" hidden="1" x14ac:dyDescent="0.45">
      <c r="A454" t="s">
        <v>43</v>
      </c>
      <c r="B454" t="s">
        <v>27</v>
      </c>
      <c r="C454" t="s">
        <v>34</v>
      </c>
      <c r="D454">
        <v>87.3</v>
      </c>
      <c r="E454" s="6">
        <f>VLOOKUP(C454,Key!$B$3:$C$23,2,0)</f>
        <v>2014</v>
      </c>
    </row>
    <row r="455" spans="1:5" hidden="1" x14ac:dyDescent="0.45">
      <c r="A455" t="s">
        <v>43</v>
      </c>
      <c r="B455" t="s">
        <v>27</v>
      </c>
      <c r="C455" t="s">
        <v>35</v>
      </c>
      <c r="D455">
        <v>89.2</v>
      </c>
      <c r="E455" s="6">
        <f>VLOOKUP(C455,Key!$B$3:$C$23,2,0)</f>
        <v>2015</v>
      </c>
    </row>
    <row r="456" spans="1:5" hidden="1" x14ac:dyDescent="0.45">
      <c r="A456" t="s">
        <v>43</v>
      </c>
      <c r="B456" t="s">
        <v>27</v>
      </c>
      <c r="C456" t="s">
        <v>36</v>
      </c>
      <c r="D456">
        <v>99</v>
      </c>
      <c r="E456" s="6">
        <f>VLOOKUP(C456,Key!$B$3:$C$23,2,0)</f>
        <v>2016</v>
      </c>
    </row>
    <row r="457" spans="1:5" hidden="1" x14ac:dyDescent="0.45">
      <c r="A457" t="s">
        <v>43</v>
      </c>
      <c r="B457" t="s">
        <v>27</v>
      </c>
      <c r="C457" t="s">
        <v>37</v>
      </c>
      <c r="D457">
        <v>101.2</v>
      </c>
      <c r="E457" s="6">
        <f>VLOOKUP(C457,Key!$B$3:$C$23,2,0)</f>
        <v>2017</v>
      </c>
    </row>
    <row r="458" spans="1:5" hidden="1" x14ac:dyDescent="0.45">
      <c r="A458" t="s">
        <v>43</v>
      </c>
      <c r="B458" t="s">
        <v>27</v>
      </c>
      <c r="C458" t="s">
        <v>38</v>
      </c>
      <c r="D458">
        <v>90.8</v>
      </c>
      <c r="E458" s="6">
        <f>VLOOKUP(C458,Key!$B$3:$C$23,2,0)</f>
        <v>2018</v>
      </c>
    </row>
    <row r="459" spans="1:5" hidden="1" x14ac:dyDescent="0.45">
      <c r="A459" t="s">
        <v>43</v>
      </c>
      <c r="B459" t="s">
        <v>27</v>
      </c>
      <c r="C459" t="s">
        <v>39</v>
      </c>
      <c r="D459">
        <v>91</v>
      </c>
      <c r="E459" s="6">
        <f>VLOOKUP(C459,Key!$B$3:$C$23,2,0)</f>
        <v>2019</v>
      </c>
    </row>
    <row r="460" spans="1:5" hidden="1" x14ac:dyDescent="0.45">
      <c r="A460" t="s">
        <v>43</v>
      </c>
      <c r="B460" t="s">
        <v>27</v>
      </c>
      <c r="C460" t="s">
        <v>40</v>
      </c>
      <c r="D460">
        <v>92.7</v>
      </c>
      <c r="E460" s="6">
        <f>VLOOKUP(C460,Key!$B$3:$C$23,2,0)</f>
        <v>2020</v>
      </c>
    </row>
    <row r="461" spans="1:5" hidden="1" x14ac:dyDescent="0.45">
      <c r="A461" t="s">
        <v>43</v>
      </c>
      <c r="B461" t="s">
        <v>27</v>
      </c>
      <c r="C461" t="s">
        <v>41</v>
      </c>
      <c r="D461">
        <v>94.3</v>
      </c>
      <c r="E461" s="6">
        <f>VLOOKUP(C461,Key!$B$3:$C$23,2,0)</f>
        <v>2021</v>
      </c>
    </row>
    <row r="462" spans="1:5" hidden="1" x14ac:dyDescent="0.45">
      <c r="A462" t="s">
        <v>43</v>
      </c>
      <c r="B462" t="s">
        <v>28</v>
      </c>
      <c r="C462" t="s">
        <v>32</v>
      </c>
      <c r="D462">
        <v>11.5</v>
      </c>
      <c r="E462" s="6">
        <f>VLOOKUP(C462,Key!$B$3:$C$23,2,0)</f>
        <v>2012</v>
      </c>
    </row>
    <row r="463" spans="1:5" hidden="1" x14ac:dyDescent="0.45">
      <c r="A463" t="s">
        <v>43</v>
      </c>
      <c r="B463" t="s">
        <v>28</v>
      </c>
      <c r="C463" t="s">
        <v>33</v>
      </c>
      <c r="D463">
        <v>11.7</v>
      </c>
      <c r="E463" s="6">
        <f>VLOOKUP(C463,Key!$B$3:$C$23,2,0)</f>
        <v>2013</v>
      </c>
    </row>
    <row r="464" spans="1:5" hidden="1" x14ac:dyDescent="0.45">
      <c r="A464" t="s">
        <v>43</v>
      </c>
      <c r="B464" t="s">
        <v>28</v>
      </c>
      <c r="C464" t="s">
        <v>34</v>
      </c>
      <c r="D464">
        <v>12.3</v>
      </c>
      <c r="E464" s="6">
        <f>VLOOKUP(C464,Key!$B$3:$C$23,2,0)</f>
        <v>2014</v>
      </c>
    </row>
    <row r="465" spans="1:5" hidden="1" x14ac:dyDescent="0.45">
      <c r="A465" t="s">
        <v>43</v>
      </c>
      <c r="B465" t="s">
        <v>28</v>
      </c>
      <c r="C465" t="s">
        <v>35</v>
      </c>
      <c r="D465">
        <v>12.4</v>
      </c>
      <c r="E465" s="6">
        <f>VLOOKUP(C465,Key!$B$3:$C$23,2,0)</f>
        <v>2015</v>
      </c>
    </row>
    <row r="466" spans="1:5" hidden="1" x14ac:dyDescent="0.45">
      <c r="A466" t="s">
        <v>43</v>
      </c>
      <c r="B466" t="s">
        <v>28</v>
      </c>
      <c r="C466" t="s">
        <v>36</v>
      </c>
      <c r="D466">
        <v>14.5</v>
      </c>
      <c r="E466" s="6">
        <f>VLOOKUP(C466,Key!$B$3:$C$23,2,0)</f>
        <v>2016</v>
      </c>
    </row>
    <row r="467" spans="1:5" hidden="1" x14ac:dyDescent="0.45">
      <c r="A467" t="s">
        <v>43</v>
      </c>
      <c r="B467" t="s">
        <v>28</v>
      </c>
      <c r="C467" t="s">
        <v>37</v>
      </c>
      <c r="D467">
        <v>15.8</v>
      </c>
      <c r="E467" s="6">
        <f>VLOOKUP(C467,Key!$B$3:$C$23,2,0)</f>
        <v>2017</v>
      </c>
    </row>
    <row r="468" spans="1:5" hidden="1" x14ac:dyDescent="0.45">
      <c r="A468" t="s">
        <v>43</v>
      </c>
      <c r="B468" t="s">
        <v>28</v>
      </c>
      <c r="C468" t="s">
        <v>38</v>
      </c>
      <c r="D468">
        <v>13.3</v>
      </c>
      <c r="E468" s="6">
        <f>VLOOKUP(C468,Key!$B$3:$C$23,2,0)</f>
        <v>2018</v>
      </c>
    </row>
    <row r="469" spans="1:5" hidden="1" x14ac:dyDescent="0.45">
      <c r="A469" t="s">
        <v>43</v>
      </c>
      <c r="B469" t="s">
        <v>28</v>
      </c>
      <c r="C469" t="s">
        <v>39</v>
      </c>
      <c r="D469">
        <v>14.8</v>
      </c>
      <c r="E469" s="6">
        <f>VLOOKUP(C469,Key!$B$3:$C$23,2,0)</f>
        <v>2019</v>
      </c>
    </row>
    <row r="470" spans="1:5" hidden="1" x14ac:dyDescent="0.45">
      <c r="A470" t="s">
        <v>43</v>
      </c>
      <c r="B470" t="s">
        <v>28</v>
      </c>
      <c r="C470" t="s">
        <v>40</v>
      </c>
      <c r="D470">
        <v>15</v>
      </c>
      <c r="E470" s="6">
        <f>VLOOKUP(C470,Key!$B$3:$C$23,2,0)</f>
        <v>2020</v>
      </c>
    </row>
    <row r="471" spans="1:5" hidden="1" x14ac:dyDescent="0.45">
      <c r="A471" t="s">
        <v>43</v>
      </c>
      <c r="B471" t="s">
        <v>28</v>
      </c>
      <c r="C471" t="s">
        <v>41</v>
      </c>
      <c r="D471">
        <v>13.6</v>
      </c>
      <c r="E471" s="6">
        <f>VLOOKUP(C471,Key!$B$3:$C$23,2,0)</f>
        <v>2021</v>
      </c>
    </row>
    <row r="472" spans="1:5" hidden="1" x14ac:dyDescent="0.45">
      <c r="A472" t="s">
        <v>43</v>
      </c>
      <c r="B472" t="s">
        <v>29</v>
      </c>
      <c r="C472" t="s">
        <v>32</v>
      </c>
      <c r="D472" s="2">
        <v>1727.3</v>
      </c>
      <c r="E472" s="6">
        <f>VLOOKUP(C472,Key!$B$3:$C$23,2,0)</f>
        <v>2012</v>
      </c>
    </row>
    <row r="473" spans="1:5" hidden="1" x14ac:dyDescent="0.45">
      <c r="A473" t="s">
        <v>43</v>
      </c>
      <c r="B473" t="s">
        <v>29</v>
      </c>
      <c r="C473" t="s">
        <v>33</v>
      </c>
      <c r="D473" s="2">
        <v>1752</v>
      </c>
      <c r="E473" s="6">
        <f>VLOOKUP(C473,Key!$B$3:$C$23,2,0)</f>
        <v>2013</v>
      </c>
    </row>
    <row r="474" spans="1:5" hidden="1" x14ac:dyDescent="0.45">
      <c r="A474" t="s">
        <v>43</v>
      </c>
      <c r="B474" t="s">
        <v>29</v>
      </c>
      <c r="C474" t="s">
        <v>34</v>
      </c>
      <c r="D474" s="2">
        <v>1839.6</v>
      </c>
      <c r="E474" s="6">
        <f>VLOOKUP(C474,Key!$B$3:$C$23,2,0)</f>
        <v>2014</v>
      </c>
    </row>
    <row r="475" spans="1:5" hidden="1" x14ac:dyDescent="0.45">
      <c r="A475" t="s">
        <v>43</v>
      </c>
      <c r="B475" t="s">
        <v>29</v>
      </c>
      <c r="C475" t="s">
        <v>35</v>
      </c>
      <c r="D475" s="2">
        <v>1927</v>
      </c>
      <c r="E475" s="6">
        <f>VLOOKUP(C475,Key!$B$3:$C$23,2,0)</f>
        <v>2015</v>
      </c>
    </row>
    <row r="476" spans="1:5" hidden="1" x14ac:dyDescent="0.45">
      <c r="A476" t="s">
        <v>43</v>
      </c>
      <c r="B476" t="s">
        <v>29</v>
      </c>
      <c r="C476" t="s">
        <v>36</v>
      </c>
      <c r="D476" s="2">
        <v>1941.5</v>
      </c>
      <c r="E476" s="6">
        <f>VLOOKUP(C476,Key!$B$3:$C$23,2,0)</f>
        <v>2016</v>
      </c>
    </row>
    <row r="477" spans="1:5" hidden="1" x14ac:dyDescent="0.45">
      <c r="A477" t="s">
        <v>43</v>
      </c>
      <c r="B477" t="s">
        <v>29</v>
      </c>
      <c r="C477" t="s">
        <v>37</v>
      </c>
      <c r="D477" s="2">
        <v>1953.1</v>
      </c>
      <c r="E477" s="6">
        <f>VLOOKUP(C477,Key!$B$3:$C$23,2,0)</f>
        <v>2017</v>
      </c>
    </row>
    <row r="478" spans="1:5" hidden="1" x14ac:dyDescent="0.45">
      <c r="A478" t="s">
        <v>43</v>
      </c>
      <c r="B478" t="s">
        <v>29</v>
      </c>
      <c r="C478" t="s">
        <v>38</v>
      </c>
      <c r="D478" s="2">
        <v>1937</v>
      </c>
      <c r="E478" s="6">
        <f>VLOOKUP(C478,Key!$B$3:$C$23,2,0)</f>
        <v>2018</v>
      </c>
    </row>
    <row r="479" spans="1:5" hidden="1" x14ac:dyDescent="0.45">
      <c r="A479" t="s">
        <v>43</v>
      </c>
      <c r="B479" t="s">
        <v>29</v>
      </c>
      <c r="C479" t="s">
        <v>39</v>
      </c>
      <c r="D479" s="2">
        <v>1961.7</v>
      </c>
      <c r="E479" s="6">
        <f>VLOOKUP(C479,Key!$B$3:$C$23,2,0)</f>
        <v>2019</v>
      </c>
    </row>
    <row r="480" spans="1:5" hidden="1" x14ac:dyDescent="0.45">
      <c r="A480" t="s">
        <v>43</v>
      </c>
      <c r="B480" t="s">
        <v>29</v>
      </c>
      <c r="C480" t="s">
        <v>40</v>
      </c>
      <c r="D480" s="2">
        <v>1976.9</v>
      </c>
      <c r="E480" s="6">
        <f>VLOOKUP(C480,Key!$B$3:$C$23,2,0)</f>
        <v>2020</v>
      </c>
    </row>
    <row r="481" spans="1:5" hidden="1" x14ac:dyDescent="0.45">
      <c r="A481" t="s">
        <v>43</v>
      </c>
      <c r="B481" t="s">
        <v>29</v>
      </c>
      <c r="C481" t="s">
        <v>41</v>
      </c>
      <c r="D481" s="2">
        <v>1941.7</v>
      </c>
      <c r="E481" s="6">
        <f>VLOOKUP(C481,Key!$B$3:$C$23,2,0)</f>
        <v>2021</v>
      </c>
    </row>
  </sheetData>
  <autoFilter ref="A1:E481" xr:uid="{C9B4DD31-E7AD-4A40-98ED-2BB3AB95C8B1}">
    <filterColumn colId="0">
      <filters>
        <filter val="Females"/>
        <filter val="Males"/>
      </filters>
    </filterColumn>
    <filterColumn colId="1">
      <filters>
        <filter val="Central Coast LHD"/>
        <filter val="Far West LHD"/>
        <filter val="Hunter New England LHD"/>
        <filter val="Illawarra Shoalhaven LHD"/>
        <filter val="Mid North Coast LHD"/>
        <filter val="Murrumbidgee LHD"/>
        <filter val="Nepean Blue Mountains LHD"/>
        <filter val="Northern NSW LHD"/>
        <filter val="Northern Sydney LHD"/>
        <filter val="South Eastern Sydney LHD"/>
        <filter val="South Western Sydney LHD"/>
        <filter val="Southern NSW LHD"/>
        <filter val="Sydney LHD"/>
        <filter val="Western NSW LHD"/>
        <filter val="Western Sydney LHD"/>
      </filters>
    </filterColumn>
    <filterColumn colId="4">
      <filters>
        <filter val="2014"/>
        <filter val="2015"/>
        <filter val="2016"/>
        <filter val="2017"/>
        <filter val="2018"/>
        <filter val="2019"/>
        <filter val="2020"/>
        <filter val="2021"/>
      </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CFA78-EFA4-479D-9722-B3F94F81804A}">
  <dimension ref="A1:F3970"/>
  <sheetViews>
    <sheetView tabSelected="1" workbookViewId="0"/>
  </sheetViews>
  <sheetFormatPr defaultRowHeight="14.25" x14ac:dyDescent="0.45"/>
  <cols>
    <col min="1" max="1" width="13.796875" bestFit="1" customWidth="1"/>
    <col min="2" max="2" width="23.06640625" bestFit="1" customWidth="1"/>
    <col min="3" max="3" width="7.33203125" bestFit="1" customWidth="1"/>
    <col min="4" max="4" width="9.33203125" bestFit="1" customWidth="1"/>
    <col min="5" max="5" width="20.06640625" bestFit="1" customWidth="1"/>
    <col min="6" max="6" width="4.73046875" bestFit="1" customWidth="1"/>
  </cols>
  <sheetData>
    <row r="1" spans="1:6" s="7" customFormat="1" ht="57" x14ac:dyDescent="0.45">
      <c r="A1" s="7" t="s">
        <v>44</v>
      </c>
      <c r="B1" s="7" t="s">
        <v>1</v>
      </c>
      <c r="C1" s="7" t="s">
        <v>0</v>
      </c>
      <c r="D1" s="7" t="s">
        <v>2</v>
      </c>
      <c r="E1" s="7" t="s">
        <v>60</v>
      </c>
      <c r="F1" s="7" t="s">
        <v>82</v>
      </c>
    </row>
    <row r="2" spans="1:6" x14ac:dyDescent="0.45">
      <c r="A2" t="s">
        <v>45</v>
      </c>
      <c r="B2" t="s">
        <v>5</v>
      </c>
      <c r="C2" t="s">
        <v>4</v>
      </c>
      <c r="D2" t="s">
        <v>46</v>
      </c>
      <c r="E2">
        <v>19.8</v>
      </c>
      <c r="F2" s="6">
        <f>VLOOKUP(D2,Key!$B$3:$C$23,2,0)</f>
        <v>2003</v>
      </c>
    </row>
    <row r="3" spans="1:6" x14ac:dyDescent="0.45">
      <c r="A3" t="s">
        <v>45</v>
      </c>
      <c r="B3" t="s">
        <v>5</v>
      </c>
      <c r="C3" t="s">
        <v>4</v>
      </c>
      <c r="D3" t="s">
        <v>47</v>
      </c>
      <c r="E3">
        <v>20.6</v>
      </c>
      <c r="F3" s="6">
        <f>VLOOKUP(D3,Key!$B$3:$C$23,2,0)</f>
        <v>2004</v>
      </c>
    </row>
    <row r="4" spans="1:6" x14ac:dyDescent="0.45">
      <c r="A4" t="s">
        <v>45</v>
      </c>
      <c r="B4" t="s">
        <v>5</v>
      </c>
      <c r="C4" t="s">
        <v>4</v>
      </c>
      <c r="D4" t="s">
        <v>48</v>
      </c>
      <c r="E4">
        <v>23.7</v>
      </c>
      <c r="F4" s="6">
        <f>VLOOKUP(D4,Key!$B$3:$C$23,2,0)</f>
        <v>2005</v>
      </c>
    </row>
    <row r="5" spans="1:6" x14ac:dyDescent="0.45">
      <c r="A5" t="s">
        <v>45</v>
      </c>
      <c r="B5" t="s">
        <v>5</v>
      </c>
      <c r="C5" t="s">
        <v>4</v>
      </c>
      <c r="D5" t="s">
        <v>49</v>
      </c>
      <c r="E5">
        <v>25.9</v>
      </c>
      <c r="F5" s="6">
        <f>VLOOKUP(D5,Key!$B$3:$C$23,2,0)</f>
        <v>2006</v>
      </c>
    </row>
    <row r="6" spans="1:6" x14ac:dyDescent="0.45">
      <c r="A6" t="s">
        <v>45</v>
      </c>
      <c r="B6" t="s">
        <v>5</v>
      </c>
      <c r="C6" t="s">
        <v>4</v>
      </c>
      <c r="D6" t="s">
        <v>50</v>
      </c>
      <c r="E6">
        <v>22.8</v>
      </c>
      <c r="F6" s="6">
        <f>VLOOKUP(D6,Key!$B$3:$C$23,2,0)</f>
        <v>2007</v>
      </c>
    </row>
    <row r="7" spans="1:6" x14ac:dyDescent="0.45">
      <c r="A7" t="s">
        <v>45</v>
      </c>
      <c r="B7" t="s">
        <v>5</v>
      </c>
      <c r="C7" t="s">
        <v>4</v>
      </c>
      <c r="D7" t="s">
        <v>51</v>
      </c>
      <c r="E7">
        <v>21.4</v>
      </c>
      <c r="F7" s="6">
        <f>VLOOKUP(D7,Key!$B$3:$C$23,2,0)</f>
        <v>2008</v>
      </c>
    </row>
    <row r="8" spans="1:6" x14ac:dyDescent="0.45">
      <c r="A8" t="s">
        <v>45</v>
      </c>
      <c r="B8" t="s">
        <v>5</v>
      </c>
      <c r="C8" t="s">
        <v>4</v>
      </c>
      <c r="D8" t="s">
        <v>52</v>
      </c>
      <c r="E8">
        <v>23</v>
      </c>
      <c r="F8" s="6">
        <f>VLOOKUP(D8,Key!$B$3:$C$23,2,0)</f>
        <v>2009</v>
      </c>
    </row>
    <row r="9" spans="1:6" x14ac:dyDescent="0.45">
      <c r="A9" t="s">
        <v>45</v>
      </c>
      <c r="B9" t="s">
        <v>5</v>
      </c>
      <c r="C9" t="s">
        <v>4</v>
      </c>
      <c r="D9" t="s">
        <v>53</v>
      </c>
      <c r="E9">
        <v>27.9</v>
      </c>
      <c r="F9" s="6">
        <f>VLOOKUP(D9,Key!$B$3:$C$23,2,0)</f>
        <v>2010</v>
      </c>
    </row>
    <row r="10" spans="1:6" x14ac:dyDescent="0.45">
      <c r="A10" t="s">
        <v>45</v>
      </c>
      <c r="B10" t="s">
        <v>5</v>
      </c>
      <c r="C10" t="s">
        <v>4</v>
      </c>
      <c r="D10" t="s">
        <v>54</v>
      </c>
      <c r="E10">
        <v>31.6</v>
      </c>
      <c r="F10" s="6">
        <f>VLOOKUP(D10,Key!$B$3:$C$23,2,0)</f>
        <v>2011</v>
      </c>
    </row>
    <row r="11" spans="1:6" x14ac:dyDescent="0.45">
      <c r="A11" t="s">
        <v>45</v>
      </c>
      <c r="B11" t="s">
        <v>5</v>
      </c>
      <c r="C11" t="s">
        <v>4</v>
      </c>
      <c r="D11" t="s">
        <v>32</v>
      </c>
      <c r="E11">
        <v>26.9</v>
      </c>
      <c r="F11" s="6">
        <f>VLOOKUP(D11,Key!$B$3:$C$23,2,0)</f>
        <v>2012</v>
      </c>
    </row>
    <row r="12" spans="1:6" x14ac:dyDescent="0.45">
      <c r="A12" t="s">
        <v>45</v>
      </c>
      <c r="B12" t="s">
        <v>5</v>
      </c>
      <c r="C12" t="s">
        <v>4</v>
      </c>
      <c r="D12" t="s">
        <v>33</v>
      </c>
      <c r="E12">
        <v>25.4</v>
      </c>
      <c r="F12" s="6">
        <f>VLOOKUP(D12,Key!$B$3:$C$23,2,0)</f>
        <v>2013</v>
      </c>
    </row>
    <row r="13" spans="1:6" x14ac:dyDescent="0.45">
      <c r="A13" t="s">
        <v>45</v>
      </c>
      <c r="B13" t="s">
        <v>5</v>
      </c>
      <c r="C13" t="s">
        <v>4</v>
      </c>
      <c r="D13" t="s">
        <v>34</v>
      </c>
      <c r="E13">
        <v>28.7</v>
      </c>
      <c r="F13" s="6">
        <f>VLOOKUP(D13,Key!$B$3:$C$23,2,0)</f>
        <v>2014</v>
      </c>
    </row>
    <row r="14" spans="1:6" x14ac:dyDescent="0.45">
      <c r="A14" t="s">
        <v>45</v>
      </c>
      <c r="B14" t="s">
        <v>5</v>
      </c>
      <c r="C14" t="s">
        <v>4</v>
      </c>
      <c r="D14" t="s">
        <v>35</v>
      </c>
      <c r="E14">
        <v>26.8</v>
      </c>
      <c r="F14" s="6">
        <f>VLOOKUP(D14,Key!$B$3:$C$23,2,0)</f>
        <v>2015</v>
      </c>
    </row>
    <row r="15" spans="1:6" x14ac:dyDescent="0.45">
      <c r="A15" t="s">
        <v>45</v>
      </c>
      <c r="B15" t="s">
        <v>5</v>
      </c>
      <c r="C15" t="s">
        <v>4</v>
      </c>
      <c r="D15" t="s">
        <v>36</v>
      </c>
      <c r="E15">
        <v>24.5</v>
      </c>
      <c r="F15" s="6">
        <f>VLOOKUP(D15,Key!$B$3:$C$23,2,0)</f>
        <v>2016</v>
      </c>
    </row>
    <row r="16" spans="1:6" x14ac:dyDescent="0.45">
      <c r="A16" t="s">
        <v>45</v>
      </c>
      <c r="B16" t="s">
        <v>5</v>
      </c>
      <c r="C16" t="s">
        <v>4</v>
      </c>
      <c r="D16" t="s">
        <v>37</v>
      </c>
      <c r="E16">
        <v>21.4</v>
      </c>
      <c r="F16" s="6">
        <f>VLOOKUP(D16,Key!$B$3:$C$23,2,0)</f>
        <v>2017</v>
      </c>
    </row>
    <row r="17" spans="1:6" x14ac:dyDescent="0.45">
      <c r="A17" t="s">
        <v>45</v>
      </c>
      <c r="B17" t="s">
        <v>5</v>
      </c>
      <c r="C17" t="s">
        <v>4</v>
      </c>
      <c r="D17" t="s">
        <v>38</v>
      </c>
      <c r="E17">
        <v>21.3</v>
      </c>
      <c r="F17" s="6">
        <f>VLOOKUP(D17,Key!$B$3:$C$23,2,0)</f>
        <v>2018</v>
      </c>
    </row>
    <row r="18" spans="1:6" x14ac:dyDescent="0.45">
      <c r="A18" t="s">
        <v>45</v>
      </c>
      <c r="B18" t="s">
        <v>5</v>
      </c>
      <c r="C18" t="s">
        <v>4</v>
      </c>
      <c r="D18" t="s">
        <v>39</v>
      </c>
      <c r="E18">
        <v>21.2</v>
      </c>
      <c r="F18" s="6">
        <f>VLOOKUP(D18,Key!$B$3:$C$23,2,0)</f>
        <v>2019</v>
      </c>
    </row>
    <row r="19" spans="1:6" x14ac:dyDescent="0.45">
      <c r="A19" t="s">
        <v>45</v>
      </c>
      <c r="B19" t="s">
        <v>5</v>
      </c>
      <c r="C19" t="s">
        <v>4</v>
      </c>
      <c r="D19" t="s">
        <v>40</v>
      </c>
      <c r="E19">
        <v>21.5</v>
      </c>
      <c r="F19" s="6">
        <f>VLOOKUP(D19,Key!$B$3:$C$23,2,0)</f>
        <v>2020</v>
      </c>
    </row>
    <row r="20" spans="1:6" x14ac:dyDescent="0.45">
      <c r="A20" t="s">
        <v>45</v>
      </c>
      <c r="B20" t="s">
        <v>5</v>
      </c>
      <c r="C20" t="s">
        <v>4</v>
      </c>
      <c r="D20" t="s">
        <v>41</v>
      </c>
      <c r="E20">
        <v>20.100000000000001</v>
      </c>
      <c r="F20" s="6">
        <f>VLOOKUP(D20,Key!$B$3:$C$23,2,0)</f>
        <v>2021</v>
      </c>
    </row>
    <row r="21" spans="1:6" x14ac:dyDescent="0.45">
      <c r="A21" t="s">
        <v>45</v>
      </c>
      <c r="B21" t="s">
        <v>5</v>
      </c>
      <c r="C21" t="s">
        <v>4</v>
      </c>
      <c r="D21" t="s">
        <v>55</v>
      </c>
      <c r="E21">
        <v>16.600000000000001</v>
      </c>
      <c r="F21" s="6">
        <f>VLOOKUP(D21,Key!$B$3:$C$23,2,0)</f>
        <v>2022</v>
      </c>
    </row>
    <row r="22" spans="1:6" x14ac:dyDescent="0.45">
      <c r="A22" t="s">
        <v>45</v>
      </c>
      <c r="B22" t="s">
        <v>5</v>
      </c>
      <c r="C22" t="s">
        <v>4</v>
      </c>
      <c r="D22" t="s">
        <v>56</v>
      </c>
      <c r="E22">
        <v>17.399999999999999</v>
      </c>
      <c r="F22" s="6">
        <f>VLOOKUP(D22,Key!$B$3:$C$23,2,0)</f>
        <v>2023</v>
      </c>
    </row>
    <row r="23" spans="1:6" x14ac:dyDescent="0.45">
      <c r="A23" t="s">
        <v>45</v>
      </c>
      <c r="B23" t="s">
        <v>5</v>
      </c>
      <c r="C23" t="s">
        <v>42</v>
      </c>
      <c r="D23" t="s">
        <v>46</v>
      </c>
      <c r="E23">
        <v>29.4</v>
      </c>
      <c r="F23" s="6">
        <f>VLOOKUP(D23,Key!$B$3:$C$23,2,0)</f>
        <v>2003</v>
      </c>
    </row>
    <row r="24" spans="1:6" x14ac:dyDescent="0.45">
      <c r="A24" t="s">
        <v>45</v>
      </c>
      <c r="B24" t="s">
        <v>5</v>
      </c>
      <c r="C24" t="s">
        <v>42</v>
      </c>
      <c r="D24" t="s">
        <v>47</v>
      </c>
      <c r="E24">
        <v>32.4</v>
      </c>
      <c r="F24" s="6">
        <f>VLOOKUP(D24,Key!$B$3:$C$23,2,0)</f>
        <v>2004</v>
      </c>
    </row>
    <row r="25" spans="1:6" x14ac:dyDescent="0.45">
      <c r="A25" t="s">
        <v>45</v>
      </c>
      <c r="B25" t="s">
        <v>5</v>
      </c>
      <c r="C25" t="s">
        <v>42</v>
      </c>
      <c r="D25" t="s">
        <v>48</v>
      </c>
      <c r="E25">
        <v>36.700000000000003</v>
      </c>
      <c r="F25" s="6">
        <f>VLOOKUP(D25,Key!$B$3:$C$23,2,0)</f>
        <v>2005</v>
      </c>
    </row>
    <row r="26" spans="1:6" x14ac:dyDescent="0.45">
      <c r="A26" t="s">
        <v>45</v>
      </c>
      <c r="B26" t="s">
        <v>5</v>
      </c>
      <c r="C26" t="s">
        <v>42</v>
      </c>
      <c r="D26" t="s">
        <v>49</v>
      </c>
      <c r="E26">
        <v>36.1</v>
      </c>
      <c r="F26" s="6">
        <f>VLOOKUP(D26,Key!$B$3:$C$23,2,0)</f>
        <v>2006</v>
      </c>
    </row>
    <row r="27" spans="1:6" x14ac:dyDescent="0.45">
      <c r="A27" t="s">
        <v>45</v>
      </c>
      <c r="B27" t="s">
        <v>5</v>
      </c>
      <c r="C27" t="s">
        <v>42</v>
      </c>
      <c r="D27" t="s">
        <v>50</v>
      </c>
      <c r="E27">
        <v>35.6</v>
      </c>
      <c r="F27" s="6">
        <f>VLOOKUP(D27,Key!$B$3:$C$23,2,0)</f>
        <v>2007</v>
      </c>
    </row>
    <row r="28" spans="1:6" x14ac:dyDescent="0.45">
      <c r="A28" t="s">
        <v>45</v>
      </c>
      <c r="B28" t="s">
        <v>5</v>
      </c>
      <c r="C28" t="s">
        <v>42</v>
      </c>
      <c r="D28" t="s">
        <v>51</v>
      </c>
      <c r="E28">
        <v>39.5</v>
      </c>
      <c r="F28" s="6">
        <f>VLOOKUP(D28,Key!$B$3:$C$23,2,0)</f>
        <v>2008</v>
      </c>
    </row>
    <row r="29" spans="1:6" x14ac:dyDescent="0.45">
      <c r="A29" t="s">
        <v>45</v>
      </c>
      <c r="B29" t="s">
        <v>5</v>
      </c>
      <c r="C29" t="s">
        <v>42</v>
      </c>
      <c r="D29" t="s">
        <v>52</v>
      </c>
      <c r="E29">
        <v>37.700000000000003</v>
      </c>
      <c r="F29" s="6">
        <f>VLOOKUP(D29,Key!$B$3:$C$23,2,0)</f>
        <v>2009</v>
      </c>
    </row>
    <row r="30" spans="1:6" x14ac:dyDescent="0.45">
      <c r="A30" t="s">
        <v>45</v>
      </c>
      <c r="B30" t="s">
        <v>5</v>
      </c>
      <c r="C30" t="s">
        <v>42</v>
      </c>
      <c r="D30" t="s">
        <v>53</v>
      </c>
      <c r="E30">
        <v>37.700000000000003</v>
      </c>
      <c r="F30" s="6">
        <f>VLOOKUP(D30,Key!$B$3:$C$23,2,0)</f>
        <v>2010</v>
      </c>
    </row>
    <row r="31" spans="1:6" x14ac:dyDescent="0.45">
      <c r="A31" t="s">
        <v>45</v>
      </c>
      <c r="B31" t="s">
        <v>5</v>
      </c>
      <c r="C31" t="s">
        <v>42</v>
      </c>
      <c r="D31" t="s">
        <v>54</v>
      </c>
      <c r="E31">
        <v>37.799999999999997</v>
      </c>
      <c r="F31" s="6">
        <f>VLOOKUP(D31,Key!$B$3:$C$23,2,0)</f>
        <v>2011</v>
      </c>
    </row>
    <row r="32" spans="1:6" x14ac:dyDescent="0.45">
      <c r="A32" t="s">
        <v>45</v>
      </c>
      <c r="B32" t="s">
        <v>5</v>
      </c>
      <c r="C32" t="s">
        <v>42</v>
      </c>
      <c r="D32" t="s">
        <v>32</v>
      </c>
      <c r="E32">
        <v>40.9</v>
      </c>
      <c r="F32" s="6">
        <f>VLOOKUP(D32,Key!$B$3:$C$23,2,0)</f>
        <v>2012</v>
      </c>
    </row>
    <row r="33" spans="1:6" x14ac:dyDescent="0.45">
      <c r="A33" t="s">
        <v>45</v>
      </c>
      <c r="B33" t="s">
        <v>5</v>
      </c>
      <c r="C33" t="s">
        <v>42</v>
      </c>
      <c r="D33" t="s">
        <v>33</v>
      </c>
      <c r="E33">
        <v>40.5</v>
      </c>
      <c r="F33" s="6">
        <f>VLOOKUP(D33,Key!$B$3:$C$23,2,0)</f>
        <v>2013</v>
      </c>
    </row>
    <row r="34" spans="1:6" x14ac:dyDescent="0.45">
      <c r="A34" t="s">
        <v>45</v>
      </c>
      <c r="B34" t="s">
        <v>5</v>
      </c>
      <c r="C34" t="s">
        <v>42</v>
      </c>
      <c r="D34" t="s">
        <v>34</v>
      </c>
      <c r="E34">
        <v>38.799999999999997</v>
      </c>
      <c r="F34" s="6">
        <f>VLOOKUP(D34,Key!$B$3:$C$23,2,0)</f>
        <v>2014</v>
      </c>
    </row>
    <row r="35" spans="1:6" x14ac:dyDescent="0.45">
      <c r="A35" t="s">
        <v>45</v>
      </c>
      <c r="B35" t="s">
        <v>5</v>
      </c>
      <c r="C35" t="s">
        <v>42</v>
      </c>
      <c r="D35" t="s">
        <v>35</v>
      </c>
      <c r="E35">
        <v>39</v>
      </c>
      <c r="F35" s="6">
        <f>VLOOKUP(D35,Key!$B$3:$C$23,2,0)</f>
        <v>2015</v>
      </c>
    </row>
    <row r="36" spans="1:6" x14ac:dyDescent="0.45">
      <c r="A36" t="s">
        <v>45</v>
      </c>
      <c r="B36" t="s">
        <v>5</v>
      </c>
      <c r="C36" t="s">
        <v>42</v>
      </c>
      <c r="D36" t="s">
        <v>36</v>
      </c>
      <c r="E36">
        <v>36.799999999999997</v>
      </c>
      <c r="F36" s="6">
        <f>VLOOKUP(D36,Key!$B$3:$C$23,2,0)</f>
        <v>2016</v>
      </c>
    </row>
    <row r="37" spans="1:6" x14ac:dyDescent="0.45">
      <c r="A37" t="s">
        <v>45</v>
      </c>
      <c r="B37" t="s">
        <v>5</v>
      </c>
      <c r="C37" t="s">
        <v>42</v>
      </c>
      <c r="D37" t="s">
        <v>37</v>
      </c>
      <c r="E37">
        <v>32.799999999999997</v>
      </c>
      <c r="F37" s="6">
        <f>VLOOKUP(D37,Key!$B$3:$C$23,2,0)</f>
        <v>2017</v>
      </c>
    </row>
    <row r="38" spans="1:6" x14ac:dyDescent="0.45">
      <c r="A38" t="s">
        <v>45</v>
      </c>
      <c r="B38" t="s">
        <v>5</v>
      </c>
      <c r="C38" t="s">
        <v>42</v>
      </c>
      <c r="D38" t="s">
        <v>38</v>
      </c>
      <c r="E38">
        <v>27.8</v>
      </c>
      <c r="F38" s="6">
        <f>VLOOKUP(D38,Key!$B$3:$C$23,2,0)</f>
        <v>2018</v>
      </c>
    </row>
    <row r="39" spans="1:6" x14ac:dyDescent="0.45">
      <c r="A39" t="s">
        <v>45</v>
      </c>
      <c r="B39" t="s">
        <v>5</v>
      </c>
      <c r="C39" t="s">
        <v>42</v>
      </c>
      <c r="D39" t="s">
        <v>39</v>
      </c>
      <c r="E39">
        <v>26.4</v>
      </c>
      <c r="F39" s="6">
        <f>VLOOKUP(D39,Key!$B$3:$C$23,2,0)</f>
        <v>2019</v>
      </c>
    </row>
    <row r="40" spans="1:6" x14ac:dyDescent="0.45">
      <c r="A40" t="s">
        <v>45</v>
      </c>
      <c r="B40" t="s">
        <v>5</v>
      </c>
      <c r="C40" t="s">
        <v>42</v>
      </c>
      <c r="D40" t="s">
        <v>40</v>
      </c>
      <c r="E40">
        <v>27</v>
      </c>
      <c r="F40" s="6">
        <f>VLOOKUP(D40,Key!$B$3:$C$23,2,0)</f>
        <v>2020</v>
      </c>
    </row>
    <row r="41" spans="1:6" x14ac:dyDescent="0.45">
      <c r="A41" t="s">
        <v>45</v>
      </c>
      <c r="B41" t="s">
        <v>5</v>
      </c>
      <c r="C41" t="s">
        <v>42</v>
      </c>
      <c r="D41" t="s">
        <v>41</v>
      </c>
      <c r="E41">
        <v>26.7</v>
      </c>
      <c r="F41" s="6">
        <f>VLOOKUP(D41,Key!$B$3:$C$23,2,0)</f>
        <v>2021</v>
      </c>
    </row>
    <row r="42" spans="1:6" x14ac:dyDescent="0.45">
      <c r="A42" t="s">
        <v>45</v>
      </c>
      <c r="B42" t="s">
        <v>5</v>
      </c>
      <c r="C42" t="s">
        <v>42</v>
      </c>
      <c r="D42" t="s">
        <v>55</v>
      </c>
      <c r="E42">
        <v>23.3</v>
      </c>
      <c r="F42" s="6">
        <f>VLOOKUP(D42,Key!$B$3:$C$23,2,0)</f>
        <v>2022</v>
      </c>
    </row>
    <row r="43" spans="1:6" x14ac:dyDescent="0.45">
      <c r="A43" t="s">
        <v>45</v>
      </c>
      <c r="B43" t="s">
        <v>5</v>
      </c>
      <c r="C43" t="s">
        <v>42</v>
      </c>
      <c r="D43" t="s">
        <v>56</v>
      </c>
      <c r="E43">
        <v>21</v>
      </c>
      <c r="F43" s="6">
        <f>VLOOKUP(D43,Key!$B$3:$C$23,2,0)</f>
        <v>2023</v>
      </c>
    </row>
    <row r="44" spans="1:6" x14ac:dyDescent="0.45">
      <c r="A44" t="s">
        <v>45</v>
      </c>
      <c r="B44" t="s">
        <v>5</v>
      </c>
      <c r="C44" t="s">
        <v>43</v>
      </c>
      <c r="D44" t="s">
        <v>46</v>
      </c>
      <c r="E44">
        <v>24.7</v>
      </c>
      <c r="F44" s="6">
        <f>VLOOKUP(D44,Key!$B$3:$C$23,2,0)</f>
        <v>2003</v>
      </c>
    </row>
    <row r="45" spans="1:6" x14ac:dyDescent="0.45">
      <c r="A45" t="s">
        <v>45</v>
      </c>
      <c r="B45" t="s">
        <v>5</v>
      </c>
      <c r="C45" t="s">
        <v>43</v>
      </c>
      <c r="D45" t="s">
        <v>47</v>
      </c>
      <c r="E45">
        <v>26.6</v>
      </c>
      <c r="F45" s="6">
        <f>VLOOKUP(D45,Key!$B$3:$C$23,2,0)</f>
        <v>2004</v>
      </c>
    </row>
    <row r="46" spans="1:6" x14ac:dyDescent="0.45">
      <c r="A46" t="s">
        <v>45</v>
      </c>
      <c r="B46" t="s">
        <v>5</v>
      </c>
      <c r="C46" t="s">
        <v>43</v>
      </c>
      <c r="D46" t="s">
        <v>48</v>
      </c>
      <c r="E46">
        <v>30.3</v>
      </c>
      <c r="F46" s="6">
        <f>VLOOKUP(D46,Key!$B$3:$C$23,2,0)</f>
        <v>2005</v>
      </c>
    </row>
    <row r="47" spans="1:6" x14ac:dyDescent="0.45">
      <c r="A47" t="s">
        <v>45</v>
      </c>
      <c r="B47" t="s">
        <v>5</v>
      </c>
      <c r="C47" t="s">
        <v>43</v>
      </c>
      <c r="D47" t="s">
        <v>49</v>
      </c>
      <c r="E47">
        <v>31.1</v>
      </c>
      <c r="F47" s="6">
        <f>VLOOKUP(D47,Key!$B$3:$C$23,2,0)</f>
        <v>2006</v>
      </c>
    </row>
    <row r="48" spans="1:6" x14ac:dyDescent="0.45">
      <c r="A48" t="s">
        <v>45</v>
      </c>
      <c r="B48" t="s">
        <v>5</v>
      </c>
      <c r="C48" t="s">
        <v>43</v>
      </c>
      <c r="D48" t="s">
        <v>50</v>
      </c>
      <c r="E48">
        <v>29.3</v>
      </c>
      <c r="F48" s="6">
        <f>VLOOKUP(D48,Key!$B$3:$C$23,2,0)</f>
        <v>2007</v>
      </c>
    </row>
    <row r="49" spans="1:6" x14ac:dyDescent="0.45">
      <c r="A49" t="s">
        <v>45</v>
      </c>
      <c r="B49" t="s">
        <v>5</v>
      </c>
      <c r="C49" t="s">
        <v>43</v>
      </c>
      <c r="D49" t="s">
        <v>51</v>
      </c>
      <c r="E49">
        <v>30.5</v>
      </c>
      <c r="F49" s="6">
        <f>VLOOKUP(D49,Key!$B$3:$C$23,2,0)</f>
        <v>2008</v>
      </c>
    </row>
    <row r="50" spans="1:6" x14ac:dyDescent="0.45">
      <c r="A50" t="s">
        <v>45</v>
      </c>
      <c r="B50" t="s">
        <v>5</v>
      </c>
      <c r="C50" t="s">
        <v>43</v>
      </c>
      <c r="D50" t="s">
        <v>52</v>
      </c>
      <c r="E50">
        <v>30.4</v>
      </c>
      <c r="F50" s="6">
        <f>VLOOKUP(D50,Key!$B$3:$C$23,2,0)</f>
        <v>2009</v>
      </c>
    </row>
    <row r="51" spans="1:6" x14ac:dyDescent="0.45">
      <c r="A51" t="s">
        <v>45</v>
      </c>
      <c r="B51" t="s">
        <v>5</v>
      </c>
      <c r="C51" t="s">
        <v>43</v>
      </c>
      <c r="D51" t="s">
        <v>53</v>
      </c>
      <c r="E51">
        <v>32.799999999999997</v>
      </c>
      <c r="F51" s="6">
        <f>VLOOKUP(D51,Key!$B$3:$C$23,2,0)</f>
        <v>2010</v>
      </c>
    </row>
    <row r="52" spans="1:6" x14ac:dyDescent="0.45">
      <c r="A52" t="s">
        <v>45</v>
      </c>
      <c r="B52" t="s">
        <v>5</v>
      </c>
      <c r="C52" t="s">
        <v>43</v>
      </c>
      <c r="D52" t="s">
        <v>54</v>
      </c>
      <c r="E52">
        <v>34.700000000000003</v>
      </c>
      <c r="F52" s="6">
        <f>VLOOKUP(D52,Key!$B$3:$C$23,2,0)</f>
        <v>2011</v>
      </c>
    </row>
    <row r="53" spans="1:6" x14ac:dyDescent="0.45">
      <c r="A53" t="s">
        <v>45</v>
      </c>
      <c r="B53" t="s">
        <v>5</v>
      </c>
      <c r="C53" t="s">
        <v>43</v>
      </c>
      <c r="D53" t="s">
        <v>32</v>
      </c>
      <c r="E53">
        <v>33.9</v>
      </c>
      <c r="F53" s="6">
        <f>VLOOKUP(D53,Key!$B$3:$C$23,2,0)</f>
        <v>2012</v>
      </c>
    </row>
    <row r="54" spans="1:6" x14ac:dyDescent="0.45">
      <c r="A54" t="s">
        <v>45</v>
      </c>
      <c r="B54" t="s">
        <v>5</v>
      </c>
      <c r="C54" t="s">
        <v>43</v>
      </c>
      <c r="D54" t="s">
        <v>33</v>
      </c>
      <c r="E54">
        <v>33.1</v>
      </c>
      <c r="F54" s="6">
        <f>VLOOKUP(D54,Key!$B$3:$C$23,2,0)</f>
        <v>2013</v>
      </c>
    </row>
    <row r="55" spans="1:6" x14ac:dyDescent="0.45">
      <c r="A55" t="s">
        <v>45</v>
      </c>
      <c r="B55" t="s">
        <v>5</v>
      </c>
      <c r="C55" t="s">
        <v>43</v>
      </c>
      <c r="D55" t="s">
        <v>34</v>
      </c>
      <c r="E55">
        <v>33.799999999999997</v>
      </c>
      <c r="F55" s="6">
        <f>VLOOKUP(D55,Key!$B$3:$C$23,2,0)</f>
        <v>2014</v>
      </c>
    </row>
    <row r="56" spans="1:6" x14ac:dyDescent="0.45">
      <c r="A56" t="s">
        <v>45</v>
      </c>
      <c r="B56" t="s">
        <v>5</v>
      </c>
      <c r="C56" t="s">
        <v>43</v>
      </c>
      <c r="D56" t="s">
        <v>35</v>
      </c>
      <c r="E56">
        <v>33</v>
      </c>
      <c r="F56" s="6">
        <f>VLOOKUP(D56,Key!$B$3:$C$23,2,0)</f>
        <v>2015</v>
      </c>
    </row>
    <row r="57" spans="1:6" x14ac:dyDescent="0.45">
      <c r="A57" t="s">
        <v>45</v>
      </c>
      <c r="B57" t="s">
        <v>5</v>
      </c>
      <c r="C57" t="s">
        <v>43</v>
      </c>
      <c r="D57" t="s">
        <v>36</v>
      </c>
      <c r="E57">
        <v>30.7</v>
      </c>
      <c r="F57" s="6">
        <f>VLOOKUP(D57,Key!$B$3:$C$23,2,0)</f>
        <v>2016</v>
      </c>
    </row>
    <row r="58" spans="1:6" x14ac:dyDescent="0.45">
      <c r="A58" t="s">
        <v>45</v>
      </c>
      <c r="B58" t="s">
        <v>5</v>
      </c>
      <c r="C58" t="s">
        <v>43</v>
      </c>
      <c r="D58" t="s">
        <v>37</v>
      </c>
      <c r="E58">
        <v>27.1</v>
      </c>
      <c r="F58" s="6">
        <f>VLOOKUP(D58,Key!$B$3:$C$23,2,0)</f>
        <v>2017</v>
      </c>
    </row>
    <row r="59" spans="1:6" x14ac:dyDescent="0.45">
      <c r="A59" t="s">
        <v>45</v>
      </c>
      <c r="B59" t="s">
        <v>5</v>
      </c>
      <c r="C59" t="s">
        <v>43</v>
      </c>
      <c r="D59" t="s">
        <v>38</v>
      </c>
      <c r="E59">
        <v>24.6</v>
      </c>
      <c r="F59" s="6">
        <f>VLOOKUP(D59,Key!$B$3:$C$23,2,0)</f>
        <v>2018</v>
      </c>
    </row>
    <row r="60" spans="1:6" x14ac:dyDescent="0.45">
      <c r="A60" t="s">
        <v>45</v>
      </c>
      <c r="B60" t="s">
        <v>5</v>
      </c>
      <c r="C60" t="s">
        <v>43</v>
      </c>
      <c r="D60" t="s">
        <v>39</v>
      </c>
      <c r="E60">
        <v>23.8</v>
      </c>
      <c r="F60" s="6">
        <f>VLOOKUP(D60,Key!$B$3:$C$23,2,0)</f>
        <v>2019</v>
      </c>
    </row>
    <row r="61" spans="1:6" x14ac:dyDescent="0.45">
      <c r="A61" t="s">
        <v>45</v>
      </c>
      <c r="B61" t="s">
        <v>5</v>
      </c>
      <c r="C61" t="s">
        <v>43</v>
      </c>
      <c r="D61" t="s">
        <v>40</v>
      </c>
      <c r="E61">
        <v>24.3</v>
      </c>
      <c r="F61" s="6">
        <f>VLOOKUP(D61,Key!$B$3:$C$23,2,0)</f>
        <v>2020</v>
      </c>
    </row>
    <row r="62" spans="1:6" x14ac:dyDescent="0.45">
      <c r="A62" t="s">
        <v>45</v>
      </c>
      <c r="B62" t="s">
        <v>5</v>
      </c>
      <c r="C62" t="s">
        <v>43</v>
      </c>
      <c r="D62" t="s">
        <v>41</v>
      </c>
      <c r="E62">
        <v>23.4</v>
      </c>
      <c r="F62" s="6">
        <f>VLOOKUP(D62,Key!$B$3:$C$23,2,0)</f>
        <v>2021</v>
      </c>
    </row>
    <row r="63" spans="1:6" x14ac:dyDescent="0.45">
      <c r="A63" t="s">
        <v>45</v>
      </c>
      <c r="B63" t="s">
        <v>5</v>
      </c>
      <c r="C63" t="s">
        <v>43</v>
      </c>
      <c r="D63" t="s">
        <v>55</v>
      </c>
      <c r="E63">
        <v>20</v>
      </c>
      <c r="F63" s="6">
        <f>VLOOKUP(D63,Key!$B$3:$C$23,2,0)</f>
        <v>2022</v>
      </c>
    </row>
    <row r="64" spans="1:6" x14ac:dyDescent="0.45">
      <c r="A64" t="s">
        <v>45</v>
      </c>
      <c r="B64" t="s">
        <v>5</v>
      </c>
      <c r="C64" t="s">
        <v>43</v>
      </c>
      <c r="D64" t="s">
        <v>56</v>
      </c>
      <c r="E64">
        <v>19.2</v>
      </c>
      <c r="F64" s="6">
        <f>VLOOKUP(D64,Key!$B$3:$C$23,2,0)</f>
        <v>2023</v>
      </c>
    </row>
    <row r="65" spans="1:6" x14ac:dyDescent="0.45">
      <c r="A65" t="s">
        <v>45</v>
      </c>
      <c r="B65" t="s">
        <v>15</v>
      </c>
      <c r="C65" t="s">
        <v>4</v>
      </c>
      <c r="D65" t="s">
        <v>46</v>
      </c>
      <c r="E65">
        <v>25.3</v>
      </c>
      <c r="F65" s="6">
        <f>VLOOKUP(D65,Key!$B$3:$C$23,2,0)</f>
        <v>2003</v>
      </c>
    </row>
    <row r="66" spans="1:6" x14ac:dyDescent="0.45">
      <c r="A66" t="s">
        <v>45</v>
      </c>
      <c r="B66" t="s">
        <v>15</v>
      </c>
      <c r="C66" t="s">
        <v>4</v>
      </c>
      <c r="D66" t="s">
        <v>47</v>
      </c>
      <c r="E66">
        <v>27.1</v>
      </c>
      <c r="F66" s="6">
        <f>VLOOKUP(D66,Key!$B$3:$C$23,2,0)</f>
        <v>2004</v>
      </c>
    </row>
    <row r="67" spans="1:6" x14ac:dyDescent="0.45">
      <c r="A67" t="s">
        <v>45</v>
      </c>
      <c r="B67" t="s">
        <v>15</v>
      </c>
      <c r="C67" t="s">
        <v>4</v>
      </c>
      <c r="D67" t="s">
        <v>48</v>
      </c>
      <c r="E67">
        <v>31.6</v>
      </c>
      <c r="F67" s="6">
        <f>VLOOKUP(D67,Key!$B$3:$C$23,2,0)</f>
        <v>2005</v>
      </c>
    </row>
    <row r="68" spans="1:6" x14ac:dyDescent="0.45">
      <c r="A68" t="s">
        <v>45</v>
      </c>
      <c r="B68" t="s">
        <v>15</v>
      </c>
      <c r="C68" t="s">
        <v>4</v>
      </c>
      <c r="D68" t="s">
        <v>49</v>
      </c>
      <c r="E68">
        <v>32</v>
      </c>
      <c r="F68" s="6">
        <f>VLOOKUP(D68,Key!$B$3:$C$23,2,0)</f>
        <v>2006</v>
      </c>
    </row>
    <row r="69" spans="1:6" x14ac:dyDescent="0.45">
      <c r="A69" t="s">
        <v>45</v>
      </c>
      <c r="B69" t="s">
        <v>15</v>
      </c>
      <c r="C69" t="s">
        <v>4</v>
      </c>
      <c r="D69" t="s">
        <v>50</v>
      </c>
      <c r="E69">
        <v>32.200000000000003</v>
      </c>
      <c r="F69" s="6">
        <f>VLOOKUP(D69,Key!$B$3:$C$23,2,0)</f>
        <v>2007</v>
      </c>
    </row>
    <row r="70" spans="1:6" x14ac:dyDescent="0.45">
      <c r="A70" t="s">
        <v>45</v>
      </c>
      <c r="B70" t="s">
        <v>15</v>
      </c>
      <c r="C70" t="s">
        <v>4</v>
      </c>
      <c r="D70" t="s">
        <v>51</v>
      </c>
      <c r="E70">
        <v>34</v>
      </c>
      <c r="F70" s="6">
        <f>VLOOKUP(D70,Key!$B$3:$C$23,2,0)</f>
        <v>2008</v>
      </c>
    </row>
    <row r="71" spans="1:6" x14ac:dyDescent="0.45">
      <c r="A71" t="s">
        <v>45</v>
      </c>
      <c r="B71" t="s">
        <v>15</v>
      </c>
      <c r="C71" t="s">
        <v>4</v>
      </c>
      <c r="D71" t="s">
        <v>52</v>
      </c>
      <c r="E71">
        <v>32.1</v>
      </c>
      <c r="F71" s="6">
        <f>VLOOKUP(D71,Key!$B$3:$C$23,2,0)</f>
        <v>2009</v>
      </c>
    </row>
    <row r="72" spans="1:6" x14ac:dyDescent="0.45">
      <c r="A72" t="s">
        <v>45</v>
      </c>
      <c r="B72" t="s">
        <v>15</v>
      </c>
      <c r="C72" t="s">
        <v>4</v>
      </c>
      <c r="D72" t="s">
        <v>53</v>
      </c>
      <c r="E72">
        <v>33.6</v>
      </c>
      <c r="F72" s="6">
        <f>VLOOKUP(D72,Key!$B$3:$C$23,2,0)</f>
        <v>2010</v>
      </c>
    </row>
    <row r="73" spans="1:6" x14ac:dyDescent="0.45">
      <c r="A73" t="s">
        <v>45</v>
      </c>
      <c r="B73" t="s">
        <v>15</v>
      </c>
      <c r="C73" t="s">
        <v>4</v>
      </c>
      <c r="D73" t="s">
        <v>54</v>
      </c>
      <c r="E73">
        <v>30.4</v>
      </c>
      <c r="F73" s="6">
        <f>VLOOKUP(D73,Key!$B$3:$C$23,2,0)</f>
        <v>2011</v>
      </c>
    </row>
    <row r="74" spans="1:6" x14ac:dyDescent="0.45">
      <c r="A74" t="s">
        <v>45</v>
      </c>
      <c r="B74" t="s">
        <v>15</v>
      </c>
      <c r="C74" t="s">
        <v>4</v>
      </c>
      <c r="D74" t="s">
        <v>32</v>
      </c>
      <c r="E74">
        <v>33.799999999999997</v>
      </c>
      <c r="F74" s="6">
        <f>VLOOKUP(D74,Key!$B$3:$C$23,2,0)</f>
        <v>2012</v>
      </c>
    </row>
    <row r="75" spans="1:6" x14ac:dyDescent="0.45">
      <c r="A75" t="s">
        <v>45</v>
      </c>
      <c r="B75" t="s">
        <v>15</v>
      </c>
      <c r="C75" t="s">
        <v>4</v>
      </c>
      <c r="D75" t="s">
        <v>33</v>
      </c>
      <c r="E75">
        <v>38.1</v>
      </c>
      <c r="F75" s="6">
        <f>VLOOKUP(D75,Key!$B$3:$C$23,2,0)</f>
        <v>2013</v>
      </c>
    </row>
    <row r="76" spans="1:6" x14ac:dyDescent="0.45">
      <c r="A76" t="s">
        <v>45</v>
      </c>
      <c r="B76" t="s">
        <v>15</v>
      </c>
      <c r="C76" t="s">
        <v>4</v>
      </c>
      <c r="D76" t="s">
        <v>34</v>
      </c>
      <c r="E76">
        <v>37.799999999999997</v>
      </c>
      <c r="F76" s="6">
        <f>VLOOKUP(D76,Key!$B$3:$C$23,2,0)</f>
        <v>2014</v>
      </c>
    </row>
    <row r="77" spans="1:6" x14ac:dyDescent="0.45">
      <c r="A77" t="s">
        <v>45</v>
      </c>
      <c r="B77" t="s">
        <v>15</v>
      </c>
      <c r="C77" t="s">
        <v>4</v>
      </c>
      <c r="D77" t="s">
        <v>35</v>
      </c>
      <c r="E77">
        <v>40.700000000000003</v>
      </c>
      <c r="F77" s="6">
        <f>VLOOKUP(D77,Key!$B$3:$C$23,2,0)</f>
        <v>2015</v>
      </c>
    </row>
    <row r="78" spans="1:6" x14ac:dyDescent="0.45">
      <c r="A78" t="s">
        <v>45</v>
      </c>
      <c r="B78" t="s">
        <v>15</v>
      </c>
      <c r="C78" t="s">
        <v>4</v>
      </c>
      <c r="D78" t="s">
        <v>36</v>
      </c>
      <c r="E78">
        <v>39.200000000000003</v>
      </c>
      <c r="F78" s="6">
        <f>VLOOKUP(D78,Key!$B$3:$C$23,2,0)</f>
        <v>2016</v>
      </c>
    </row>
    <row r="79" spans="1:6" x14ac:dyDescent="0.45">
      <c r="A79" t="s">
        <v>45</v>
      </c>
      <c r="B79" t="s">
        <v>15</v>
      </c>
      <c r="C79" t="s">
        <v>4</v>
      </c>
      <c r="D79" t="s">
        <v>37</v>
      </c>
      <c r="E79">
        <v>37.799999999999997</v>
      </c>
      <c r="F79" s="6">
        <f>VLOOKUP(D79,Key!$B$3:$C$23,2,0)</f>
        <v>2017</v>
      </c>
    </row>
    <row r="80" spans="1:6" x14ac:dyDescent="0.45">
      <c r="A80" t="s">
        <v>45</v>
      </c>
      <c r="B80" t="s">
        <v>15</v>
      </c>
      <c r="C80" t="s">
        <v>4</v>
      </c>
      <c r="D80" t="s">
        <v>38</v>
      </c>
      <c r="E80">
        <v>33.4</v>
      </c>
      <c r="F80" s="6">
        <f>VLOOKUP(D80,Key!$B$3:$C$23,2,0)</f>
        <v>2018</v>
      </c>
    </row>
    <row r="81" spans="1:6" x14ac:dyDescent="0.45">
      <c r="A81" t="s">
        <v>45</v>
      </c>
      <c r="B81" t="s">
        <v>15</v>
      </c>
      <c r="C81" t="s">
        <v>4</v>
      </c>
      <c r="D81" t="s">
        <v>39</v>
      </c>
      <c r="E81">
        <v>28</v>
      </c>
      <c r="F81" s="6">
        <f>VLOOKUP(D81,Key!$B$3:$C$23,2,0)</f>
        <v>2019</v>
      </c>
    </row>
    <row r="82" spans="1:6" x14ac:dyDescent="0.45">
      <c r="A82" t="s">
        <v>45</v>
      </c>
      <c r="B82" t="s">
        <v>15</v>
      </c>
      <c r="C82" t="s">
        <v>4</v>
      </c>
      <c r="D82" t="s">
        <v>40</v>
      </c>
      <c r="E82">
        <v>28.6</v>
      </c>
      <c r="F82" s="6">
        <f>VLOOKUP(D82,Key!$B$3:$C$23,2,0)</f>
        <v>2020</v>
      </c>
    </row>
    <row r="83" spans="1:6" x14ac:dyDescent="0.45">
      <c r="A83" t="s">
        <v>45</v>
      </c>
      <c r="B83" t="s">
        <v>15</v>
      </c>
      <c r="C83" t="s">
        <v>4</v>
      </c>
      <c r="D83" t="s">
        <v>41</v>
      </c>
      <c r="E83">
        <v>33</v>
      </c>
      <c r="F83" s="6">
        <f>VLOOKUP(D83,Key!$B$3:$C$23,2,0)</f>
        <v>2021</v>
      </c>
    </row>
    <row r="84" spans="1:6" x14ac:dyDescent="0.45">
      <c r="A84" t="s">
        <v>45</v>
      </c>
      <c r="B84" t="s">
        <v>15</v>
      </c>
      <c r="C84" t="s">
        <v>4</v>
      </c>
      <c r="D84" t="s">
        <v>55</v>
      </c>
      <c r="E84">
        <v>32.5</v>
      </c>
      <c r="F84" s="6">
        <f>VLOOKUP(D84,Key!$B$3:$C$23,2,0)</f>
        <v>2022</v>
      </c>
    </row>
    <row r="85" spans="1:6" x14ac:dyDescent="0.45">
      <c r="A85" t="s">
        <v>45</v>
      </c>
      <c r="B85" t="s">
        <v>15</v>
      </c>
      <c r="C85" t="s">
        <v>4</v>
      </c>
      <c r="D85" t="s">
        <v>56</v>
      </c>
      <c r="E85">
        <v>30.6</v>
      </c>
      <c r="F85" s="6">
        <f>VLOOKUP(D85,Key!$B$3:$C$23,2,0)</f>
        <v>2023</v>
      </c>
    </row>
    <row r="86" spans="1:6" x14ac:dyDescent="0.45">
      <c r="A86" t="s">
        <v>45</v>
      </c>
      <c r="B86" t="s">
        <v>15</v>
      </c>
      <c r="C86" t="s">
        <v>42</v>
      </c>
      <c r="D86" t="s">
        <v>46</v>
      </c>
      <c r="E86">
        <v>40.700000000000003</v>
      </c>
      <c r="F86" s="6">
        <f>VLOOKUP(D86,Key!$B$3:$C$23,2,0)</f>
        <v>2003</v>
      </c>
    </row>
    <row r="87" spans="1:6" x14ac:dyDescent="0.45">
      <c r="A87" t="s">
        <v>45</v>
      </c>
      <c r="B87" t="s">
        <v>15</v>
      </c>
      <c r="C87" t="s">
        <v>42</v>
      </c>
      <c r="D87" t="s">
        <v>47</v>
      </c>
      <c r="E87">
        <v>42.5</v>
      </c>
      <c r="F87" s="6">
        <f>VLOOKUP(D87,Key!$B$3:$C$23,2,0)</f>
        <v>2004</v>
      </c>
    </row>
    <row r="88" spans="1:6" x14ac:dyDescent="0.45">
      <c r="A88" t="s">
        <v>45</v>
      </c>
      <c r="B88" t="s">
        <v>15</v>
      </c>
      <c r="C88" t="s">
        <v>42</v>
      </c>
      <c r="D88" t="s">
        <v>48</v>
      </c>
      <c r="E88">
        <v>50.2</v>
      </c>
      <c r="F88" s="6">
        <f>VLOOKUP(D88,Key!$B$3:$C$23,2,0)</f>
        <v>2005</v>
      </c>
    </row>
    <row r="89" spans="1:6" x14ac:dyDescent="0.45">
      <c r="A89" t="s">
        <v>45</v>
      </c>
      <c r="B89" t="s">
        <v>15</v>
      </c>
      <c r="C89" t="s">
        <v>42</v>
      </c>
      <c r="D89" t="s">
        <v>49</v>
      </c>
      <c r="E89">
        <v>52.8</v>
      </c>
      <c r="F89" s="6">
        <f>VLOOKUP(D89,Key!$B$3:$C$23,2,0)</f>
        <v>2006</v>
      </c>
    </row>
    <row r="90" spans="1:6" x14ac:dyDescent="0.45">
      <c r="A90" t="s">
        <v>45</v>
      </c>
      <c r="B90" t="s">
        <v>15</v>
      </c>
      <c r="C90" t="s">
        <v>42</v>
      </c>
      <c r="D90" t="s">
        <v>50</v>
      </c>
      <c r="E90">
        <v>51.4</v>
      </c>
      <c r="F90" s="6">
        <f>VLOOKUP(D90,Key!$B$3:$C$23,2,0)</f>
        <v>2007</v>
      </c>
    </row>
    <row r="91" spans="1:6" x14ac:dyDescent="0.45">
      <c r="A91" t="s">
        <v>45</v>
      </c>
      <c r="B91" t="s">
        <v>15</v>
      </c>
      <c r="C91" t="s">
        <v>42</v>
      </c>
      <c r="D91" t="s">
        <v>51</v>
      </c>
      <c r="E91">
        <v>52.3</v>
      </c>
      <c r="F91" s="6">
        <f>VLOOKUP(D91,Key!$B$3:$C$23,2,0)</f>
        <v>2008</v>
      </c>
    </row>
    <row r="92" spans="1:6" x14ac:dyDescent="0.45">
      <c r="A92" t="s">
        <v>45</v>
      </c>
      <c r="B92" t="s">
        <v>15</v>
      </c>
      <c r="C92" t="s">
        <v>42</v>
      </c>
      <c r="D92" t="s">
        <v>52</v>
      </c>
      <c r="E92">
        <v>52.3</v>
      </c>
      <c r="F92" s="6">
        <f>VLOOKUP(D92,Key!$B$3:$C$23,2,0)</f>
        <v>2009</v>
      </c>
    </row>
    <row r="93" spans="1:6" x14ac:dyDescent="0.45">
      <c r="A93" t="s">
        <v>45</v>
      </c>
      <c r="B93" t="s">
        <v>15</v>
      </c>
      <c r="C93" t="s">
        <v>42</v>
      </c>
      <c r="D93" t="s">
        <v>53</v>
      </c>
      <c r="E93">
        <v>52.8</v>
      </c>
      <c r="F93" s="6">
        <f>VLOOKUP(D93,Key!$B$3:$C$23,2,0)</f>
        <v>2010</v>
      </c>
    </row>
    <row r="94" spans="1:6" x14ac:dyDescent="0.45">
      <c r="A94" t="s">
        <v>45</v>
      </c>
      <c r="B94" t="s">
        <v>15</v>
      </c>
      <c r="C94" t="s">
        <v>42</v>
      </c>
      <c r="D94" t="s">
        <v>54</v>
      </c>
      <c r="E94">
        <v>51.4</v>
      </c>
      <c r="F94" s="6">
        <f>VLOOKUP(D94,Key!$B$3:$C$23,2,0)</f>
        <v>2011</v>
      </c>
    </row>
    <row r="95" spans="1:6" x14ac:dyDescent="0.45">
      <c r="A95" t="s">
        <v>45</v>
      </c>
      <c r="B95" t="s">
        <v>15</v>
      </c>
      <c r="C95" t="s">
        <v>42</v>
      </c>
      <c r="D95" t="s">
        <v>32</v>
      </c>
      <c r="E95">
        <v>53.2</v>
      </c>
      <c r="F95" s="6">
        <f>VLOOKUP(D95,Key!$B$3:$C$23,2,0)</f>
        <v>2012</v>
      </c>
    </row>
    <row r="96" spans="1:6" x14ac:dyDescent="0.45">
      <c r="A96" t="s">
        <v>45</v>
      </c>
      <c r="B96" t="s">
        <v>15</v>
      </c>
      <c r="C96" t="s">
        <v>42</v>
      </c>
      <c r="D96" t="s">
        <v>33</v>
      </c>
      <c r="E96">
        <v>56.8</v>
      </c>
      <c r="F96" s="6">
        <f>VLOOKUP(D96,Key!$B$3:$C$23,2,0)</f>
        <v>2013</v>
      </c>
    </row>
    <row r="97" spans="1:6" x14ac:dyDescent="0.45">
      <c r="A97" t="s">
        <v>45</v>
      </c>
      <c r="B97" t="s">
        <v>15</v>
      </c>
      <c r="C97" t="s">
        <v>42</v>
      </c>
      <c r="D97" t="s">
        <v>34</v>
      </c>
      <c r="E97">
        <v>55.8</v>
      </c>
      <c r="F97" s="6">
        <f>VLOOKUP(D97,Key!$B$3:$C$23,2,0)</f>
        <v>2014</v>
      </c>
    </row>
    <row r="98" spans="1:6" x14ac:dyDescent="0.45">
      <c r="A98" t="s">
        <v>45</v>
      </c>
      <c r="B98" t="s">
        <v>15</v>
      </c>
      <c r="C98" t="s">
        <v>42</v>
      </c>
      <c r="D98" t="s">
        <v>35</v>
      </c>
      <c r="E98">
        <v>53.8</v>
      </c>
      <c r="F98" s="6">
        <f>VLOOKUP(D98,Key!$B$3:$C$23,2,0)</f>
        <v>2015</v>
      </c>
    </row>
    <row r="99" spans="1:6" x14ac:dyDescent="0.45">
      <c r="A99" t="s">
        <v>45</v>
      </c>
      <c r="B99" t="s">
        <v>15</v>
      </c>
      <c r="C99" t="s">
        <v>42</v>
      </c>
      <c r="D99" t="s">
        <v>36</v>
      </c>
      <c r="E99">
        <v>52.6</v>
      </c>
      <c r="F99" s="6">
        <f>VLOOKUP(D99,Key!$B$3:$C$23,2,0)</f>
        <v>2016</v>
      </c>
    </row>
    <row r="100" spans="1:6" x14ac:dyDescent="0.45">
      <c r="A100" t="s">
        <v>45</v>
      </c>
      <c r="B100" t="s">
        <v>15</v>
      </c>
      <c r="C100" t="s">
        <v>42</v>
      </c>
      <c r="D100" t="s">
        <v>37</v>
      </c>
      <c r="E100">
        <v>46.7</v>
      </c>
      <c r="F100" s="6">
        <f>VLOOKUP(D100,Key!$B$3:$C$23,2,0)</f>
        <v>2017</v>
      </c>
    </row>
    <row r="101" spans="1:6" x14ac:dyDescent="0.45">
      <c r="A101" t="s">
        <v>45</v>
      </c>
      <c r="B101" t="s">
        <v>15</v>
      </c>
      <c r="C101" t="s">
        <v>42</v>
      </c>
      <c r="D101" t="s">
        <v>38</v>
      </c>
      <c r="E101">
        <v>44.4</v>
      </c>
      <c r="F101" s="6">
        <f>VLOOKUP(D101,Key!$B$3:$C$23,2,0)</f>
        <v>2018</v>
      </c>
    </row>
    <row r="102" spans="1:6" x14ac:dyDescent="0.45">
      <c r="A102" t="s">
        <v>45</v>
      </c>
      <c r="B102" t="s">
        <v>15</v>
      </c>
      <c r="C102" t="s">
        <v>42</v>
      </c>
      <c r="D102" t="s">
        <v>39</v>
      </c>
      <c r="E102">
        <v>44.9</v>
      </c>
      <c r="F102" s="6">
        <f>VLOOKUP(D102,Key!$B$3:$C$23,2,0)</f>
        <v>2019</v>
      </c>
    </row>
    <row r="103" spans="1:6" x14ac:dyDescent="0.45">
      <c r="A103" t="s">
        <v>45</v>
      </c>
      <c r="B103" t="s">
        <v>15</v>
      </c>
      <c r="C103" t="s">
        <v>42</v>
      </c>
      <c r="D103" t="s">
        <v>40</v>
      </c>
      <c r="E103">
        <v>43</v>
      </c>
      <c r="F103" s="6">
        <f>VLOOKUP(D103,Key!$B$3:$C$23,2,0)</f>
        <v>2020</v>
      </c>
    </row>
    <row r="104" spans="1:6" x14ac:dyDescent="0.45">
      <c r="A104" t="s">
        <v>45</v>
      </c>
      <c r="B104" t="s">
        <v>15</v>
      </c>
      <c r="C104" t="s">
        <v>42</v>
      </c>
      <c r="D104" t="s">
        <v>41</v>
      </c>
      <c r="E104">
        <v>41.7</v>
      </c>
      <c r="F104" s="6">
        <f>VLOOKUP(D104,Key!$B$3:$C$23,2,0)</f>
        <v>2021</v>
      </c>
    </row>
    <row r="105" spans="1:6" x14ac:dyDescent="0.45">
      <c r="A105" t="s">
        <v>45</v>
      </c>
      <c r="B105" t="s">
        <v>15</v>
      </c>
      <c r="C105" t="s">
        <v>42</v>
      </c>
      <c r="D105" t="s">
        <v>55</v>
      </c>
      <c r="E105">
        <v>44.8</v>
      </c>
      <c r="F105" s="6">
        <f>VLOOKUP(D105,Key!$B$3:$C$23,2,0)</f>
        <v>2022</v>
      </c>
    </row>
    <row r="106" spans="1:6" x14ac:dyDescent="0.45">
      <c r="A106" t="s">
        <v>45</v>
      </c>
      <c r="B106" t="s">
        <v>15</v>
      </c>
      <c r="C106" t="s">
        <v>42</v>
      </c>
      <c r="D106" t="s">
        <v>56</v>
      </c>
      <c r="E106">
        <v>45.4</v>
      </c>
      <c r="F106" s="6">
        <f>VLOOKUP(D106,Key!$B$3:$C$23,2,0)</f>
        <v>2023</v>
      </c>
    </row>
    <row r="107" spans="1:6" x14ac:dyDescent="0.45">
      <c r="A107" t="s">
        <v>45</v>
      </c>
      <c r="B107" t="s">
        <v>15</v>
      </c>
      <c r="C107" t="s">
        <v>43</v>
      </c>
      <c r="D107" t="s">
        <v>46</v>
      </c>
      <c r="E107">
        <v>33.1</v>
      </c>
      <c r="F107" s="6">
        <f>VLOOKUP(D107,Key!$B$3:$C$23,2,0)</f>
        <v>2003</v>
      </c>
    </row>
    <row r="108" spans="1:6" x14ac:dyDescent="0.45">
      <c r="A108" t="s">
        <v>45</v>
      </c>
      <c r="B108" t="s">
        <v>15</v>
      </c>
      <c r="C108" t="s">
        <v>43</v>
      </c>
      <c r="D108" t="s">
        <v>47</v>
      </c>
      <c r="E108">
        <v>34.9</v>
      </c>
      <c r="F108" s="6">
        <f>VLOOKUP(D108,Key!$B$3:$C$23,2,0)</f>
        <v>2004</v>
      </c>
    </row>
    <row r="109" spans="1:6" x14ac:dyDescent="0.45">
      <c r="A109" t="s">
        <v>45</v>
      </c>
      <c r="B109" t="s">
        <v>15</v>
      </c>
      <c r="C109" t="s">
        <v>43</v>
      </c>
      <c r="D109" t="s">
        <v>48</v>
      </c>
      <c r="E109">
        <v>41</v>
      </c>
      <c r="F109" s="6">
        <f>VLOOKUP(D109,Key!$B$3:$C$23,2,0)</f>
        <v>2005</v>
      </c>
    </row>
    <row r="110" spans="1:6" x14ac:dyDescent="0.45">
      <c r="A110" t="s">
        <v>45</v>
      </c>
      <c r="B110" t="s">
        <v>15</v>
      </c>
      <c r="C110" t="s">
        <v>43</v>
      </c>
      <c r="D110" t="s">
        <v>49</v>
      </c>
      <c r="E110">
        <v>42.6</v>
      </c>
      <c r="F110" s="6">
        <f>VLOOKUP(D110,Key!$B$3:$C$23,2,0)</f>
        <v>2006</v>
      </c>
    </row>
    <row r="111" spans="1:6" x14ac:dyDescent="0.45">
      <c r="A111" t="s">
        <v>45</v>
      </c>
      <c r="B111" t="s">
        <v>15</v>
      </c>
      <c r="C111" t="s">
        <v>43</v>
      </c>
      <c r="D111" t="s">
        <v>50</v>
      </c>
      <c r="E111">
        <v>42.1</v>
      </c>
      <c r="F111" s="6">
        <f>VLOOKUP(D111,Key!$B$3:$C$23,2,0)</f>
        <v>2007</v>
      </c>
    </row>
    <row r="112" spans="1:6" x14ac:dyDescent="0.45">
      <c r="A112" t="s">
        <v>45</v>
      </c>
      <c r="B112" t="s">
        <v>15</v>
      </c>
      <c r="C112" t="s">
        <v>43</v>
      </c>
      <c r="D112" t="s">
        <v>51</v>
      </c>
      <c r="E112">
        <v>43.8</v>
      </c>
      <c r="F112" s="6">
        <f>VLOOKUP(D112,Key!$B$3:$C$23,2,0)</f>
        <v>2008</v>
      </c>
    </row>
    <row r="113" spans="1:6" x14ac:dyDescent="0.45">
      <c r="A113" t="s">
        <v>45</v>
      </c>
      <c r="B113" t="s">
        <v>15</v>
      </c>
      <c r="C113" t="s">
        <v>43</v>
      </c>
      <c r="D113" t="s">
        <v>52</v>
      </c>
      <c r="E113">
        <v>42.6</v>
      </c>
      <c r="F113" s="6">
        <f>VLOOKUP(D113,Key!$B$3:$C$23,2,0)</f>
        <v>2009</v>
      </c>
    </row>
    <row r="114" spans="1:6" x14ac:dyDescent="0.45">
      <c r="A114" t="s">
        <v>45</v>
      </c>
      <c r="B114" t="s">
        <v>15</v>
      </c>
      <c r="C114" t="s">
        <v>43</v>
      </c>
      <c r="D114" t="s">
        <v>53</v>
      </c>
      <c r="E114">
        <v>43.4</v>
      </c>
      <c r="F114" s="6">
        <f>VLOOKUP(D114,Key!$B$3:$C$23,2,0)</f>
        <v>2010</v>
      </c>
    </row>
    <row r="115" spans="1:6" x14ac:dyDescent="0.45">
      <c r="A115" t="s">
        <v>45</v>
      </c>
      <c r="B115" t="s">
        <v>15</v>
      </c>
      <c r="C115" t="s">
        <v>43</v>
      </c>
      <c r="D115" t="s">
        <v>54</v>
      </c>
      <c r="E115">
        <v>41.2</v>
      </c>
      <c r="F115" s="6">
        <f>VLOOKUP(D115,Key!$B$3:$C$23,2,0)</f>
        <v>2011</v>
      </c>
    </row>
    <row r="116" spans="1:6" x14ac:dyDescent="0.45">
      <c r="A116" t="s">
        <v>45</v>
      </c>
      <c r="B116" t="s">
        <v>15</v>
      </c>
      <c r="C116" t="s">
        <v>43</v>
      </c>
      <c r="D116" t="s">
        <v>32</v>
      </c>
      <c r="E116">
        <v>43.7</v>
      </c>
      <c r="F116" s="6">
        <f>VLOOKUP(D116,Key!$B$3:$C$23,2,0)</f>
        <v>2012</v>
      </c>
    </row>
    <row r="117" spans="1:6" x14ac:dyDescent="0.45">
      <c r="A117" t="s">
        <v>45</v>
      </c>
      <c r="B117" t="s">
        <v>15</v>
      </c>
      <c r="C117" t="s">
        <v>43</v>
      </c>
      <c r="D117" t="s">
        <v>33</v>
      </c>
      <c r="E117">
        <v>47.6</v>
      </c>
      <c r="F117" s="6">
        <f>VLOOKUP(D117,Key!$B$3:$C$23,2,0)</f>
        <v>2013</v>
      </c>
    </row>
    <row r="118" spans="1:6" x14ac:dyDescent="0.45">
      <c r="A118" t="s">
        <v>45</v>
      </c>
      <c r="B118" t="s">
        <v>15</v>
      </c>
      <c r="C118" t="s">
        <v>43</v>
      </c>
      <c r="D118" t="s">
        <v>34</v>
      </c>
      <c r="E118">
        <v>46.9</v>
      </c>
      <c r="F118" s="6">
        <f>VLOOKUP(D118,Key!$B$3:$C$23,2,0)</f>
        <v>2014</v>
      </c>
    </row>
    <row r="119" spans="1:6" x14ac:dyDescent="0.45">
      <c r="A119" t="s">
        <v>45</v>
      </c>
      <c r="B119" t="s">
        <v>15</v>
      </c>
      <c r="C119" t="s">
        <v>43</v>
      </c>
      <c r="D119" t="s">
        <v>35</v>
      </c>
      <c r="E119">
        <v>47.4</v>
      </c>
      <c r="F119" s="6">
        <f>VLOOKUP(D119,Key!$B$3:$C$23,2,0)</f>
        <v>2015</v>
      </c>
    </row>
    <row r="120" spans="1:6" x14ac:dyDescent="0.45">
      <c r="A120" t="s">
        <v>45</v>
      </c>
      <c r="B120" t="s">
        <v>15</v>
      </c>
      <c r="C120" t="s">
        <v>43</v>
      </c>
      <c r="D120" t="s">
        <v>36</v>
      </c>
      <c r="E120">
        <v>46.1</v>
      </c>
      <c r="F120" s="6">
        <f>VLOOKUP(D120,Key!$B$3:$C$23,2,0)</f>
        <v>2016</v>
      </c>
    </row>
    <row r="121" spans="1:6" x14ac:dyDescent="0.45">
      <c r="A121" t="s">
        <v>45</v>
      </c>
      <c r="B121" t="s">
        <v>15</v>
      </c>
      <c r="C121" t="s">
        <v>43</v>
      </c>
      <c r="D121" t="s">
        <v>37</v>
      </c>
      <c r="E121">
        <v>42.3</v>
      </c>
      <c r="F121" s="6">
        <f>VLOOKUP(D121,Key!$B$3:$C$23,2,0)</f>
        <v>2017</v>
      </c>
    </row>
    <row r="122" spans="1:6" x14ac:dyDescent="0.45">
      <c r="A122" t="s">
        <v>45</v>
      </c>
      <c r="B122" t="s">
        <v>15</v>
      </c>
      <c r="C122" t="s">
        <v>43</v>
      </c>
      <c r="D122" t="s">
        <v>38</v>
      </c>
      <c r="E122">
        <v>39</v>
      </c>
      <c r="F122" s="6">
        <f>VLOOKUP(D122,Key!$B$3:$C$23,2,0)</f>
        <v>2018</v>
      </c>
    </row>
    <row r="123" spans="1:6" x14ac:dyDescent="0.45">
      <c r="A123" t="s">
        <v>45</v>
      </c>
      <c r="B123" t="s">
        <v>15</v>
      </c>
      <c r="C123" t="s">
        <v>43</v>
      </c>
      <c r="D123" t="s">
        <v>39</v>
      </c>
      <c r="E123">
        <v>36.6</v>
      </c>
      <c r="F123" s="6">
        <f>VLOOKUP(D123,Key!$B$3:$C$23,2,0)</f>
        <v>2019</v>
      </c>
    </row>
    <row r="124" spans="1:6" x14ac:dyDescent="0.45">
      <c r="A124" t="s">
        <v>45</v>
      </c>
      <c r="B124" t="s">
        <v>15</v>
      </c>
      <c r="C124" t="s">
        <v>43</v>
      </c>
      <c r="D124" t="s">
        <v>40</v>
      </c>
      <c r="E124">
        <v>36</v>
      </c>
      <c r="F124" s="6">
        <f>VLOOKUP(D124,Key!$B$3:$C$23,2,0)</f>
        <v>2020</v>
      </c>
    </row>
    <row r="125" spans="1:6" x14ac:dyDescent="0.45">
      <c r="A125" t="s">
        <v>45</v>
      </c>
      <c r="B125" t="s">
        <v>15</v>
      </c>
      <c r="C125" t="s">
        <v>43</v>
      </c>
      <c r="D125" t="s">
        <v>41</v>
      </c>
      <c r="E125">
        <v>37.5</v>
      </c>
      <c r="F125" s="6">
        <f>VLOOKUP(D125,Key!$B$3:$C$23,2,0)</f>
        <v>2021</v>
      </c>
    </row>
    <row r="126" spans="1:6" x14ac:dyDescent="0.45">
      <c r="A126" t="s">
        <v>45</v>
      </c>
      <c r="B126" t="s">
        <v>15</v>
      </c>
      <c r="C126" t="s">
        <v>43</v>
      </c>
      <c r="D126" t="s">
        <v>55</v>
      </c>
      <c r="E126">
        <v>38.700000000000003</v>
      </c>
      <c r="F126" s="6">
        <f>VLOOKUP(D126,Key!$B$3:$C$23,2,0)</f>
        <v>2022</v>
      </c>
    </row>
    <row r="127" spans="1:6" x14ac:dyDescent="0.45">
      <c r="A127" t="s">
        <v>45</v>
      </c>
      <c r="B127" t="s">
        <v>15</v>
      </c>
      <c r="C127" t="s">
        <v>43</v>
      </c>
      <c r="D127" t="s">
        <v>56</v>
      </c>
      <c r="E127">
        <v>38</v>
      </c>
      <c r="F127" s="6">
        <f>VLOOKUP(D127,Key!$B$3:$C$23,2,0)</f>
        <v>2023</v>
      </c>
    </row>
    <row r="128" spans="1:6" x14ac:dyDescent="0.45">
      <c r="A128" t="s">
        <v>45</v>
      </c>
      <c r="B128" t="s">
        <v>16</v>
      </c>
      <c r="C128" t="s">
        <v>4</v>
      </c>
      <c r="D128" t="s">
        <v>46</v>
      </c>
      <c r="E128">
        <v>17.899999999999999</v>
      </c>
      <c r="F128" s="6">
        <f>VLOOKUP(D128,Key!$B$3:$C$23,2,0)</f>
        <v>2003</v>
      </c>
    </row>
    <row r="129" spans="1:6" x14ac:dyDescent="0.45">
      <c r="A129" t="s">
        <v>45</v>
      </c>
      <c r="B129" t="s">
        <v>16</v>
      </c>
      <c r="C129" t="s">
        <v>4</v>
      </c>
      <c r="D129" t="s">
        <v>47</v>
      </c>
      <c r="E129">
        <v>17.600000000000001</v>
      </c>
      <c r="F129" s="6">
        <f>VLOOKUP(D129,Key!$B$3:$C$23,2,0)</f>
        <v>2004</v>
      </c>
    </row>
    <row r="130" spans="1:6" x14ac:dyDescent="0.45">
      <c r="A130" t="s">
        <v>45</v>
      </c>
      <c r="B130" t="s">
        <v>16</v>
      </c>
      <c r="C130" t="s">
        <v>4</v>
      </c>
      <c r="D130" t="s">
        <v>48</v>
      </c>
      <c r="E130">
        <v>17.5</v>
      </c>
      <c r="F130" s="6">
        <f>VLOOKUP(D130,Key!$B$3:$C$23,2,0)</f>
        <v>2005</v>
      </c>
    </row>
    <row r="131" spans="1:6" x14ac:dyDescent="0.45">
      <c r="A131" t="s">
        <v>45</v>
      </c>
      <c r="B131" t="s">
        <v>16</v>
      </c>
      <c r="C131" t="s">
        <v>4</v>
      </c>
      <c r="D131" t="s">
        <v>49</v>
      </c>
      <c r="E131">
        <v>19</v>
      </c>
      <c r="F131" s="6">
        <f>VLOOKUP(D131,Key!$B$3:$C$23,2,0)</f>
        <v>2006</v>
      </c>
    </row>
    <row r="132" spans="1:6" x14ac:dyDescent="0.45">
      <c r="A132" t="s">
        <v>45</v>
      </c>
      <c r="B132" t="s">
        <v>16</v>
      </c>
      <c r="C132" t="s">
        <v>4</v>
      </c>
      <c r="D132" t="s">
        <v>50</v>
      </c>
      <c r="E132">
        <v>19.7</v>
      </c>
      <c r="F132" s="6">
        <f>VLOOKUP(D132,Key!$B$3:$C$23,2,0)</f>
        <v>2007</v>
      </c>
    </row>
    <row r="133" spans="1:6" x14ac:dyDescent="0.45">
      <c r="A133" t="s">
        <v>45</v>
      </c>
      <c r="B133" t="s">
        <v>16</v>
      </c>
      <c r="C133" t="s">
        <v>4</v>
      </c>
      <c r="D133" t="s">
        <v>51</v>
      </c>
      <c r="E133">
        <v>24</v>
      </c>
      <c r="F133" s="6">
        <f>VLOOKUP(D133,Key!$B$3:$C$23,2,0)</f>
        <v>2008</v>
      </c>
    </row>
    <row r="134" spans="1:6" x14ac:dyDescent="0.45">
      <c r="A134" t="s">
        <v>45</v>
      </c>
      <c r="B134" t="s">
        <v>16</v>
      </c>
      <c r="C134" t="s">
        <v>4</v>
      </c>
      <c r="D134" t="s">
        <v>52</v>
      </c>
      <c r="E134">
        <v>25.8</v>
      </c>
      <c r="F134" s="6">
        <f>VLOOKUP(D134,Key!$B$3:$C$23,2,0)</f>
        <v>2009</v>
      </c>
    </row>
    <row r="135" spans="1:6" x14ac:dyDescent="0.45">
      <c r="A135" t="s">
        <v>45</v>
      </c>
      <c r="B135" t="s">
        <v>16</v>
      </c>
      <c r="C135" t="s">
        <v>4</v>
      </c>
      <c r="D135" t="s">
        <v>53</v>
      </c>
      <c r="E135">
        <v>23.2</v>
      </c>
      <c r="F135" s="6">
        <f>VLOOKUP(D135,Key!$B$3:$C$23,2,0)</f>
        <v>2010</v>
      </c>
    </row>
    <row r="136" spans="1:6" x14ac:dyDescent="0.45">
      <c r="A136" t="s">
        <v>45</v>
      </c>
      <c r="B136" t="s">
        <v>16</v>
      </c>
      <c r="C136" t="s">
        <v>4</v>
      </c>
      <c r="D136" t="s">
        <v>54</v>
      </c>
      <c r="E136">
        <v>20.7</v>
      </c>
      <c r="F136" s="6">
        <f>VLOOKUP(D136,Key!$B$3:$C$23,2,0)</f>
        <v>2011</v>
      </c>
    </row>
    <row r="137" spans="1:6" x14ac:dyDescent="0.45">
      <c r="A137" t="s">
        <v>45</v>
      </c>
      <c r="B137" t="s">
        <v>16</v>
      </c>
      <c r="C137" t="s">
        <v>4</v>
      </c>
      <c r="D137" t="s">
        <v>32</v>
      </c>
      <c r="E137">
        <v>23.3</v>
      </c>
      <c r="F137" s="6">
        <f>VLOOKUP(D137,Key!$B$3:$C$23,2,0)</f>
        <v>2012</v>
      </c>
    </row>
    <row r="138" spans="1:6" x14ac:dyDescent="0.45">
      <c r="A138" t="s">
        <v>45</v>
      </c>
      <c r="B138" t="s">
        <v>16</v>
      </c>
      <c r="C138" t="s">
        <v>4</v>
      </c>
      <c r="D138" t="s">
        <v>33</v>
      </c>
      <c r="E138">
        <v>26.1</v>
      </c>
      <c r="F138" s="6">
        <f>VLOOKUP(D138,Key!$B$3:$C$23,2,0)</f>
        <v>2013</v>
      </c>
    </row>
    <row r="139" spans="1:6" x14ac:dyDescent="0.45">
      <c r="A139" t="s">
        <v>45</v>
      </c>
      <c r="B139" t="s">
        <v>16</v>
      </c>
      <c r="C139" t="s">
        <v>4</v>
      </c>
      <c r="D139" t="s">
        <v>34</v>
      </c>
      <c r="E139">
        <v>25.5</v>
      </c>
      <c r="F139" s="6">
        <f>VLOOKUP(D139,Key!$B$3:$C$23,2,0)</f>
        <v>2014</v>
      </c>
    </row>
    <row r="140" spans="1:6" x14ac:dyDescent="0.45">
      <c r="A140" t="s">
        <v>45</v>
      </c>
      <c r="B140" t="s">
        <v>16</v>
      </c>
      <c r="C140" t="s">
        <v>4</v>
      </c>
      <c r="D140" t="s">
        <v>35</v>
      </c>
      <c r="E140">
        <v>26.6</v>
      </c>
      <c r="F140" s="6">
        <f>VLOOKUP(D140,Key!$B$3:$C$23,2,0)</f>
        <v>2015</v>
      </c>
    </row>
    <row r="141" spans="1:6" x14ac:dyDescent="0.45">
      <c r="A141" t="s">
        <v>45</v>
      </c>
      <c r="B141" t="s">
        <v>16</v>
      </c>
      <c r="C141" t="s">
        <v>4</v>
      </c>
      <c r="D141" t="s">
        <v>36</v>
      </c>
      <c r="E141">
        <v>24</v>
      </c>
      <c r="F141" s="6">
        <f>VLOOKUP(D141,Key!$B$3:$C$23,2,0)</f>
        <v>2016</v>
      </c>
    </row>
    <row r="142" spans="1:6" x14ac:dyDescent="0.45">
      <c r="A142" t="s">
        <v>45</v>
      </c>
      <c r="B142" t="s">
        <v>16</v>
      </c>
      <c r="C142" t="s">
        <v>4</v>
      </c>
      <c r="D142" t="s">
        <v>37</v>
      </c>
      <c r="E142">
        <v>15.8</v>
      </c>
      <c r="F142" s="6">
        <f>VLOOKUP(D142,Key!$B$3:$C$23,2,0)</f>
        <v>2017</v>
      </c>
    </row>
    <row r="143" spans="1:6" x14ac:dyDescent="0.45">
      <c r="A143" t="s">
        <v>45</v>
      </c>
      <c r="B143" t="s">
        <v>16</v>
      </c>
      <c r="C143" t="s">
        <v>4</v>
      </c>
      <c r="D143" t="s">
        <v>38</v>
      </c>
      <c r="E143">
        <v>13.3</v>
      </c>
      <c r="F143" s="6">
        <f>VLOOKUP(D143,Key!$B$3:$C$23,2,0)</f>
        <v>2018</v>
      </c>
    </row>
    <row r="144" spans="1:6" x14ac:dyDescent="0.45">
      <c r="A144" t="s">
        <v>45</v>
      </c>
      <c r="B144" t="s">
        <v>16</v>
      </c>
      <c r="C144" t="s">
        <v>4</v>
      </c>
      <c r="D144" t="s">
        <v>39</v>
      </c>
      <c r="E144">
        <v>15.3</v>
      </c>
      <c r="F144" s="6">
        <f>VLOOKUP(D144,Key!$B$3:$C$23,2,0)</f>
        <v>2019</v>
      </c>
    </row>
    <row r="145" spans="1:6" x14ac:dyDescent="0.45">
      <c r="A145" t="s">
        <v>45</v>
      </c>
      <c r="B145" t="s">
        <v>16</v>
      </c>
      <c r="C145" t="s">
        <v>4</v>
      </c>
      <c r="D145" t="s">
        <v>40</v>
      </c>
      <c r="E145">
        <v>17</v>
      </c>
      <c r="F145" s="6">
        <f>VLOOKUP(D145,Key!$B$3:$C$23,2,0)</f>
        <v>2020</v>
      </c>
    </row>
    <row r="146" spans="1:6" x14ac:dyDescent="0.45">
      <c r="A146" t="s">
        <v>45</v>
      </c>
      <c r="B146" t="s">
        <v>16</v>
      </c>
      <c r="C146" t="s">
        <v>4</v>
      </c>
      <c r="D146" t="s">
        <v>41</v>
      </c>
      <c r="E146">
        <v>15.7</v>
      </c>
      <c r="F146" s="6">
        <f>VLOOKUP(D146,Key!$B$3:$C$23,2,0)</f>
        <v>2021</v>
      </c>
    </row>
    <row r="147" spans="1:6" x14ac:dyDescent="0.45">
      <c r="A147" t="s">
        <v>45</v>
      </c>
      <c r="B147" t="s">
        <v>16</v>
      </c>
      <c r="C147" t="s">
        <v>4</v>
      </c>
      <c r="D147" t="s">
        <v>55</v>
      </c>
      <c r="E147">
        <v>16.2</v>
      </c>
      <c r="F147" s="6">
        <f>VLOOKUP(D147,Key!$B$3:$C$23,2,0)</f>
        <v>2022</v>
      </c>
    </row>
    <row r="148" spans="1:6" x14ac:dyDescent="0.45">
      <c r="A148" t="s">
        <v>45</v>
      </c>
      <c r="B148" t="s">
        <v>16</v>
      </c>
      <c r="C148" t="s">
        <v>4</v>
      </c>
      <c r="D148" t="s">
        <v>56</v>
      </c>
      <c r="E148">
        <v>18.600000000000001</v>
      </c>
      <c r="F148" s="6">
        <f>VLOOKUP(D148,Key!$B$3:$C$23,2,0)</f>
        <v>2023</v>
      </c>
    </row>
    <row r="149" spans="1:6" x14ac:dyDescent="0.45">
      <c r="A149" t="s">
        <v>45</v>
      </c>
      <c r="B149" t="s">
        <v>16</v>
      </c>
      <c r="C149" t="s">
        <v>42</v>
      </c>
      <c r="D149" t="s">
        <v>46</v>
      </c>
      <c r="E149">
        <v>27.6</v>
      </c>
      <c r="F149" s="6">
        <f>VLOOKUP(D149,Key!$B$3:$C$23,2,0)</f>
        <v>2003</v>
      </c>
    </row>
    <row r="150" spans="1:6" x14ac:dyDescent="0.45">
      <c r="A150" t="s">
        <v>45</v>
      </c>
      <c r="B150" t="s">
        <v>16</v>
      </c>
      <c r="C150" t="s">
        <v>42</v>
      </c>
      <c r="D150" t="s">
        <v>47</v>
      </c>
      <c r="E150">
        <v>28.8</v>
      </c>
      <c r="F150" s="6">
        <f>VLOOKUP(D150,Key!$B$3:$C$23,2,0)</f>
        <v>2004</v>
      </c>
    </row>
    <row r="151" spans="1:6" x14ac:dyDescent="0.45">
      <c r="A151" t="s">
        <v>45</v>
      </c>
      <c r="B151" t="s">
        <v>16</v>
      </c>
      <c r="C151" t="s">
        <v>42</v>
      </c>
      <c r="D151" t="s">
        <v>48</v>
      </c>
      <c r="E151">
        <v>34</v>
      </c>
      <c r="F151" s="6">
        <f>VLOOKUP(D151,Key!$B$3:$C$23,2,0)</f>
        <v>2005</v>
      </c>
    </row>
    <row r="152" spans="1:6" x14ac:dyDescent="0.45">
      <c r="A152" t="s">
        <v>45</v>
      </c>
      <c r="B152" t="s">
        <v>16</v>
      </c>
      <c r="C152" t="s">
        <v>42</v>
      </c>
      <c r="D152" t="s">
        <v>49</v>
      </c>
      <c r="E152">
        <v>32.1</v>
      </c>
      <c r="F152" s="6">
        <f>VLOOKUP(D152,Key!$B$3:$C$23,2,0)</f>
        <v>2006</v>
      </c>
    </row>
    <row r="153" spans="1:6" x14ac:dyDescent="0.45">
      <c r="A153" t="s">
        <v>45</v>
      </c>
      <c r="B153" t="s">
        <v>16</v>
      </c>
      <c r="C153" t="s">
        <v>42</v>
      </c>
      <c r="D153" t="s">
        <v>50</v>
      </c>
      <c r="E153">
        <v>32.5</v>
      </c>
      <c r="F153" s="6">
        <f>VLOOKUP(D153,Key!$B$3:$C$23,2,0)</f>
        <v>2007</v>
      </c>
    </row>
    <row r="154" spans="1:6" x14ac:dyDescent="0.45">
      <c r="A154" t="s">
        <v>45</v>
      </c>
      <c r="B154" t="s">
        <v>16</v>
      </c>
      <c r="C154" t="s">
        <v>42</v>
      </c>
      <c r="D154" t="s">
        <v>51</v>
      </c>
      <c r="E154">
        <v>35.5</v>
      </c>
      <c r="F154" s="6">
        <f>VLOOKUP(D154,Key!$B$3:$C$23,2,0)</f>
        <v>2008</v>
      </c>
    </row>
    <row r="155" spans="1:6" x14ac:dyDescent="0.45">
      <c r="A155" t="s">
        <v>45</v>
      </c>
      <c r="B155" t="s">
        <v>16</v>
      </c>
      <c r="C155" t="s">
        <v>42</v>
      </c>
      <c r="D155" t="s">
        <v>52</v>
      </c>
      <c r="E155">
        <v>32.5</v>
      </c>
      <c r="F155" s="6">
        <f>VLOOKUP(D155,Key!$B$3:$C$23,2,0)</f>
        <v>2009</v>
      </c>
    </row>
    <row r="156" spans="1:6" x14ac:dyDescent="0.45">
      <c r="A156" t="s">
        <v>45</v>
      </c>
      <c r="B156" t="s">
        <v>16</v>
      </c>
      <c r="C156" t="s">
        <v>42</v>
      </c>
      <c r="D156" t="s">
        <v>53</v>
      </c>
      <c r="E156">
        <v>35.5</v>
      </c>
      <c r="F156" s="6">
        <f>VLOOKUP(D156,Key!$B$3:$C$23,2,0)</f>
        <v>2010</v>
      </c>
    </row>
    <row r="157" spans="1:6" x14ac:dyDescent="0.45">
      <c r="A157" t="s">
        <v>45</v>
      </c>
      <c r="B157" t="s">
        <v>16</v>
      </c>
      <c r="C157" t="s">
        <v>42</v>
      </c>
      <c r="D157" t="s">
        <v>54</v>
      </c>
      <c r="E157">
        <v>35</v>
      </c>
      <c r="F157" s="6">
        <f>VLOOKUP(D157,Key!$B$3:$C$23,2,0)</f>
        <v>2011</v>
      </c>
    </row>
    <row r="158" spans="1:6" x14ac:dyDescent="0.45">
      <c r="A158" t="s">
        <v>45</v>
      </c>
      <c r="B158" t="s">
        <v>16</v>
      </c>
      <c r="C158" t="s">
        <v>42</v>
      </c>
      <c r="D158" t="s">
        <v>32</v>
      </c>
      <c r="E158">
        <v>30</v>
      </c>
      <c r="F158" s="6">
        <f>VLOOKUP(D158,Key!$B$3:$C$23,2,0)</f>
        <v>2012</v>
      </c>
    </row>
    <row r="159" spans="1:6" x14ac:dyDescent="0.45">
      <c r="A159" t="s">
        <v>45</v>
      </c>
      <c r="B159" t="s">
        <v>16</v>
      </c>
      <c r="C159" t="s">
        <v>42</v>
      </c>
      <c r="D159" t="s">
        <v>33</v>
      </c>
      <c r="E159">
        <v>33.200000000000003</v>
      </c>
      <c r="F159" s="6">
        <f>VLOOKUP(D159,Key!$B$3:$C$23,2,0)</f>
        <v>2013</v>
      </c>
    </row>
    <row r="160" spans="1:6" x14ac:dyDescent="0.45">
      <c r="A160" t="s">
        <v>45</v>
      </c>
      <c r="B160" t="s">
        <v>16</v>
      </c>
      <c r="C160" t="s">
        <v>42</v>
      </c>
      <c r="D160" t="s">
        <v>34</v>
      </c>
      <c r="E160">
        <v>38</v>
      </c>
      <c r="F160" s="6">
        <f>VLOOKUP(D160,Key!$B$3:$C$23,2,0)</f>
        <v>2014</v>
      </c>
    </row>
    <row r="161" spans="1:6" x14ac:dyDescent="0.45">
      <c r="A161" t="s">
        <v>45</v>
      </c>
      <c r="B161" t="s">
        <v>16</v>
      </c>
      <c r="C161" t="s">
        <v>42</v>
      </c>
      <c r="D161" t="s">
        <v>35</v>
      </c>
      <c r="E161">
        <v>34.6</v>
      </c>
      <c r="F161" s="6">
        <f>VLOOKUP(D161,Key!$B$3:$C$23,2,0)</f>
        <v>2015</v>
      </c>
    </row>
    <row r="162" spans="1:6" x14ac:dyDescent="0.45">
      <c r="A162" t="s">
        <v>45</v>
      </c>
      <c r="B162" t="s">
        <v>16</v>
      </c>
      <c r="C162" t="s">
        <v>42</v>
      </c>
      <c r="D162" t="s">
        <v>36</v>
      </c>
      <c r="E162">
        <v>30.4</v>
      </c>
      <c r="F162" s="6">
        <f>VLOOKUP(D162,Key!$B$3:$C$23,2,0)</f>
        <v>2016</v>
      </c>
    </row>
    <row r="163" spans="1:6" x14ac:dyDescent="0.45">
      <c r="A163" t="s">
        <v>45</v>
      </c>
      <c r="B163" t="s">
        <v>16</v>
      </c>
      <c r="C163" t="s">
        <v>42</v>
      </c>
      <c r="D163" t="s">
        <v>37</v>
      </c>
      <c r="E163">
        <v>28.9</v>
      </c>
      <c r="F163" s="6">
        <f>VLOOKUP(D163,Key!$B$3:$C$23,2,0)</f>
        <v>2017</v>
      </c>
    </row>
    <row r="164" spans="1:6" x14ac:dyDescent="0.45">
      <c r="A164" t="s">
        <v>45</v>
      </c>
      <c r="B164" t="s">
        <v>16</v>
      </c>
      <c r="C164" t="s">
        <v>42</v>
      </c>
      <c r="D164" t="s">
        <v>38</v>
      </c>
      <c r="E164">
        <v>25.6</v>
      </c>
      <c r="F164" s="6">
        <f>VLOOKUP(D164,Key!$B$3:$C$23,2,0)</f>
        <v>2018</v>
      </c>
    </row>
    <row r="165" spans="1:6" x14ac:dyDescent="0.45">
      <c r="A165" t="s">
        <v>45</v>
      </c>
      <c r="B165" t="s">
        <v>16</v>
      </c>
      <c r="C165" t="s">
        <v>42</v>
      </c>
      <c r="D165" t="s">
        <v>39</v>
      </c>
      <c r="E165">
        <v>23.7</v>
      </c>
      <c r="F165" s="6">
        <f>VLOOKUP(D165,Key!$B$3:$C$23,2,0)</f>
        <v>2019</v>
      </c>
    </row>
    <row r="166" spans="1:6" x14ac:dyDescent="0.45">
      <c r="A166" t="s">
        <v>45</v>
      </c>
      <c r="B166" t="s">
        <v>16</v>
      </c>
      <c r="C166" t="s">
        <v>42</v>
      </c>
      <c r="D166" t="s">
        <v>40</v>
      </c>
      <c r="E166">
        <v>25</v>
      </c>
      <c r="F166" s="6">
        <f>VLOOKUP(D166,Key!$B$3:$C$23,2,0)</f>
        <v>2020</v>
      </c>
    </row>
    <row r="167" spans="1:6" x14ac:dyDescent="0.45">
      <c r="A167" t="s">
        <v>45</v>
      </c>
      <c r="B167" t="s">
        <v>16</v>
      </c>
      <c r="C167" t="s">
        <v>42</v>
      </c>
      <c r="D167" t="s">
        <v>41</v>
      </c>
      <c r="E167">
        <v>23.2</v>
      </c>
      <c r="F167" s="6">
        <f>VLOOKUP(D167,Key!$B$3:$C$23,2,0)</f>
        <v>2021</v>
      </c>
    </row>
    <row r="168" spans="1:6" x14ac:dyDescent="0.45">
      <c r="A168" t="s">
        <v>45</v>
      </c>
      <c r="B168" t="s">
        <v>16</v>
      </c>
      <c r="C168" t="s">
        <v>42</v>
      </c>
      <c r="D168" t="s">
        <v>55</v>
      </c>
      <c r="E168">
        <v>22</v>
      </c>
      <c r="F168" s="6">
        <f>VLOOKUP(D168,Key!$B$3:$C$23,2,0)</f>
        <v>2022</v>
      </c>
    </row>
    <row r="169" spans="1:6" x14ac:dyDescent="0.45">
      <c r="A169" t="s">
        <v>45</v>
      </c>
      <c r="B169" t="s">
        <v>16</v>
      </c>
      <c r="C169" t="s">
        <v>42</v>
      </c>
      <c r="D169" t="s">
        <v>56</v>
      </c>
      <c r="E169">
        <v>24.9</v>
      </c>
      <c r="F169" s="6">
        <f>VLOOKUP(D169,Key!$B$3:$C$23,2,0)</f>
        <v>2023</v>
      </c>
    </row>
    <row r="170" spans="1:6" x14ac:dyDescent="0.45">
      <c r="A170" t="s">
        <v>45</v>
      </c>
      <c r="B170" t="s">
        <v>16</v>
      </c>
      <c r="C170" t="s">
        <v>43</v>
      </c>
      <c r="D170" t="s">
        <v>46</v>
      </c>
      <c r="E170">
        <v>22.8</v>
      </c>
      <c r="F170" s="6">
        <f>VLOOKUP(D170,Key!$B$3:$C$23,2,0)</f>
        <v>2003</v>
      </c>
    </row>
    <row r="171" spans="1:6" x14ac:dyDescent="0.45">
      <c r="A171" t="s">
        <v>45</v>
      </c>
      <c r="B171" t="s">
        <v>16</v>
      </c>
      <c r="C171" t="s">
        <v>43</v>
      </c>
      <c r="D171" t="s">
        <v>47</v>
      </c>
      <c r="E171">
        <v>23.3</v>
      </c>
      <c r="F171" s="6">
        <f>VLOOKUP(D171,Key!$B$3:$C$23,2,0)</f>
        <v>2004</v>
      </c>
    </row>
    <row r="172" spans="1:6" x14ac:dyDescent="0.45">
      <c r="A172" t="s">
        <v>45</v>
      </c>
      <c r="B172" t="s">
        <v>16</v>
      </c>
      <c r="C172" t="s">
        <v>43</v>
      </c>
      <c r="D172" t="s">
        <v>48</v>
      </c>
      <c r="E172">
        <v>25.9</v>
      </c>
      <c r="F172" s="6">
        <f>VLOOKUP(D172,Key!$B$3:$C$23,2,0)</f>
        <v>2005</v>
      </c>
    </row>
    <row r="173" spans="1:6" x14ac:dyDescent="0.45">
      <c r="A173" t="s">
        <v>45</v>
      </c>
      <c r="B173" t="s">
        <v>16</v>
      </c>
      <c r="C173" t="s">
        <v>43</v>
      </c>
      <c r="D173" t="s">
        <v>49</v>
      </c>
      <c r="E173">
        <v>25.6</v>
      </c>
      <c r="F173" s="6">
        <f>VLOOKUP(D173,Key!$B$3:$C$23,2,0)</f>
        <v>2006</v>
      </c>
    </row>
    <row r="174" spans="1:6" x14ac:dyDescent="0.45">
      <c r="A174" t="s">
        <v>45</v>
      </c>
      <c r="B174" t="s">
        <v>16</v>
      </c>
      <c r="C174" t="s">
        <v>43</v>
      </c>
      <c r="D174" t="s">
        <v>50</v>
      </c>
      <c r="E174">
        <v>26.2</v>
      </c>
      <c r="F174" s="6">
        <f>VLOOKUP(D174,Key!$B$3:$C$23,2,0)</f>
        <v>2007</v>
      </c>
    </row>
    <row r="175" spans="1:6" x14ac:dyDescent="0.45">
      <c r="A175" t="s">
        <v>45</v>
      </c>
      <c r="B175" t="s">
        <v>16</v>
      </c>
      <c r="C175" t="s">
        <v>43</v>
      </c>
      <c r="D175" t="s">
        <v>51</v>
      </c>
      <c r="E175">
        <v>29.9</v>
      </c>
      <c r="F175" s="6">
        <f>VLOOKUP(D175,Key!$B$3:$C$23,2,0)</f>
        <v>2008</v>
      </c>
    </row>
    <row r="176" spans="1:6" x14ac:dyDescent="0.45">
      <c r="A176" t="s">
        <v>45</v>
      </c>
      <c r="B176" t="s">
        <v>16</v>
      </c>
      <c r="C176" t="s">
        <v>43</v>
      </c>
      <c r="D176" t="s">
        <v>52</v>
      </c>
      <c r="E176">
        <v>29.2</v>
      </c>
      <c r="F176" s="6">
        <f>VLOOKUP(D176,Key!$B$3:$C$23,2,0)</f>
        <v>2009</v>
      </c>
    </row>
    <row r="177" spans="1:6" x14ac:dyDescent="0.45">
      <c r="A177" t="s">
        <v>45</v>
      </c>
      <c r="B177" t="s">
        <v>16</v>
      </c>
      <c r="C177" t="s">
        <v>43</v>
      </c>
      <c r="D177" t="s">
        <v>53</v>
      </c>
      <c r="E177">
        <v>29.4</v>
      </c>
      <c r="F177" s="6">
        <f>VLOOKUP(D177,Key!$B$3:$C$23,2,0)</f>
        <v>2010</v>
      </c>
    </row>
    <row r="178" spans="1:6" x14ac:dyDescent="0.45">
      <c r="A178" t="s">
        <v>45</v>
      </c>
      <c r="B178" t="s">
        <v>16</v>
      </c>
      <c r="C178" t="s">
        <v>43</v>
      </c>
      <c r="D178" t="s">
        <v>54</v>
      </c>
      <c r="E178">
        <v>28</v>
      </c>
      <c r="F178" s="6">
        <f>VLOOKUP(D178,Key!$B$3:$C$23,2,0)</f>
        <v>2011</v>
      </c>
    </row>
    <row r="179" spans="1:6" x14ac:dyDescent="0.45">
      <c r="A179" t="s">
        <v>45</v>
      </c>
      <c r="B179" t="s">
        <v>16</v>
      </c>
      <c r="C179" t="s">
        <v>43</v>
      </c>
      <c r="D179" t="s">
        <v>32</v>
      </c>
      <c r="E179">
        <v>26.7</v>
      </c>
      <c r="F179" s="6">
        <f>VLOOKUP(D179,Key!$B$3:$C$23,2,0)</f>
        <v>2012</v>
      </c>
    </row>
    <row r="180" spans="1:6" x14ac:dyDescent="0.45">
      <c r="A180" t="s">
        <v>45</v>
      </c>
      <c r="B180" t="s">
        <v>16</v>
      </c>
      <c r="C180" t="s">
        <v>43</v>
      </c>
      <c r="D180" t="s">
        <v>33</v>
      </c>
      <c r="E180">
        <v>29.7</v>
      </c>
      <c r="F180" s="6">
        <f>VLOOKUP(D180,Key!$B$3:$C$23,2,0)</f>
        <v>2013</v>
      </c>
    </row>
    <row r="181" spans="1:6" x14ac:dyDescent="0.45">
      <c r="A181" t="s">
        <v>45</v>
      </c>
      <c r="B181" t="s">
        <v>16</v>
      </c>
      <c r="C181" t="s">
        <v>43</v>
      </c>
      <c r="D181" t="s">
        <v>34</v>
      </c>
      <c r="E181">
        <v>31.9</v>
      </c>
      <c r="F181" s="6">
        <f>VLOOKUP(D181,Key!$B$3:$C$23,2,0)</f>
        <v>2014</v>
      </c>
    </row>
    <row r="182" spans="1:6" x14ac:dyDescent="0.45">
      <c r="A182" t="s">
        <v>45</v>
      </c>
      <c r="B182" t="s">
        <v>16</v>
      </c>
      <c r="C182" t="s">
        <v>43</v>
      </c>
      <c r="D182" t="s">
        <v>35</v>
      </c>
      <c r="E182">
        <v>30.7</v>
      </c>
      <c r="F182" s="6">
        <f>VLOOKUP(D182,Key!$B$3:$C$23,2,0)</f>
        <v>2015</v>
      </c>
    </row>
    <row r="183" spans="1:6" x14ac:dyDescent="0.45">
      <c r="A183" t="s">
        <v>45</v>
      </c>
      <c r="B183" t="s">
        <v>16</v>
      </c>
      <c r="C183" t="s">
        <v>43</v>
      </c>
      <c r="D183" t="s">
        <v>36</v>
      </c>
      <c r="E183">
        <v>27.3</v>
      </c>
      <c r="F183" s="6">
        <f>VLOOKUP(D183,Key!$B$3:$C$23,2,0)</f>
        <v>2016</v>
      </c>
    </row>
    <row r="184" spans="1:6" x14ac:dyDescent="0.45">
      <c r="A184" t="s">
        <v>45</v>
      </c>
      <c r="B184" t="s">
        <v>16</v>
      </c>
      <c r="C184" t="s">
        <v>43</v>
      </c>
      <c r="D184" t="s">
        <v>37</v>
      </c>
      <c r="E184">
        <v>22.5</v>
      </c>
      <c r="F184" s="6">
        <f>VLOOKUP(D184,Key!$B$3:$C$23,2,0)</f>
        <v>2017</v>
      </c>
    </row>
    <row r="185" spans="1:6" x14ac:dyDescent="0.45">
      <c r="A185" t="s">
        <v>45</v>
      </c>
      <c r="B185" t="s">
        <v>16</v>
      </c>
      <c r="C185" t="s">
        <v>43</v>
      </c>
      <c r="D185" t="s">
        <v>38</v>
      </c>
      <c r="E185">
        <v>19.5</v>
      </c>
      <c r="F185" s="6">
        <f>VLOOKUP(D185,Key!$B$3:$C$23,2,0)</f>
        <v>2018</v>
      </c>
    </row>
    <row r="186" spans="1:6" x14ac:dyDescent="0.45">
      <c r="A186" t="s">
        <v>45</v>
      </c>
      <c r="B186" t="s">
        <v>16</v>
      </c>
      <c r="C186" t="s">
        <v>43</v>
      </c>
      <c r="D186" t="s">
        <v>39</v>
      </c>
      <c r="E186">
        <v>19.600000000000001</v>
      </c>
      <c r="F186" s="6">
        <f>VLOOKUP(D186,Key!$B$3:$C$23,2,0)</f>
        <v>2019</v>
      </c>
    </row>
    <row r="187" spans="1:6" x14ac:dyDescent="0.45">
      <c r="A187" t="s">
        <v>45</v>
      </c>
      <c r="B187" t="s">
        <v>16</v>
      </c>
      <c r="C187" t="s">
        <v>43</v>
      </c>
      <c r="D187" t="s">
        <v>40</v>
      </c>
      <c r="E187">
        <v>21.1</v>
      </c>
      <c r="F187" s="6">
        <f>VLOOKUP(D187,Key!$B$3:$C$23,2,0)</f>
        <v>2020</v>
      </c>
    </row>
    <row r="188" spans="1:6" x14ac:dyDescent="0.45">
      <c r="A188" t="s">
        <v>45</v>
      </c>
      <c r="B188" t="s">
        <v>16</v>
      </c>
      <c r="C188" t="s">
        <v>43</v>
      </c>
      <c r="D188" t="s">
        <v>41</v>
      </c>
      <c r="E188">
        <v>19.5</v>
      </c>
      <c r="F188" s="6">
        <f>VLOOKUP(D188,Key!$B$3:$C$23,2,0)</f>
        <v>2021</v>
      </c>
    </row>
    <row r="189" spans="1:6" x14ac:dyDescent="0.45">
      <c r="A189" t="s">
        <v>45</v>
      </c>
      <c r="B189" t="s">
        <v>16</v>
      </c>
      <c r="C189" t="s">
        <v>43</v>
      </c>
      <c r="D189" t="s">
        <v>55</v>
      </c>
      <c r="E189">
        <v>19.2</v>
      </c>
      <c r="F189" s="6">
        <f>VLOOKUP(D189,Key!$B$3:$C$23,2,0)</f>
        <v>2022</v>
      </c>
    </row>
    <row r="190" spans="1:6" x14ac:dyDescent="0.45">
      <c r="A190" t="s">
        <v>45</v>
      </c>
      <c r="B190" t="s">
        <v>16</v>
      </c>
      <c r="C190" t="s">
        <v>43</v>
      </c>
      <c r="D190" t="s">
        <v>56</v>
      </c>
      <c r="E190">
        <v>21.8</v>
      </c>
      <c r="F190" s="6">
        <f>VLOOKUP(D190,Key!$B$3:$C$23,2,0)</f>
        <v>2023</v>
      </c>
    </row>
    <row r="191" spans="1:6" x14ac:dyDescent="0.45">
      <c r="A191" t="s">
        <v>45</v>
      </c>
      <c r="B191" t="s">
        <v>17</v>
      </c>
      <c r="C191" t="s">
        <v>4</v>
      </c>
      <c r="D191" t="s">
        <v>46</v>
      </c>
      <c r="E191">
        <v>14.4</v>
      </c>
      <c r="F191" s="6">
        <f>VLOOKUP(D191,Key!$B$3:$C$23,2,0)</f>
        <v>2003</v>
      </c>
    </row>
    <row r="192" spans="1:6" x14ac:dyDescent="0.45">
      <c r="A192" t="s">
        <v>45</v>
      </c>
      <c r="B192" t="s">
        <v>17</v>
      </c>
      <c r="C192" t="s">
        <v>4</v>
      </c>
      <c r="D192" t="s">
        <v>47</v>
      </c>
      <c r="E192">
        <v>16</v>
      </c>
      <c r="F192" s="6">
        <f>VLOOKUP(D192,Key!$B$3:$C$23,2,0)</f>
        <v>2004</v>
      </c>
    </row>
    <row r="193" spans="1:6" x14ac:dyDescent="0.45">
      <c r="A193" t="s">
        <v>45</v>
      </c>
      <c r="B193" t="s">
        <v>17</v>
      </c>
      <c r="C193" t="s">
        <v>4</v>
      </c>
      <c r="D193" t="s">
        <v>48</v>
      </c>
      <c r="E193">
        <v>19.399999999999999</v>
      </c>
      <c r="F193" s="6">
        <f>VLOOKUP(D193,Key!$B$3:$C$23,2,0)</f>
        <v>2005</v>
      </c>
    </row>
    <row r="194" spans="1:6" x14ac:dyDescent="0.45">
      <c r="A194" t="s">
        <v>45</v>
      </c>
      <c r="B194" t="s">
        <v>17</v>
      </c>
      <c r="C194" t="s">
        <v>4</v>
      </c>
      <c r="D194" t="s">
        <v>49</v>
      </c>
      <c r="E194">
        <v>19</v>
      </c>
      <c r="F194" s="6">
        <f>VLOOKUP(D194,Key!$B$3:$C$23,2,0)</f>
        <v>2006</v>
      </c>
    </row>
    <row r="195" spans="1:6" x14ac:dyDescent="0.45">
      <c r="A195" t="s">
        <v>45</v>
      </c>
      <c r="B195" t="s">
        <v>17</v>
      </c>
      <c r="C195" t="s">
        <v>4</v>
      </c>
      <c r="D195" t="s">
        <v>50</v>
      </c>
      <c r="E195">
        <v>18.100000000000001</v>
      </c>
      <c r="F195" s="6">
        <f>VLOOKUP(D195,Key!$B$3:$C$23,2,0)</f>
        <v>2007</v>
      </c>
    </row>
    <row r="196" spans="1:6" x14ac:dyDescent="0.45">
      <c r="A196" t="s">
        <v>45</v>
      </c>
      <c r="B196" t="s">
        <v>17</v>
      </c>
      <c r="C196" t="s">
        <v>4</v>
      </c>
      <c r="D196" t="s">
        <v>51</v>
      </c>
      <c r="E196">
        <v>16.2</v>
      </c>
      <c r="F196" s="6">
        <f>VLOOKUP(D196,Key!$B$3:$C$23,2,0)</f>
        <v>2008</v>
      </c>
    </row>
    <row r="197" spans="1:6" x14ac:dyDescent="0.45">
      <c r="A197" t="s">
        <v>45</v>
      </c>
      <c r="B197" t="s">
        <v>17</v>
      </c>
      <c r="C197" t="s">
        <v>4</v>
      </c>
      <c r="D197" t="s">
        <v>52</v>
      </c>
      <c r="E197">
        <v>16</v>
      </c>
      <c r="F197" s="6">
        <f>VLOOKUP(D197,Key!$B$3:$C$23,2,0)</f>
        <v>2009</v>
      </c>
    </row>
    <row r="198" spans="1:6" x14ac:dyDescent="0.45">
      <c r="A198" t="s">
        <v>45</v>
      </c>
      <c r="B198" t="s">
        <v>17</v>
      </c>
      <c r="C198" t="s">
        <v>4</v>
      </c>
      <c r="D198" t="s">
        <v>53</v>
      </c>
      <c r="E198">
        <v>20.5</v>
      </c>
      <c r="F198" s="6">
        <f>VLOOKUP(D198,Key!$B$3:$C$23,2,0)</f>
        <v>2010</v>
      </c>
    </row>
    <row r="199" spans="1:6" x14ac:dyDescent="0.45">
      <c r="A199" t="s">
        <v>45</v>
      </c>
      <c r="B199" t="s">
        <v>17</v>
      </c>
      <c r="C199" t="s">
        <v>4</v>
      </c>
      <c r="D199" t="s">
        <v>54</v>
      </c>
      <c r="E199">
        <v>20.7</v>
      </c>
      <c r="F199" s="6">
        <f>VLOOKUP(D199,Key!$B$3:$C$23,2,0)</f>
        <v>2011</v>
      </c>
    </row>
    <row r="200" spans="1:6" x14ac:dyDescent="0.45">
      <c r="A200" t="s">
        <v>45</v>
      </c>
      <c r="B200" t="s">
        <v>17</v>
      </c>
      <c r="C200" t="s">
        <v>4</v>
      </c>
      <c r="D200" t="s">
        <v>32</v>
      </c>
      <c r="E200">
        <v>18.3</v>
      </c>
      <c r="F200" s="6">
        <f>VLOOKUP(D200,Key!$B$3:$C$23,2,0)</f>
        <v>2012</v>
      </c>
    </row>
    <row r="201" spans="1:6" x14ac:dyDescent="0.45">
      <c r="A201" t="s">
        <v>45</v>
      </c>
      <c r="B201" t="s">
        <v>17</v>
      </c>
      <c r="C201" t="s">
        <v>4</v>
      </c>
      <c r="D201" t="s">
        <v>33</v>
      </c>
      <c r="E201">
        <v>19</v>
      </c>
      <c r="F201" s="6">
        <f>VLOOKUP(D201,Key!$B$3:$C$23,2,0)</f>
        <v>2013</v>
      </c>
    </row>
    <row r="202" spans="1:6" x14ac:dyDescent="0.45">
      <c r="A202" t="s">
        <v>45</v>
      </c>
      <c r="B202" t="s">
        <v>17</v>
      </c>
      <c r="C202" t="s">
        <v>4</v>
      </c>
      <c r="D202" t="s">
        <v>34</v>
      </c>
      <c r="E202">
        <v>17.3</v>
      </c>
      <c r="F202" s="6">
        <f>VLOOKUP(D202,Key!$B$3:$C$23,2,0)</f>
        <v>2014</v>
      </c>
    </row>
    <row r="203" spans="1:6" x14ac:dyDescent="0.45">
      <c r="A203" t="s">
        <v>45</v>
      </c>
      <c r="B203" t="s">
        <v>17</v>
      </c>
      <c r="C203" t="s">
        <v>4</v>
      </c>
      <c r="D203" t="s">
        <v>35</v>
      </c>
      <c r="E203">
        <v>15</v>
      </c>
      <c r="F203" s="6">
        <f>VLOOKUP(D203,Key!$B$3:$C$23,2,0)</f>
        <v>2015</v>
      </c>
    </row>
    <row r="204" spans="1:6" x14ac:dyDescent="0.45">
      <c r="A204" t="s">
        <v>45</v>
      </c>
      <c r="B204" t="s">
        <v>17</v>
      </c>
      <c r="C204" t="s">
        <v>4</v>
      </c>
      <c r="D204" t="s">
        <v>36</v>
      </c>
      <c r="E204">
        <v>16.5</v>
      </c>
      <c r="F204" s="6">
        <f>VLOOKUP(D204,Key!$B$3:$C$23,2,0)</f>
        <v>2016</v>
      </c>
    </row>
    <row r="205" spans="1:6" x14ac:dyDescent="0.45">
      <c r="A205" t="s">
        <v>45</v>
      </c>
      <c r="B205" t="s">
        <v>17</v>
      </c>
      <c r="C205" t="s">
        <v>4</v>
      </c>
      <c r="D205" t="s">
        <v>37</v>
      </c>
      <c r="E205">
        <v>15.9</v>
      </c>
      <c r="F205" s="6">
        <f>VLOOKUP(D205,Key!$B$3:$C$23,2,0)</f>
        <v>2017</v>
      </c>
    </row>
    <row r="206" spans="1:6" x14ac:dyDescent="0.45">
      <c r="A206" t="s">
        <v>45</v>
      </c>
      <c r="B206" t="s">
        <v>17</v>
      </c>
      <c r="C206" t="s">
        <v>4</v>
      </c>
      <c r="D206" t="s">
        <v>38</v>
      </c>
      <c r="E206">
        <v>13.1</v>
      </c>
      <c r="F206" s="6">
        <f>VLOOKUP(D206,Key!$B$3:$C$23,2,0)</f>
        <v>2018</v>
      </c>
    </row>
    <row r="207" spans="1:6" x14ac:dyDescent="0.45">
      <c r="A207" t="s">
        <v>45</v>
      </c>
      <c r="B207" t="s">
        <v>17</v>
      </c>
      <c r="C207" t="s">
        <v>4</v>
      </c>
      <c r="D207" t="s">
        <v>39</v>
      </c>
      <c r="E207">
        <v>16.100000000000001</v>
      </c>
      <c r="F207" s="6">
        <f>VLOOKUP(D207,Key!$B$3:$C$23,2,0)</f>
        <v>2019</v>
      </c>
    </row>
    <row r="208" spans="1:6" x14ac:dyDescent="0.45">
      <c r="A208" t="s">
        <v>45</v>
      </c>
      <c r="B208" t="s">
        <v>17</v>
      </c>
      <c r="C208" t="s">
        <v>4</v>
      </c>
      <c r="D208" t="s">
        <v>40</v>
      </c>
      <c r="E208">
        <v>20.100000000000001</v>
      </c>
      <c r="F208" s="6">
        <f>VLOOKUP(D208,Key!$B$3:$C$23,2,0)</f>
        <v>2020</v>
      </c>
    </row>
    <row r="209" spans="1:6" x14ac:dyDescent="0.45">
      <c r="A209" t="s">
        <v>45</v>
      </c>
      <c r="B209" t="s">
        <v>17</v>
      </c>
      <c r="C209" t="s">
        <v>4</v>
      </c>
      <c r="D209" t="s">
        <v>41</v>
      </c>
      <c r="E209">
        <v>19.3</v>
      </c>
      <c r="F209" s="6">
        <f>VLOOKUP(D209,Key!$B$3:$C$23,2,0)</f>
        <v>2021</v>
      </c>
    </row>
    <row r="210" spans="1:6" x14ac:dyDescent="0.45">
      <c r="A210" t="s">
        <v>45</v>
      </c>
      <c r="B210" t="s">
        <v>17</v>
      </c>
      <c r="C210" t="s">
        <v>4</v>
      </c>
      <c r="D210" t="s">
        <v>55</v>
      </c>
      <c r="E210">
        <v>18.3</v>
      </c>
      <c r="F210" s="6">
        <f>VLOOKUP(D210,Key!$B$3:$C$23,2,0)</f>
        <v>2022</v>
      </c>
    </row>
    <row r="211" spans="1:6" x14ac:dyDescent="0.45">
      <c r="A211" t="s">
        <v>45</v>
      </c>
      <c r="B211" t="s">
        <v>17</v>
      </c>
      <c r="C211" t="s">
        <v>4</v>
      </c>
      <c r="D211" t="s">
        <v>56</v>
      </c>
      <c r="E211">
        <v>18.600000000000001</v>
      </c>
      <c r="F211" s="6">
        <f>VLOOKUP(D211,Key!$B$3:$C$23,2,0)</f>
        <v>2023</v>
      </c>
    </row>
    <row r="212" spans="1:6" x14ac:dyDescent="0.45">
      <c r="A212" t="s">
        <v>45</v>
      </c>
      <c r="B212" t="s">
        <v>17</v>
      </c>
      <c r="C212" t="s">
        <v>42</v>
      </c>
      <c r="D212" t="s">
        <v>46</v>
      </c>
      <c r="E212">
        <v>35.9</v>
      </c>
      <c r="F212" s="6">
        <f>VLOOKUP(D212,Key!$B$3:$C$23,2,0)</f>
        <v>2003</v>
      </c>
    </row>
    <row r="213" spans="1:6" x14ac:dyDescent="0.45">
      <c r="A213" t="s">
        <v>45</v>
      </c>
      <c r="B213" t="s">
        <v>17</v>
      </c>
      <c r="C213" t="s">
        <v>42</v>
      </c>
      <c r="D213" t="s">
        <v>47</v>
      </c>
      <c r="E213">
        <v>35.5</v>
      </c>
      <c r="F213" s="6">
        <f>VLOOKUP(D213,Key!$B$3:$C$23,2,0)</f>
        <v>2004</v>
      </c>
    </row>
    <row r="214" spans="1:6" x14ac:dyDescent="0.45">
      <c r="A214" t="s">
        <v>45</v>
      </c>
      <c r="B214" t="s">
        <v>17</v>
      </c>
      <c r="C214" t="s">
        <v>42</v>
      </c>
      <c r="D214" t="s">
        <v>48</v>
      </c>
      <c r="E214">
        <v>36.9</v>
      </c>
      <c r="F214" s="6">
        <f>VLOOKUP(D214,Key!$B$3:$C$23,2,0)</f>
        <v>2005</v>
      </c>
    </row>
    <row r="215" spans="1:6" x14ac:dyDescent="0.45">
      <c r="A215" t="s">
        <v>45</v>
      </c>
      <c r="B215" t="s">
        <v>17</v>
      </c>
      <c r="C215" t="s">
        <v>42</v>
      </c>
      <c r="D215" t="s">
        <v>49</v>
      </c>
      <c r="E215">
        <v>35</v>
      </c>
      <c r="F215" s="6">
        <f>VLOOKUP(D215,Key!$B$3:$C$23,2,0)</f>
        <v>2006</v>
      </c>
    </row>
    <row r="216" spans="1:6" x14ac:dyDescent="0.45">
      <c r="A216" t="s">
        <v>45</v>
      </c>
      <c r="B216" t="s">
        <v>17</v>
      </c>
      <c r="C216" t="s">
        <v>42</v>
      </c>
      <c r="D216" t="s">
        <v>50</v>
      </c>
      <c r="E216">
        <v>34.5</v>
      </c>
      <c r="F216" s="6">
        <f>VLOOKUP(D216,Key!$B$3:$C$23,2,0)</f>
        <v>2007</v>
      </c>
    </row>
    <row r="217" spans="1:6" x14ac:dyDescent="0.45">
      <c r="A217" t="s">
        <v>45</v>
      </c>
      <c r="B217" t="s">
        <v>17</v>
      </c>
      <c r="C217" t="s">
        <v>42</v>
      </c>
      <c r="D217" t="s">
        <v>51</v>
      </c>
      <c r="E217">
        <v>37.5</v>
      </c>
      <c r="F217" s="6">
        <f>VLOOKUP(D217,Key!$B$3:$C$23,2,0)</f>
        <v>2008</v>
      </c>
    </row>
    <row r="218" spans="1:6" x14ac:dyDescent="0.45">
      <c r="A218" t="s">
        <v>45</v>
      </c>
      <c r="B218" t="s">
        <v>17</v>
      </c>
      <c r="C218" t="s">
        <v>42</v>
      </c>
      <c r="D218" t="s">
        <v>52</v>
      </c>
      <c r="E218">
        <v>33.5</v>
      </c>
      <c r="F218" s="6">
        <f>VLOOKUP(D218,Key!$B$3:$C$23,2,0)</f>
        <v>2009</v>
      </c>
    </row>
    <row r="219" spans="1:6" x14ac:dyDescent="0.45">
      <c r="A219" t="s">
        <v>45</v>
      </c>
      <c r="B219" t="s">
        <v>17</v>
      </c>
      <c r="C219" t="s">
        <v>42</v>
      </c>
      <c r="D219" t="s">
        <v>53</v>
      </c>
      <c r="E219">
        <v>32.799999999999997</v>
      </c>
      <c r="F219" s="6">
        <f>VLOOKUP(D219,Key!$B$3:$C$23,2,0)</f>
        <v>2010</v>
      </c>
    </row>
    <row r="220" spans="1:6" x14ac:dyDescent="0.45">
      <c r="A220" t="s">
        <v>45</v>
      </c>
      <c r="B220" t="s">
        <v>17</v>
      </c>
      <c r="C220" t="s">
        <v>42</v>
      </c>
      <c r="D220" t="s">
        <v>54</v>
      </c>
      <c r="E220">
        <v>32.9</v>
      </c>
      <c r="F220" s="6">
        <f>VLOOKUP(D220,Key!$B$3:$C$23,2,0)</f>
        <v>2011</v>
      </c>
    </row>
    <row r="221" spans="1:6" x14ac:dyDescent="0.45">
      <c r="A221" t="s">
        <v>45</v>
      </c>
      <c r="B221" t="s">
        <v>17</v>
      </c>
      <c r="C221" t="s">
        <v>42</v>
      </c>
      <c r="D221" t="s">
        <v>32</v>
      </c>
      <c r="E221">
        <v>32.1</v>
      </c>
      <c r="F221" s="6">
        <f>VLOOKUP(D221,Key!$B$3:$C$23,2,0)</f>
        <v>2012</v>
      </c>
    </row>
    <row r="222" spans="1:6" x14ac:dyDescent="0.45">
      <c r="A222" t="s">
        <v>45</v>
      </c>
      <c r="B222" t="s">
        <v>17</v>
      </c>
      <c r="C222" t="s">
        <v>42</v>
      </c>
      <c r="D222" t="s">
        <v>33</v>
      </c>
      <c r="E222">
        <v>32.799999999999997</v>
      </c>
      <c r="F222" s="6">
        <f>VLOOKUP(D222,Key!$B$3:$C$23,2,0)</f>
        <v>2013</v>
      </c>
    </row>
    <row r="223" spans="1:6" x14ac:dyDescent="0.45">
      <c r="A223" t="s">
        <v>45</v>
      </c>
      <c r="B223" t="s">
        <v>17</v>
      </c>
      <c r="C223" t="s">
        <v>42</v>
      </c>
      <c r="D223" t="s">
        <v>34</v>
      </c>
      <c r="E223">
        <v>35</v>
      </c>
      <c r="F223" s="6">
        <f>VLOOKUP(D223,Key!$B$3:$C$23,2,0)</f>
        <v>2014</v>
      </c>
    </row>
    <row r="224" spans="1:6" x14ac:dyDescent="0.45">
      <c r="A224" t="s">
        <v>45</v>
      </c>
      <c r="B224" t="s">
        <v>17</v>
      </c>
      <c r="C224" t="s">
        <v>42</v>
      </c>
      <c r="D224" t="s">
        <v>35</v>
      </c>
      <c r="E224">
        <v>36.200000000000003</v>
      </c>
      <c r="F224" s="6">
        <f>VLOOKUP(D224,Key!$B$3:$C$23,2,0)</f>
        <v>2015</v>
      </c>
    </row>
    <row r="225" spans="1:6" x14ac:dyDescent="0.45">
      <c r="A225" t="s">
        <v>45</v>
      </c>
      <c r="B225" t="s">
        <v>17</v>
      </c>
      <c r="C225" t="s">
        <v>42</v>
      </c>
      <c r="D225" t="s">
        <v>36</v>
      </c>
      <c r="E225">
        <v>32.799999999999997</v>
      </c>
      <c r="F225" s="6">
        <f>VLOOKUP(D225,Key!$B$3:$C$23,2,0)</f>
        <v>2016</v>
      </c>
    </row>
    <row r="226" spans="1:6" x14ac:dyDescent="0.45">
      <c r="A226" t="s">
        <v>45</v>
      </c>
      <c r="B226" t="s">
        <v>17</v>
      </c>
      <c r="C226" t="s">
        <v>42</v>
      </c>
      <c r="D226" t="s">
        <v>37</v>
      </c>
      <c r="E226">
        <v>27.4</v>
      </c>
      <c r="F226" s="6">
        <f>VLOOKUP(D226,Key!$B$3:$C$23,2,0)</f>
        <v>2017</v>
      </c>
    </row>
    <row r="227" spans="1:6" x14ac:dyDescent="0.45">
      <c r="A227" t="s">
        <v>45</v>
      </c>
      <c r="B227" t="s">
        <v>17</v>
      </c>
      <c r="C227" t="s">
        <v>42</v>
      </c>
      <c r="D227" t="s">
        <v>38</v>
      </c>
      <c r="E227">
        <v>23.9</v>
      </c>
      <c r="F227" s="6">
        <f>VLOOKUP(D227,Key!$B$3:$C$23,2,0)</f>
        <v>2018</v>
      </c>
    </row>
    <row r="228" spans="1:6" x14ac:dyDescent="0.45">
      <c r="A228" t="s">
        <v>45</v>
      </c>
      <c r="B228" t="s">
        <v>17</v>
      </c>
      <c r="C228" t="s">
        <v>42</v>
      </c>
      <c r="D228" t="s">
        <v>39</v>
      </c>
      <c r="E228">
        <v>25.8</v>
      </c>
      <c r="F228" s="6">
        <f>VLOOKUP(D228,Key!$B$3:$C$23,2,0)</f>
        <v>2019</v>
      </c>
    </row>
    <row r="229" spans="1:6" x14ac:dyDescent="0.45">
      <c r="A229" t="s">
        <v>45</v>
      </c>
      <c r="B229" t="s">
        <v>17</v>
      </c>
      <c r="C229" t="s">
        <v>42</v>
      </c>
      <c r="D229" t="s">
        <v>40</v>
      </c>
      <c r="E229">
        <v>23.5</v>
      </c>
      <c r="F229" s="6">
        <f>VLOOKUP(D229,Key!$B$3:$C$23,2,0)</f>
        <v>2020</v>
      </c>
    </row>
    <row r="230" spans="1:6" x14ac:dyDescent="0.45">
      <c r="A230" t="s">
        <v>45</v>
      </c>
      <c r="B230" t="s">
        <v>17</v>
      </c>
      <c r="C230" t="s">
        <v>42</v>
      </c>
      <c r="D230" t="s">
        <v>41</v>
      </c>
      <c r="E230">
        <v>22.7</v>
      </c>
      <c r="F230" s="6">
        <f>VLOOKUP(D230,Key!$B$3:$C$23,2,0)</f>
        <v>2021</v>
      </c>
    </row>
    <row r="231" spans="1:6" x14ac:dyDescent="0.45">
      <c r="A231" t="s">
        <v>45</v>
      </c>
      <c r="B231" t="s">
        <v>17</v>
      </c>
      <c r="C231" t="s">
        <v>42</v>
      </c>
      <c r="D231" t="s">
        <v>55</v>
      </c>
      <c r="E231">
        <v>27.6</v>
      </c>
      <c r="F231" s="6">
        <f>VLOOKUP(D231,Key!$B$3:$C$23,2,0)</f>
        <v>2022</v>
      </c>
    </row>
    <row r="232" spans="1:6" x14ac:dyDescent="0.45">
      <c r="A232" t="s">
        <v>45</v>
      </c>
      <c r="B232" t="s">
        <v>17</v>
      </c>
      <c r="C232" t="s">
        <v>42</v>
      </c>
      <c r="D232" t="s">
        <v>56</v>
      </c>
      <c r="E232">
        <v>25.1</v>
      </c>
      <c r="F232" s="6">
        <f>VLOOKUP(D232,Key!$B$3:$C$23,2,0)</f>
        <v>2023</v>
      </c>
    </row>
    <row r="233" spans="1:6" x14ac:dyDescent="0.45">
      <c r="A233" t="s">
        <v>45</v>
      </c>
      <c r="B233" t="s">
        <v>17</v>
      </c>
      <c r="C233" t="s">
        <v>43</v>
      </c>
      <c r="D233" t="s">
        <v>46</v>
      </c>
      <c r="E233">
        <v>25.3</v>
      </c>
      <c r="F233" s="6">
        <f>VLOOKUP(D233,Key!$B$3:$C$23,2,0)</f>
        <v>2003</v>
      </c>
    </row>
    <row r="234" spans="1:6" x14ac:dyDescent="0.45">
      <c r="A234" t="s">
        <v>45</v>
      </c>
      <c r="B234" t="s">
        <v>17</v>
      </c>
      <c r="C234" t="s">
        <v>43</v>
      </c>
      <c r="D234" t="s">
        <v>47</v>
      </c>
      <c r="E234">
        <v>25.9</v>
      </c>
      <c r="F234" s="6">
        <f>VLOOKUP(D234,Key!$B$3:$C$23,2,0)</f>
        <v>2004</v>
      </c>
    </row>
    <row r="235" spans="1:6" x14ac:dyDescent="0.45">
      <c r="A235" t="s">
        <v>45</v>
      </c>
      <c r="B235" t="s">
        <v>17</v>
      </c>
      <c r="C235" t="s">
        <v>43</v>
      </c>
      <c r="D235" t="s">
        <v>48</v>
      </c>
      <c r="E235">
        <v>28.2</v>
      </c>
      <c r="F235" s="6">
        <f>VLOOKUP(D235,Key!$B$3:$C$23,2,0)</f>
        <v>2005</v>
      </c>
    </row>
    <row r="236" spans="1:6" x14ac:dyDescent="0.45">
      <c r="A236" t="s">
        <v>45</v>
      </c>
      <c r="B236" t="s">
        <v>17</v>
      </c>
      <c r="C236" t="s">
        <v>43</v>
      </c>
      <c r="D236" t="s">
        <v>49</v>
      </c>
      <c r="E236">
        <v>27.1</v>
      </c>
      <c r="F236" s="6">
        <f>VLOOKUP(D236,Key!$B$3:$C$23,2,0)</f>
        <v>2006</v>
      </c>
    </row>
    <row r="237" spans="1:6" x14ac:dyDescent="0.45">
      <c r="A237" t="s">
        <v>45</v>
      </c>
      <c r="B237" t="s">
        <v>17</v>
      </c>
      <c r="C237" t="s">
        <v>43</v>
      </c>
      <c r="D237" t="s">
        <v>50</v>
      </c>
      <c r="E237">
        <v>26.7</v>
      </c>
      <c r="F237" s="6">
        <f>VLOOKUP(D237,Key!$B$3:$C$23,2,0)</f>
        <v>2007</v>
      </c>
    </row>
    <row r="238" spans="1:6" x14ac:dyDescent="0.45">
      <c r="A238" t="s">
        <v>45</v>
      </c>
      <c r="B238" t="s">
        <v>17</v>
      </c>
      <c r="C238" t="s">
        <v>43</v>
      </c>
      <c r="D238" t="s">
        <v>51</v>
      </c>
      <c r="E238">
        <v>27.4</v>
      </c>
      <c r="F238" s="6">
        <f>VLOOKUP(D238,Key!$B$3:$C$23,2,0)</f>
        <v>2008</v>
      </c>
    </row>
    <row r="239" spans="1:6" x14ac:dyDescent="0.45">
      <c r="A239" t="s">
        <v>45</v>
      </c>
      <c r="B239" t="s">
        <v>17</v>
      </c>
      <c r="C239" t="s">
        <v>43</v>
      </c>
      <c r="D239" t="s">
        <v>52</v>
      </c>
      <c r="E239">
        <v>24.9</v>
      </c>
      <c r="F239" s="6">
        <f>VLOOKUP(D239,Key!$B$3:$C$23,2,0)</f>
        <v>2009</v>
      </c>
    </row>
    <row r="240" spans="1:6" x14ac:dyDescent="0.45">
      <c r="A240" t="s">
        <v>45</v>
      </c>
      <c r="B240" t="s">
        <v>17</v>
      </c>
      <c r="C240" t="s">
        <v>43</v>
      </c>
      <c r="D240" t="s">
        <v>53</v>
      </c>
      <c r="E240">
        <v>26.7</v>
      </c>
      <c r="F240" s="6">
        <f>VLOOKUP(D240,Key!$B$3:$C$23,2,0)</f>
        <v>2010</v>
      </c>
    </row>
    <row r="241" spans="1:6" x14ac:dyDescent="0.45">
      <c r="A241" t="s">
        <v>45</v>
      </c>
      <c r="B241" t="s">
        <v>17</v>
      </c>
      <c r="C241" t="s">
        <v>43</v>
      </c>
      <c r="D241" t="s">
        <v>54</v>
      </c>
      <c r="E241">
        <v>26.8</v>
      </c>
      <c r="F241" s="6">
        <f>VLOOKUP(D241,Key!$B$3:$C$23,2,0)</f>
        <v>2011</v>
      </c>
    </row>
    <row r="242" spans="1:6" x14ac:dyDescent="0.45">
      <c r="A242" t="s">
        <v>45</v>
      </c>
      <c r="B242" t="s">
        <v>17</v>
      </c>
      <c r="C242" t="s">
        <v>43</v>
      </c>
      <c r="D242" t="s">
        <v>32</v>
      </c>
      <c r="E242">
        <v>25.3</v>
      </c>
      <c r="F242" s="6">
        <f>VLOOKUP(D242,Key!$B$3:$C$23,2,0)</f>
        <v>2012</v>
      </c>
    </row>
    <row r="243" spans="1:6" x14ac:dyDescent="0.45">
      <c r="A243" t="s">
        <v>45</v>
      </c>
      <c r="B243" t="s">
        <v>17</v>
      </c>
      <c r="C243" t="s">
        <v>43</v>
      </c>
      <c r="D243" t="s">
        <v>33</v>
      </c>
      <c r="E243">
        <v>26</v>
      </c>
      <c r="F243" s="6">
        <f>VLOOKUP(D243,Key!$B$3:$C$23,2,0)</f>
        <v>2013</v>
      </c>
    </row>
    <row r="244" spans="1:6" x14ac:dyDescent="0.45">
      <c r="A244" t="s">
        <v>45</v>
      </c>
      <c r="B244" t="s">
        <v>17</v>
      </c>
      <c r="C244" t="s">
        <v>43</v>
      </c>
      <c r="D244" t="s">
        <v>34</v>
      </c>
      <c r="E244">
        <v>26.3</v>
      </c>
      <c r="F244" s="6">
        <f>VLOOKUP(D244,Key!$B$3:$C$23,2,0)</f>
        <v>2014</v>
      </c>
    </row>
    <row r="245" spans="1:6" x14ac:dyDescent="0.45">
      <c r="A245" t="s">
        <v>45</v>
      </c>
      <c r="B245" t="s">
        <v>17</v>
      </c>
      <c r="C245" t="s">
        <v>43</v>
      </c>
      <c r="D245" t="s">
        <v>35</v>
      </c>
      <c r="E245">
        <v>25.7</v>
      </c>
      <c r="F245" s="6">
        <f>VLOOKUP(D245,Key!$B$3:$C$23,2,0)</f>
        <v>2015</v>
      </c>
    </row>
    <row r="246" spans="1:6" x14ac:dyDescent="0.45">
      <c r="A246" t="s">
        <v>45</v>
      </c>
      <c r="B246" t="s">
        <v>17</v>
      </c>
      <c r="C246" t="s">
        <v>43</v>
      </c>
      <c r="D246" t="s">
        <v>36</v>
      </c>
      <c r="E246">
        <v>24.8</v>
      </c>
      <c r="F246" s="6">
        <f>VLOOKUP(D246,Key!$B$3:$C$23,2,0)</f>
        <v>2016</v>
      </c>
    </row>
    <row r="247" spans="1:6" x14ac:dyDescent="0.45">
      <c r="A247" t="s">
        <v>45</v>
      </c>
      <c r="B247" t="s">
        <v>17</v>
      </c>
      <c r="C247" t="s">
        <v>43</v>
      </c>
      <c r="D247" t="s">
        <v>37</v>
      </c>
      <c r="E247">
        <v>21.8</v>
      </c>
      <c r="F247" s="6">
        <f>VLOOKUP(D247,Key!$B$3:$C$23,2,0)</f>
        <v>2017</v>
      </c>
    </row>
    <row r="248" spans="1:6" x14ac:dyDescent="0.45">
      <c r="A248" t="s">
        <v>45</v>
      </c>
      <c r="B248" t="s">
        <v>17</v>
      </c>
      <c r="C248" t="s">
        <v>43</v>
      </c>
      <c r="D248" t="s">
        <v>38</v>
      </c>
      <c r="E248">
        <v>18.600000000000001</v>
      </c>
      <c r="F248" s="6">
        <f>VLOOKUP(D248,Key!$B$3:$C$23,2,0)</f>
        <v>2018</v>
      </c>
    </row>
    <row r="249" spans="1:6" x14ac:dyDescent="0.45">
      <c r="A249" t="s">
        <v>45</v>
      </c>
      <c r="B249" t="s">
        <v>17</v>
      </c>
      <c r="C249" t="s">
        <v>43</v>
      </c>
      <c r="D249" t="s">
        <v>39</v>
      </c>
      <c r="E249">
        <v>21</v>
      </c>
      <c r="F249" s="6">
        <f>VLOOKUP(D249,Key!$B$3:$C$23,2,0)</f>
        <v>2019</v>
      </c>
    </row>
    <row r="250" spans="1:6" x14ac:dyDescent="0.45">
      <c r="A250" t="s">
        <v>45</v>
      </c>
      <c r="B250" t="s">
        <v>17</v>
      </c>
      <c r="C250" t="s">
        <v>43</v>
      </c>
      <c r="D250" t="s">
        <v>40</v>
      </c>
      <c r="E250">
        <v>21.8</v>
      </c>
      <c r="F250" s="6">
        <f>VLOOKUP(D250,Key!$B$3:$C$23,2,0)</f>
        <v>2020</v>
      </c>
    </row>
    <row r="251" spans="1:6" x14ac:dyDescent="0.45">
      <c r="A251" t="s">
        <v>45</v>
      </c>
      <c r="B251" t="s">
        <v>17</v>
      </c>
      <c r="C251" t="s">
        <v>43</v>
      </c>
      <c r="D251" t="s">
        <v>41</v>
      </c>
      <c r="E251">
        <v>21.1</v>
      </c>
      <c r="F251" s="6">
        <f>VLOOKUP(D251,Key!$B$3:$C$23,2,0)</f>
        <v>2021</v>
      </c>
    </row>
    <row r="252" spans="1:6" x14ac:dyDescent="0.45">
      <c r="A252" t="s">
        <v>45</v>
      </c>
      <c r="B252" t="s">
        <v>17</v>
      </c>
      <c r="C252" t="s">
        <v>43</v>
      </c>
      <c r="D252" t="s">
        <v>55</v>
      </c>
      <c r="E252">
        <v>23.1</v>
      </c>
      <c r="F252" s="6">
        <f>VLOOKUP(D252,Key!$B$3:$C$23,2,0)</f>
        <v>2022</v>
      </c>
    </row>
    <row r="253" spans="1:6" x14ac:dyDescent="0.45">
      <c r="A253" t="s">
        <v>45</v>
      </c>
      <c r="B253" t="s">
        <v>17</v>
      </c>
      <c r="C253" t="s">
        <v>43</v>
      </c>
      <c r="D253" t="s">
        <v>56</v>
      </c>
      <c r="E253">
        <v>21.9</v>
      </c>
      <c r="F253" s="6">
        <f>VLOOKUP(D253,Key!$B$3:$C$23,2,0)</f>
        <v>2023</v>
      </c>
    </row>
    <row r="254" spans="1:6" x14ac:dyDescent="0.45">
      <c r="A254" t="s">
        <v>45</v>
      </c>
      <c r="B254" t="s">
        <v>18</v>
      </c>
      <c r="C254" t="s">
        <v>4</v>
      </c>
      <c r="D254" t="s">
        <v>46</v>
      </c>
      <c r="E254">
        <v>21.9</v>
      </c>
      <c r="F254" s="6">
        <f>VLOOKUP(D254,Key!$B$3:$C$23,2,0)</f>
        <v>2003</v>
      </c>
    </row>
    <row r="255" spans="1:6" x14ac:dyDescent="0.45">
      <c r="A255" t="s">
        <v>45</v>
      </c>
      <c r="B255" t="s">
        <v>18</v>
      </c>
      <c r="C255" t="s">
        <v>4</v>
      </c>
      <c r="D255" t="s">
        <v>47</v>
      </c>
      <c r="E255">
        <v>23.3</v>
      </c>
      <c r="F255" s="6">
        <f>VLOOKUP(D255,Key!$B$3:$C$23,2,0)</f>
        <v>2004</v>
      </c>
    </row>
    <row r="256" spans="1:6" x14ac:dyDescent="0.45">
      <c r="A256" t="s">
        <v>45</v>
      </c>
      <c r="B256" t="s">
        <v>18</v>
      </c>
      <c r="C256" t="s">
        <v>4</v>
      </c>
      <c r="D256" t="s">
        <v>48</v>
      </c>
      <c r="E256">
        <v>27.5</v>
      </c>
      <c r="F256" s="6">
        <f>VLOOKUP(D256,Key!$B$3:$C$23,2,0)</f>
        <v>2005</v>
      </c>
    </row>
    <row r="257" spans="1:6" x14ac:dyDescent="0.45">
      <c r="A257" t="s">
        <v>45</v>
      </c>
      <c r="B257" t="s">
        <v>18</v>
      </c>
      <c r="C257" t="s">
        <v>4</v>
      </c>
      <c r="D257" t="s">
        <v>49</v>
      </c>
      <c r="E257">
        <v>32.5</v>
      </c>
      <c r="F257" s="6">
        <f>VLOOKUP(D257,Key!$B$3:$C$23,2,0)</f>
        <v>2006</v>
      </c>
    </row>
    <row r="258" spans="1:6" x14ac:dyDescent="0.45">
      <c r="A258" t="s">
        <v>45</v>
      </c>
      <c r="B258" t="s">
        <v>18</v>
      </c>
      <c r="C258" t="s">
        <v>4</v>
      </c>
      <c r="D258" t="s">
        <v>50</v>
      </c>
      <c r="E258">
        <v>35.5</v>
      </c>
      <c r="F258" s="6">
        <f>VLOOKUP(D258,Key!$B$3:$C$23,2,0)</f>
        <v>2007</v>
      </c>
    </row>
    <row r="259" spans="1:6" x14ac:dyDescent="0.45">
      <c r="A259" t="s">
        <v>45</v>
      </c>
      <c r="B259" t="s">
        <v>18</v>
      </c>
      <c r="C259" t="s">
        <v>4</v>
      </c>
      <c r="D259" t="s">
        <v>51</v>
      </c>
      <c r="E259">
        <v>31.2</v>
      </c>
      <c r="F259" s="6">
        <f>VLOOKUP(D259,Key!$B$3:$C$23,2,0)</f>
        <v>2008</v>
      </c>
    </row>
    <row r="260" spans="1:6" x14ac:dyDescent="0.45">
      <c r="A260" t="s">
        <v>45</v>
      </c>
      <c r="B260" t="s">
        <v>18</v>
      </c>
      <c r="C260" t="s">
        <v>4</v>
      </c>
      <c r="D260" t="s">
        <v>52</v>
      </c>
      <c r="E260">
        <v>32.1</v>
      </c>
      <c r="F260" s="6">
        <f>VLOOKUP(D260,Key!$B$3:$C$23,2,0)</f>
        <v>2009</v>
      </c>
    </row>
    <row r="261" spans="1:6" x14ac:dyDescent="0.45">
      <c r="A261" t="s">
        <v>45</v>
      </c>
      <c r="B261" t="s">
        <v>18</v>
      </c>
      <c r="C261" t="s">
        <v>4</v>
      </c>
      <c r="D261" t="s">
        <v>53</v>
      </c>
      <c r="E261">
        <v>31.3</v>
      </c>
      <c r="F261" s="6">
        <f>VLOOKUP(D261,Key!$B$3:$C$23,2,0)</f>
        <v>2010</v>
      </c>
    </row>
    <row r="262" spans="1:6" x14ac:dyDescent="0.45">
      <c r="A262" t="s">
        <v>45</v>
      </c>
      <c r="B262" t="s">
        <v>18</v>
      </c>
      <c r="C262" t="s">
        <v>4</v>
      </c>
      <c r="D262" t="s">
        <v>54</v>
      </c>
      <c r="E262">
        <v>30.2</v>
      </c>
      <c r="F262" s="6">
        <f>VLOOKUP(D262,Key!$B$3:$C$23,2,0)</f>
        <v>2011</v>
      </c>
    </row>
    <row r="263" spans="1:6" x14ac:dyDescent="0.45">
      <c r="A263" t="s">
        <v>45</v>
      </c>
      <c r="B263" t="s">
        <v>18</v>
      </c>
      <c r="C263" t="s">
        <v>4</v>
      </c>
      <c r="D263" t="s">
        <v>32</v>
      </c>
      <c r="E263">
        <v>34.700000000000003</v>
      </c>
      <c r="F263" s="6">
        <f>VLOOKUP(D263,Key!$B$3:$C$23,2,0)</f>
        <v>2012</v>
      </c>
    </row>
    <row r="264" spans="1:6" x14ac:dyDescent="0.45">
      <c r="A264" t="s">
        <v>45</v>
      </c>
      <c r="B264" t="s">
        <v>18</v>
      </c>
      <c r="C264" t="s">
        <v>4</v>
      </c>
      <c r="D264" t="s">
        <v>33</v>
      </c>
      <c r="E264">
        <v>37.200000000000003</v>
      </c>
      <c r="F264" s="6">
        <f>VLOOKUP(D264,Key!$B$3:$C$23,2,0)</f>
        <v>2013</v>
      </c>
    </row>
    <row r="265" spans="1:6" x14ac:dyDescent="0.45">
      <c r="A265" t="s">
        <v>45</v>
      </c>
      <c r="B265" t="s">
        <v>18</v>
      </c>
      <c r="C265" t="s">
        <v>4</v>
      </c>
      <c r="D265" t="s">
        <v>34</v>
      </c>
      <c r="E265">
        <v>38.6</v>
      </c>
      <c r="F265" s="6">
        <f>VLOOKUP(D265,Key!$B$3:$C$23,2,0)</f>
        <v>2014</v>
      </c>
    </row>
    <row r="266" spans="1:6" x14ac:dyDescent="0.45">
      <c r="A266" t="s">
        <v>45</v>
      </c>
      <c r="B266" t="s">
        <v>18</v>
      </c>
      <c r="C266" t="s">
        <v>4</v>
      </c>
      <c r="D266" t="s">
        <v>35</v>
      </c>
      <c r="E266">
        <v>37.4</v>
      </c>
      <c r="F266" s="6">
        <f>VLOOKUP(D266,Key!$B$3:$C$23,2,0)</f>
        <v>2015</v>
      </c>
    </row>
    <row r="267" spans="1:6" x14ac:dyDescent="0.45">
      <c r="A267" t="s">
        <v>45</v>
      </c>
      <c r="B267" t="s">
        <v>18</v>
      </c>
      <c r="C267" t="s">
        <v>4</v>
      </c>
      <c r="D267" t="s">
        <v>36</v>
      </c>
      <c r="E267">
        <v>34</v>
      </c>
      <c r="F267" s="6">
        <f>VLOOKUP(D267,Key!$B$3:$C$23,2,0)</f>
        <v>2016</v>
      </c>
    </row>
    <row r="268" spans="1:6" x14ac:dyDescent="0.45">
      <c r="A268" t="s">
        <v>45</v>
      </c>
      <c r="B268" t="s">
        <v>18</v>
      </c>
      <c r="C268" t="s">
        <v>4</v>
      </c>
      <c r="D268" t="s">
        <v>37</v>
      </c>
      <c r="E268">
        <v>34.4</v>
      </c>
      <c r="F268" s="6">
        <f>VLOOKUP(D268,Key!$B$3:$C$23,2,0)</f>
        <v>2017</v>
      </c>
    </row>
    <row r="269" spans="1:6" x14ac:dyDescent="0.45">
      <c r="A269" t="s">
        <v>45</v>
      </c>
      <c r="B269" t="s">
        <v>18</v>
      </c>
      <c r="C269" t="s">
        <v>4</v>
      </c>
      <c r="D269" t="s">
        <v>38</v>
      </c>
      <c r="E269">
        <v>32.700000000000003</v>
      </c>
      <c r="F269" s="6">
        <f>VLOOKUP(D269,Key!$B$3:$C$23,2,0)</f>
        <v>2018</v>
      </c>
    </row>
    <row r="270" spans="1:6" x14ac:dyDescent="0.45">
      <c r="A270" t="s">
        <v>45</v>
      </c>
      <c r="B270" t="s">
        <v>18</v>
      </c>
      <c r="C270" t="s">
        <v>4</v>
      </c>
      <c r="D270" t="s">
        <v>39</v>
      </c>
      <c r="E270">
        <v>28.2</v>
      </c>
      <c r="F270" s="6">
        <f>VLOOKUP(D270,Key!$B$3:$C$23,2,0)</f>
        <v>2019</v>
      </c>
    </row>
    <row r="271" spans="1:6" x14ac:dyDescent="0.45">
      <c r="A271" t="s">
        <v>45</v>
      </c>
      <c r="B271" t="s">
        <v>18</v>
      </c>
      <c r="C271" t="s">
        <v>4</v>
      </c>
      <c r="D271" t="s">
        <v>40</v>
      </c>
      <c r="E271">
        <v>28.4</v>
      </c>
      <c r="F271" s="6">
        <f>VLOOKUP(D271,Key!$B$3:$C$23,2,0)</f>
        <v>2020</v>
      </c>
    </row>
    <row r="272" spans="1:6" x14ac:dyDescent="0.45">
      <c r="A272" t="s">
        <v>45</v>
      </c>
      <c r="B272" t="s">
        <v>18</v>
      </c>
      <c r="C272" t="s">
        <v>4</v>
      </c>
      <c r="D272" t="s">
        <v>41</v>
      </c>
      <c r="E272">
        <v>30.3</v>
      </c>
      <c r="F272" s="6">
        <f>VLOOKUP(D272,Key!$B$3:$C$23,2,0)</f>
        <v>2021</v>
      </c>
    </row>
    <row r="273" spans="1:6" x14ac:dyDescent="0.45">
      <c r="A273" t="s">
        <v>45</v>
      </c>
      <c r="B273" t="s">
        <v>18</v>
      </c>
      <c r="C273" t="s">
        <v>4</v>
      </c>
      <c r="D273" t="s">
        <v>55</v>
      </c>
      <c r="E273">
        <v>30.2</v>
      </c>
      <c r="F273" s="6">
        <f>VLOOKUP(D273,Key!$B$3:$C$23,2,0)</f>
        <v>2022</v>
      </c>
    </row>
    <row r="274" spans="1:6" x14ac:dyDescent="0.45">
      <c r="A274" t="s">
        <v>45</v>
      </c>
      <c r="B274" t="s">
        <v>18</v>
      </c>
      <c r="C274" t="s">
        <v>4</v>
      </c>
      <c r="D274" t="s">
        <v>56</v>
      </c>
      <c r="E274">
        <v>30.3</v>
      </c>
      <c r="F274" s="6">
        <f>VLOOKUP(D274,Key!$B$3:$C$23,2,0)</f>
        <v>2023</v>
      </c>
    </row>
    <row r="275" spans="1:6" x14ac:dyDescent="0.45">
      <c r="A275" t="s">
        <v>45</v>
      </c>
      <c r="B275" t="s">
        <v>18</v>
      </c>
      <c r="C275" t="s">
        <v>42</v>
      </c>
      <c r="D275" t="s">
        <v>46</v>
      </c>
      <c r="E275">
        <v>38.9</v>
      </c>
      <c r="F275" s="6">
        <f>VLOOKUP(D275,Key!$B$3:$C$23,2,0)</f>
        <v>2003</v>
      </c>
    </row>
    <row r="276" spans="1:6" x14ac:dyDescent="0.45">
      <c r="A276" t="s">
        <v>45</v>
      </c>
      <c r="B276" t="s">
        <v>18</v>
      </c>
      <c r="C276" t="s">
        <v>42</v>
      </c>
      <c r="D276" t="s">
        <v>47</v>
      </c>
      <c r="E276">
        <v>41.7</v>
      </c>
      <c r="F276" s="6">
        <f>VLOOKUP(D276,Key!$B$3:$C$23,2,0)</f>
        <v>2004</v>
      </c>
    </row>
    <row r="277" spans="1:6" x14ac:dyDescent="0.45">
      <c r="A277" t="s">
        <v>45</v>
      </c>
      <c r="B277" t="s">
        <v>18</v>
      </c>
      <c r="C277" t="s">
        <v>42</v>
      </c>
      <c r="D277" t="s">
        <v>48</v>
      </c>
      <c r="E277">
        <v>44.8</v>
      </c>
      <c r="F277" s="6">
        <f>VLOOKUP(D277,Key!$B$3:$C$23,2,0)</f>
        <v>2005</v>
      </c>
    </row>
    <row r="278" spans="1:6" x14ac:dyDescent="0.45">
      <c r="A278" t="s">
        <v>45</v>
      </c>
      <c r="B278" t="s">
        <v>18</v>
      </c>
      <c r="C278" t="s">
        <v>42</v>
      </c>
      <c r="D278" t="s">
        <v>49</v>
      </c>
      <c r="E278">
        <v>46.8</v>
      </c>
      <c r="F278" s="6">
        <f>VLOOKUP(D278,Key!$B$3:$C$23,2,0)</f>
        <v>2006</v>
      </c>
    </row>
    <row r="279" spans="1:6" x14ac:dyDescent="0.45">
      <c r="A279" t="s">
        <v>45</v>
      </c>
      <c r="B279" t="s">
        <v>18</v>
      </c>
      <c r="C279" t="s">
        <v>42</v>
      </c>
      <c r="D279" t="s">
        <v>50</v>
      </c>
      <c r="E279">
        <v>48.3</v>
      </c>
      <c r="F279" s="6">
        <f>VLOOKUP(D279,Key!$B$3:$C$23,2,0)</f>
        <v>2007</v>
      </c>
    </row>
    <row r="280" spans="1:6" x14ac:dyDescent="0.45">
      <c r="A280" t="s">
        <v>45</v>
      </c>
      <c r="B280" t="s">
        <v>18</v>
      </c>
      <c r="C280" t="s">
        <v>42</v>
      </c>
      <c r="D280" t="s">
        <v>51</v>
      </c>
      <c r="E280">
        <v>45.5</v>
      </c>
      <c r="F280" s="6">
        <f>VLOOKUP(D280,Key!$B$3:$C$23,2,0)</f>
        <v>2008</v>
      </c>
    </row>
    <row r="281" spans="1:6" x14ac:dyDescent="0.45">
      <c r="A281" t="s">
        <v>45</v>
      </c>
      <c r="B281" t="s">
        <v>18</v>
      </c>
      <c r="C281" t="s">
        <v>42</v>
      </c>
      <c r="D281" t="s">
        <v>52</v>
      </c>
      <c r="E281">
        <v>46.4</v>
      </c>
      <c r="F281" s="6">
        <f>VLOOKUP(D281,Key!$B$3:$C$23,2,0)</f>
        <v>2009</v>
      </c>
    </row>
    <row r="282" spans="1:6" x14ac:dyDescent="0.45">
      <c r="A282" t="s">
        <v>45</v>
      </c>
      <c r="B282" t="s">
        <v>18</v>
      </c>
      <c r="C282" t="s">
        <v>42</v>
      </c>
      <c r="D282" t="s">
        <v>53</v>
      </c>
      <c r="E282">
        <v>46.8</v>
      </c>
      <c r="F282" s="6">
        <f>VLOOKUP(D282,Key!$B$3:$C$23,2,0)</f>
        <v>2010</v>
      </c>
    </row>
    <row r="283" spans="1:6" x14ac:dyDescent="0.45">
      <c r="A283" t="s">
        <v>45</v>
      </c>
      <c r="B283" t="s">
        <v>18</v>
      </c>
      <c r="C283" t="s">
        <v>42</v>
      </c>
      <c r="D283" t="s">
        <v>54</v>
      </c>
      <c r="E283">
        <v>46.7</v>
      </c>
      <c r="F283" s="6">
        <f>VLOOKUP(D283,Key!$B$3:$C$23,2,0)</f>
        <v>2011</v>
      </c>
    </row>
    <row r="284" spans="1:6" x14ac:dyDescent="0.45">
      <c r="A284" t="s">
        <v>45</v>
      </c>
      <c r="B284" t="s">
        <v>18</v>
      </c>
      <c r="C284" t="s">
        <v>42</v>
      </c>
      <c r="D284" t="s">
        <v>32</v>
      </c>
      <c r="E284">
        <v>47.9</v>
      </c>
      <c r="F284" s="6">
        <f>VLOOKUP(D284,Key!$B$3:$C$23,2,0)</f>
        <v>2012</v>
      </c>
    </row>
    <row r="285" spans="1:6" x14ac:dyDescent="0.45">
      <c r="A285" t="s">
        <v>45</v>
      </c>
      <c r="B285" t="s">
        <v>18</v>
      </c>
      <c r="C285" t="s">
        <v>42</v>
      </c>
      <c r="D285" t="s">
        <v>33</v>
      </c>
      <c r="E285">
        <v>47.3</v>
      </c>
      <c r="F285" s="6">
        <f>VLOOKUP(D285,Key!$B$3:$C$23,2,0)</f>
        <v>2013</v>
      </c>
    </row>
    <row r="286" spans="1:6" x14ac:dyDescent="0.45">
      <c r="A286" t="s">
        <v>45</v>
      </c>
      <c r="B286" t="s">
        <v>18</v>
      </c>
      <c r="C286" t="s">
        <v>42</v>
      </c>
      <c r="D286" t="s">
        <v>34</v>
      </c>
      <c r="E286">
        <v>52.2</v>
      </c>
      <c r="F286" s="6">
        <f>VLOOKUP(D286,Key!$B$3:$C$23,2,0)</f>
        <v>2014</v>
      </c>
    </row>
    <row r="287" spans="1:6" x14ac:dyDescent="0.45">
      <c r="A287" t="s">
        <v>45</v>
      </c>
      <c r="B287" t="s">
        <v>18</v>
      </c>
      <c r="C287" t="s">
        <v>42</v>
      </c>
      <c r="D287" t="s">
        <v>35</v>
      </c>
      <c r="E287">
        <v>57.1</v>
      </c>
      <c r="F287" s="6">
        <f>VLOOKUP(D287,Key!$B$3:$C$23,2,0)</f>
        <v>2015</v>
      </c>
    </row>
    <row r="288" spans="1:6" x14ac:dyDescent="0.45">
      <c r="A288" t="s">
        <v>45</v>
      </c>
      <c r="B288" t="s">
        <v>18</v>
      </c>
      <c r="C288" t="s">
        <v>42</v>
      </c>
      <c r="D288" t="s">
        <v>36</v>
      </c>
      <c r="E288">
        <v>52.4</v>
      </c>
      <c r="F288" s="6">
        <f>VLOOKUP(D288,Key!$B$3:$C$23,2,0)</f>
        <v>2016</v>
      </c>
    </row>
    <row r="289" spans="1:6" x14ac:dyDescent="0.45">
      <c r="A289" t="s">
        <v>45</v>
      </c>
      <c r="B289" t="s">
        <v>18</v>
      </c>
      <c r="C289" t="s">
        <v>42</v>
      </c>
      <c r="D289" t="s">
        <v>37</v>
      </c>
      <c r="E289">
        <v>44.9</v>
      </c>
      <c r="F289" s="6">
        <f>VLOOKUP(D289,Key!$B$3:$C$23,2,0)</f>
        <v>2017</v>
      </c>
    </row>
    <row r="290" spans="1:6" x14ac:dyDescent="0.45">
      <c r="A290" t="s">
        <v>45</v>
      </c>
      <c r="B290" t="s">
        <v>18</v>
      </c>
      <c r="C290" t="s">
        <v>42</v>
      </c>
      <c r="D290" t="s">
        <v>38</v>
      </c>
      <c r="E290">
        <v>41.6</v>
      </c>
      <c r="F290" s="6">
        <f>VLOOKUP(D290,Key!$B$3:$C$23,2,0)</f>
        <v>2018</v>
      </c>
    </row>
    <row r="291" spans="1:6" x14ac:dyDescent="0.45">
      <c r="A291" t="s">
        <v>45</v>
      </c>
      <c r="B291" t="s">
        <v>18</v>
      </c>
      <c r="C291" t="s">
        <v>42</v>
      </c>
      <c r="D291" t="s">
        <v>39</v>
      </c>
      <c r="E291">
        <v>42.2</v>
      </c>
      <c r="F291" s="6">
        <f>VLOOKUP(D291,Key!$B$3:$C$23,2,0)</f>
        <v>2019</v>
      </c>
    </row>
    <row r="292" spans="1:6" x14ac:dyDescent="0.45">
      <c r="A292" t="s">
        <v>45</v>
      </c>
      <c r="B292" t="s">
        <v>18</v>
      </c>
      <c r="C292" t="s">
        <v>42</v>
      </c>
      <c r="D292" t="s">
        <v>40</v>
      </c>
      <c r="E292">
        <v>42.8</v>
      </c>
      <c r="F292" s="6">
        <f>VLOOKUP(D292,Key!$B$3:$C$23,2,0)</f>
        <v>2020</v>
      </c>
    </row>
    <row r="293" spans="1:6" x14ac:dyDescent="0.45">
      <c r="A293" t="s">
        <v>45</v>
      </c>
      <c r="B293" t="s">
        <v>18</v>
      </c>
      <c r="C293" t="s">
        <v>42</v>
      </c>
      <c r="D293" t="s">
        <v>41</v>
      </c>
      <c r="E293">
        <v>38</v>
      </c>
      <c r="F293" s="6">
        <f>VLOOKUP(D293,Key!$B$3:$C$23,2,0)</f>
        <v>2021</v>
      </c>
    </row>
    <row r="294" spans="1:6" x14ac:dyDescent="0.45">
      <c r="A294" t="s">
        <v>45</v>
      </c>
      <c r="B294" t="s">
        <v>18</v>
      </c>
      <c r="C294" t="s">
        <v>42</v>
      </c>
      <c r="D294" t="s">
        <v>55</v>
      </c>
      <c r="E294">
        <v>38.6</v>
      </c>
      <c r="F294" s="6">
        <f>VLOOKUP(D294,Key!$B$3:$C$23,2,0)</f>
        <v>2022</v>
      </c>
    </row>
    <row r="295" spans="1:6" x14ac:dyDescent="0.45">
      <c r="A295" t="s">
        <v>45</v>
      </c>
      <c r="B295" t="s">
        <v>18</v>
      </c>
      <c r="C295" t="s">
        <v>42</v>
      </c>
      <c r="D295" t="s">
        <v>56</v>
      </c>
      <c r="E295">
        <v>45.3</v>
      </c>
      <c r="F295" s="6">
        <f>VLOOKUP(D295,Key!$B$3:$C$23,2,0)</f>
        <v>2023</v>
      </c>
    </row>
    <row r="296" spans="1:6" x14ac:dyDescent="0.45">
      <c r="A296" t="s">
        <v>45</v>
      </c>
      <c r="B296" t="s">
        <v>18</v>
      </c>
      <c r="C296" t="s">
        <v>43</v>
      </c>
      <c r="D296" t="s">
        <v>46</v>
      </c>
      <c r="E296">
        <v>30.4</v>
      </c>
      <c r="F296" s="6">
        <f>VLOOKUP(D296,Key!$B$3:$C$23,2,0)</f>
        <v>2003</v>
      </c>
    </row>
    <row r="297" spans="1:6" x14ac:dyDescent="0.45">
      <c r="A297" t="s">
        <v>45</v>
      </c>
      <c r="B297" t="s">
        <v>18</v>
      </c>
      <c r="C297" t="s">
        <v>43</v>
      </c>
      <c r="D297" t="s">
        <v>47</v>
      </c>
      <c r="E297">
        <v>32.5</v>
      </c>
      <c r="F297" s="6">
        <f>VLOOKUP(D297,Key!$B$3:$C$23,2,0)</f>
        <v>2004</v>
      </c>
    </row>
    <row r="298" spans="1:6" x14ac:dyDescent="0.45">
      <c r="A298" t="s">
        <v>45</v>
      </c>
      <c r="B298" t="s">
        <v>18</v>
      </c>
      <c r="C298" t="s">
        <v>43</v>
      </c>
      <c r="D298" t="s">
        <v>48</v>
      </c>
      <c r="E298">
        <v>36.200000000000003</v>
      </c>
      <c r="F298" s="6">
        <f>VLOOKUP(D298,Key!$B$3:$C$23,2,0)</f>
        <v>2005</v>
      </c>
    </row>
    <row r="299" spans="1:6" x14ac:dyDescent="0.45">
      <c r="A299" t="s">
        <v>45</v>
      </c>
      <c r="B299" t="s">
        <v>18</v>
      </c>
      <c r="C299" t="s">
        <v>43</v>
      </c>
      <c r="D299" t="s">
        <v>49</v>
      </c>
      <c r="E299">
        <v>39.700000000000003</v>
      </c>
      <c r="F299" s="6">
        <f>VLOOKUP(D299,Key!$B$3:$C$23,2,0)</f>
        <v>2006</v>
      </c>
    </row>
    <row r="300" spans="1:6" x14ac:dyDescent="0.45">
      <c r="A300" t="s">
        <v>45</v>
      </c>
      <c r="B300" t="s">
        <v>18</v>
      </c>
      <c r="C300" t="s">
        <v>43</v>
      </c>
      <c r="D300" t="s">
        <v>50</v>
      </c>
      <c r="E300">
        <v>42</v>
      </c>
      <c r="F300" s="6">
        <f>VLOOKUP(D300,Key!$B$3:$C$23,2,0)</f>
        <v>2007</v>
      </c>
    </row>
    <row r="301" spans="1:6" x14ac:dyDescent="0.45">
      <c r="A301" t="s">
        <v>45</v>
      </c>
      <c r="B301" t="s">
        <v>18</v>
      </c>
      <c r="C301" t="s">
        <v>43</v>
      </c>
      <c r="D301" t="s">
        <v>51</v>
      </c>
      <c r="E301">
        <v>38.4</v>
      </c>
      <c r="F301" s="6">
        <f>VLOOKUP(D301,Key!$B$3:$C$23,2,0)</f>
        <v>2008</v>
      </c>
    </row>
    <row r="302" spans="1:6" x14ac:dyDescent="0.45">
      <c r="A302" t="s">
        <v>45</v>
      </c>
      <c r="B302" t="s">
        <v>18</v>
      </c>
      <c r="C302" t="s">
        <v>43</v>
      </c>
      <c r="D302" t="s">
        <v>52</v>
      </c>
      <c r="E302">
        <v>39.200000000000003</v>
      </c>
      <c r="F302" s="6">
        <f>VLOOKUP(D302,Key!$B$3:$C$23,2,0)</f>
        <v>2009</v>
      </c>
    </row>
    <row r="303" spans="1:6" x14ac:dyDescent="0.45">
      <c r="A303" t="s">
        <v>45</v>
      </c>
      <c r="B303" t="s">
        <v>18</v>
      </c>
      <c r="C303" t="s">
        <v>43</v>
      </c>
      <c r="D303" t="s">
        <v>53</v>
      </c>
      <c r="E303">
        <v>39.1</v>
      </c>
      <c r="F303" s="6">
        <f>VLOOKUP(D303,Key!$B$3:$C$23,2,0)</f>
        <v>2010</v>
      </c>
    </row>
    <row r="304" spans="1:6" x14ac:dyDescent="0.45">
      <c r="A304" t="s">
        <v>45</v>
      </c>
      <c r="B304" t="s">
        <v>18</v>
      </c>
      <c r="C304" t="s">
        <v>43</v>
      </c>
      <c r="D304" t="s">
        <v>54</v>
      </c>
      <c r="E304">
        <v>38.6</v>
      </c>
      <c r="F304" s="6">
        <f>VLOOKUP(D304,Key!$B$3:$C$23,2,0)</f>
        <v>2011</v>
      </c>
    </row>
    <row r="305" spans="1:6" x14ac:dyDescent="0.45">
      <c r="A305" t="s">
        <v>45</v>
      </c>
      <c r="B305" t="s">
        <v>18</v>
      </c>
      <c r="C305" t="s">
        <v>43</v>
      </c>
      <c r="D305" t="s">
        <v>32</v>
      </c>
      <c r="E305">
        <v>41.4</v>
      </c>
      <c r="F305" s="6">
        <f>VLOOKUP(D305,Key!$B$3:$C$23,2,0)</f>
        <v>2012</v>
      </c>
    </row>
    <row r="306" spans="1:6" x14ac:dyDescent="0.45">
      <c r="A306" t="s">
        <v>45</v>
      </c>
      <c r="B306" t="s">
        <v>18</v>
      </c>
      <c r="C306" t="s">
        <v>43</v>
      </c>
      <c r="D306" t="s">
        <v>33</v>
      </c>
      <c r="E306">
        <v>42.3</v>
      </c>
      <c r="F306" s="6">
        <f>VLOOKUP(D306,Key!$B$3:$C$23,2,0)</f>
        <v>2013</v>
      </c>
    </row>
    <row r="307" spans="1:6" x14ac:dyDescent="0.45">
      <c r="A307" t="s">
        <v>45</v>
      </c>
      <c r="B307" t="s">
        <v>18</v>
      </c>
      <c r="C307" t="s">
        <v>43</v>
      </c>
      <c r="D307" t="s">
        <v>34</v>
      </c>
      <c r="E307">
        <v>45.5</v>
      </c>
      <c r="F307" s="6">
        <f>VLOOKUP(D307,Key!$B$3:$C$23,2,0)</f>
        <v>2014</v>
      </c>
    </row>
    <row r="308" spans="1:6" x14ac:dyDescent="0.45">
      <c r="A308" t="s">
        <v>45</v>
      </c>
      <c r="B308" t="s">
        <v>18</v>
      </c>
      <c r="C308" t="s">
        <v>43</v>
      </c>
      <c r="D308" t="s">
        <v>35</v>
      </c>
      <c r="E308">
        <v>47.4</v>
      </c>
      <c r="F308" s="6">
        <f>VLOOKUP(D308,Key!$B$3:$C$23,2,0)</f>
        <v>2015</v>
      </c>
    </row>
    <row r="309" spans="1:6" x14ac:dyDescent="0.45">
      <c r="A309" t="s">
        <v>45</v>
      </c>
      <c r="B309" t="s">
        <v>18</v>
      </c>
      <c r="C309" t="s">
        <v>43</v>
      </c>
      <c r="D309" t="s">
        <v>36</v>
      </c>
      <c r="E309">
        <v>43.3</v>
      </c>
      <c r="F309" s="6">
        <f>VLOOKUP(D309,Key!$B$3:$C$23,2,0)</f>
        <v>2016</v>
      </c>
    </row>
    <row r="310" spans="1:6" x14ac:dyDescent="0.45">
      <c r="A310" t="s">
        <v>45</v>
      </c>
      <c r="B310" t="s">
        <v>18</v>
      </c>
      <c r="C310" t="s">
        <v>43</v>
      </c>
      <c r="D310" t="s">
        <v>37</v>
      </c>
      <c r="E310">
        <v>39.700000000000003</v>
      </c>
      <c r="F310" s="6">
        <f>VLOOKUP(D310,Key!$B$3:$C$23,2,0)</f>
        <v>2017</v>
      </c>
    </row>
    <row r="311" spans="1:6" x14ac:dyDescent="0.45">
      <c r="A311" t="s">
        <v>45</v>
      </c>
      <c r="B311" t="s">
        <v>18</v>
      </c>
      <c r="C311" t="s">
        <v>43</v>
      </c>
      <c r="D311" t="s">
        <v>38</v>
      </c>
      <c r="E311">
        <v>37.200000000000003</v>
      </c>
      <c r="F311" s="6">
        <f>VLOOKUP(D311,Key!$B$3:$C$23,2,0)</f>
        <v>2018</v>
      </c>
    </row>
    <row r="312" spans="1:6" x14ac:dyDescent="0.45">
      <c r="A312" t="s">
        <v>45</v>
      </c>
      <c r="B312" t="s">
        <v>18</v>
      </c>
      <c r="C312" t="s">
        <v>43</v>
      </c>
      <c r="D312" t="s">
        <v>39</v>
      </c>
      <c r="E312">
        <v>35.200000000000003</v>
      </c>
      <c r="F312" s="6">
        <f>VLOOKUP(D312,Key!$B$3:$C$23,2,0)</f>
        <v>2019</v>
      </c>
    </row>
    <row r="313" spans="1:6" x14ac:dyDescent="0.45">
      <c r="A313" t="s">
        <v>45</v>
      </c>
      <c r="B313" t="s">
        <v>18</v>
      </c>
      <c r="C313" t="s">
        <v>43</v>
      </c>
      <c r="D313" t="s">
        <v>40</v>
      </c>
      <c r="E313">
        <v>35.6</v>
      </c>
      <c r="F313" s="6">
        <f>VLOOKUP(D313,Key!$B$3:$C$23,2,0)</f>
        <v>2020</v>
      </c>
    </row>
    <row r="314" spans="1:6" x14ac:dyDescent="0.45">
      <c r="A314" t="s">
        <v>45</v>
      </c>
      <c r="B314" t="s">
        <v>18</v>
      </c>
      <c r="C314" t="s">
        <v>43</v>
      </c>
      <c r="D314" t="s">
        <v>41</v>
      </c>
      <c r="E314">
        <v>34.200000000000003</v>
      </c>
      <c r="F314" s="6">
        <f>VLOOKUP(D314,Key!$B$3:$C$23,2,0)</f>
        <v>2021</v>
      </c>
    </row>
    <row r="315" spans="1:6" x14ac:dyDescent="0.45">
      <c r="A315" t="s">
        <v>45</v>
      </c>
      <c r="B315" t="s">
        <v>18</v>
      </c>
      <c r="C315" t="s">
        <v>43</v>
      </c>
      <c r="D315" t="s">
        <v>55</v>
      </c>
      <c r="E315">
        <v>34.4</v>
      </c>
      <c r="F315" s="6">
        <f>VLOOKUP(D315,Key!$B$3:$C$23,2,0)</f>
        <v>2022</v>
      </c>
    </row>
    <row r="316" spans="1:6" x14ac:dyDescent="0.45">
      <c r="A316" t="s">
        <v>45</v>
      </c>
      <c r="B316" t="s">
        <v>18</v>
      </c>
      <c r="C316" t="s">
        <v>43</v>
      </c>
      <c r="D316" t="s">
        <v>56</v>
      </c>
      <c r="E316">
        <v>37.799999999999997</v>
      </c>
      <c r="F316" s="6">
        <f>VLOOKUP(D316,Key!$B$3:$C$23,2,0)</f>
        <v>2023</v>
      </c>
    </row>
    <row r="317" spans="1:6" x14ac:dyDescent="0.45">
      <c r="A317" t="s">
        <v>45</v>
      </c>
      <c r="B317" t="s">
        <v>19</v>
      </c>
      <c r="C317" t="s">
        <v>4</v>
      </c>
      <c r="D317" t="s">
        <v>46</v>
      </c>
      <c r="E317">
        <v>15.9</v>
      </c>
      <c r="F317" s="6">
        <f>VLOOKUP(D317,Key!$B$3:$C$23,2,0)</f>
        <v>2003</v>
      </c>
    </row>
    <row r="318" spans="1:6" x14ac:dyDescent="0.45">
      <c r="A318" t="s">
        <v>45</v>
      </c>
      <c r="B318" t="s">
        <v>19</v>
      </c>
      <c r="C318" t="s">
        <v>4</v>
      </c>
      <c r="D318" t="s">
        <v>47</v>
      </c>
      <c r="E318">
        <v>19.100000000000001</v>
      </c>
      <c r="F318" s="6">
        <f>VLOOKUP(D318,Key!$B$3:$C$23,2,0)</f>
        <v>2004</v>
      </c>
    </row>
    <row r="319" spans="1:6" x14ac:dyDescent="0.45">
      <c r="A319" t="s">
        <v>45</v>
      </c>
      <c r="B319" t="s">
        <v>19</v>
      </c>
      <c r="C319" t="s">
        <v>4</v>
      </c>
      <c r="D319" t="s">
        <v>48</v>
      </c>
      <c r="E319">
        <v>20.7</v>
      </c>
      <c r="F319" s="6">
        <f>VLOOKUP(D319,Key!$B$3:$C$23,2,0)</f>
        <v>2005</v>
      </c>
    </row>
    <row r="320" spans="1:6" x14ac:dyDescent="0.45">
      <c r="A320" t="s">
        <v>45</v>
      </c>
      <c r="B320" t="s">
        <v>19</v>
      </c>
      <c r="C320" t="s">
        <v>4</v>
      </c>
      <c r="D320" t="s">
        <v>49</v>
      </c>
      <c r="E320">
        <v>21.5</v>
      </c>
      <c r="F320" s="6">
        <f>VLOOKUP(D320,Key!$B$3:$C$23,2,0)</f>
        <v>2006</v>
      </c>
    </row>
    <row r="321" spans="1:6" x14ac:dyDescent="0.45">
      <c r="A321" t="s">
        <v>45</v>
      </c>
      <c r="B321" t="s">
        <v>19</v>
      </c>
      <c r="C321" t="s">
        <v>4</v>
      </c>
      <c r="D321" t="s">
        <v>50</v>
      </c>
      <c r="E321">
        <v>20</v>
      </c>
      <c r="F321" s="6">
        <f>VLOOKUP(D321,Key!$B$3:$C$23,2,0)</f>
        <v>2007</v>
      </c>
    </row>
    <row r="322" spans="1:6" x14ac:dyDescent="0.45">
      <c r="A322" t="s">
        <v>45</v>
      </c>
      <c r="B322" t="s">
        <v>19</v>
      </c>
      <c r="C322" t="s">
        <v>4</v>
      </c>
      <c r="D322" t="s">
        <v>51</v>
      </c>
      <c r="E322">
        <v>21.1</v>
      </c>
      <c r="F322" s="6">
        <f>VLOOKUP(D322,Key!$B$3:$C$23,2,0)</f>
        <v>2008</v>
      </c>
    </row>
    <row r="323" spans="1:6" x14ac:dyDescent="0.45">
      <c r="A323" t="s">
        <v>45</v>
      </c>
      <c r="B323" t="s">
        <v>19</v>
      </c>
      <c r="C323" t="s">
        <v>4</v>
      </c>
      <c r="D323" t="s">
        <v>52</v>
      </c>
      <c r="E323">
        <v>22.6</v>
      </c>
      <c r="F323" s="6">
        <f>VLOOKUP(D323,Key!$B$3:$C$23,2,0)</f>
        <v>2009</v>
      </c>
    </row>
    <row r="324" spans="1:6" x14ac:dyDescent="0.45">
      <c r="A324" t="s">
        <v>45</v>
      </c>
      <c r="B324" t="s">
        <v>19</v>
      </c>
      <c r="C324" t="s">
        <v>4</v>
      </c>
      <c r="D324" t="s">
        <v>53</v>
      </c>
      <c r="E324">
        <v>23.8</v>
      </c>
      <c r="F324" s="6">
        <f>VLOOKUP(D324,Key!$B$3:$C$23,2,0)</f>
        <v>2010</v>
      </c>
    </row>
    <row r="325" spans="1:6" x14ac:dyDescent="0.45">
      <c r="A325" t="s">
        <v>45</v>
      </c>
      <c r="B325" t="s">
        <v>19</v>
      </c>
      <c r="C325" t="s">
        <v>4</v>
      </c>
      <c r="D325" t="s">
        <v>54</v>
      </c>
      <c r="E325">
        <v>22</v>
      </c>
      <c r="F325" s="6">
        <f>VLOOKUP(D325,Key!$B$3:$C$23,2,0)</f>
        <v>2011</v>
      </c>
    </row>
    <row r="326" spans="1:6" x14ac:dyDescent="0.45">
      <c r="A326" t="s">
        <v>45</v>
      </c>
      <c r="B326" t="s">
        <v>19</v>
      </c>
      <c r="C326" t="s">
        <v>4</v>
      </c>
      <c r="D326" t="s">
        <v>32</v>
      </c>
      <c r="E326">
        <v>20.8</v>
      </c>
      <c r="F326" s="6">
        <f>VLOOKUP(D326,Key!$B$3:$C$23,2,0)</f>
        <v>2012</v>
      </c>
    </row>
    <row r="327" spans="1:6" x14ac:dyDescent="0.45">
      <c r="A327" t="s">
        <v>45</v>
      </c>
      <c r="B327" t="s">
        <v>19</v>
      </c>
      <c r="C327" t="s">
        <v>4</v>
      </c>
      <c r="D327" t="s">
        <v>33</v>
      </c>
      <c r="E327">
        <v>25.8</v>
      </c>
      <c r="F327" s="6">
        <f>VLOOKUP(D327,Key!$B$3:$C$23,2,0)</f>
        <v>2013</v>
      </c>
    </row>
    <row r="328" spans="1:6" x14ac:dyDescent="0.45">
      <c r="A328" t="s">
        <v>45</v>
      </c>
      <c r="B328" t="s">
        <v>19</v>
      </c>
      <c r="C328" t="s">
        <v>4</v>
      </c>
      <c r="D328" t="s">
        <v>34</v>
      </c>
      <c r="E328">
        <v>30.2</v>
      </c>
      <c r="F328" s="6">
        <f>VLOOKUP(D328,Key!$B$3:$C$23,2,0)</f>
        <v>2014</v>
      </c>
    </row>
    <row r="329" spans="1:6" x14ac:dyDescent="0.45">
      <c r="A329" t="s">
        <v>45</v>
      </c>
      <c r="B329" t="s">
        <v>19</v>
      </c>
      <c r="C329" t="s">
        <v>4</v>
      </c>
      <c r="D329" t="s">
        <v>35</v>
      </c>
      <c r="E329">
        <v>27.5</v>
      </c>
      <c r="F329" s="6">
        <f>VLOOKUP(D329,Key!$B$3:$C$23,2,0)</f>
        <v>2015</v>
      </c>
    </row>
    <row r="330" spans="1:6" x14ac:dyDescent="0.45">
      <c r="A330" t="s">
        <v>45</v>
      </c>
      <c r="B330" t="s">
        <v>19</v>
      </c>
      <c r="C330" t="s">
        <v>4</v>
      </c>
      <c r="D330" t="s">
        <v>36</v>
      </c>
      <c r="E330">
        <v>27.5</v>
      </c>
      <c r="F330" s="6">
        <f>VLOOKUP(D330,Key!$B$3:$C$23,2,0)</f>
        <v>2016</v>
      </c>
    </row>
    <row r="331" spans="1:6" x14ac:dyDescent="0.45">
      <c r="A331" t="s">
        <v>45</v>
      </c>
      <c r="B331" t="s">
        <v>19</v>
      </c>
      <c r="C331" t="s">
        <v>4</v>
      </c>
      <c r="D331" t="s">
        <v>37</v>
      </c>
      <c r="E331">
        <v>29</v>
      </c>
      <c r="F331" s="6">
        <f>VLOOKUP(D331,Key!$B$3:$C$23,2,0)</f>
        <v>2017</v>
      </c>
    </row>
    <row r="332" spans="1:6" x14ac:dyDescent="0.45">
      <c r="A332" t="s">
        <v>45</v>
      </c>
      <c r="B332" t="s">
        <v>19</v>
      </c>
      <c r="C332" t="s">
        <v>4</v>
      </c>
      <c r="D332" t="s">
        <v>38</v>
      </c>
      <c r="E332">
        <v>22.4</v>
      </c>
      <c r="F332" s="6">
        <f>VLOOKUP(D332,Key!$B$3:$C$23,2,0)</f>
        <v>2018</v>
      </c>
    </row>
    <row r="333" spans="1:6" x14ac:dyDescent="0.45">
      <c r="A333" t="s">
        <v>45</v>
      </c>
      <c r="B333" t="s">
        <v>19</v>
      </c>
      <c r="C333" t="s">
        <v>4</v>
      </c>
      <c r="D333" t="s">
        <v>39</v>
      </c>
      <c r="E333">
        <v>17.7</v>
      </c>
      <c r="F333" s="6">
        <f>VLOOKUP(D333,Key!$B$3:$C$23,2,0)</f>
        <v>2019</v>
      </c>
    </row>
    <row r="334" spans="1:6" x14ac:dyDescent="0.45">
      <c r="A334" t="s">
        <v>45</v>
      </c>
      <c r="B334" t="s">
        <v>19</v>
      </c>
      <c r="C334" t="s">
        <v>4</v>
      </c>
      <c r="D334" t="s">
        <v>40</v>
      </c>
      <c r="E334">
        <v>20.9</v>
      </c>
      <c r="F334" s="6">
        <f>VLOOKUP(D334,Key!$B$3:$C$23,2,0)</f>
        <v>2020</v>
      </c>
    </row>
    <row r="335" spans="1:6" x14ac:dyDescent="0.45">
      <c r="A335" t="s">
        <v>45</v>
      </c>
      <c r="B335" t="s">
        <v>19</v>
      </c>
      <c r="C335" t="s">
        <v>4</v>
      </c>
      <c r="D335" t="s">
        <v>41</v>
      </c>
      <c r="E335">
        <v>23.1</v>
      </c>
      <c r="F335" s="6">
        <f>VLOOKUP(D335,Key!$B$3:$C$23,2,0)</f>
        <v>2021</v>
      </c>
    </row>
    <row r="336" spans="1:6" x14ac:dyDescent="0.45">
      <c r="A336" t="s">
        <v>45</v>
      </c>
      <c r="B336" t="s">
        <v>19</v>
      </c>
      <c r="C336" t="s">
        <v>4</v>
      </c>
      <c r="D336" t="s">
        <v>55</v>
      </c>
      <c r="E336">
        <v>20.3</v>
      </c>
      <c r="F336" s="6">
        <f>VLOOKUP(D336,Key!$B$3:$C$23,2,0)</f>
        <v>2022</v>
      </c>
    </row>
    <row r="337" spans="1:6" x14ac:dyDescent="0.45">
      <c r="A337" t="s">
        <v>45</v>
      </c>
      <c r="B337" t="s">
        <v>19</v>
      </c>
      <c r="C337" t="s">
        <v>4</v>
      </c>
      <c r="D337" t="s">
        <v>56</v>
      </c>
      <c r="E337">
        <v>20.399999999999999</v>
      </c>
      <c r="F337" s="6">
        <f>VLOOKUP(D337,Key!$B$3:$C$23,2,0)</f>
        <v>2023</v>
      </c>
    </row>
    <row r="338" spans="1:6" x14ac:dyDescent="0.45">
      <c r="A338" t="s">
        <v>45</v>
      </c>
      <c r="B338" t="s">
        <v>19</v>
      </c>
      <c r="C338" t="s">
        <v>42</v>
      </c>
      <c r="D338" t="s">
        <v>46</v>
      </c>
      <c r="E338">
        <v>31.9</v>
      </c>
      <c r="F338" s="6">
        <f>VLOOKUP(D338,Key!$B$3:$C$23,2,0)</f>
        <v>2003</v>
      </c>
    </row>
    <row r="339" spans="1:6" x14ac:dyDescent="0.45">
      <c r="A339" t="s">
        <v>45</v>
      </c>
      <c r="B339" t="s">
        <v>19</v>
      </c>
      <c r="C339" t="s">
        <v>42</v>
      </c>
      <c r="D339" t="s">
        <v>47</v>
      </c>
      <c r="E339">
        <v>33.200000000000003</v>
      </c>
      <c r="F339" s="6">
        <f>VLOOKUP(D339,Key!$B$3:$C$23,2,0)</f>
        <v>2004</v>
      </c>
    </row>
    <row r="340" spans="1:6" x14ac:dyDescent="0.45">
      <c r="A340" t="s">
        <v>45</v>
      </c>
      <c r="B340" t="s">
        <v>19</v>
      </c>
      <c r="C340" t="s">
        <v>42</v>
      </c>
      <c r="D340" t="s">
        <v>48</v>
      </c>
      <c r="E340">
        <v>35.299999999999997</v>
      </c>
      <c r="F340" s="6">
        <f>VLOOKUP(D340,Key!$B$3:$C$23,2,0)</f>
        <v>2005</v>
      </c>
    </row>
    <row r="341" spans="1:6" x14ac:dyDescent="0.45">
      <c r="A341" t="s">
        <v>45</v>
      </c>
      <c r="B341" t="s">
        <v>19</v>
      </c>
      <c r="C341" t="s">
        <v>42</v>
      </c>
      <c r="D341" t="s">
        <v>49</v>
      </c>
      <c r="E341">
        <v>38.5</v>
      </c>
      <c r="F341" s="6">
        <f>VLOOKUP(D341,Key!$B$3:$C$23,2,0)</f>
        <v>2006</v>
      </c>
    </row>
    <row r="342" spans="1:6" x14ac:dyDescent="0.45">
      <c r="A342" t="s">
        <v>45</v>
      </c>
      <c r="B342" t="s">
        <v>19</v>
      </c>
      <c r="C342" t="s">
        <v>42</v>
      </c>
      <c r="D342" t="s">
        <v>50</v>
      </c>
      <c r="E342">
        <v>39.5</v>
      </c>
      <c r="F342" s="6">
        <f>VLOOKUP(D342,Key!$B$3:$C$23,2,0)</f>
        <v>2007</v>
      </c>
    </row>
    <row r="343" spans="1:6" x14ac:dyDescent="0.45">
      <c r="A343" t="s">
        <v>45</v>
      </c>
      <c r="B343" t="s">
        <v>19</v>
      </c>
      <c r="C343" t="s">
        <v>42</v>
      </c>
      <c r="D343" t="s">
        <v>51</v>
      </c>
      <c r="E343">
        <v>36.5</v>
      </c>
      <c r="F343" s="6">
        <f>VLOOKUP(D343,Key!$B$3:$C$23,2,0)</f>
        <v>2008</v>
      </c>
    </row>
    <row r="344" spans="1:6" x14ac:dyDescent="0.45">
      <c r="A344" t="s">
        <v>45</v>
      </c>
      <c r="B344" t="s">
        <v>19</v>
      </c>
      <c r="C344" t="s">
        <v>42</v>
      </c>
      <c r="D344" t="s">
        <v>52</v>
      </c>
      <c r="E344">
        <v>40.200000000000003</v>
      </c>
      <c r="F344" s="6">
        <f>VLOOKUP(D344,Key!$B$3:$C$23,2,0)</f>
        <v>2009</v>
      </c>
    </row>
    <row r="345" spans="1:6" x14ac:dyDescent="0.45">
      <c r="A345" t="s">
        <v>45</v>
      </c>
      <c r="B345" t="s">
        <v>19</v>
      </c>
      <c r="C345" t="s">
        <v>42</v>
      </c>
      <c r="D345" t="s">
        <v>53</v>
      </c>
      <c r="E345">
        <v>42.3</v>
      </c>
      <c r="F345" s="6">
        <f>VLOOKUP(D345,Key!$B$3:$C$23,2,0)</f>
        <v>2010</v>
      </c>
    </row>
    <row r="346" spans="1:6" x14ac:dyDescent="0.45">
      <c r="A346" t="s">
        <v>45</v>
      </c>
      <c r="B346" t="s">
        <v>19</v>
      </c>
      <c r="C346" t="s">
        <v>42</v>
      </c>
      <c r="D346" t="s">
        <v>54</v>
      </c>
      <c r="E346">
        <v>38.4</v>
      </c>
      <c r="F346" s="6">
        <f>VLOOKUP(D346,Key!$B$3:$C$23,2,0)</f>
        <v>2011</v>
      </c>
    </row>
    <row r="347" spans="1:6" x14ac:dyDescent="0.45">
      <c r="A347" t="s">
        <v>45</v>
      </c>
      <c r="B347" t="s">
        <v>19</v>
      </c>
      <c r="C347" t="s">
        <v>42</v>
      </c>
      <c r="D347" t="s">
        <v>32</v>
      </c>
      <c r="E347">
        <v>36.700000000000003</v>
      </c>
      <c r="F347" s="6">
        <f>VLOOKUP(D347,Key!$B$3:$C$23,2,0)</f>
        <v>2012</v>
      </c>
    </row>
    <row r="348" spans="1:6" x14ac:dyDescent="0.45">
      <c r="A348" t="s">
        <v>45</v>
      </c>
      <c r="B348" t="s">
        <v>19</v>
      </c>
      <c r="C348" t="s">
        <v>42</v>
      </c>
      <c r="D348" t="s">
        <v>33</v>
      </c>
      <c r="E348">
        <v>33.700000000000003</v>
      </c>
      <c r="F348" s="6">
        <f>VLOOKUP(D348,Key!$B$3:$C$23,2,0)</f>
        <v>2013</v>
      </c>
    </row>
    <row r="349" spans="1:6" x14ac:dyDescent="0.45">
      <c r="A349" t="s">
        <v>45</v>
      </c>
      <c r="B349" t="s">
        <v>19</v>
      </c>
      <c r="C349" t="s">
        <v>42</v>
      </c>
      <c r="D349" t="s">
        <v>34</v>
      </c>
      <c r="E349">
        <v>33.700000000000003</v>
      </c>
      <c r="F349" s="6">
        <f>VLOOKUP(D349,Key!$B$3:$C$23,2,0)</f>
        <v>2014</v>
      </c>
    </row>
    <row r="350" spans="1:6" x14ac:dyDescent="0.45">
      <c r="A350" t="s">
        <v>45</v>
      </c>
      <c r="B350" t="s">
        <v>19</v>
      </c>
      <c r="C350" t="s">
        <v>42</v>
      </c>
      <c r="D350" t="s">
        <v>35</v>
      </c>
      <c r="E350">
        <v>35.5</v>
      </c>
      <c r="F350" s="6">
        <f>VLOOKUP(D350,Key!$B$3:$C$23,2,0)</f>
        <v>2015</v>
      </c>
    </row>
    <row r="351" spans="1:6" x14ac:dyDescent="0.45">
      <c r="A351" t="s">
        <v>45</v>
      </c>
      <c r="B351" t="s">
        <v>19</v>
      </c>
      <c r="C351" t="s">
        <v>42</v>
      </c>
      <c r="D351" t="s">
        <v>36</v>
      </c>
      <c r="E351">
        <v>31</v>
      </c>
      <c r="F351" s="6">
        <f>VLOOKUP(D351,Key!$B$3:$C$23,2,0)</f>
        <v>2016</v>
      </c>
    </row>
    <row r="352" spans="1:6" x14ac:dyDescent="0.45">
      <c r="A352" t="s">
        <v>45</v>
      </c>
      <c r="B352" t="s">
        <v>19</v>
      </c>
      <c r="C352" t="s">
        <v>42</v>
      </c>
      <c r="D352" t="s">
        <v>37</v>
      </c>
      <c r="E352">
        <v>33.4</v>
      </c>
      <c r="F352" s="6">
        <f>VLOOKUP(D352,Key!$B$3:$C$23,2,0)</f>
        <v>2017</v>
      </c>
    </row>
    <row r="353" spans="1:6" x14ac:dyDescent="0.45">
      <c r="A353" t="s">
        <v>45</v>
      </c>
      <c r="B353" t="s">
        <v>19</v>
      </c>
      <c r="C353" t="s">
        <v>42</v>
      </c>
      <c r="D353" t="s">
        <v>38</v>
      </c>
      <c r="E353">
        <v>35.299999999999997</v>
      </c>
      <c r="F353" s="6">
        <f>VLOOKUP(D353,Key!$B$3:$C$23,2,0)</f>
        <v>2018</v>
      </c>
    </row>
    <row r="354" spans="1:6" x14ac:dyDescent="0.45">
      <c r="A354" t="s">
        <v>45</v>
      </c>
      <c r="B354" t="s">
        <v>19</v>
      </c>
      <c r="C354" t="s">
        <v>42</v>
      </c>
      <c r="D354" t="s">
        <v>39</v>
      </c>
      <c r="E354">
        <v>27.7</v>
      </c>
      <c r="F354" s="6">
        <f>VLOOKUP(D354,Key!$B$3:$C$23,2,0)</f>
        <v>2019</v>
      </c>
    </row>
    <row r="355" spans="1:6" x14ac:dyDescent="0.45">
      <c r="A355" t="s">
        <v>45</v>
      </c>
      <c r="B355" t="s">
        <v>19</v>
      </c>
      <c r="C355" t="s">
        <v>42</v>
      </c>
      <c r="D355" t="s">
        <v>40</v>
      </c>
      <c r="E355">
        <v>21.9</v>
      </c>
      <c r="F355" s="6">
        <f>VLOOKUP(D355,Key!$B$3:$C$23,2,0)</f>
        <v>2020</v>
      </c>
    </row>
    <row r="356" spans="1:6" x14ac:dyDescent="0.45">
      <c r="A356" t="s">
        <v>45</v>
      </c>
      <c r="B356" t="s">
        <v>19</v>
      </c>
      <c r="C356" t="s">
        <v>42</v>
      </c>
      <c r="D356" t="s">
        <v>41</v>
      </c>
      <c r="E356">
        <v>25.8</v>
      </c>
      <c r="F356" s="6">
        <f>VLOOKUP(D356,Key!$B$3:$C$23,2,0)</f>
        <v>2021</v>
      </c>
    </row>
    <row r="357" spans="1:6" x14ac:dyDescent="0.45">
      <c r="A357" t="s">
        <v>45</v>
      </c>
      <c r="B357" t="s">
        <v>19</v>
      </c>
      <c r="C357" t="s">
        <v>42</v>
      </c>
      <c r="D357" t="s">
        <v>55</v>
      </c>
      <c r="E357">
        <v>27.8</v>
      </c>
      <c r="F357" s="6">
        <f>VLOOKUP(D357,Key!$B$3:$C$23,2,0)</f>
        <v>2022</v>
      </c>
    </row>
    <row r="358" spans="1:6" x14ac:dyDescent="0.45">
      <c r="A358" t="s">
        <v>45</v>
      </c>
      <c r="B358" t="s">
        <v>19</v>
      </c>
      <c r="C358" t="s">
        <v>42</v>
      </c>
      <c r="D358" t="s">
        <v>56</v>
      </c>
      <c r="E358">
        <v>24.4</v>
      </c>
      <c r="F358" s="6">
        <f>VLOOKUP(D358,Key!$B$3:$C$23,2,0)</f>
        <v>2023</v>
      </c>
    </row>
    <row r="359" spans="1:6" x14ac:dyDescent="0.45">
      <c r="A359" t="s">
        <v>45</v>
      </c>
      <c r="B359" t="s">
        <v>19</v>
      </c>
      <c r="C359" t="s">
        <v>43</v>
      </c>
      <c r="D359" t="s">
        <v>46</v>
      </c>
      <c r="E359">
        <v>24</v>
      </c>
      <c r="F359" s="6">
        <f>VLOOKUP(D359,Key!$B$3:$C$23,2,0)</f>
        <v>2003</v>
      </c>
    </row>
    <row r="360" spans="1:6" x14ac:dyDescent="0.45">
      <c r="A360" t="s">
        <v>45</v>
      </c>
      <c r="B360" t="s">
        <v>19</v>
      </c>
      <c r="C360" t="s">
        <v>43</v>
      </c>
      <c r="D360" t="s">
        <v>47</v>
      </c>
      <c r="E360">
        <v>26.3</v>
      </c>
      <c r="F360" s="6">
        <f>VLOOKUP(D360,Key!$B$3:$C$23,2,0)</f>
        <v>2004</v>
      </c>
    </row>
    <row r="361" spans="1:6" x14ac:dyDescent="0.45">
      <c r="A361" t="s">
        <v>45</v>
      </c>
      <c r="B361" t="s">
        <v>19</v>
      </c>
      <c r="C361" t="s">
        <v>43</v>
      </c>
      <c r="D361" t="s">
        <v>48</v>
      </c>
      <c r="E361">
        <v>28.1</v>
      </c>
      <c r="F361" s="6">
        <f>VLOOKUP(D361,Key!$B$3:$C$23,2,0)</f>
        <v>2005</v>
      </c>
    </row>
    <row r="362" spans="1:6" x14ac:dyDescent="0.45">
      <c r="A362" t="s">
        <v>45</v>
      </c>
      <c r="B362" t="s">
        <v>19</v>
      </c>
      <c r="C362" t="s">
        <v>43</v>
      </c>
      <c r="D362" t="s">
        <v>49</v>
      </c>
      <c r="E362">
        <v>30.2</v>
      </c>
      <c r="F362" s="6">
        <f>VLOOKUP(D362,Key!$B$3:$C$23,2,0)</f>
        <v>2006</v>
      </c>
    </row>
    <row r="363" spans="1:6" x14ac:dyDescent="0.45">
      <c r="A363" t="s">
        <v>45</v>
      </c>
      <c r="B363" t="s">
        <v>19</v>
      </c>
      <c r="C363" t="s">
        <v>43</v>
      </c>
      <c r="D363" t="s">
        <v>50</v>
      </c>
      <c r="E363">
        <v>30</v>
      </c>
      <c r="F363" s="6">
        <f>VLOOKUP(D363,Key!$B$3:$C$23,2,0)</f>
        <v>2007</v>
      </c>
    </row>
    <row r="364" spans="1:6" x14ac:dyDescent="0.45">
      <c r="A364" t="s">
        <v>45</v>
      </c>
      <c r="B364" t="s">
        <v>19</v>
      </c>
      <c r="C364" t="s">
        <v>43</v>
      </c>
      <c r="D364" t="s">
        <v>51</v>
      </c>
      <c r="E364">
        <v>28.9</v>
      </c>
      <c r="F364" s="6">
        <f>VLOOKUP(D364,Key!$B$3:$C$23,2,0)</f>
        <v>2008</v>
      </c>
    </row>
    <row r="365" spans="1:6" x14ac:dyDescent="0.45">
      <c r="A365" t="s">
        <v>45</v>
      </c>
      <c r="B365" t="s">
        <v>19</v>
      </c>
      <c r="C365" t="s">
        <v>43</v>
      </c>
      <c r="D365" t="s">
        <v>52</v>
      </c>
      <c r="E365">
        <v>31.5</v>
      </c>
      <c r="F365" s="6">
        <f>VLOOKUP(D365,Key!$B$3:$C$23,2,0)</f>
        <v>2009</v>
      </c>
    </row>
    <row r="366" spans="1:6" x14ac:dyDescent="0.45">
      <c r="A366" t="s">
        <v>45</v>
      </c>
      <c r="B366" t="s">
        <v>19</v>
      </c>
      <c r="C366" t="s">
        <v>43</v>
      </c>
      <c r="D366" t="s">
        <v>53</v>
      </c>
      <c r="E366">
        <v>33.200000000000003</v>
      </c>
      <c r="F366" s="6">
        <f>VLOOKUP(D366,Key!$B$3:$C$23,2,0)</f>
        <v>2010</v>
      </c>
    </row>
    <row r="367" spans="1:6" x14ac:dyDescent="0.45">
      <c r="A367" t="s">
        <v>45</v>
      </c>
      <c r="B367" t="s">
        <v>19</v>
      </c>
      <c r="C367" t="s">
        <v>43</v>
      </c>
      <c r="D367" t="s">
        <v>54</v>
      </c>
      <c r="E367">
        <v>30.3</v>
      </c>
      <c r="F367" s="6">
        <f>VLOOKUP(D367,Key!$B$3:$C$23,2,0)</f>
        <v>2011</v>
      </c>
    </row>
    <row r="368" spans="1:6" x14ac:dyDescent="0.45">
      <c r="A368" t="s">
        <v>45</v>
      </c>
      <c r="B368" t="s">
        <v>19</v>
      </c>
      <c r="C368" t="s">
        <v>43</v>
      </c>
      <c r="D368" t="s">
        <v>32</v>
      </c>
      <c r="E368">
        <v>28.8</v>
      </c>
      <c r="F368" s="6">
        <f>VLOOKUP(D368,Key!$B$3:$C$23,2,0)</f>
        <v>2012</v>
      </c>
    </row>
    <row r="369" spans="1:6" x14ac:dyDescent="0.45">
      <c r="A369" t="s">
        <v>45</v>
      </c>
      <c r="B369" t="s">
        <v>19</v>
      </c>
      <c r="C369" t="s">
        <v>43</v>
      </c>
      <c r="D369" t="s">
        <v>33</v>
      </c>
      <c r="E369">
        <v>29.8</v>
      </c>
      <c r="F369" s="6">
        <f>VLOOKUP(D369,Key!$B$3:$C$23,2,0)</f>
        <v>2013</v>
      </c>
    </row>
    <row r="370" spans="1:6" x14ac:dyDescent="0.45">
      <c r="A370" t="s">
        <v>45</v>
      </c>
      <c r="B370" t="s">
        <v>19</v>
      </c>
      <c r="C370" t="s">
        <v>43</v>
      </c>
      <c r="D370" t="s">
        <v>34</v>
      </c>
      <c r="E370">
        <v>32</v>
      </c>
      <c r="F370" s="6">
        <f>VLOOKUP(D370,Key!$B$3:$C$23,2,0)</f>
        <v>2014</v>
      </c>
    </row>
    <row r="371" spans="1:6" x14ac:dyDescent="0.45">
      <c r="A371" t="s">
        <v>45</v>
      </c>
      <c r="B371" t="s">
        <v>19</v>
      </c>
      <c r="C371" t="s">
        <v>43</v>
      </c>
      <c r="D371" t="s">
        <v>35</v>
      </c>
      <c r="E371">
        <v>31.6</v>
      </c>
      <c r="F371" s="6">
        <f>VLOOKUP(D371,Key!$B$3:$C$23,2,0)</f>
        <v>2015</v>
      </c>
    </row>
    <row r="372" spans="1:6" x14ac:dyDescent="0.45">
      <c r="A372" t="s">
        <v>45</v>
      </c>
      <c r="B372" t="s">
        <v>19</v>
      </c>
      <c r="C372" t="s">
        <v>43</v>
      </c>
      <c r="D372" t="s">
        <v>36</v>
      </c>
      <c r="E372">
        <v>29.3</v>
      </c>
      <c r="F372" s="6">
        <f>VLOOKUP(D372,Key!$B$3:$C$23,2,0)</f>
        <v>2016</v>
      </c>
    </row>
    <row r="373" spans="1:6" x14ac:dyDescent="0.45">
      <c r="A373" t="s">
        <v>45</v>
      </c>
      <c r="B373" t="s">
        <v>19</v>
      </c>
      <c r="C373" t="s">
        <v>43</v>
      </c>
      <c r="D373" t="s">
        <v>37</v>
      </c>
      <c r="E373">
        <v>31.3</v>
      </c>
      <c r="F373" s="6">
        <f>VLOOKUP(D373,Key!$B$3:$C$23,2,0)</f>
        <v>2017</v>
      </c>
    </row>
    <row r="374" spans="1:6" x14ac:dyDescent="0.45">
      <c r="A374" t="s">
        <v>45</v>
      </c>
      <c r="B374" t="s">
        <v>19</v>
      </c>
      <c r="C374" t="s">
        <v>43</v>
      </c>
      <c r="D374" t="s">
        <v>38</v>
      </c>
      <c r="E374">
        <v>29</v>
      </c>
      <c r="F374" s="6">
        <f>VLOOKUP(D374,Key!$B$3:$C$23,2,0)</f>
        <v>2018</v>
      </c>
    </row>
    <row r="375" spans="1:6" x14ac:dyDescent="0.45">
      <c r="A375" t="s">
        <v>45</v>
      </c>
      <c r="B375" t="s">
        <v>19</v>
      </c>
      <c r="C375" t="s">
        <v>43</v>
      </c>
      <c r="D375" t="s">
        <v>39</v>
      </c>
      <c r="E375">
        <v>22.8</v>
      </c>
      <c r="F375" s="6">
        <f>VLOOKUP(D375,Key!$B$3:$C$23,2,0)</f>
        <v>2019</v>
      </c>
    </row>
    <row r="376" spans="1:6" x14ac:dyDescent="0.45">
      <c r="A376" t="s">
        <v>45</v>
      </c>
      <c r="B376" t="s">
        <v>19</v>
      </c>
      <c r="C376" t="s">
        <v>43</v>
      </c>
      <c r="D376" t="s">
        <v>40</v>
      </c>
      <c r="E376">
        <v>21.4</v>
      </c>
      <c r="F376" s="6">
        <f>VLOOKUP(D376,Key!$B$3:$C$23,2,0)</f>
        <v>2020</v>
      </c>
    </row>
    <row r="377" spans="1:6" x14ac:dyDescent="0.45">
      <c r="A377" t="s">
        <v>45</v>
      </c>
      <c r="B377" t="s">
        <v>19</v>
      </c>
      <c r="C377" t="s">
        <v>43</v>
      </c>
      <c r="D377" t="s">
        <v>41</v>
      </c>
      <c r="E377">
        <v>24.5</v>
      </c>
      <c r="F377" s="6">
        <f>VLOOKUP(D377,Key!$B$3:$C$23,2,0)</f>
        <v>2021</v>
      </c>
    </row>
    <row r="378" spans="1:6" x14ac:dyDescent="0.45">
      <c r="A378" t="s">
        <v>45</v>
      </c>
      <c r="B378" t="s">
        <v>19</v>
      </c>
      <c r="C378" t="s">
        <v>43</v>
      </c>
      <c r="D378" t="s">
        <v>55</v>
      </c>
      <c r="E378">
        <v>24.1</v>
      </c>
      <c r="F378" s="6">
        <f>VLOOKUP(D378,Key!$B$3:$C$23,2,0)</f>
        <v>2022</v>
      </c>
    </row>
    <row r="379" spans="1:6" x14ac:dyDescent="0.45">
      <c r="A379" t="s">
        <v>45</v>
      </c>
      <c r="B379" t="s">
        <v>19</v>
      </c>
      <c r="C379" t="s">
        <v>43</v>
      </c>
      <c r="D379" t="s">
        <v>56</v>
      </c>
      <c r="E379">
        <v>22.4</v>
      </c>
      <c r="F379" s="6">
        <f>VLOOKUP(D379,Key!$B$3:$C$23,2,0)</f>
        <v>2023</v>
      </c>
    </row>
    <row r="380" spans="1:6" x14ac:dyDescent="0.45">
      <c r="A380" t="s">
        <v>45</v>
      </c>
      <c r="B380" t="s">
        <v>20</v>
      </c>
      <c r="C380" t="s">
        <v>4</v>
      </c>
      <c r="D380" t="s">
        <v>46</v>
      </c>
      <c r="E380">
        <v>15.2</v>
      </c>
      <c r="F380" s="6">
        <f>VLOOKUP(D380,Key!$B$3:$C$23,2,0)</f>
        <v>2003</v>
      </c>
    </row>
    <row r="381" spans="1:6" x14ac:dyDescent="0.45">
      <c r="A381" t="s">
        <v>45</v>
      </c>
      <c r="B381" t="s">
        <v>20</v>
      </c>
      <c r="C381" t="s">
        <v>4</v>
      </c>
      <c r="D381" t="s">
        <v>47</v>
      </c>
      <c r="E381">
        <v>14.6</v>
      </c>
      <c r="F381" s="6">
        <f>VLOOKUP(D381,Key!$B$3:$C$23,2,0)</f>
        <v>2004</v>
      </c>
    </row>
    <row r="382" spans="1:6" x14ac:dyDescent="0.45">
      <c r="A382" t="s">
        <v>45</v>
      </c>
      <c r="B382" t="s">
        <v>20</v>
      </c>
      <c r="C382" t="s">
        <v>4</v>
      </c>
      <c r="D382" t="s">
        <v>48</v>
      </c>
      <c r="E382">
        <v>15.6</v>
      </c>
      <c r="F382" s="6">
        <f>VLOOKUP(D382,Key!$B$3:$C$23,2,0)</f>
        <v>2005</v>
      </c>
    </row>
    <row r="383" spans="1:6" x14ac:dyDescent="0.45">
      <c r="A383" t="s">
        <v>45</v>
      </c>
      <c r="B383" t="s">
        <v>20</v>
      </c>
      <c r="C383" t="s">
        <v>4</v>
      </c>
      <c r="D383" t="s">
        <v>49</v>
      </c>
      <c r="E383">
        <v>16.100000000000001</v>
      </c>
      <c r="F383" s="6">
        <f>VLOOKUP(D383,Key!$B$3:$C$23,2,0)</f>
        <v>2006</v>
      </c>
    </row>
    <row r="384" spans="1:6" x14ac:dyDescent="0.45">
      <c r="A384" t="s">
        <v>45</v>
      </c>
      <c r="B384" t="s">
        <v>20</v>
      </c>
      <c r="C384" t="s">
        <v>4</v>
      </c>
      <c r="D384" t="s">
        <v>50</v>
      </c>
      <c r="E384">
        <v>16.5</v>
      </c>
      <c r="F384" s="6">
        <f>VLOOKUP(D384,Key!$B$3:$C$23,2,0)</f>
        <v>2007</v>
      </c>
    </row>
    <row r="385" spans="1:6" x14ac:dyDescent="0.45">
      <c r="A385" t="s">
        <v>45</v>
      </c>
      <c r="B385" t="s">
        <v>20</v>
      </c>
      <c r="C385" t="s">
        <v>4</v>
      </c>
      <c r="D385" t="s">
        <v>51</v>
      </c>
      <c r="E385">
        <v>19.3</v>
      </c>
      <c r="F385" s="6">
        <f>VLOOKUP(D385,Key!$B$3:$C$23,2,0)</f>
        <v>2008</v>
      </c>
    </row>
    <row r="386" spans="1:6" x14ac:dyDescent="0.45">
      <c r="A386" t="s">
        <v>45</v>
      </c>
      <c r="B386" t="s">
        <v>20</v>
      </c>
      <c r="C386" t="s">
        <v>4</v>
      </c>
      <c r="D386" t="s">
        <v>52</v>
      </c>
      <c r="E386">
        <v>18.100000000000001</v>
      </c>
      <c r="F386" s="6">
        <f>VLOOKUP(D386,Key!$B$3:$C$23,2,0)</f>
        <v>2009</v>
      </c>
    </row>
    <row r="387" spans="1:6" x14ac:dyDescent="0.45">
      <c r="A387" t="s">
        <v>45</v>
      </c>
      <c r="B387" t="s">
        <v>20</v>
      </c>
      <c r="C387" t="s">
        <v>4</v>
      </c>
      <c r="D387" t="s">
        <v>53</v>
      </c>
      <c r="E387">
        <v>16.2</v>
      </c>
      <c r="F387" s="6">
        <f>VLOOKUP(D387,Key!$B$3:$C$23,2,0)</f>
        <v>2010</v>
      </c>
    </row>
    <row r="388" spans="1:6" x14ac:dyDescent="0.45">
      <c r="A388" t="s">
        <v>45</v>
      </c>
      <c r="B388" t="s">
        <v>20</v>
      </c>
      <c r="C388" t="s">
        <v>4</v>
      </c>
      <c r="D388" t="s">
        <v>54</v>
      </c>
      <c r="E388">
        <v>15.6</v>
      </c>
      <c r="F388" s="6">
        <f>VLOOKUP(D388,Key!$B$3:$C$23,2,0)</f>
        <v>2011</v>
      </c>
    </row>
    <row r="389" spans="1:6" x14ac:dyDescent="0.45">
      <c r="A389" t="s">
        <v>45</v>
      </c>
      <c r="B389" t="s">
        <v>20</v>
      </c>
      <c r="C389" t="s">
        <v>4</v>
      </c>
      <c r="D389" t="s">
        <v>32</v>
      </c>
      <c r="E389">
        <v>17.7</v>
      </c>
      <c r="F389" s="6">
        <f>VLOOKUP(D389,Key!$B$3:$C$23,2,0)</f>
        <v>2012</v>
      </c>
    </row>
    <row r="390" spans="1:6" x14ac:dyDescent="0.45">
      <c r="A390" t="s">
        <v>45</v>
      </c>
      <c r="B390" t="s">
        <v>20</v>
      </c>
      <c r="C390" t="s">
        <v>4</v>
      </c>
      <c r="D390" t="s">
        <v>33</v>
      </c>
      <c r="E390">
        <v>22.7</v>
      </c>
      <c r="F390" s="6">
        <f>VLOOKUP(D390,Key!$B$3:$C$23,2,0)</f>
        <v>2013</v>
      </c>
    </row>
    <row r="391" spans="1:6" x14ac:dyDescent="0.45">
      <c r="A391" t="s">
        <v>45</v>
      </c>
      <c r="B391" t="s">
        <v>20</v>
      </c>
      <c r="C391" t="s">
        <v>4</v>
      </c>
      <c r="D391" t="s">
        <v>34</v>
      </c>
      <c r="E391">
        <v>22.5</v>
      </c>
      <c r="F391" s="6">
        <f>VLOOKUP(D391,Key!$B$3:$C$23,2,0)</f>
        <v>2014</v>
      </c>
    </row>
    <row r="392" spans="1:6" x14ac:dyDescent="0.45">
      <c r="A392" t="s">
        <v>45</v>
      </c>
      <c r="B392" t="s">
        <v>20</v>
      </c>
      <c r="C392" t="s">
        <v>4</v>
      </c>
      <c r="D392" t="s">
        <v>35</v>
      </c>
      <c r="E392">
        <v>19.899999999999999</v>
      </c>
      <c r="F392" s="6">
        <f>VLOOKUP(D392,Key!$B$3:$C$23,2,0)</f>
        <v>2015</v>
      </c>
    </row>
    <row r="393" spans="1:6" x14ac:dyDescent="0.45">
      <c r="A393" t="s">
        <v>45</v>
      </c>
      <c r="B393" t="s">
        <v>20</v>
      </c>
      <c r="C393" t="s">
        <v>4</v>
      </c>
      <c r="D393" t="s">
        <v>36</v>
      </c>
      <c r="E393">
        <v>18.399999999999999</v>
      </c>
      <c r="F393" s="6">
        <f>VLOOKUP(D393,Key!$B$3:$C$23,2,0)</f>
        <v>2016</v>
      </c>
    </row>
    <row r="394" spans="1:6" x14ac:dyDescent="0.45">
      <c r="A394" t="s">
        <v>45</v>
      </c>
      <c r="B394" t="s">
        <v>20</v>
      </c>
      <c r="C394" t="s">
        <v>4</v>
      </c>
      <c r="D394" t="s">
        <v>37</v>
      </c>
      <c r="E394">
        <v>15.1</v>
      </c>
      <c r="F394" s="6">
        <f>VLOOKUP(D394,Key!$B$3:$C$23,2,0)</f>
        <v>2017</v>
      </c>
    </row>
    <row r="395" spans="1:6" x14ac:dyDescent="0.45">
      <c r="A395" t="s">
        <v>45</v>
      </c>
      <c r="B395" t="s">
        <v>20</v>
      </c>
      <c r="C395" t="s">
        <v>4</v>
      </c>
      <c r="D395" t="s">
        <v>38</v>
      </c>
      <c r="E395">
        <v>16.5</v>
      </c>
      <c r="F395" s="6">
        <f>VLOOKUP(D395,Key!$B$3:$C$23,2,0)</f>
        <v>2018</v>
      </c>
    </row>
    <row r="396" spans="1:6" x14ac:dyDescent="0.45">
      <c r="A396" t="s">
        <v>45</v>
      </c>
      <c r="B396" t="s">
        <v>20</v>
      </c>
      <c r="C396" t="s">
        <v>4</v>
      </c>
      <c r="D396" t="s">
        <v>39</v>
      </c>
      <c r="E396">
        <v>16.7</v>
      </c>
      <c r="F396" s="6">
        <f>VLOOKUP(D396,Key!$B$3:$C$23,2,0)</f>
        <v>2019</v>
      </c>
    </row>
    <row r="397" spans="1:6" x14ac:dyDescent="0.45">
      <c r="A397" t="s">
        <v>45</v>
      </c>
      <c r="B397" t="s">
        <v>20</v>
      </c>
      <c r="C397" t="s">
        <v>4</v>
      </c>
      <c r="D397" t="s">
        <v>40</v>
      </c>
      <c r="E397">
        <v>15.2</v>
      </c>
      <c r="F397" s="6">
        <f>VLOOKUP(D397,Key!$B$3:$C$23,2,0)</f>
        <v>2020</v>
      </c>
    </row>
    <row r="398" spans="1:6" x14ac:dyDescent="0.45">
      <c r="A398" t="s">
        <v>45</v>
      </c>
      <c r="B398" t="s">
        <v>20</v>
      </c>
      <c r="C398" t="s">
        <v>4</v>
      </c>
      <c r="D398" t="s">
        <v>41</v>
      </c>
      <c r="E398">
        <v>15.1</v>
      </c>
      <c r="F398" s="6">
        <f>VLOOKUP(D398,Key!$B$3:$C$23,2,0)</f>
        <v>2021</v>
      </c>
    </row>
    <row r="399" spans="1:6" x14ac:dyDescent="0.45">
      <c r="A399" t="s">
        <v>45</v>
      </c>
      <c r="B399" t="s">
        <v>20</v>
      </c>
      <c r="C399" t="s">
        <v>4</v>
      </c>
      <c r="D399" t="s">
        <v>55</v>
      </c>
      <c r="E399">
        <v>15.3</v>
      </c>
      <c r="F399" s="6">
        <f>VLOOKUP(D399,Key!$B$3:$C$23,2,0)</f>
        <v>2022</v>
      </c>
    </row>
    <row r="400" spans="1:6" x14ac:dyDescent="0.45">
      <c r="A400" t="s">
        <v>45</v>
      </c>
      <c r="B400" t="s">
        <v>20</v>
      </c>
      <c r="C400" t="s">
        <v>4</v>
      </c>
      <c r="D400" t="s">
        <v>56</v>
      </c>
      <c r="E400">
        <v>18.600000000000001</v>
      </c>
      <c r="F400" s="6">
        <f>VLOOKUP(D400,Key!$B$3:$C$23,2,0)</f>
        <v>2023</v>
      </c>
    </row>
    <row r="401" spans="1:6" x14ac:dyDescent="0.45">
      <c r="A401" t="s">
        <v>45</v>
      </c>
      <c r="B401" t="s">
        <v>20</v>
      </c>
      <c r="C401" t="s">
        <v>42</v>
      </c>
      <c r="D401" t="s">
        <v>46</v>
      </c>
      <c r="E401">
        <v>19.7</v>
      </c>
      <c r="F401" s="6">
        <f>VLOOKUP(D401,Key!$B$3:$C$23,2,0)</f>
        <v>2003</v>
      </c>
    </row>
    <row r="402" spans="1:6" x14ac:dyDescent="0.45">
      <c r="A402" t="s">
        <v>45</v>
      </c>
      <c r="B402" t="s">
        <v>20</v>
      </c>
      <c r="C402" t="s">
        <v>42</v>
      </c>
      <c r="D402" t="s">
        <v>47</v>
      </c>
      <c r="E402">
        <v>22.3</v>
      </c>
      <c r="F402" s="6">
        <f>VLOOKUP(D402,Key!$B$3:$C$23,2,0)</f>
        <v>2004</v>
      </c>
    </row>
    <row r="403" spans="1:6" x14ac:dyDescent="0.45">
      <c r="A403" t="s">
        <v>45</v>
      </c>
      <c r="B403" t="s">
        <v>20</v>
      </c>
      <c r="C403" t="s">
        <v>42</v>
      </c>
      <c r="D403" t="s">
        <v>48</v>
      </c>
      <c r="E403">
        <v>26.8</v>
      </c>
      <c r="F403" s="6">
        <f>VLOOKUP(D403,Key!$B$3:$C$23,2,0)</f>
        <v>2005</v>
      </c>
    </row>
    <row r="404" spans="1:6" x14ac:dyDescent="0.45">
      <c r="A404" t="s">
        <v>45</v>
      </c>
      <c r="B404" t="s">
        <v>20</v>
      </c>
      <c r="C404" t="s">
        <v>42</v>
      </c>
      <c r="D404" t="s">
        <v>49</v>
      </c>
      <c r="E404">
        <v>30.1</v>
      </c>
      <c r="F404" s="6">
        <f>VLOOKUP(D404,Key!$B$3:$C$23,2,0)</f>
        <v>2006</v>
      </c>
    </row>
    <row r="405" spans="1:6" x14ac:dyDescent="0.45">
      <c r="A405" t="s">
        <v>45</v>
      </c>
      <c r="B405" t="s">
        <v>20</v>
      </c>
      <c r="C405" t="s">
        <v>42</v>
      </c>
      <c r="D405" t="s">
        <v>50</v>
      </c>
      <c r="E405">
        <v>28.9</v>
      </c>
      <c r="F405" s="6">
        <f>VLOOKUP(D405,Key!$B$3:$C$23,2,0)</f>
        <v>2007</v>
      </c>
    </row>
    <row r="406" spans="1:6" x14ac:dyDescent="0.45">
      <c r="A406" t="s">
        <v>45</v>
      </c>
      <c r="B406" t="s">
        <v>20</v>
      </c>
      <c r="C406" t="s">
        <v>42</v>
      </c>
      <c r="D406" t="s">
        <v>51</v>
      </c>
      <c r="E406">
        <v>26.9</v>
      </c>
      <c r="F406" s="6">
        <f>VLOOKUP(D406,Key!$B$3:$C$23,2,0)</f>
        <v>2008</v>
      </c>
    </row>
    <row r="407" spans="1:6" x14ac:dyDescent="0.45">
      <c r="A407" t="s">
        <v>45</v>
      </c>
      <c r="B407" t="s">
        <v>20</v>
      </c>
      <c r="C407" t="s">
        <v>42</v>
      </c>
      <c r="D407" t="s">
        <v>52</v>
      </c>
      <c r="E407">
        <v>27.9</v>
      </c>
      <c r="F407" s="6">
        <f>VLOOKUP(D407,Key!$B$3:$C$23,2,0)</f>
        <v>2009</v>
      </c>
    </row>
    <row r="408" spans="1:6" x14ac:dyDescent="0.45">
      <c r="A408" t="s">
        <v>45</v>
      </c>
      <c r="B408" t="s">
        <v>20</v>
      </c>
      <c r="C408" t="s">
        <v>42</v>
      </c>
      <c r="D408" t="s">
        <v>53</v>
      </c>
      <c r="E408">
        <v>27.5</v>
      </c>
      <c r="F408" s="6">
        <f>VLOOKUP(D408,Key!$B$3:$C$23,2,0)</f>
        <v>2010</v>
      </c>
    </row>
    <row r="409" spans="1:6" x14ac:dyDescent="0.45">
      <c r="A409" t="s">
        <v>45</v>
      </c>
      <c r="B409" t="s">
        <v>20</v>
      </c>
      <c r="C409" t="s">
        <v>42</v>
      </c>
      <c r="D409" t="s">
        <v>54</v>
      </c>
      <c r="E409">
        <v>26.7</v>
      </c>
      <c r="F409" s="6">
        <f>VLOOKUP(D409,Key!$B$3:$C$23,2,0)</f>
        <v>2011</v>
      </c>
    </row>
    <row r="410" spans="1:6" x14ac:dyDescent="0.45">
      <c r="A410" t="s">
        <v>45</v>
      </c>
      <c r="B410" t="s">
        <v>20</v>
      </c>
      <c r="C410" t="s">
        <v>42</v>
      </c>
      <c r="D410" t="s">
        <v>32</v>
      </c>
      <c r="E410">
        <v>24.7</v>
      </c>
      <c r="F410" s="6">
        <f>VLOOKUP(D410,Key!$B$3:$C$23,2,0)</f>
        <v>2012</v>
      </c>
    </row>
    <row r="411" spans="1:6" x14ac:dyDescent="0.45">
      <c r="A411" t="s">
        <v>45</v>
      </c>
      <c r="B411" t="s">
        <v>20</v>
      </c>
      <c r="C411" t="s">
        <v>42</v>
      </c>
      <c r="D411" t="s">
        <v>33</v>
      </c>
      <c r="E411">
        <v>25.2</v>
      </c>
      <c r="F411" s="6">
        <f>VLOOKUP(D411,Key!$B$3:$C$23,2,0)</f>
        <v>2013</v>
      </c>
    </row>
    <row r="412" spans="1:6" x14ac:dyDescent="0.45">
      <c r="A412" t="s">
        <v>45</v>
      </c>
      <c r="B412" t="s">
        <v>20</v>
      </c>
      <c r="C412" t="s">
        <v>42</v>
      </c>
      <c r="D412" t="s">
        <v>34</v>
      </c>
      <c r="E412">
        <v>28.7</v>
      </c>
      <c r="F412" s="6">
        <f>VLOOKUP(D412,Key!$B$3:$C$23,2,0)</f>
        <v>2014</v>
      </c>
    </row>
    <row r="413" spans="1:6" x14ac:dyDescent="0.45">
      <c r="A413" t="s">
        <v>45</v>
      </c>
      <c r="B413" t="s">
        <v>20</v>
      </c>
      <c r="C413" t="s">
        <v>42</v>
      </c>
      <c r="D413" t="s">
        <v>35</v>
      </c>
      <c r="E413">
        <v>34.299999999999997</v>
      </c>
      <c r="F413" s="6">
        <f>VLOOKUP(D413,Key!$B$3:$C$23,2,0)</f>
        <v>2015</v>
      </c>
    </row>
    <row r="414" spans="1:6" x14ac:dyDescent="0.45">
      <c r="A414" t="s">
        <v>45</v>
      </c>
      <c r="B414" t="s">
        <v>20</v>
      </c>
      <c r="C414" t="s">
        <v>42</v>
      </c>
      <c r="D414" t="s">
        <v>36</v>
      </c>
      <c r="E414">
        <v>33.799999999999997</v>
      </c>
      <c r="F414" s="6">
        <f>VLOOKUP(D414,Key!$B$3:$C$23,2,0)</f>
        <v>2016</v>
      </c>
    </row>
    <row r="415" spans="1:6" x14ac:dyDescent="0.45">
      <c r="A415" t="s">
        <v>45</v>
      </c>
      <c r="B415" t="s">
        <v>20</v>
      </c>
      <c r="C415" t="s">
        <v>42</v>
      </c>
      <c r="D415" t="s">
        <v>37</v>
      </c>
      <c r="E415">
        <v>25.9</v>
      </c>
      <c r="F415" s="6">
        <f>VLOOKUP(D415,Key!$B$3:$C$23,2,0)</f>
        <v>2017</v>
      </c>
    </row>
    <row r="416" spans="1:6" x14ac:dyDescent="0.45">
      <c r="A416" t="s">
        <v>45</v>
      </c>
      <c r="B416" t="s">
        <v>20</v>
      </c>
      <c r="C416" t="s">
        <v>42</v>
      </c>
      <c r="D416" t="s">
        <v>38</v>
      </c>
      <c r="E416">
        <v>22.2</v>
      </c>
      <c r="F416" s="6">
        <f>VLOOKUP(D416,Key!$B$3:$C$23,2,0)</f>
        <v>2018</v>
      </c>
    </row>
    <row r="417" spans="1:6" x14ac:dyDescent="0.45">
      <c r="A417" t="s">
        <v>45</v>
      </c>
      <c r="B417" t="s">
        <v>20</v>
      </c>
      <c r="C417" t="s">
        <v>42</v>
      </c>
      <c r="D417" t="s">
        <v>39</v>
      </c>
      <c r="E417">
        <v>19.7</v>
      </c>
      <c r="F417" s="6">
        <f>VLOOKUP(D417,Key!$B$3:$C$23,2,0)</f>
        <v>2019</v>
      </c>
    </row>
    <row r="418" spans="1:6" x14ac:dyDescent="0.45">
      <c r="A418" t="s">
        <v>45</v>
      </c>
      <c r="B418" t="s">
        <v>20</v>
      </c>
      <c r="C418" t="s">
        <v>42</v>
      </c>
      <c r="D418" t="s">
        <v>40</v>
      </c>
      <c r="E418">
        <v>19.2</v>
      </c>
      <c r="F418" s="6">
        <f>VLOOKUP(D418,Key!$B$3:$C$23,2,0)</f>
        <v>2020</v>
      </c>
    </row>
    <row r="419" spans="1:6" x14ac:dyDescent="0.45">
      <c r="A419" t="s">
        <v>45</v>
      </c>
      <c r="B419" t="s">
        <v>20</v>
      </c>
      <c r="C419" t="s">
        <v>42</v>
      </c>
      <c r="D419" t="s">
        <v>41</v>
      </c>
      <c r="E419">
        <v>21.8</v>
      </c>
      <c r="F419" s="6">
        <f>VLOOKUP(D419,Key!$B$3:$C$23,2,0)</f>
        <v>2021</v>
      </c>
    </row>
    <row r="420" spans="1:6" x14ac:dyDescent="0.45">
      <c r="A420" t="s">
        <v>45</v>
      </c>
      <c r="B420" t="s">
        <v>20</v>
      </c>
      <c r="C420" t="s">
        <v>42</v>
      </c>
      <c r="D420" t="s">
        <v>55</v>
      </c>
      <c r="E420">
        <v>22.9</v>
      </c>
      <c r="F420" s="6">
        <f>VLOOKUP(D420,Key!$B$3:$C$23,2,0)</f>
        <v>2022</v>
      </c>
    </row>
    <row r="421" spans="1:6" x14ac:dyDescent="0.45">
      <c r="A421" t="s">
        <v>45</v>
      </c>
      <c r="B421" t="s">
        <v>20</v>
      </c>
      <c r="C421" t="s">
        <v>42</v>
      </c>
      <c r="D421" t="s">
        <v>56</v>
      </c>
      <c r="E421">
        <v>21.5</v>
      </c>
      <c r="F421" s="6">
        <f>VLOOKUP(D421,Key!$B$3:$C$23,2,0)</f>
        <v>2023</v>
      </c>
    </row>
    <row r="422" spans="1:6" x14ac:dyDescent="0.45">
      <c r="A422" t="s">
        <v>45</v>
      </c>
      <c r="B422" t="s">
        <v>20</v>
      </c>
      <c r="C422" t="s">
        <v>43</v>
      </c>
      <c r="D422" t="s">
        <v>46</v>
      </c>
      <c r="E422">
        <v>17.600000000000001</v>
      </c>
      <c r="F422" s="6">
        <f>VLOOKUP(D422,Key!$B$3:$C$23,2,0)</f>
        <v>2003</v>
      </c>
    </row>
    <row r="423" spans="1:6" x14ac:dyDescent="0.45">
      <c r="A423" t="s">
        <v>45</v>
      </c>
      <c r="B423" t="s">
        <v>20</v>
      </c>
      <c r="C423" t="s">
        <v>43</v>
      </c>
      <c r="D423" t="s">
        <v>47</v>
      </c>
      <c r="E423">
        <v>18.600000000000001</v>
      </c>
      <c r="F423" s="6">
        <f>VLOOKUP(D423,Key!$B$3:$C$23,2,0)</f>
        <v>2004</v>
      </c>
    </row>
    <row r="424" spans="1:6" x14ac:dyDescent="0.45">
      <c r="A424" t="s">
        <v>45</v>
      </c>
      <c r="B424" t="s">
        <v>20</v>
      </c>
      <c r="C424" t="s">
        <v>43</v>
      </c>
      <c r="D424" t="s">
        <v>48</v>
      </c>
      <c r="E424">
        <v>21.4</v>
      </c>
      <c r="F424" s="6">
        <f>VLOOKUP(D424,Key!$B$3:$C$23,2,0)</f>
        <v>2005</v>
      </c>
    </row>
    <row r="425" spans="1:6" x14ac:dyDescent="0.45">
      <c r="A425" t="s">
        <v>45</v>
      </c>
      <c r="B425" t="s">
        <v>20</v>
      </c>
      <c r="C425" t="s">
        <v>43</v>
      </c>
      <c r="D425" t="s">
        <v>49</v>
      </c>
      <c r="E425">
        <v>23.4</v>
      </c>
      <c r="F425" s="6">
        <f>VLOOKUP(D425,Key!$B$3:$C$23,2,0)</f>
        <v>2006</v>
      </c>
    </row>
    <row r="426" spans="1:6" x14ac:dyDescent="0.45">
      <c r="A426" t="s">
        <v>45</v>
      </c>
      <c r="B426" t="s">
        <v>20</v>
      </c>
      <c r="C426" t="s">
        <v>43</v>
      </c>
      <c r="D426" t="s">
        <v>50</v>
      </c>
      <c r="E426">
        <v>23</v>
      </c>
      <c r="F426" s="6">
        <f>VLOOKUP(D426,Key!$B$3:$C$23,2,0)</f>
        <v>2007</v>
      </c>
    </row>
    <row r="427" spans="1:6" x14ac:dyDescent="0.45">
      <c r="A427" t="s">
        <v>45</v>
      </c>
      <c r="B427" t="s">
        <v>20</v>
      </c>
      <c r="C427" t="s">
        <v>43</v>
      </c>
      <c r="D427" t="s">
        <v>51</v>
      </c>
      <c r="E427">
        <v>23.2</v>
      </c>
      <c r="F427" s="6">
        <f>VLOOKUP(D427,Key!$B$3:$C$23,2,0)</f>
        <v>2008</v>
      </c>
    </row>
    <row r="428" spans="1:6" x14ac:dyDescent="0.45">
      <c r="A428" t="s">
        <v>45</v>
      </c>
      <c r="B428" t="s">
        <v>20</v>
      </c>
      <c r="C428" t="s">
        <v>43</v>
      </c>
      <c r="D428" t="s">
        <v>52</v>
      </c>
      <c r="E428">
        <v>23.1</v>
      </c>
      <c r="F428" s="6">
        <f>VLOOKUP(D428,Key!$B$3:$C$23,2,0)</f>
        <v>2009</v>
      </c>
    </row>
    <row r="429" spans="1:6" x14ac:dyDescent="0.45">
      <c r="A429" t="s">
        <v>45</v>
      </c>
      <c r="B429" t="s">
        <v>20</v>
      </c>
      <c r="C429" t="s">
        <v>43</v>
      </c>
      <c r="D429" t="s">
        <v>53</v>
      </c>
      <c r="E429">
        <v>22.1</v>
      </c>
      <c r="F429" s="6">
        <f>VLOOKUP(D429,Key!$B$3:$C$23,2,0)</f>
        <v>2010</v>
      </c>
    </row>
    <row r="430" spans="1:6" x14ac:dyDescent="0.45">
      <c r="A430" t="s">
        <v>45</v>
      </c>
      <c r="B430" t="s">
        <v>20</v>
      </c>
      <c r="C430" t="s">
        <v>43</v>
      </c>
      <c r="D430" t="s">
        <v>54</v>
      </c>
      <c r="E430">
        <v>21.3</v>
      </c>
      <c r="F430" s="6">
        <f>VLOOKUP(D430,Key!$B$3:$C$23,2,0)</f>
        <v>2011</v>
      </c>
    </row>
    <row r="431" spans="1:6" x14ac:dyDescent="0.45">
      <c r="A431" t="s">
        <v>45</v>
      </c>
      <c r="B431" t="s">
        <v>20</v>
      </c>
      <c r="C431" t="s">
        <v>43</v>
      </c>
      <c r="D431" t="s">
        <v>32</v>
      </c>
      <c r="E431">
        <v>21.3</v>
      </c>
      <c r="F431" s="6">
        <f>VLOOKUP(D431,Key!$B$3:$C$23,2,0)</f>
        <v>2012</v>
      </c>
    </row>
    <row r="432" spans="1:6" x14ac:dyDescent="0.45">
      <c r="A432" t="s">
        <v>45</v>
      </c>
      <c r="B432" t="s">
        <v>20</v>
      </c>
      <c r="C432" t="s">
        <v>43</v>
      </c>
      <c r="D432" t="s">
        <v>33</v>
      </c>
      <c r="E432">
        <v>24</v>
      </c>
      <c r="F432" s="6">
        <f>VLOOKUP(D432,Key!$B$3:$C$23,2,0)</f>
        <v>2013</v>
      </c>
    </row>
    <row r="433" spans="1:6" x14ac:dyDescent="0.45">
      <c r="A433" t="s">
        <v>45</v>
      </c>
      <c r="B433" t="s">
        <v>20</v>
      </c>
      <c r="C433" t="s">
        <v>43</v>
      </c>
      <c r="D433" t="s">
        <v>34</v>
      </c>
      <c r="E433">
        <v>25.7</v>
      </c>
      <c r="F433" s="6">
        <f>VLOOKUP(D433,Key!$B$3:$C$23,2,0)</f>
        <v>2014</v>
      </c>
    </row>
    <row r="434" spans="1:6" x14ac:dyDescent="0.45">
      <c r="A434" t="s">
        <v>45</v>
      </c>
      <c r="B434" t="s">
        <v>20</v>
      </c>
      <c r="C434" t="s">
        <v>43</v>
      </c>
      <c r="D434" t="s">
        <v>35</v>
      </c>
      <c r="E434">
        <v>27.4</v>
      </c>
      <c r="F434" s="6">
        <f>VLOOKUP(D434,Key!$B$3:$C$23,2,0)</f>
        <v>2015</v>
      </c>
    </row>
    <row r="435" spans="1:6" x14ac:dyDescent="0.45">
      <c r="A435" t="s">
        <v>45</v>
      </c>
      <c r="B435" t="s">
        <v>20</v>
      </c>
      <c r="C435" t="s">
        <v>43</v>
      </c>
      <c r="D435" t="s">
        <v>36</v>
      </c>
      <c r="E435">
        <v>26.4</v>
      </c>
      <c r="F435" s="6">
        <f>VLOOKUP(D435,Key!$B$3:$C$23,2,0)</f>
        <v>2016</v>
      </c>
    </row>
    <row r="436" spans="1:6" x14ac:dyDescent="0.45">
      <c r="A436" t="s">
        <v>45</v>
      </c>
      <c r="B436" t="s">
        <v>20</v>
      </c>
      <c r="C436" t="s">
        <v>43</v>
      </c>
      <c r="D436" t="s">
        <v>37</v>
      </c>
      <c r="E436">
        <v>20.7</v>
      </c>
      <c r="F436" s="6">
        <f>VLOOKUP(D436,Key!$B$3:$C$23,2,0)</f>
        <v>2017</v>
      </c>
    </row>
    <row r="437" spans="1:6" x14ac:dyDescent="0.45">
      <c r="A437" t="s">
        <v>45</v>
      </c>
      <c r="B437" t="s">
        <v>20</v>
      </c>
      <c r="C437" t="s">
        <v>43</v>
      </c>
      <c r="D437" t="s">
        <v>38</v>
      </c>
      <c r="E437">
        <v>19.399999999999999</v>
      </c>
      <c r="F437" s="6">
        <f>VLOOKUP(D437,Key!$B$3:$C$23,2,0)</f>
        <v>2018</v>
      </c>
    </row>
    <row r="438" spans="1:6" x14ac:dyDescent="0.45">
      <c r="A438" t="s">
        <v>45</v>
      </c>
      <c r="B438" t="s">
        <v>20</v>
      </c>
      <c r="C438" t="s">
        <v>43</v>
      </c>
      <c r="D438" t="s">
        <v>39</v>
      </c>
      <c r="E438">
        <v>18.2</v>
      </c>
      <c r="F438" s="6">
        <f>VLOOKUP(D438,Key!$B$3:$C$23,2,0)</f>
        <v>2019</v>
      </c>
    </row>
    <row r="439" spans="1:6" x14ac:dyDescent="0.45">
      <c r="A439" t="s">
        <v>45</v>
      </c>
      <c r="B439" t="s">
        <v>20</v>
      </c>
      <c r="C439" t="s">
        <v>43</v>
      </c>
      <c r="D439" t="s">
        <v>40</v>
      </c>
      <c r="E439">
        <v>17.3</v>
      </c>
      <c r="F439" s="6">
        <f>VLOOKUP(D439,Key!$B$3:$C$23,2,0)</f>
        <v>2020</v>
      </c>
    </row>
    <row r="440" spans="1:6" x14ac:dyDescent="0.45">
      <c r="A440" t="s">
        <v>45</v>
      </c>
      <c r="B440" t="s">
        <v>20</v>
      </c>
      <c r="C440" t="s">
        <v>43</v>
      </c>
      <c r="D440" t="s">
        <v>41</v>
      </c>
      <c r="E440">
        <v>18.600000000000001</v>
      </c>
      <c r="F440" s="6">
        <f>VLOOKUP(D440,Key!$B$3:$C$23,2,0)</f>
        <v>2021</v>
      </c>
    </row>
    <row r="441" spans="1:6" x14ac:dyDescent="0.45">
      <c r="A441" t="s">
        <v>45</v>
      </c>
      <c r="B441" t="s">
        <v>20</v>
      </c>
      <c r="C441" t="s">
        <v>43</v>
      </c>
      <c r="D441" t="s">
        <v>55</v>
      </c>
      <c r="E441">
        <v>19.2</v>
      </c>
      <c r="F441" s="6">
        <f>VLOOKUP(D441,Key!$B$3:$C$23,2,0)</f>
        <v>2022</v>
      </c>
    </row>
    <row r="442" spans="1:6" x14ac:dyDescent="0.45">
      <c r="A442" t="s">
        <v>45</v>
      </c>
      <c r="B442" t="s">
        <v>20</v>
      </c>
      <c r="C442" t="s">
        <v>43</v>
      </c>
      <c r="D442" t="s">
        <v>56</v>
      </c>
      <c r="E442">
        <v>20.100000000000001</v>
      </c>
      <c r="F442" s="6">
        <f>VLOOKUP(D442,Key!$B$3:$C$23,2,0)</f>
        <v>2023</v>
      </c>
    </row>
    <row r="443" spans="1:6" x14ac:dyDescent="0.45">
      <c r="A443" t="s">
        <v>45</v>
      </c>
      <c r="B443" t="s">
        <v>21</v>
      </c>
      <c r="C443" t="s">
        <v>4</v>
      </c>
      <c r="D443" t="s">
        <v>46</v>
      </c>
      <c r="E443">
        <v>15.9</v>
      </c>
      <c r="F443" s="6">
        <f>VLOOKUP(D443,Key!$B$3:$C$23,2,0)</f>
        <v>2003</v>
      </c>
    </row>
    <row r="444" spans="1:6" x14ac:dyDescent="0.45">
      <c r="A444" t="s">
        <v>45</v>
      </c>
      <c r="B444" t="s">
        <v>21</v>
      </c>
      <c r="C444" t="s">
        <v>4</v>
      </c>
      <c r="D444" t="s">
        <v>47</v>
      </c>
      <c r="E444">
        <v>14</v>
      </c>
      <c r="F444" s="6">
        <f>VLOOKUP(D444,Key!$B$3:$C$23,2,0)</f>
        <v>2004</v>
      </c>
    </row>
    <row r="445" spans="1:6" x14ac:dyDescent="0.45">
      <c r="A445" t="s">
        <v>45</v>
      </c>
      <c r="B445" t="s">
        <v>21</v>
      </c>
      <c r="C445" t="s">
        <v>4</v>
      </c>
      <c r="D445" t="s">
        <v>48</v>
      </c>
      <c r="E445">
        <v>15</v>
      </c>
      <c r="F445" s="6">
        <f>VLOOKUP(D445,Key!$B$3:$C$23,2,0)</f>
        <v>2005</v>
      </c>
    </row>
    <row r="446" spans="1:6" x14ac:dyDescent="0.45">
      <c r="A446" t="s">
        <v>45</v>
      </c>
      <c r="B446" t="s">
        <v>21</v>
      </c>
      <c r="C446" t="s">
        <v>4</v>
      </c>
      <c r="D446" t="s">
        <v>49</v>
      </c>
      <c r="E446">
        <v>22.7</v>
      </c>
      <c r="F446" s="6">
        <f>VLOOKUP(D446,Key!$B$3:$C$23,2,0)</f>
        <v>2006</v>
      </c>
    </row>
    <row r="447" spans="1:6" x14ac:dyDescent="0.45">
      <c r="A447" t="s">
        <v>45</v>
      </c>
      <c r="B447" t="s">
        <v>21</v>
      </c>
      <c r="C447" t="s">
        <v>4</v>
      </c>
      <c r="D447" t="s">
        <v>50</v>
      </c>
      <c r="E447">
        <v>30.5</v>
      </c>
      <c r="F447" s="6">
        <f>VLOOKUP(D447,Key!$B$3:$C$23,2,0)</f>
        <v>2007</v>
      </c>
    </row>
    <row r="448" spans="1:6" x14ac:dyDescent="0.45">
      <c r="A448" t="s">
        <v>45</v>
      </c>
      <c r="B448" t="s">
        <v>21</v>
      </c>
      <c r="C448" t="s">
        <v>4</v>
      </c>
      <c r="D448" t="s">
        <v>51</v>
      </c>
      <c r="E448">
        <v>21.1</v>
      </c>
      <c r="F448" s="6">
        <f>VLOOKUP(D448,Key!$B$3:$C$23,2,0)</f>
        <v>2008</v>
      </c>
    </row>
    <row r="449" spans="1:6" x14ac:dyDescent="0.45">
      <c r="A449" t="s">
        <v>45</v>
      </c>
      <c r="B449" t="s">
        <v>21</v>
      </c>
      <c r="C449" t="s">
        <v>4</v>
      </c>
      <c r="D449" t="s">
        <v>52</v>
      </c>
      <c r="E449">
        <v>15.2</v>
      </c>
      <c r="F449" s="6">
        <f>VLOOKUP(D449,Key!$B$3:$C$23,2,0)</f>
        <v>2009</v>
      </c>
    </row>
    <row r="450" spans="1:6" x14ac:dyDescent="0.45">
      <c r="A450" t="s">
        <v>45</v>
      </c>
      <c r="B450" t="s">
        <v>21</v>
      </c>
      <c r="C450" t="s">
        <v>4</v>
      </c>
      <c r="D450" t="s">
        <v>53</v>
      </c>
      <c r="E450">
        <v>22.3</v>
      </c>
      <c r="F450" s="6">
        <f>VLOOKUP(D450,Key!$B$3:$C$23,2,0)</f>
        <v>2010</v>
      </c>
    </row>
    <row r="451" spans="1:6" x14ac:dyDescent="0.45">
      <c r="A451" t="s">
        <v>45</v>
      </c>
      <c r="B451" t="s">
        <v>21</v>
      </c>
      <c r="C451" t="s">
        <v>4</v>
      </c>
      <c r="D451" t="s">
        <v>54</v>
      </c>
      <c r="E451">
        <v>20.2</v>
      </c>
      <c r="F451" s="6">
        <f>VLOOKUP(D451,Key!$B$3:$C$23,2,0)</f>
        <v>2011</v>
      </c>
    </row>
    <row r="452" spans="1:6" x14ac:dyDescent="0.45">
      <c r="A452" t="s">
        <v>45</v>
      </c>
      <c r="B452" t="s">
        <v>21</v>
      </c>
      <c r="C452" t="s">
        <v>4</v>
      </c>
      <c r="D452" t="s">
        <v>32</v>
      </c>
      <c r="E452">
        <v>17.5</v>
      </c>
      <c r="F452" s="6">
        <f>VLOOKUP(D452,Key!$B$3:$C$23,2,0)</f>
        <v>2012</v>
      </c>
    </row>
    <row r="453" spans="1:6" x14ac:dyDescent="0.45">
      <c r="A453" t="s">
        <v>45</v>
      </c>
      <c r="B453" t="s">
        <v>21</v>
      </c>
      <c r="C453" t="s">
        <v>4</v>
      </c>
      <c r="D453" t="s">
        <v>33</v>
      </c>
      <c r="E453">
        <v>21.1</v>
      </c>
      <c r="F453" s="6">
        <f>VLOOKUP(D453,Key!$B$3:$C$23,2,0)</f>
        <v>2013</v>
      </c>
    </row>
    <row r="454" spans="1:6" x14ac:dyDescent="0.45">
      <c r="A454" t="s">
        <v>45</v>
      </c>
      <c r="B454" t="s">
        <v>21</v>
      </c>
      <c r="C454" t="s">
        <v>4</v>
      </c>
      <c r="D454" t="s">
        <v>34</v>
      </c>
      <c r="E454">
        <v>22</v>
      </c>
      <c r="F454" s="6">
        <f>VLOOKUP(D454,Key!$B$3:$C$23,2,0)</f>
        <v>2014</v>
      </c>
    </row>
    <row r="455" spans="1:6" x14ac:dyDescent="0.45">
      <c r="A455" t="s">
        <v>45</v>
      </c>
      <c r="B455" t="s">
        <v>21</v>
      </c>
      <c r="C455" t="s">
        <v>4</v>
      </c>
      <c r="D455" t="s">
        <v>35</v>
      </c>
      <c r="E455">
        <v>22.5</v>
      </c>
      <c r="F455" s="6">
        <f>VLOOKUP(D455,Key!$B$3:$C$23,2,0)</f>
        <v>2015</v>
      </c>
    </row>
    <row r="456" spans="1:6" x14ac:dyDescent="0.45">
      <c r="A456" t="s">
        <v>45</v>
      </c>
      <c r="B456" t="s">
        <v>21</v>
      </c>
      <c r="C456" t="s">
        <v>4</v>
      </c>
      <c r="D456" t="s">
        <v>36</v>
      </c>
      <c r="E456">
        <v>22.5</v>
      </c>
      <c r="F456" s="6">
        <f>VLOOKUP(D456,Key!$B$3:$C$23,2,0)</f>
        <v>2016</v>
      </c>
    </row>
    <row r="457" spans="1:6" x14ac:dyDescent="0.45">
      <c r="A457" t="s">
        <v>45</v>
      </c>
      <c r="B457" t="s">
        <v>21</v>
      </c>
      <c r="C457" t="s">
        <v>4</v>
      </c>
      <c r="D457" t="s">
        <v>37</v>
      </c>
      <c r="E457">
        <v>23.3</v>
      </c>
      <c r="F457" s="6">
        <f>VLOOKUP(D457,Key!$B$3:$C$23,2,0)</f>
        <v>2017</v>
      </c>
    </row>
    <row r="458" spans="1:6" x14ac:dyDescent="0.45">
      <c r="A458" t="s">
        <v>45</v>
      </c>
      <c r="B458" t="s">
        <v>21</v>
      </c>
      <c r="C458" t="s">
        <v>4</v>
      </c>
      <c r="D458" t="s">
        <v>38</v>
      </c>
      <c r="E458">
        <v>20.100000000000001</v>
      </c>
      <c r="F458" s="6">
        <f>VLOOKUP(D458,Key!$B$3:$C$23,2,0)</f>
        <v>2018</v>
      </c>
    </row>
    <row r="459" spans="1:6" x14ac:dyDescent="0.45">
      <c r="A459" t="s">
        <v>45</v>
      </c>
      <c r="B459" t="s">
        <v>21</v>
      </c>
      <c r="C459" t="s">
        <v>4</v>
      </c>
      <c r="D459" t="s">
        <v>39</v>
      </c>
      <c r="E459">
        <v>19.8</v>
      </c>
      <c r="F459" s="6">
        <f>VLOOKUP(D459,Key!$B$3:$C$23,2,0)</f>
        <v>2019</v>
      </c>
    </row>
    <row r="460" spans="1:6" x14ac:dyDescent="0.45">
      <c r="A460" t="s">
        <v>45</v>
      </c>
      <c r="B460" t="s">
        <v>21</v>
      </c>
      <c r="C460" t="s">
        <v>4</v>
      </c>
      <c r="D460" t="s">
        <v>40</v>
      </c>
      <c r="E460">
        <v>17.7</v>
      </c>
      <c r="F460" s="6">
        <f>VLOOKUP(D460,Key!$B$3:$C$23,2,0)</f>
        <v>2020</v>
      </c>
    </row>
    <row r="461" spans="1:6" x14ac:dyDescent="0.45">
      <c r="A461" t="s">
        <v>45</v>
      </c>
      <c r="B461" t="s">
        <v>21</v>
      </c>
      <c r="C461" t="s">
        <v>4</v>
      </c>
      <c r="D461" t="s">
        <v>41</v>
      </c>
      <c r="E461">
        <v>13.9</v>
      </c>
      <c r="F461" s="6">
        <f>VLOOKUP(D461,Key!$B$3:$C$23,2,0)</f>
        <v>2021</v>
      </c>
    </row>
    <row r="462" spans="1:6" x14ac:dyDescent="0.45">
      <c r="A462" t="s">
        <v>45</v>
      </c>
      <c r="B462" t="s">
        <v>21</v>
      </c>
      <c r="C462" t="s">
        <v>4</v>
      </c>
      <c r="D462" t="s">
        <v>55</v>
      </c>
      <c r="E462">
        <v>15.3</v>
      </c>
      <c r="F462" s="6">
        <f>VLOOKUP(D462,Key!$B$3:$C$23,2,0)</f>
        <v>2022</v>
      </c>
    </row>
    <row r="463" spans="1:6" x14ac:dyDescent="0.45">
      <c r="A463" t="s">
        <v>45</v>
      </c>
      <c r="B463" t="s">
        <v>21</v>
      </c>
      <c r="C463" t="s">
        <v>4</v>
      </c>
      <c r="D463" t="s">
        <v>56</v>
      </c>
      <c r="E463">
        <v>19.5</v>
      </c>
      <c r="F463" s="6">
        <f>VLOOKUP(D463,Key!$B$3:$C$23,2,0)</f>
        <v>2023</v>
      </c>
    </row>
    <row r="464" spans="1:6" x14ac:dyDescent="0.45">
      <c r="A464" t="s">
        <v>45</v>
      </c>
      <c r="B464" t="s">
        <v>21</v>
      </c>
      <c r="C464" t="s">
        <v>42</v>
      </c>
      <c r="D464" t="s">
        <v>46</v>
      </c>
      <c r="E464">
        <v>30.2</v>
      </c>
      <c r="F464" s="6">
        <f>VLOOKUP(D464,Key!$B$3:$C$23,2,0)</f>
        <v>2003</v>
      </c>
    </row>
    <row r="465" spans="1:6" x14ac:dyDescent="0.45">
      <c r="A465" t="s">
        <v>45</v>
      </c>
      <c r="B465" t="s">
        <v>21</v>
      </c>
      <c r="C465" t="s">
        <v>42</v>
      </c>
      <c r="D465" t="s">
        <v>47</v>
      </c>
      <c r="E465">
        <v>30.6</v>
      </c>
      <c r="F465" s="6">
        <f>VLOOKUP(D465,Key!$B$3:$C$23,2,0)</f>
        <v>2004</v>
      </c>
    </row>
    <row r="466" spans="1:6" x14ac:dyDescent="0.45">
      <c r="A466" t="s">
        <v>45</v>
      </c>
      <c r="B466" t="s">
        <v>21</v>
      </c>
      <c r="C466" t="s">
        <v>42</v>
      </c>
      <c r="D466" t="s">
        <v>48</v>
      </c>
      <c r="E466">
        <v>30.5</v>
      </c>
      <c r="F466" s="6">
        <f>VLOOKUP(D466,Key!$B$3:$C$23,2,0)</f>
        <v>2005</v>
      </c>
    </row>
    <row r="467" spans="1:6" x14ac:dyDescent="0.45">
      <c r="A467" t="s">
        <v>45</v>
      </c>
      <c r="B467" t="s">
        <v>21</v>
      </c>
      <c r="C467" t="s">
        <v>42</v>
      </c>
      <c r="D467" t="s">
        <v>49</v>
      </c>
      <c r="E467">
        <v>30.3</v>
      </c>
      <c r="F467" s="6">
        <f>VLOOKUP(D467,Key!$B$3:$C$23,2,0)</f>
        <v>2006</v>
      </c>
    </row>
    <row r="468" spans="1:6" x14ac:dyDescent="0.45">
      <c r="A468" t="s">
        <v>45</v>
      </c>
      <c r="B468" t="s">
        <v>21</v>
      </c>
      <c r="C468" t="s">
        <v>42</v>
      </c>
      <c r="D468" t="s">
        <v>50</v>
      </c>
      <c r="E468">
        <v>28.8</v>
      </c>
      <c r="F468" s="6">
        <f>VLOOKUP(D468,Key!$B$3:$C$23,2,0)</f>
        <v>2007</v>
      </c>
    </row>
    <row r="469" spans="1:6" x14ac:dyDescent="0.45">
      <c r="A469" t="s">
        <v>45</v>
      </c>
      <c r="B469" t="s">
        <v>21</v>
      </c>
      <c r="C469" t="s">
        <v>42</v>
      </c>
      <c r="D469" t="s">
        <v>51</v>
      </c>
      <c r="E469">
        <v>28.8</v>
      </c>
      <c r="F469" s="6">
        <f>VLOOKUP(D469,Key!$B$3:$C$23,2,0)</f>
        <v>2008</v>
      </c>
    </row>
    <row r="470" spans="1:6" x14ac:dyDescent="0.45">
      <c r="A470" t="s">
        <v>45</v>
      </c>
      <c r="B470" t="s">
        <v>21</v>
      </c>
      <c r="C470" t="s">
        <v>42</v>
      </c>
      <c r="D470" t="s">
        <v>52</v>
      </c>
      <c r="E470">
        <v>30.4</v>
      </c>
      <c r="F470" s="6">
        <f>VLOOKUP(D470,Key!$B$3:$C$23,2,0)</f>
        <v>2009</v>
      </c>
    </row>
    <row r="471" spans="1:6" x14ac:dyDescent="0.45">
      <c r="A471" t="s">
        <v>45</v>
      </c>
      <c r="B471" t="s">
        <v>21</v>
      </c>
      <c r="C471" t="s">
        <v>42</v>
      </c>
      <c r="D471" t="s">
        <v>53</v>
      </c>
      <c r="E471">
        <v>29.3</v>
      </c>
      <c r="F471" s="6">
        <f>VLOOKUP(D471,Key!$B$3:$C$23,2,0)</f>
        <v>2010</v>
      </c>
    </row>
    <row r="472" spans="1:6" x14ac:dyDescent="0.45">
      <c r="A472" t="s">
        <v>45</v>
      </c>
      <c r="B472" t="s">
        <v>21</v>
      </c>
      <c r="C472" t="s">
        <v>42</v>
      </c>
      <c r="D472" t="s">
        <v>54</v>
      </c>
      <c r="E472">
        <v>30.8</v>
      </c>
      <c r="F472" s="6">
        <f>VLOOKUP(D472,Key!$B$3:$C$23,2,0)</f>
        <v>2011</v>
      </c>
    </row>
    <row r="473" spans="1:6" x14ac:dyDescent="0.45">
      <c r="A473" t="s">
        <v>45</v>
      </c>
      <c r="B473" t="s">
        <v>21</v>
      </c>
      <c r="C473" t="s">
        <v>42</v>
      </c>
      <c r="D473" t="s">
        <v>32</v>
      </c>
      <c r="E473">
        <v>32.9</v>
      </c>
      <c r="F473" s="6">
        <f>VLOOKUP(D473,Key!$B$3:$C$23,2,0)</f>
        <v>2012</v>
      </c>
    </row>
    <row r="474" spans="1:6" x14ac:dyDescent="0.45">
      <c r="A474" t="s">
        <v>45</v>
      </c>
      <c r="B474" t="s">
        <v>21</v>
      </c>
      <c r="C474" t="s">
        <v>42</v>
      </c>
      <c r="D474" t="s">
        <v>33</v>
      </c>
      <c r="E474">
        <v>29.9</v>
      </c>
      <c r="F474" s="6">
        <f>VLOOKUP(D474,Key!$B$3:$C$23,2,0)</f>
        <v>2013</v>
      </c>
    </row>
    <row r="475" spans="1:6" x14ac:dyDescent="0.45">
      <c r="A475" t="s">
        <v>45</v>
      </c>
      <c r="B475" t="s">
        <v>21</v>
      </c>
      <c r="C475" t="s">
        <v>42</v>
      </c>
      <c r="D475" t="s">
        <v>34</v>
      </c>
      <c r="E475">
        <v>31.1</v>
      </c>
      <c r="F475" s="6">
        <f>VLOOKUP(D475,Key!$B$3:$C$23,2,0)</f>
        <v>2014</v>
      </c>
    </row>
    <row r="476" spans="1:6" x14ac:dyDescent="0.45">
      <c r="A476" t="s">
        <v>45</v>
      </c>
      <c r="B476" t="s">
        <v>21</v>
      </c>
      <c r="C476" t="s">
        <v>42</v>
      </c>
      <c r="D476" t="s">
        <v>35</v>
      </c>
      <c r="E476">
        <v>34</v>
      </c>
      <c r="F476" s="6">
        <f>VLOOKUP(D476,Key!$B$3:$C$23,2,0)</f>
        <v>2015</v>
      </c>
    </row>
    <row r="477" spans="1:6" x14ac:dyDescent="0.45">
      <c r="A477" t="s">
        <v>45</v>
      </c>
      <c r="B477" t="s">
        <v>21</v>
      </c>
      <c r="C477" t="s">
        <v>42</v>
      </c>
      <c r="D477" t="s">
        <v>36</v>
      </c>
      <c r="E477">
        <v>35.4</v>
      </c>
      <c r="F477" s="6">
        <f>VLOOKUP(D477,Key!$B$3:$C$23,2,0)</f>
        <v>2016</v>
      </c>
    </row>
    <row r="478" spans="1:6" x14ac:dyDescent="0.45">
      <c r="A478" t="s">
        <v>45</v>
      </c>
      <c r="B478" t="s">
        <v>21</v>
      </c>
      <c r="C478" t="s">
        <v>42</v>
      </c>
      <c r="D478" t="s">
        <v>37</v>
      </c>
      <c r="E478">
        <v>31.9</v>
      </c>
      <c r="F478" s="6">
        <f>VLOOKUP(D478,Key!$B$3:$C$23,2,0)</f>
        <v>2017</v>
      </c>
    </row>
    <row r="479" spans="1:6" x14ac:dyDescent="0.45">
      <c r="A479" t="s">
        <v>45</v>
      </c>
      <c r="B479" t="s">
        <v>21</v>
      </c>
      <c r="C479" t="s">
        <v>42</v>
      </c>
      <c r="D479" t="s">
        <v>38</v>
      </c>
      <c r="E479">
        <v>26.9</v>
      </c>
      <c r="F479" s="6">
        <f>VLOOKUP(D479,Key!$B$3:$C$23,2,0)</f>
        <v>2018</v>
      </c>
    </row>
    <row r="480" spans="1:6" x14ac:dyDescent="0.45">
      <c r="A480" t="s">
        <v>45</v>
      </c>
      <c r="B480" t="s">
        <v>21</v>
      </c>
      <c r="C480" t="s">
        <v>42</v>
      </c>
      <c r="D480" t="s">
        <v>39</v>
      </c>
      <c r="E480">
        <v>29.8</v>
      </c>
      <c r="F480" s="6">
        <f>VLOOKUP(D480,Key!$B$3:$C$23,2,0)</f>
        <v>2019</v>
      </c>
    </row>
    <row r="481" spans="1:6" x14ac:dyDescent="0.45">
      <c r="A481" t="s">
        <v>45</v>
      </c>
      <c r="B481" t="s">
        <v>21</v>
      </c>
      <c r="C481" t="s">
        <v>42</v>
      </c>
      <c r="D481" t="s">
        <v>40</v>
      </c>
      <c r="E481">
        <v>24.3</v>
      </c>
      <c r="F481" s="6">
        <f>VLOOKUP(D481,Key!$B$3:$C$23,2,0)</f>
        <v>2020</v>
      </c>
    </row>
    <row r="482" spans="1:6" x14ac:dyDescent="0.45">
      <c r="A482" t="s">
        <v>45</v>
      </c>
      <c r="B482" t="s">
        <v>21</v>
      </c>
      <c r="C482" t="s">
        <v>42</v>
      </c>
      <c r="D482" t="s">
        <v>41</v>
      </c>
      <c r="E482">
        <v>19.100000000000001</v>
      </c>
      <c r="F482" s="6">
        <f>VLOOKUP(D482,Key!$B$3:$C$23,2,0)</f>
        <v>2021</v>
      </c>
    </row>
    <row r="483" spans="1:6" x14ac:dyDescent="0.45">
      <c r="A483" t="s">
        <v>45</v>
      </c>
      <c r="B483" t="s">
        <v>21</v>
      </c>
      <c r="C483" t="s">
        <v>42</v>
      </c>
      <c r="D483" t="s">
        <v>55</v>
      </c>
      <c r="E483">
        <v>24.6</v>
      </c>
      <c r="F483" s="6">
        <f>VLOOKUP(D483,Key!$B$3:$C$23,2,0)</f>
        <v>2022</v>
      </c>
    </row>
    <row r="484" spans="1:6" x14ac:dyDescent="0.45">
      <c r="A484" t="s">
        <v>45</v>
      </c>
      <c r="B484" t="s">
        <v>21</v>
      </c>
      <c r="C484" t="s">
        <v>42</v>
      </c>
      <c r="D484" t="s">
        <v>56</v>
      </c>
      <c r="E484">
        <v>26.7</v>
      </c>
      <c r="F484" s="6">
        <f>VLOOKUP(D484,Key!$B$3:$C$23,2,0)</f>
        <v>2023</v>
      </c>
    </row>
    <row r="485" spans="1:6" x14ac:dyDescent="0.45">
      <c r="A485" t="s">
        <v>45</v>
      </c>
      <c r="B485" t="s">
        <v>21</v>
      </c>
      <c r="C485" t="s">
        <v>43</v>
      </c>
      <c r="D485" t="s">
        <v>46</v>
      </c>
      <c r="E485">
        <v>23.4</v>
      </c>
      <c r="F485" s="6">
        <f>VLOOKUP(D485,Key!$B$3:$C$23,2,0)</f>
        <v>2003</v>
      </c>
    </row>
    <row r="486" spans="1:6" x14ac:dyDescent="0.45">
      <c r="A486" t="s">
        <v>45</v>
      </c>
      <c r="B486" t="s">
        <v>21</v>
      </c>
      <c r="C486" t="s">
        <v>43</v>
      </c>
      <c r="D486" t="s">
        <v>47</v>
      </c>
      <c r="E486">
        <v>22.7</v>
      </c>
      <c r="F486" s="6">
        <f>VLOOKUP(D486,Key!$B$3:$C$23,2,0)</f>
        <v>2004</v>
      </c>
    </row>
    <row r="487" spans="1:6" x14ac:dyDescent="0.45">
      <c r="A487" t="s">
        <v>45</v>
      </c>
      <c r="B487" t="s">
        <v>21</v>
      </c>
      <c r="C487" t="s">
        <v>43</v>
      </c>
      <c r="D487" t="s">
        <v>48</v>
      </c>
      <c r="E487">
        <v>23.1</v>
      </c>
      <c r="F487" s="6">
        <f>VLOOKUP(D487,Key!$B$3:$C$23,2,0)</f>
        <v>2005</v>
      </c>
    </row>
    <row r="488" spans="1:6" x14ac:dyDescent="0.45">
      <c r="A488" t="s">
        <v>45</v>
      </c>
      <c r="B488" t="s">
        <v>21</v>
      </c>
      <c r="C488" t="s">
        <v>43</v>
      </c>
      <c r="D488" t="s">
        <v>49</v>
      </c>
      <c r="E488">
        <v>26.7</v>
      </c>
      <c r="F488" s="6">
        <f>VLOOKUP(D488,Key!$B$3:$C$23,2,0)</f>
        <v>2006</v>
      </c>
    </row>
    <row r="489" spans="1:6" x14ac:dyDescent="0.45">
      <c r="A489" t="s">
        <v>45</v>
      </c>
      <c r="B489" t="s">
        <v>21</v>
      </c>
      <c r="C489" t="s">
        <v>43</v>
      </c>
      <c r="D489" t="s">
        <v>50</v>
      </c>
      <c r="E489">
        <v>29.5</v>
      </c>
      <c r="F489" s="6">
        <f>VLOOKUP(D489,Key!$B$3:$C$23,2,0)</f>
        <v>2007</v>
      </c>
    </row>
    <row r="490" spans="1:6" x14ac:dyDescent="0.45">
      <c r="A490" t="s">
        <v>45</v>
      </c>
      <c r="B490" t="s">
        <v>21</v>
      </c>
      <c r="C490" t="s">
        <v>43</v>
      </c>
      <c r="D490" t="s">
        <v>51</v>
      </c>
      <c r="E490">
        <v>25.3</v>
      </c>
      <c r="F490" s="6">
        <f>VLOOKUP(D490,Key!$B$3:$C$23,2,0)</f>
        <v>2008</v>
      </c>
    </row>
    <row r="491" spans="1:6" x14ac:dyDescent="0.45">
      <c r="A491" t="s">
        <v>45</v>
      </c>
      <c r="B491" t="s">
        <v>21</v>
      </c>
      <c r="C491" t="s">
        <v>43</v>
      </c>
      <c r="D491" t="s">
        <v>52</v>
      </c>
      <c r="E491">
        <v>23</v>
      </c>
      <c r="F491" s="6">
        <f>VLOOKUP(D491,Key!$B$3:$C$23,2,0)</f>
        <v>2009</v>
      </c>
    </row>
    <row r="492" spans="1:6" x14ac:dyDescent="0.45">
      <c r="A492" t="s">
        <v>45</v>
      </c>
      <c r="B492" t="s">
        <v>21</v>
      </c>
      <c r="C492" t="s">
        <v>43</v>
      </c>
      <c r="D492" t="s">
        <v>53</v>
      </c>
      <c r="E492">
        <v>26</v>
      </c>
      <c r="F492" s="6">
        <f>VLOOKUP(D492,Key!$B$3:$C$23,2,0)</f>
        <v>2010</v>
      </c>
    </row>
    <row r="493" spans="1:6" x14ac:dyDescent="0.45">
      <c r="A493" t="s">
        <v>45</v>
      </c>
      <c r="B493" t="s">
        <v>21</v>
      </c>
      <c r="C493" t="s">
        <v>43</v>
      </c>
      <c r="D493" t="s">
        <v>54</v>
      </c>
      <c r="E493">
        <v>25.8</v>
      </c>
      <c r="F493" s="6">
        <f>VLOOKUP(D493,Key!$B$3:$C$23,2,0)</f>
        <v>2011</v>
      </c>
    </row>
    <row r="494" spans="1:6" x14ac:dyDescent="0.45">
      <c r="A494" t="s">
        <v>45</v>
      </c>
      <c r="B494" t="s">
        <v>21</v>
      </c>
      <c r="C494" t="s">
        <v>43</v>
      </c>
      <c r="D494" t="s">
        <v>32</v>
      </c>
      <c r="E494">
        <v>25.5</v>
      </c>
      <c r="F494" s="6">
        <f>VLOOKUP(D494,Key!$B$3:$C$23,2,0)</f>
        <v>2012</v>
      </c>
    </row>
    <row r="495" spans="1:6" x14ac:dyDescent="0.45">
      <c r="A495" t="s">
        <v>45</v>
      </c>
      <c r="B495" t="s">
        <v>21</v>
      </c>
      <c r="C495" t="s">
        <v>43</v>
      </c>
      <c r="D495" t="s">
        <v>33</v>
      </c>
      <c r="E495">
        <v>25.7</v>
      </c>
      <c r="F495" s="6">
        <f>VLOOKUP(D495,Key!$B$3:$C$23,2,0)</f>
        <v>2013</v>
      </c>
    </row>
    <row r="496" spans="1:6" x14ac:dyDescent="0.45">
      <c r="A496" t="s">
        <v>45</v>
      </c>
      <c r="B496" t="s">
        <v>21</v>
      </c>
      <c r="C496" t="s">
        <v>43</v>
      </c>
      <c r="D496" t="s">
        <v>34</v>
      </c>
      <c r="E496">
        <v>26.8</v>
      </c>
      <c r="F496" s="6">
        <f>VLOOKUP(D496,Key!$B$3:$C$23,2,0)</f>
        <v>2014</v>
      </c>
    </row>
    <row r="497" spans="1:6" x14ac:dyDescent="0.45">
      <c r="A497" t="s">
        <v>45</v>
      </c>
      <c r="B497" t="s">
        <v>21</v>
      </c>
      <c r="C497" t="s">
        <v>43</v>
      </c>
      <c r="D497" t="s">
        <v>35</v>
      </c>
      <c r="E497">
        <v>28.6</v>
      </c>
      <c r="F497" s="6">
        <f>VLOOKUP(D497,Key!$B$3:$C$23,2,0)</f>
        <v>2015</v>
      </c>
    </row>
    <row r="498" spans="1:6" x14ac:dyDescent="0.45">
      <c r="A498" t="s">
        <v>45</v>
      </c>
      <c r="B498" t="s">
        <v>21</v>
      </c>
      <c r="C498" t="s">
        <v>43</v>
      </c>
      <c r="D498" t="s">
        <v>36</v>
      </c>
      <c r="E498">
        <v>29.2</v>
      </c>
      <c r="F498" s="6">
        <f>VLOOKUP(D498,Key!$B$3:$C$23,2,0)</f>
        <v>2016</v>
      </c>
    </row>
    <row r="499" spans="1:6" x14ac:dyDescent="0.45">
      <c r="A499" t="s">
        <v>45</v>
      </c>
      <c r="B499" t="s">
        <v>21</v>
      </c>
      <c r="C499" t="s">
        <v>43</v>
      </c>
      <c r="D499" t="s">
        <v>37</v>
      </c>
      <c r="E499">
        <v>27.7</v>
      </c>
      <c r="F499" s="6">
        <f>VLOOKUP(D499,Key!$B$3:$C$23,2,0)</f>
        <v>2017</v>
      </c>
    </row>
    <row r="500" spans="1:6" x14ac:dyDescent="0.45">
      <c r="A500" t="s">
        <v>45</v>
      </c>
      <c r="B500" t="s">
        <v>21</v>
      </c>
      <c r="C500" t="s">
        <v>43</v>
      </c>
      <c r="D500" t="s">
        <v>38</v>
      </c>
      <c r="E500">
        <v>23.6</v>
      </c>
      <c r="F500" s="6">
        <f>VLOOKUP(D500,Key!$B$3:$C$23,2,0)</f>
        <v>2018</v>
      </c>
    </row>
    <row r="501" spans="1:6" x14ac:dyDescent="0.45">
      <c r="A501" t="s">
        <v>45</v>
      </c>
      <c r="B501" t="s">
        <v>21</v>
      </c>
      <c r="C501" t="s">
        <v>43</v>
      </c>
      <c r="D501" t="s">
        <v>39</v>
      </c>
      <c r="E501">
        <v>24.9</v>
      </c>
      <c r="F501" s="6">
        <f>VLOOKUP(D501,Key!$B$3:$C$23,2,0)</f>
        <v>2019</v>
      </c>
    </row>
    <row r="502" spans="1:6" x14ac:dyDescent="0.45">
      <c r="A502" t="s">
        <v>45</v>
      </c>
      <c r="B502" t="s">
        <v>21</v>
      </c>
      <c r="C502" t="s">
        <v>43</v>
      </c>
      <c r="D502" t="s">
        <v>40</v>
      </c>
      <c r="E502">
        <v>21.1</v>
      </c>
      <c r="F502" s="6">
        <f>VLOOKUP(D502,Key!$B$3:$C$23,2,0)</f>
        <v>2020</v>
      </c>
    </row>
    <row r="503" spans="1:6" x14ac:dyDescent="0.45">
      <c r="A503" t="s">
        <v>45</v>
      </c>
      <c r="B503" t="s">
        <v>21</v>
      </c>
      <c r="C503" t="s">
        <v>43</v>
      </c>
      <c r="D503" t="s">
        <v>41</v>
      </c>
      <c r="E503">
        <v>16.600000000000001</v>
      </c>
      <c r="F503" s="6">
        <f>VLOOKUP(D503,Key!$B$3:$C$23,2,0)</f>
        <v>2021</v>
      </c>
    </row>
    <row r="504" spans="1:6" x14ac:dyDescent="0.45">
      <c r="A504" t="s">
        <v>45</v>
      </c>
      <c r="B504" t="s">
        <v>21</v>
      </c>
      <c r="C504" t="s">
        <v>43</v>
      </c>
      <c r="D504" t="s">
        <v>55</v>
      </c>
      <c r="E504">
        <v>20.2</v>
      </c>
      <c r="F504" s="6">
        <f>VLOOKUP(D504,Key!$B$3:$C$23,2,0)</f>
        <v>2022</v>
      </c>
    </row>
    <row r="505" spans="1:6" x14ac:dyDescent="0.45">
      <c r="A505" t="s">
        <v>45</v>
      </c>
      <c r="B505" t="s">
        <v>21</v>
      </c>
      <c r="C505" t="s">
        <v>43</v>
      </c>
      <c r="D505" t="s">
        <v>56</v>
      </c>
      <c r="E505">
        <v>23.2</v>
      </c>
      <c r="F505" s="6">
        <f>VLOOKUP(D505,Key!$B$3:$C$23,2,0)</f>
        <v>2023</v>
      </c>
    </row>
    <row r="506" spans="1:6" x14ac:dyDescent="0.45">
      <c r="A506" t="s">
        <v>45</v>
      </c>
      <c r="B506" t="s">
        <v>22</v>
      </c>
      <c r="C506" t="s">
        <v>4</v>
      </c>
      <c r="D506" t="s">
        <v>46</v>
      </c>
      <c r="E506">
        <v>16.3</v>
      </c>
      <c r="F506" s="6">
        <f>VLOOKUP(D506,Key!$B$3:$C$23,2,0)</f>
        <v>2003</v>
      </c>
    </row>
    <row r="507" spans="1:6" x14ac:dyDescent="0.45">
      <c r="A507" t="s">
        <v>45</v>
      </c>
      <c r="B507" t="s">
        <v>22</v>
      </c>
      <c r="C507" t="s">
        <v>4</v>
      </c>
      <c r="D507" t="s">
        <v>47</v>
      </c>
      <c r="E507">
        <v>18.2</v>
      </c>
      <c r="F507" s="6">
        <f>VLOOKUP(D507,Key!$B$3:$C$23,2,0)</f>
        <v>2004</v>
      </c>
    </row>
    <row r="508" spans="1:6" x14ac:dyDescent="0.45">
      <c r="A508" t="s">
        <v>45</v>
      </c>
      <c r="B508" t="s">
        <v>22</v>
      </c>
      <c r="C508" t="s">
        <v>4</v>
      </c>
      <c r="D508" t="s">
        <v>48</v>
      </c>
      <c r="E508">
        <v>20.3</v>
      </c>
      <c r="F508" s="6">
        <f>VLOOKUP(D508,Key!$B$3:$C$23,2,0)</f>
        <v>2005</v>
      </c>
    </row>
    <row r="509" spans="1:6" x14ac:dyDescent="0.45">
      <c r="A509" t="s">
        <v>45</v>
      </c>
      <c r="B509" t="s">
        <v>22</v>
      </c>
      <c r="C509" t="s">
        <v>4</v>
      </c>
      <c r="D509" t="s">
        <v>49</v>
      </c>
      <c r="E509">
        <v>22.1</v>
      </c>
      <c r="F509" s="6">
        <f>VLOOKUP(D509,Key!$B$3:$C$23,2,0)</f>
        <v>2006</v>
      </c>
    </row>
    <row r="510" spans="1:6" x14ac:dyDescent="0.45">
      <c r="A510" t="s">
        <v>45</v>
      </c>
      <c r="B510" t="s">
        <v>22</v>
      </c>
      <c r="C510" t="s">
        <v>4</v>
      </c>
      <c r="D510" t="s">
        <v>50</v>
      </c>
      <c r="E510">
        <v>21.9</v>
      </c>
      <c r="F510" s="6">
        <f>VLOOKUP(D510,Key!$B$3:$C$23,2,0)</f>
        <v>2007</v>
      </c>
    </row>
    <row r="511" spans="1:6" x14ac:dyDescent="0.45">
      <c r="A511" t="s">
        <v>45</v>
      </c>
      <c r="B511" t="s">
        <v>22</v>
      </c>
      <c r="C511" t="s">
        <v>4</v>
      </c>
      <c r="D511" t="s">
        <v>51</v>
      </c>
      <c r="E511">
        <v>20.6</v>
      </c>
      <c r="F511" s="6">
        <f>VLOOKUP(D511,Key!$B$3:$C$23,2,0)</f>
        <v>2008</v>
      </c>
    </row>
    <row r="512" spans="1:6" x14ac:dyDescent="0.45">
      <c r="A512" t="s">
        <v>45</v>
      </c>
      <c r="B512" t="s">
        <v>22</v>
      </c>
      <c r="C512" t="s">
        <v>4</v>
      </c>
      <c r="D512" t="s">
        <v>52</v>
      </c>
      <c r="E512">
        <v>21.5</v>
      </c>
      <c r="F512" s="6">
        <f>VLOOKUP(D512,Key!$B$3:$C$23,2,0)</f>
        <v>2009</v>
      </c>
    </row>
    <row r="513" spans="1:6" x14ac:dyDescent="0.45">
      <c r="A513" t="s">
        <v>45</v>
      </c>
      <c r="B513" t="s">
        <v>22</v>
      </c>
      <c r="C513" t="s">
        <v>4</v>
      </c>
      <c r="D513" t="s">
        <v>53</v>
      </c>
      <c r="E513">
        <v>24.3</v>
      </c>
      <c r="F513" s="6">
        <f>VLOOKUP(D513,Key!$B$3:$C$23,2,0)</f>
        <v>2010</v>
      </c>
    </row>
    <row r="514" spans="1:6" x14ac:dyDescent="0.45">
      <c r="A514" t="s">
        <v>45</v>
      </c>
      <c r="B514" t="s">
        <v>22</v>
      </c>
      <c r="C514" t="s">
        <v>4</v>
      </c>
      <c r="D514" t="s">
        <v>54</v>
      </c>
      <c r="E514">
        <v>24.8</v>
      </c>
      <c r="F514" s="6">
        <f>VLOOKUP(D514,Key!$B$3:$C$23,2,0)</f>
        <v>2011</v>
      </c>
    </row>
    <row r="515" spans="1:6" x14ac:dyDescent="0.45">
      <c r="A515" t="s">
        <v>45</v>
      </c>
      <c r="B515" t="s">
        <v>22</v>
      </c>
      <c r="C515" t="s">
        <v>4</v>
      </c>
      <c r="D515" t="s">
        <v>32</v>
      </c>
      <c r="E515">
        <v>20.3</v>
      </c>
      <c r="F515" s="6">
        <f>VLOOKUP(D515,Key!$B$3:$C$23,2,0)</f>
        <v>2012</v>
      </c>
    </row>
    <row r="516" spans="1:6" x14ac:dyDescent="0.45">
      <c r="A516" t="s">
        <v>45</v>
      </c>
      <c r="B516" t="s">
        <v>22</v>
      </c>
      <c r="C516" t="s">
        <v>4</v>
      </c>
      <c r="D516" t="s">
        <v>33</v>
      </c>
      <c r="E516">
        <v>19.5</v>
      </c>
      <c r="F516" s="6">
        <f>VLOOKUP(D516,Key!$B$3:$C$23,2,0)</f>
        <v>2013</v>
      </c>
    </row>
    <row r="517" spans="1:6" x14ac:dyDescent="0.45">
      <c r="A517" t="s">
        <v>45</v>
      </c>
      <c r="B517" t="s">
        <v>22</v>
      </c>
      <c r="C517" t="s">
        <v>4</v>
      </c>
      <c r="D517" t="s">
        <v>34</v>
      </c>
      <c r="E517">
        <v>20.8</v>
      </c>
      <c r="F517" s="6">
        <f>VLOOKUP(D517,Key!$B$3:$C$23,2,0)</f>
        <v>2014</v>
      </c>
    </row>
    <row r="518" spans="1:6" x14ac:dyDescent="0.45">
      <c r="A518" t="s">
        <v>45</v>
      </c>
      <c r="B518" t="s">
        <v>22</v>
      </c>
      <c r="C518" t="s">
        <v>4</v>
      </c>
      <c r="D518" t="s">
        <v>35</v>
      </c>
      <c r="E518">
        <v>22.7</v>
      </c>
      <c r="F518" s="6">
        <f>VLOOKUP(D518,Key!$B$3:$C$23,2,0)</f>
        <v>2015</v>
      </c>
    </row>
    <row r="519" spans="1:6" x14ac:dyDescent="0.45">
      <c r="A519" t="s">
        <v>45</v>
      </c>
      <c r="B519" t="s">
        <v>22</v>
      </c>
      <c r="C519" t="s">
        <v>4</v>
      </c>
      <c r="D519" t="s">
        <v>36</v>
      </c>
      <c r="E519">
        <v>23.1</v>
      </c>
      <c r="F519" s="6">
        <f>VLOOKUP(D519,Key!$B$3:$C$23,2,0)</f>
        <v>2016</v>
      </c>
    </row>
    <row r="520" spans="1:6" x14ac:dyDescent="0.45">
      <c r="A520" t="s">
        <v>45</v>
      </c>
      <c r="B520" t="s">
        <v>22</v>
      </c>
      <c r="C520" t="s">
        <v>4</v>
      </c>
      <c r="D520" t="s">
        <v>37</v>
      </c>
      <c r="E520">
        <v>19.3</v>
      </c>
      <c r="F520" s="6">
        <f>VLOOKUP(D520,Key!$B$3:$C$23,2,0)</f>
        <v>2017</v>
      </c>
    </row>
    <row r="521" spans="1:6" x14ac:dyDescent="0.45">
      <c r="A521" t="s">
        <v>45</v>
      </c>
      <c r="B521" t="s">
        <v>22</v>
      </c>
      <c r="C521" t="s">
        <v>4</v>
      </c>
      <c r="D521" t="s">
        <v>38</v>
      </c>
      <c r="E521">
        <v>16.5</v>
      </c>
      <c r="F521" s="6">
        <f>VLOOKUP(D521,Key!$B$3:$C$23,2,0)</f>
        <v>2018</v>
      </c>
    </row>
    <row r="522" spans="1:6" x14ac:dyDescent="0.45">
      <c r="A522" t="s">
        <v>45</v>
      </c>
      <c r="B522" t="s">
        <v>22</v>
      </c>
      <c r="C522" t="s">
        <v>4</v>
      </c>
      <c r="D522" t="s">
        <v>39</v>
      </c>
      <c r="E522">
        <v>14.8</v>
      </c>
      <c r="F522" s="6">
        <f>VLOOKUP(D522,Key!$B$3:$C$23,2,0)</f>
        <v>2019</v>
      </c>
    </row>
    <row r="523" spans="1:6" x14ac:dyDescent="0.45">
      <c r="A523" t="s">
        <v>45</v>
      </c>
      <c r="B523" t="s">
        <v>22</v>
      </c>
      <c r="C523" t="s">
        <v>4</v>
      </c>
      <c r="D523" t="s">
        <v>40</v>
      </c>
      <c r="E523">
        <v>16</v>
      </c>
      <c r="F523" s="6">
        <f>VLOOKUP(D523,Key!$B$3:$C$23,2,0)</f>
        <v>2020</v>
      </c>
    </row>
    <row r="524" spans="1:6" x14ac:dyDescent="0.45">
      <c r="A524" t="s">
        <v>45</v>
      </c>
      <c r="B524" t="s">
        <v>22</v>
      </c>
      <c r="C524" t="s">
        <v>4</v>
      </c>
      <c r="D524" t="s">
        <v>41</v>
      </c>
      <c r="E524">
        <v>16.899999999999999</v>
      </c>
      <c r="F524" s="6">
        <f>VLOOKUP(D524,Key!$B$3:$C$23,2,0)</f>
        <v>2021</v>
      </c>
    </row>
    <row r="525" spans="1:6" x14ac:dyDescent="0.45">
      <c r="A525" t="s">
        <v>45</v>
      </c>
      <c r="B525" t="s">
        <v>22</v>
      </c>
      <c r="C525" t="s">
        <v>4</v>
      </c>
      <c r="D525" t="s">
        <v>55</v>
      </c>
      <c r="E525">
        <v>19.2</v>
      </c>
      <c r="F525" s="6">
        <f>VLOOKUP(D525,Key!$B$3:$C$23,2,0)</f>
        <v>2022</v>
      </c>
    </row>
    <row r="526" spans="1:6" x14ac:dyDescent="0.45">
      <c r="A526" t="s">
        <v>45</v>
      </c>
      <c r="B526" t="s">
        <v>22</v>
      </c>
      <c r="C526" t="s">
        <v>4</v>
      </c>
      <c r="D526" t="s">
        <v>56</v>
      </c>
      <c r="E526">
        <v>19.2</v>
      </c>
      <c r="F526" s="6">
        <f>VLOOKUP(D526,Key!$B$3:$C$23,2,0)</f>
        <v>2023</v>
      </c>
    </row>
    <row r="527" spans="1:6" x14ac:dyDescent="0.45">
      <c r="A527" t="s">
        <v>45</v>
      </c>
      <c r="B527" t="s">
        <v>22</v>
      </c>
      <c r="C527" t="s">
        <v>42</v>
      </c>
      <c r="D527" t="s">
        <v>46</v>
      </c>
      <c r="E527">
        <v>31.7</v>
      </c>
      <c r="F527" s="6">
        <f>VLOOKUP(D527,Key!$B$3:$C$23,2,0)</f>
        <v>2003</v>
      </c>
    </row>
    <row r="528" spans="1:6" x14ac:dyDescent="0.45">
      <c r="A528" t="s">
        <v>45</v>
      </c>
      <c r="B528" t="s">
        <v>22</v>
      </c>
      <c r="C528" t="s">
        <v>42</v>
      </c>
      <c r="D528" t="s">
        <v>47</v>
      </c>
      <c r="E528">
        <v>31.9</v>
      </c>
      <c r="F528" s="6">
        <f>VLOOKUP(D528,Key!$B$3:$C$23,2,0)</f>
        <v>2004</v>
      </c>
    </row>
    <row r="529" spans="1:6" x14ac:dyDescent="0.45">
      <c r="A529" t="s">
        <v>45</v>
      </c>
      <c r="B529" t="s">
        <v>22</v>
      </c>
      <c r="C529" t="s">
        <v>42</v>
      </c>
      <c r="D529" t="s">
        <v>48</v>
      </c>
      <c r="E529">
        <v>35.6</v>
      </c>
      <c r="F529" s="6">
        <f>VLOOKUP(D529,Key!$B$3:$C$23,2,0)</f>
        <v>2005</v>
      </c>
    </row>
    <row r="530" spans="1:6" x14ac:dyDescent="0.45">
      <c r="A530" t="s">
        <v>45</v>
      </c>
      <c r="B530" t="s">
        <v>22</v>
      </c>
      <c r="C530" t="s">
        <v>42</v>
      </c>
      <c r="D530" t="s">
        <v>49</v>
      </c>
      <c r="E530">
        <v>39</v>
      </c>
      <c r="F530" s="6">
        <f>VLOOKUP(D530,Key!$B$3:$C$23,2,0)</f>
        <v>2006</v>
      </c>
    </row>
    <row r="531" spans="1:6" x14ac:dyDescent="0.45">
      <c r="A531" t="s">
        <v>45</v>
      </c>
      <c r="B531" t="s">
        <v>22</v>
      </c>
      <c r="C531" t="s">
        <v>42</v>
      </c>
      <c r="D531" t="s">
        <v>50</v>
      </c>
      <c r="E531">
        <v>41.4</v>
      </c>
      <c r="F531" s="6">
        <f>VLOOKUP(D531,Key!$B$3:$C$23,2,0)</f>
        <v>2007</v>
      </c>
    </row>
    <row r="532" spans="1:6" x14ac:dyDescent="0.45">
      <c r="A532" t="s">
        <v>45</v>
      </c>
      <c r="B532" t="s">
        <v>22</v>
      </c>
      <c r="C532" t="s">
        <v>42</v>
      </c>
      <c r="D532" t="s">
        <v>51</v>
      </c>
      <c r="E532">
        <v>39.9</v>
      </c>
      <c r="F532" s="6">
        <f>VLOOKUP(D532,Key!$B$3:$C$23,2,0)</f>
        <v>2008</v>
      </c>
    </row>
    <row r="533" spans="1:6" x14ac:dyDescent="0.45">
      <c r="A533" t="s">
        <v>45</v>
      </c>
      <c r="B533" t="s">
        <v>22</v>
      </c>
      <c r="C533" t="s">
        <v>42</v>
      </c>
      <c r="D533" t="s">
        <v>52</v>
      </c>
      <c r="E533">
        <v>38.5</v>
      </c>
      <c r="F533" s="6">
        <f>VLOOKUP(D533,Key!$B$3:$C$23,2,0)</f>
        <v>2009</v>
      </c>
    </row>
    <row r="534" spans="1:6" x14ac:dyDescent="0.45">
      <c r="A534" t="s">
        <v>45</v>
      </c>
      <c r="B534" t="s">
        <v>22</v>
      </c>
      <c r="C534" t="s">
        <v>42</v>
      </c>
      <c r="D534" t="s">
        <v>53</v>
      </c>
      <c r="E534">
        <v>37.5</v>
      </c>
      <c r="F534" s="6">
        <f>VLOOKUP(D534,Key!$B$3:$C$23,2,0)</f>
        <v>2010</v>
      </c>
    </row>
    <row r="535" spans="1:6" x14ac:dyDescent="0.45">
      <c r="A535" t="s">
        <v>45</v>
      </c>
      <c r="B535" t="s">
        <v>22</v>
      </c>
      <c r="C535" t="s">
        <v>42</v>
      </c>
      <c r="D535" t="s">
        <v>54</v>
      </c>
      <c r="E535">
        <v>34.6</v>
      </c>
      <c r="F535" s="6">
        <f>VLOOKUP(D535,Key!$B$3:$C$23,2,0)</f>
        <v>2011</v>
      </c>
    </row>
    <row r="536" spans="1:6" x14ac:dyDescent="0.45">
      <c r="A536" t="s">
        <v>45</v>
      </c>
      <c r="B536" t="s">
        <v>22</v>
      </c>
      <c r="C536" t="s">
        <v>42</v>
      </c>
      <c r="D536" t="s">
        <v>32</v>
      </c>
      <c r="E536">
        <v>29.9</v>
      </c>
      <c r="F536" s="6">
        <f>VLOOKUP(D536,Key!$B$3:$C$23,2,0)</f>
        <v>2012</v>
      </c>
    </row>
    <row r="537" spans="1:6" x14ac:dyDescent="0.45">
      <c r="A537" t="s">
        <v>45</v>
      </c>
      <c r="B537" t="s">
        <v>22</v>
      </c>
      <c r="C537" t="s">
        <v>42</v>
      </c>
      <c r="D537" t="s">
        <v>33</v>
      </c>
      <c r="E537">
        <v>31.5</v>
      </c>
      <c r="F537" s="6">
        <f>VLOOKUP(D537,Key!$B$3:$C$23,2,0)</f>
        <v>2013</v>
      </c>
    </row>
    <row r="538" spans="1:6" x14ac:dyDescent="0.45">
      <c r="A538" t="s">
        <v>45</v>
      </c>
      <c r="B538" t="s">
        <v>22</v>
      </c>
      <c r="C538" t="s">
        <v>42</v>
      </c>
      <c r="D538" t="s">
        <v>34</v>
      </c>
      <c r="E538">
        <v>36.1</v>
      </c>
      <c r="F538" s="6">
        <f>VLOOKUP(D538,Key!$B$3:$C$23,2,0)</f>
        <v>2014</v>
      </c>
    </row>
    <row r="539" spans="1:6" x14ac:dyDescent="0.45">
      <c r="A539" t="s">
        <v>45</v>
      </c>
      <c r="B539" t="s">
        <v>22</v>
      </c>
      <c r="C539" t="s">
        <v>42</v>
      </c>
      <c r="D539" t="s">
        <v>35</v>
      </c>
      <c r="E539">
        <v>33.5</v>
      </c>
      <c r="F539" s="6">
        <f>VLOOKUP(D539,Key!$B$3:$C$23,2,0)</f>
        <v>2015</v>
      </c>
    </row>
    <row r="540" spans="1:6" x14ac:dyDescent="0.45">
      <c r="A540" t="s">
        <v>45</v>
      </c>
      <c r="B540" t="s">
        <v>22</v>
      </c>
      <c r="C540" t="s">
        <v>42</v>
      </c>
      <c r="D540" t="s">
        <v>36</v>
      </c>
      <c r="E540">
        <v>32.299999999999997</v>
      </c>
      <c r="F540" s="6">
        <f>VLOOKUP(D540,Key!$B$3:$C$23,2,0)</f>
        <v>2016</v>
      </c>
    </row>
    <row r="541" spans="1:6" x14ac:dyDescent="0.45">
      <c r="A541" t="s">
        <v>45</v>
      </c>
      <c r="B541" t="s">
        <v>22</v>
      </c>
      <c r="C541" t="s">
        <v>42</v>
      </c>
      <c r="D541" t="s">
        <v>37</v>
      </c>
      <c r="E541">
        <v>33.200000000000003</v>
      </c>
      <c r="F541" s="6">
        <f>VLOOKUP(D541,Key!$B$3:$C$23,2,0)</f>
        <v>2017</v>
      </c>
    </row>
    <row r="542" spans="1:6" x14ac:dyDescent="0.45">
      <c r="A542" t="s">
        <v>45</v>
      </c>
      <c r="B542" t="s">
        <v>22</v>
      </c>
      <c r="C542" t="s">
        <v>42</v>
      </c>
      <c r="D542" t="s">
        <v>38</v>
      </c>
      <c r="E542">
        <v>27.7</v>
      </c>
      <c r="F542" s="6">
        <f>VLOOKUP(D542,Key!$B$3:$C$23,2,0)</f>
        <v>2018</v>
      </c>
    </row>
    <row r="543" spans="1:6" x14ac:dyDescent="0.45">
      <c r="A543" t="s">
        <v>45</v>
      </c>
      <c r="B543" t="s">
        <v>22</v>
      </c>
      <c r="C543" t="s">
        <v>42</v>
      </c>
      <c r="D543" t="s">
        <v>39</v>
      </c>
      <c r="E543">
        <v>26.4</v>
      </c>
      <c r="F543" s="6">
        <f>VLOOKUP(D543,Key!$B$3:$C$23,2,0)</f>
        <v>2019</v>
      </c>
    </row>
    <row r="544" spans="1:6" x14ac:dyDescent="0.45">
      <c r="A544" t="s">
        <v>45</v>
      </c>
      <c r="B544" t="s">
        <v>22</v>
      </c>
      <c r="C544" t="s">
        <v>42</v>
      </c>
      <c r="D544" t="s">
        <v>40</v>
      </c>
      <c r="E544">
        <v>29.7</v>
      </c>
      <c r="F544" s="6">
        <f>VLOOKUP(D544,Key!$B$3:$C$23,2,0)</f>
        <v>2020</v>
      </c>
    </row>
    <row r="545" spans="1:6" x14ac:dyDescent="0.45">
      <c r="A545" t="s">
        <v>45</v>
      </c>
      <c r="B545" t="s">
        <v>22</v>
      </c>
      <c r="C545" t="s">
        <v>42</v>
      </c>
      <c r="D545" t="s">
        <v>41</v>
      </c>
      <c r="E545">
        <v>28.5</v>
      </c>
      <c r="F545" s="6">
        <f>VLOOKUP(D545,Key!$B$3:$C$23,2,0)</f>
        <v>2021</v>
      </c>
    </row>
    <row r="546" spans="1:6" x14ac:dyDescent="0.45">
      <c r="A546" t="s">
        <v>45</v>
      </c>
      <c r="B546" t="s">
        <v>22</v>
      </c>
      <c r="C546" t="s">
        <v>42</v>
      </c>
      <c r="D546" t="s">
        <v>55</v>
      </c>
      <c r="E546">
        <v>25.7</v>
      </c>
      <c r="F546" s="6">
        <f>VLOOKUP(D546,Key!$B$3:$C$23,2,0)</f>
        <v>2022</v>
      </c>
    </row>
    <row r="547" spans="1:6" x14ac:dyDescent="0.45">
      <c r="A547" t="s">
        <v>45</v>
      </c>
      <c r="B547" t="s">
        <v>22</v>
      </c>
      <c r="C547" t="s">
        <v>42</v>
      </c>
      <c r="D547" t="s">
        <v>56</v>
      </c>
      <c r="E547">
        <v>26.3</v>
      </c>
      <c r="F547" s="6">
        <f>VLOOKUP(D547,Key!$B$3:$C$23,2,0)</f>
        <v>2023</v>
      </c>
    </row>
    <row r="548" spans="1:6" x14ac:dyDescent="0.45">
      <c r="A548" t="s">
        <v>45</v>
      </c>
      <c r="B548" t="s">
        <v>22</v>
      </c>
      <c r="C548" t="s">
        <v>43</v>
      </c>
      <c r="D548" t="s">
        <v>46</v>
      </c>
      <c r="E548">
        <v>24.1</v>
      </c>
      <c r="F548" s="6">
        <f>VLOOKUP(D548,Key!$B$3:$C$23,2,0)</f>
        <v>2003</v>
      </c>
    </row>
    <row r="549" spans="1:6" x14ac:dyDescent="0.45">
      <c r="A549" t="s">
        <v>45</v>
      </c>
      <c r="B549" t="s">
        <v>22</v>
      </c>
      <c r="C549" t="s">
        <v>43</v>
      </c>
      <c r="D549" t="s">
        <v>47</v>
      </c>
      <c r="E549">
        <v>25.2</v>
      </c>
      <c r="F549" s="6">
        <f>VLOOKUP(D549,Key!$B$3:$C$23,2,0)</f>
        <v>2004</v>
      </c>
    </row>
    <row r="550" spans="1:6" x14ac:dyDescent="0.45">
      <c r="A550" t="s">
        <v>45</v>
      </c>
      <c r="B550" t="s">
        <v>22</v>
      </c>
      <c r="C550" t="s">
        <v>43</v>
      </c>
      <c r="D550" t="s">
        <v>48</v>
      </c>
      <c r="E550">
        <v>28.1</v>
      </c>
      <c r="F550" s="6">
        <f>VLOOKUP(D550,Key!$B$3:$C$23,2,0)</f>
        <v>2005</v>
      </c>
    </row>
    <row r="551" spans="1:6" x14ac:dyDescent="0.45">
      <c r="A551" t="s">
        <v>45</v>
      </c>
      <c r="B551" t="s">
        <v>22</v>
      </c>
      <c r="C551" t="s">
        <v>43</v>
      </c>
      <c r="D551" t="s">
        <v>49</v>
      </c>
      <c r="E551">
        <v>30.7</v>
      </c>
      <c r="F551" s="6">
        <f>VLOOKUP(D551,Key!$B$3:$C$23,2,0)</f>
        <v>2006</v>
      </c>
    </row>
    <row r="552" spans="1:6" x14ac:dyDescent="0.45">
      <c r="A552" t="s">
        <v>45</v>
      </c>
      <c r="B552" t="s">
        <v>22</v>
      </c>
      <c r="C552" t="s">
        <v>43</v>
      </c>
      <c r="D552" t="s">
        <v>50</v>
      </c>
      <c r="E552">
        <v>31.8</v>
      </c>
      <c r="F552" s="6">
        <f>VLOOKUP(D552,Key!$B$3:$C$23,2,0)</f>
        <v>2007</v>
      </c>
    </row>
    <row r="553" spans="1:6" x14ac:dyDescent="0.45">
      <c r="A553" t="s">
        <v>45</v>
      </c>
      <c r="B553" t="s">
        <v>22</v>
      </c>
      <c r="C553" t="s">
        <v>43</v>
      </c>
      <c r="D553" t="s">
        <v>51</v>
      </c>
      <c r="E553">
        <v>30.5</v>
      </c>
      <c r="F553" s="6">
        <f>VLOOKUP(D553,Key!$B$3:$C$23,2,0)</f>
        <v>2008</v>
      </c>
    </row>
    <row r="554" spans="1:6" x14ac:dyDescent="0.45">
      <c r="A554" t="s">
        <v>45</v>
      </c>
      <c r="B554" t="s">
        <v>22</v>
      </c>
      <c r="C554" t="s">
        <v>43</v>
      </c>
      <c r="D554" t="s">
        <v>52</v>
      </c>
      <c r="E554">
        <v>30.1</v>
      </c>
      <c r="F554" s="6">
        <f>VLOOKUP(D554,Key!$B$3:$C$23,2,0)</f>
        <v>2009</v>
      </c>
    </row>
    <row r="555" spans="1:6" x14ac:dyDescent="0.45">
      <c r="A555" t="s">
        <v>45</v>
      </c>
      <c r="B555" t="s">
        <v>22</v>
      </c>
      <c r="C555" t="s">
        <v>43</v>
      </c>
      <c r="D555" t="s">
        <v>53</v>
      </c>
      <c r="E555">
        <v>31</v>
      </c>
      <c r="F555" s="6">
        <f>VLOOKUP(D555,Key!$B$3:$C$23,2,0)</f>
        <v>2010</v>
      </c>
    </row>
    <row r="556" spans="1:6" x14ac:dyDescent="0.45">
      <c r="A556" t="s">
        <v>45</v>
      </c>
      <c r="B556" t="s">
        <v>22</v>
      </c>
      <c r="C556" t="s">
        <v>43</v>
      </c>
      <c r="D556" t="s">
        <v>54</v>
      </c>
      <c r="E556">
        <v>29.8</v>
      </c>
      <c r="F556" s="6">
        <f>VLOOKUP(D556,Key!$B$3:$C$23,2,0)</f>
        <v>2011</v>
      </c>
    </row>
    <row r="557" spans="1:6" x14ac:dyDescent="0.45">
      <c r="A557" t="s">
        <v>45</v>
      </c>
      <c r="B557" t="s">
        <v>22</v>
      </c>
      <c r="C557" t="s">
        <v>43</v>
      </c>
      <c r="D557" t="s">
        <v>32</v>
      </c>
      <c r="E557">
        <v>25.2</v>
      </c>
      <c r="F557" s="6">
        <f>VLOOKUP(D557,Key!$B$3:$C$23,2,0)</f>
        <v>2012</v>
      </c>
    </row>
    <row r="558" spans="1:6" x14ac:dyDescent="0.45">
      <c r="A558" t="s">
        <v>45</v>
      </c>
      <c r="B558" t="s">
        <v>22</v>
      </c>
      <c r="C558" t="s">
        <v>43</v>
      </c>
      <c r="D558" t="s">
        <v>33</v>
      </c>
      <c r="E558">
        <v>25.6</v>
      </c>
      <c r="F558" s="6">
        <f>VLOOKUP(D558,Key!$B$3:$C$23,2,0)</f>
        <v>2013</v>
      </c>
    </row>
    <row r="559" spans="1:6" x14ac:dyDescent="0.45">
      <c r="A559" t="s">
        <v>45</v>
      </c>
      <c r="B559" t="s">
        <v>22</v>
      </c>
      <c r="C559" t="s">
        <v>43</v>
      </c>
      <c r="D559" t="s">
        <v>34</v>
      </c>
      <c r="E559">
        <v>28.5</v>
      </c>
      <c r="F559" s="6">
        <f>VLOOKUP(D559,Key!$B$3:$C$23,2,0)</f>
        <v>2014</v>
      </c>
    </row>
    <row r="560" spans="1:6" x14ac:dyDescent="0.45">
      <c r="A560" t="s">
        <v>45</v>
      </c>
      <c r="B560" t="s">
        <v>22</v>
      </c>
      <c r="C560" t="s">
        <v>43</v>
      </c>
      <c r="D560" t="s">
        <v>35</v>
      </c>
      <c r="E560">
        <v>28</v>
      </c>
      <c r="F560" s="6">
        <f>VLOOKUP(D560,Key!$B$3:$C$23,2,0)</f>
        <v>2015</v>
      </c>
    </row>
    <row r="561" spans="1:6" x14ac:dyDescent="0.45">
      <c r="A561" t="s">
        <v>45</v>
      </c>
      <c r="B561" t="s">
        <v>22</v>
      </c>
      <c r="C561" t="s">
        <v>43</v>
      </c>
      <c r="D561" t="s">
        <v>36</v>
      </c>
      <c r="E561">
        <v>27.7</v>
      </c>
      <c r="F561" s="6">
        <f>VLOOKUP(D561,Key!$B$3:$C$23,2,0)</f>
        <v>2016</v>
      </c>
    </row>
    <row r="562" spans="1:6" x14ac:dyDescent="0.45">
      <c r="A562" t="s">
        <v>45</v>
      </c>
      <c r="B562" t="s">
        <v>22</v>
      </c>
      <c r="C562" t="s">
        <v>43</v>
      </c>
      <c r="D562" t="s">
        <v>37</v>
      </c>
      <c r="E562">
        <v>26.4</v>
      </c>
      <c r="F562" s="6">
        <f>VLOOKUP(D562,Key!$B$3:$C$23,2,0)</f>
        <v>2017</v>
      </c>
    </row>
    <row r="563" spans="1:6" x14ac:dyDescent="0.45">
      <c r="A563" t="s">
        <v>45</v>
      </c>
      <c r="B563" t="s">
        <v>22</v>
      </c>
      <c r="C563" t="s">
        <v>43</v>
      </c>
      <c r="D563" t="s">
        <v>38</v>
      </c>
      <c r="E563">
        <v>22.2</v>
      </c>
      <c r="F563" s="6">
        <f>VLOOKUP(D563,Key!$B$3:$C$23,2,0)</f>
        <v>2018</v>
      </c>
    </row>
    <row r="564" spans="1:6" x14ac:dyDescent="0.45">
      <c r="A564" t="s">
        <v>45</v>
      </c>
      <c r="B564" t="s">
        <v>22</v>
      </c>
      <c r="C564" t="s">
        <v>43</v>
      </c>
      <c r="D564" t="s">
        <v>39</v>
      </c>
      <c r="E564">
        <v>20.7</v>
      </c>
      <c r="F564" s="6">
        <f>VLOOKUP(D564,Key!$B$3:$C$23,2,0)</f>
        <v>2019</v>
      </c>
    </row>
    <row r="565" spans="1:6" x14ac:dyDescent="0.45">
      <c r="A565" t="s">
        <v>45</v>
      </c>
      <c r="B565" t="s">
        <v>22</v>
      </c>
      <c r="C565" t="s">
        <v>43</v>
      </c>
      <c r="D565" t="s">
        <v>40</v>
      </c>
      <c r="E565">
        <v>23.1</v>
      </c>
      <c r="F565" s="6">
        <f>VLOOKUP(D565,Key!$B$3:$C$23,2,0)</f>
        <v>2020</v>
      </c>
    </row>
    <row r="566" spans="1:6" x14ac:dyDescent="0.45">
      <c r="A566" t="s">
        <v>45</v>
      </c>
      <c r="B566" t="s">
        <v>22</v>
      </c>
      <c r="C566" t="s">
        <v>43</v>
      </c>
      <c r="D566" t="s">
        <v>41</v>
      </c>
      <c r="E566">
        <v>22.9</v>
      </c>
      <c r="F566" s="6">
        <f>VLOOKUP(D566,Key!$B$3:$C$23,2,0)</f>
        <v>2021</v>
      </c>
    </row>
    <row r="567" spans="1:6" x14ac:dyDescent="0.45">
      <c r="A567" t="s">
        <v>45</v>
      </c>
      <c r="B567" t="s">
        <v>22</v>
      </c>
      <c r="C567" t="s">
        <v>43</v>
      </c>
      <c r="D567" t="s">
        <v>55</v>
      </c>
      <c r="E567">
        <v>22.5</v>
      </c>
      <c r="F567" s="6">
        <f>VLOOKUP(D567,Key!$B$3:$C$23,2,0)</f>
        <v>2022</v>
      </c>
    </row>
    <row r="568" spans="1:6" x14ac:dyDescent="0.45">
      <c r="A568" t="s">
        <v>45</v>
      </c>
      <c r="B568" t="s">
        <v>22</v>
      </c>
      <c r="C568" t="s">
        <v>43</v>
      </c>
      <c r="D568" t="s">
        <v>56</v>
      </c>
      <c r="E568">
        <v>22.8</v>
      </c>
      <c r="F568" s="6">
        <f>VLOOKUP(D568,Key!$B$3:$C$23,2,0)</f>
        <v>2023</v>
      </c>
    </row>
    <row r="569" spans="1:6" x14ac:dyDescent="0.45">
      <c r="A569" t="s">
        <v>45</v>
      </c>
      <c r="B569" t="s">
        <v>23</v>
      </c>
      <c r="C569" t="s">
        <v>4</v>
      </c>
      <c r="D569" t="s">
        <v>46</v>
      </c>
      <c r="E569">
        <v>17.399999999999999</v>
      </c>
      <c r="F569" s="6">
        <f>VLOOKUP(D569,Key!$B$3:$C$23,2,0)</f>
        <v>2003</v>
      </c>
    </row>
    <row r="570" spans="1:6" x14ac:dyDescent="0.45">
      <c r="A570" t="s">
        <v>45</v>
      </c>
      <c r="B570" t="s">
        <v>23</v>
      </c>
      <c r="C570" t="s">
        <v>4</v>
      </c>
      <c r="D570" t="s">
        <v>47</v>
      </c>
      <c r="E570">
        <v>18.600000000000001</v>
      </c>
      <c r="F570" s="6">
        <f>VLOOKUP(D570,Key!$B$3:$C$23,2,0)</f>
        <v>2004</v>
      </c>
    </row>
    <row r="571" spans="1:6" x14ac:dyDescent="0.45">
      <c r="A571" t="s">
        <v>45</v>
      </c>
      <c r="B571" t="s">
        <v>23</v>
      </c>
      <c r="C571" t="s">
        <v>4</v>
      </c>
      <c r="D571" t="s">
        <v>48</v>
      </c>
      <c r="E571">
        <v>21.6</v>
      </c>
      <c r="F571" s="6">
        <f>VLOOKUP(D571,Key!$B$3:$C$23,2,0)</f>
        <v>2005</v>
      </c>
    </row>
    <row r="572" spans="1:6" x14ac:dyDescent="0.45">
      <c r="A572" t="s">
        <v>45</v>
      </c>
      <c r="B572" t="s">
        <v>23</v>
      </c>
      <c r="C572" t="s">
        <v>4</v>
      </c>
      <c r="D572" t="s">
        <v>49</v>
      </c>
      <c r="E572">
        <v>21.4</v>
      </c>
      <c r="F572" s="6">
        <f>VLOOKUP(D572,Key!$B$3:$C$23,2,0)</f>
        <v>2006</v>
      </c>
    </row>
    <row r="573" spans="1:6" x14ac:dyDescent="0.45">
      <c r="A573" t="s">
        <v>45</v>
      </c>
      <c r="B573" t="s">
        <v>23</v>
      </c>
      <c r="C573" t="s">
        <v>4</v>
      </c>
      <c r="D573" t="s">
        <v>50</v>
      </c>
      <c r="E573">
        <v>20.100000000000001</v>
      </c>
      <c r="F573" s="6">
        <f>VLOOKUP(D573,Key!$B$3:$C$23,2,0)</f>
        <v>2007</v>
      </c>
    </row>
    <row r="574" spans="1:6" x14ac:dyDescent="0.45">
      <c r="A574" t="s">
        <v>45</v>
      </c>
      <c r="B574" t="s">
        <v>23</v>
      </c>
      <c r="C574" t="s">
        <v>4</v>
      </c>
      <c r="D574" t="s">
        <v>51</v>
      </c>
      <c r="E574">
        <v>18.399999999999999</v>
      </c>
      <c r="F574" s="6">
        <f>VLOOKUP(D574,Key!$B$3:$C$23,2,0)</f>
        <v>2008</v>
      </c>
    </row>
    <row r="575" spans="1:6" x14ac:dyDescent="0.45">
      <c r="A575" t="s">
        <v>45</v>
      </c>
      <c r="B575" t="s">
        <v>23</v>
      </c>
      <c r="C575" t="s">
        <v>4</v>
      </c>
      <c r="D575" t="s">
        <v>52</v>
      </c>
      <c r="E575">
        <v>21.3</v>
      </c>
      <c r="F575" s="6">
        <f>VLOOKUP(D575,Key!$B$3:$C$23,2,0)</f>
        <v>2009</v>
      </c>
    </row>
    <row r="576" spans="1:6" x14ac:dyDescent="0.45">
      <c r="A576" t="s">
        <v>45</v>
      </c>
      <c r="B576" t="s">
        <v>23</v>
      </c>
      <c r="C576" t="s">
        <v>4</v>
      </c>
      <c r="D576" t="s">
        <v>53</v>
      </c>
      <c r="E576">
        <v>24.8</v>
      </c>
      <c r="F576" s="6">
        <f>VLOOKUP(D576,Key!$B$3:$C$23,2,0)</f>
        <v>2010</v>
      </c>
    </row>
    <row r="577" spans="1:6" x14ac:dyDescent="0.45">
      <c r="A577" t="s">
        <v>45</v>
      </c>
      <c r="B577" t="s">
        <v>23</v>
      </c>
      <c r="C577" t="s">
        <v>4</v>
      </c>
      <c r="D577" t="s">
        <v>54</v>
      </c>
      <c r="E577">
        <v>21.9</v>
      </c>
      <c r="F577" s="6">
        <f>VLOOKUP(D577,Key!$B$3:$C$23,2,0)</f>
        <v>2011</v>
      </c>
    </row>
    <row r="578" spans="1:6" x14ac:dyDescent="0.45">
      <c r="A578" t="s">
        <v>45</v>
      </c>
      <c r="B578" t="s">
        <v>23</v>
      </c>
      <c r="C578" t="s">
        <v>4</v>
      </c>
      <c r="D578" t="s">
        <v>32</v>
      </c>
      <c r="E578">
        <v>19.899999999999999</v>
      </c>
      <c r="F578" s="6">
        <f>VLOOKUP(D578,Key!$B$3:$C$23,2,0)</f>
        <v>2012</v>
      </c>
    </row>
    <row r="579" spans="1:6" x14ac:dyDescent="0.45">
      <c r="A579" t="s">
        <v>45</v>
      </c>
      <c r="B579" t="s">
        <v>23</v>
      </c>
      <c r="C579" t="s">
        <v>4</v>
      </c>
      <c r="D579" t="s">
        <v>33</v>
      </c>
      <c r="E579">
        <v>22</v>
      </c>
      <c r="F579" s="6">
        <f>VLOOKUP(D579,Key!$B$3:$C$23,2,0)</f>
        <v>2013</v>
      </c>
    </row>
    <row r="580" spans="1:6" x14ac:dyDescent="0.45">
      <c r="A580" t="s">
        <v>45</v>
      </c>
      <c r="B580" t="s">
        <v>23</v>
      </c>
      <c r="C580" t="s">
        <v>4</v>
      </c>
      <c r="D580" t="s">
        <v>34</v>
      </c>
      <c r="E580">
        <v>22.9</v>
      </c>
      <c r="F580" s="6">
        <f>VLOOKUP(D580,Key!$B$3:$C$23,2,0)</f>
        <v>2014</v>
      </c>
    </row>
    <row r="581" spans="1:6" x14ac:dyDescent="0.45">
      <c r="A581" t="s">
        <v>45</v>
      </c>
      <c r="B581" t="s">
        <v>23</v>
      </c>
      <c r="C581" t="s">
        <v>4</v>
      </c>
      <c r="D581" t="s">
        <v>35</v>
      </c>
      <c r="E581">
        <v>23.8</v>
      </c>
      <c r="F581" s="6">
        <f>VLOOKUP(D581,Key!$B$3:$C$23,2,0)</f>
        <v>2015</v>
      </c>
    </row>
    <row r="582" spans="1:6" x14ac:dyDescent="0.45">
      <c r="A582" t="s">
        <v>45</v>
      </c>
      <c r="B582" t="s">
        <v>23</v>
      </c>
      <c r="C582" t="s">
        <v>4</v>
      </c>
      <c r="D582" t="s">
        <v>36</v>
      </c>
      <c r="E582">
        <v>18.600000000000001</v>
      </c>
      <c r="F582" s="6">
        <f>VLOOKUP(D582,Key!$B$3:$C$23,2,0)</f>
        <v>2016</v>
      </c>
    </row>
    <row r="583" spans="1:6" x14ac:dyDescent="0.45">
      <c r="A583" t="s">
        <v>45</v>
      </c>
      <c r="B583" t="s">
        <v>23</v>
      </c>
      <c r="C583" t="s">
        <v>4</v>
      </c>
      <c r="D583" t="s">
        <v>37</v>
      </c>
      <c r="E583">
        <v>14.2</v>
      </c>
      <c r="F583" s="6">
        <f>VLOOKUP(D583,Key!$B$3:$C$23,2,0)</f>
        <v>2017</v>
      </c>
    </row>
    <row r="584" spans="1:6" x14ac:dyDescent="0.45">
      <c r="A584" t="s">
        <v>45</v>
      </c>
      <c r="B584" t="s">
        <v>23</v>
      </c>
      <c r="C584" t="s">
        <v>4</v>
      </c>
      <c r="D584" t="s">
        <v>38</v>
      </c>
      <c r="E584">
        <v>18.2</v>
      </c>
      <c r="F584" s="6">
        <f>VLOOKUP(D584,Key!$B$3:$C$23,2,0)</f>
        <v>2018</v>
      </c>
    </row>
    <row r="585" spans="1:6" x14ac:dyDescent="0.45">
      <c r="A585" t="s">
        <v>45</v>
      </c>
      <c r="B585" t="s">
        <v>23</v>
      </c>
      <c r="C585" t="s">
        <v>4</v>
      </c>
      <c r="D585" t="s">
        <v>39</v>
      </c>
      <c r="E585">
        <v>21.3</v>
      </c>
      <c r="F585" s="6">
        <f>VLOOKUP(D585,Key!$B$3:$C$23,2,0)</f>
        <v>2019</v>
      </c>
    </row>
    <row r="586" spans="1:6" x14ac:dyDescent="0.45">
      <c r="A586" t="s">
        <v>45</v>
      </c>
      <c r="B586" t="s">
        <v>23</v>
      </c>
      <c r="C586" t="s">
        <v>4</v>
      </c>
      <c r="D586" t="s">
        <v>40</v>
      </c>
      <c r="E586">
        <v>21.5</v>
      </c>
      <c r="F586" s="6">
        <f>VLOOKUP(D586,Key!$B$3:$C$23,2,0)</f>
        <v>2020</v>
      </c>
    </row>
    <row r="587" spans="1:6" x14ac:dyDescent="0.45">
      <c r="A587" t="s">
        <v>45</v>
      </c>
      <c r="B587" t="s">
        <v>23</v>
      </c>
      <c r="C587" t="s">
        <v>4</v>
      </c>
      <c r="D587" t="s">
        <v>41</v>
      </c>
      <c r="E587">
        <v>19.2</v>
      </c>
      <c r="F587" s="6">
        <f>VLOOKUP(D587,Key!$B$3:$C$23,2,0)</f>
        <v>2021</v>
      </c>
    </row>
    <row r="588" spans="1:6" x14ac:dyDescent="0.45">
      <c r="A588" t="s">
        <v>45</v>
      </c>
      <c r="B588" t="s">
        <v>23</v>
      </c>
      <c r="C588" t="s">
        <v>4</v>
      </c>
      <c r="D588" t="s">
        <v>55</v>
      </c>
      <c r="E588">
        <v>15.7</v>
      </c>
      <c r="F588" s="6">
        <f>VLOOKUP(D588,Key!$B$3:$C$23,2,0)</f>
        <v>2022</v>
      </c>
    </row>
    <row r="589" spans="1:6" x14ac:dyDescent="0.45">
      <c r="A589" t="s">
        <v>45</v>
      </c>
      <c r="B589" t="s">
        <v>23</v>
      </c>
      <c r="C589" t="s">
        <v>4</v>
      </c>
      <c r="D589" t="s">
        <v>56</v>
      </c>
      <c r="E589">
        <v>16.600000000000001</v>
      </c>
      <c r="F589" s="6">
        <f>VLOOKUP(D589,Key!$B$3:$C$23,2,0)</f>
        <v>2023</v>
      </c>
    </row>
    <row r="590" spans="1:6" x14ac:dyDescent="0.45">
      <c r="A590" t="s">
        <v>45</v>
      </c>
      <c r="B590" t="s">
        <v>23</v>
      </c>
      <c r="C590" t="s">
        <v>42</v>
      </c>
      <c r="D590" t="s">
        <v>46</v>
      </c>
      <c r="E590">
        <v>29.2</v>
      </c>
      <c r="F590" s="6">
        <f>VLOOKUP(D590,Key!$B$3:$C$23,2,0)</f>
        <v>2003</v>
      </c>
    </row>
    <row r="591" spans="1:6" x14ac:dyDescent="0.45">
      <c r="A591" t="s">
        <v>45</v>
      </c>
      <c r="B591" t="s">
        <v>23</v>
      </c>
      <c r="C591" t="s">
        <v>42</v>
      </c>
      <c r="D591" t="s">
        <v>47</v>
      </c>
      <c r="E591">
        <v>29.3</v>
      </c>
      <c r="F591" s="6">
        <f>VLOOKUP(D591,Key!$B$3:$C$23,2,0)</f>
        <v>2004</v>
      </c>
    </row>
    <row r="592" spans="1:6" x14ac:dyDescent="0.45">
      <c r="A592" t="s">
        <v>45</v>
      </c>
      <c r="B592" t="s">
        <v>23</v>
      </c>
      <c r="C592" t="s">
        <v>42</v>
      </c>
      <c r="D592" t="s">
        <v>48</v>
      </c>
      <c r="E592">
        <v>33.4</v>
      </c>
      <c r="F592" s="6">
        <f>VLOOKUP(D592,Key!$B$3:$C$23,2,0)</f>
        <v>2005</v>
      </c>
    </row>
    <row r="593" spans="1:6" x14ac:dyDescent="0.45">
      <c r="A593" t="s">
        <v>45</v>
      </c>
      <c r="B593" t="s">
        <v>23</v>
      </c>
      <c r="C593" t="s">
        <v>42</v>
      </c>
      <c r="D593" t="s">
        <v>49</v>
      </c>
      <c r="E593">
        <v>35.9</v>
      </c>
      <c r="F593" s="6">
        <f>VLOOKUP(D593,Key!$B$3:$C$23,2,0)</f>
        <v>2006</v>
      </c>
    </row>
    <row r="594" spans="1:6" x14ac:dyDescent="0.45">
      <c r="A594" t="s">
        <v>45</v>
      </c>
      <c r="B594" t="s">
        <v>23</v>
      </c>
      <c r="C594" t="s">
        <v>42</v>
      </c>
      <c r="D594" t="s">
        <v>50</v>
      </c>
      <c r="E594">
        <v>35.200000000000003</v>
      </c>
      <c r="F594" s="6">
        <f>VLOOKUP(D594,Key!$B$3:$C$23,2,0)</f>
        <v>2007</v>
      </c>
    </row>
    <row r="595" spans="1:6" x14ac:dyDescent="0.45">
      <c r="A595" t="s">
        <v>45</v>
      </c>
      <c r="B595" t="s">
        <v>23</v>
      </c>
      <c r="C595" t="s">
        <v>42</v>
      </c>
      <c r="D595" t="s">
        <v>51</v>
      </c>
      <c r="E595">
        <v>37.1</v>
      </c>
      <c r="F595" s="6">
        <f>VLOOKUP(D595,Key!$B$3:$C$23,2,0)</f>
        <v>2008</v>
      </c>
    </row>
    <row r="596" spans="1:6" x14ac:dyDescent="0.45">
      <c r="A596" t="s">
        <v>45</v>
      </c>
      <c r="B596" t="s">
        <v>23</v>
      </c>
      <c r="C596" t="s">
        <v>42</v>
      </c>
      <c r="D596" t="s">
        <v>52</v>
      </c>
      <c r="E596">
        <v>37.799999999999997</v>
      </c>
      <c r="F596" s="6">
        <f>VLOOKUP(D596,Key!$B$3:$C$23,2,0)</f>
        <v>2009</v>
      </c>
    </row>
    <row r="597" spans="1:6" x14ac:dyDescent="0.45">
      <c r="A597" t="s">
        <v>45</v>
      </c>
      <c r="B597" t="s">
        <v>23</v>
      </c>
      <c r="C597" t="s">
        <v>42</v>
      </c>
      <c r="D597" t="s">
        <v>53</v>
      </c>
      <c r="E597">
        <v>38.799999999999997</v>
      </c>
      <c r="F597" s="6">
        <f>VLOOKUP(D597,Key!$B$3:$C$23,2,0)</f>
        <v>2010</v>
      </c>
    </row>
    <row r="598" spans="1:6" x14ac:dyDescent="0.45">
      <c r="A598" t="s">
        <v>45</v>
      </c>
      <c r="B598" t="s">
        <v>23</v>
      </c>
      <c r="C598" t="s">
        <v>42</v>
      </c>
      <c r="D598" t="s">
        <v>54</v>
      </c>
      <c r="E598">
        <v>36</v>
      </c>
      <c r="F598" s="6">
        <f>VLOOKUP(D598,Key!$B$3:$C$23,2,0)</f>
        <v>2011</v>
      </c>
    </row>
    <row r="599" spans="1:6" x14ac:dyDescent="0.45">
      <c r="A599" t="s">
        <v>45</v>
      </c>
      <c r="B599" t="s">
        <v>23</v>
      </c>
      <c r="C599" t="s">
        <v>42</v>
      </c>
      <c r="D599" t="s">
        <v>32</v>
      </c>
      <c r="E599">
        <v>30.5</v>
      </c>
      <c r="F599" s="6">
        <f>VLOOKUP(D599,Key!$B$3:$C$23,2,0)</f>
        <v>2012</v>
      </c>
    </row>
    <row r="600" spans="1:6" x14ac:dyDescent="0.45">
      <c r="A600" t="s">
        <v>45</v>
      </c>
      <c r="B600" t="s">
        <v>23</v>
      </c>
      <c r="C600" t="s">
        <v>42</v>
      </c>
      <c r="D600" t="s">
        <v>33</v>
      </c>
      <c r="E600">
        <v>28.9</v>
      </c>
      <c r="F600" s="6">
        <f>VLOOKUP(D600,Key!$B$3:$C$23,2,0)</f>
        <v>2013</v>
      </c>
    </row>
    <row r="601" spans="1:6" x14ac:dyDescent="0.45">
      <c r="A601" t="s">
        <v>45</v>
      </c>
      <c r="B601" t="s">
        <v>23</v>
      </c>
      <c r="C601" t="s">
        <v>42</v>
      </c>
      <c r="D601" t="s">
        <v>34</v>
      </c>
      <c r="E601">
        <v>28.9</v>
      </c>
      <c r="F601" s="6">
        <f>VLOOKUP(D601,Key!$B$3:$C$23,2,0)</f>
        <v>2014</v>
      </c>
    </row>
    <row r="602" spans="1:6" x14ac:dyDescent="0.45">
      <c r="A602" t="s">
        <v>45</v>
      </c>
      <c r="B602" t="s">
        <v>23</v>
      </c>
      <c r="C602" t="s">
        <v>42</v>
      </c>
      <c r="D602" t="s">
        <v>35</v>
      </c>
      <c r="E602">
        <v>27.1</v>
      </c>
      <c r="F602" s="6">
        <f>VLOOKUP(D602,Key!$B$3:$C$23,2,0)</f>
        <v>2015</v>
      </c>
    </row>
    <row r="603" spans="1:6" x14ac:dyDescent="0.45">
      <c r="A603" t="s">
        <v>45</v>
      </c>
      <c r="B603" t="s">
        <v>23</v>
      </c>
      <c r="C603" t="s">
        <v>42</v>
      </c>
      <c r="D603" t="s">
        <v>36</v>
      </c>
      <c r="E603">
        <v>27.8</v>
      </c>
      <c r="F603" s="6">
        <f>VLOOKUP(D603,Key!$B$3:$C$23,2,0)</f>
        <v>2016</v>
      </c>
    </row>
    <row r="604" spans="1:6" x14ac:dyDescent="0.45">
      <c r="A604" t="s">
        <v>45</v>
      </c>
      <c r="B604" t="s">
        <v>23</v>
      </c>
      <c r="C604" t="s">
        <v>42</v>
      </c>
      <c r="D604" t="s">
        <v>37</v>
      </c>
      <c r="E604">
        <v>27.5</v>
      </c>
      <c r="F604" s="6">
        <f>VLOOKUP(D604,Key!$B$3:$C$23,2,0)</f>
        <v>2017</v>
      </c>
    </row>
    <row r="605" spans="1:6" x14ac:dyDescent="0.45">
      <c r="A605" t="s">
        <v>45</v>
      </c>
      <c r="B605" t="s">
        <v>23</v>
      </c>
      <c r="C605" t="s">
        <v>42</v>
      </c>
      <c r="D605" t="s">
        <v>38</v>
      </c>
      <c r="E605">
        <v>23.3</v>
      </c>
      <c r="F605" s="6">
        <f>VLOOKUP(D605,Key!$B$3:$C$23,2,0)</f>
        <v>2018</v>
      </c>
    </row>
    <row r="606" spans="1:6" x14ac:dyDescent="0.45">
      <c r="A606" t="s">
        <v>45</v>
      </c>
      <c r="B606" t="s">
        <v>23</v>
      </c>
      <c r="C606" t="s">
        <v>42</v>
      </c>
      <c r="D606" t="s">
        <v>39</v>
      </c>
      <c r="E606">
        <v>22</v>
      </c>
      <c r="F606" s="6">
        <f>VLOOKUP(D606,Key!$B$3:$C$23,2,0)</f>
        <v>2019</v>
      </c>
    </row>
    <row r="607" spans="1:6" x14ac:dyDescent="0.45">
      <c r="A607" t="s">
        <v>45</v>
      </c>
      <c r="B607" t="s">
        <v>23</v>
      </c>
      <c r="C607" t="s">
        <v>42</v>
      </c>
      <c r="D607" t="s">
        <v>40</v>
      </c>
      <c r="E607">
        <v>25.9</v>
      </c>
      <c r="F607" s="6">
        <f>VLOOKUP(D607,Key!$B$3:$C$23,2,0)</f>
        <v>2020</v>
      </c>
    </row>
    <row r="608" spans="1:6" x14ac:dyDescent="0.45">
      <c r="A608" t="s">
        <v>45</v>
      </c>
      <c r="B608" t="s">
        <v>23</v>
      </c>
      <c r="C608" t="s">
        <v>42</v>
      </c>
      <c r="D608" t="s">
        <v>41</v>
      </c>
      <c r="E608">
        <v>25.5</v>
      </c>
      <c r="F608" s="6">
        <f>VLOOKUP(D608,Key!$B$3:$C$23,2,0)</f>
        <v>2021</v>
      </c>
    </row>
    <row r="609" spans="1:6" x14ac:dyDescent="0.45">
      <c r="A609" t="s">
        <v>45</v>
      </c>
      <c r="B609" t="s">
        <v>23</v>
      </c>
      <c r="C609" t="s">
        <v>42</v>
      </c>
      <c r="D609" t="s">
        <v>55</v>
      </c>
      <c r="E609">
        <v>21.3</v>
      </c>
      <c r="F609" s="6">
        <f>VLOOKUP(D609,Key!$B$3:$C$23,2,0)</f>
        <v>2022</v>
      </c>
    </row>
    <row r="610" spans="1:6" x14ac:dyDescent="0.45">
      <c r="A610" t="s">
        <v>45</v>
      </c>
      <c r="B610" t="s">
        <v>23</v>
      </c>
      <c r="C610" t="s">
        <v>42</v>
      </c>
      <c r="D610" t="s">
        <v>56</v>
      </c>
      <c r="E610">
        <v>23.6</v>
      </c>
      <c r="F610" s="6">
        <f>VLOOKUP(D610,Key!$B$3:$C$23,2,0)</f>
        <v>2023</v>
      </c>
    </row>
    <row r="611" spans="1:6" x14ac:dyDescent="0.45">
      <c r="A611" t="s">
        <v>45</v>
      </c>
      <c r="B611" t="s">
        <v>23</v>
      </c>
      <c r="C611" t="s">
        <v>43</v>
      </c>
      <c r="D611" t="s">
        <v>46</v>
      </c>
      <c r="E611">
        <v>23.5</v>
      </c>
      <c r="F611" s="6">
        <f>VLOOKUP(D611,Key!$B$3:$C$23,2,0)</f>
        <v>2003</v>
      </c>
    </row>
    <row r="612" spans="1:6" x14ac:dyDescent="0.45">
      <c r="A612" t="s">
        <v>45</v>
      </c>
      <c r="B612" t="s">
        <v>23</v>
      </c>
      <c r="C612" t="s">
        <v>43</v>
      </c>
      <c r="D612" t="s">
        <v>47</v>
      </c>
      <c r="E612">
        <v>24</v>
      </c>
      <c r="F612" s="6">
        <f>VLOOKUP(D612,Key!$B$3:$C$23,2,0)</f>
        <v>2004</v>
      </c>
    </row>
    <row r="613" spans="1:6" x14ac:dyDescent="0.45">
      <c r="A613" t="s">
        <v>45</v>
      </c>
      <c r="B613" t="s">
        <v>23</v>
      </c>
      <c r="C613" t="s">
        <v>43</v>
      </c>
      <c r="D613" t="s">
        <v>48</v>
      </c>
      <c r="E613">
        <v>27.6</v>
      </c>
      <c r="F613" s="6">
        <f>VLOOKUP(D613,Key!$B$3:$C$23,2,0)</f>
        <v>2005</v>
      </c>
    </row>
    <row r="614" spans="1:6" x14ac:dyDescent="0.45">
      <c r="A614" t="s">
        <v>45</v>
      </c>
      <c r="B614" t="s">
        <v>23</v>
      </c>
      <c r="C614" t="s">
        <v>43</v>
      </c>
      <c r="D614" t="s">
        <v>49</v>
      </c>
      <c r="E614">
        <v>28.8</v>
      </c>
      <c r="F614" s="6">
        <f>VLOOKUP(D614,Key!$B$3:$C$23,2,0)</f>
        <v>2006</v>
      </c>
    </row>
    <row r="615" spans="1:6" x14ac:dyDescent="0.45">
      <c r="A615" t="s">
        <v>45</v>
      </c>
      <c r="B615" t="s">
        <v>23</v>
      </c>
      <c r="C615" t="s">
        <v>43</v>
      </c>
      <c r="D615" t="s">
        <v>50</v>
      </c>
      <c r="E615">
        <v>27.7</v>
      </c>
      <c r="F615" s="6">
        <f>VLOOKUP(D615,Key!$B$3:$C$23,2,0)</f>
        <v>2007</v>
      </c>
    </row>
    <row r="616" spans="1:6" x14ac:dyDescent="0.45">
      <c r="A616" t="s">
        <v>45</v>
      </c>
      <c r="B616" t="s">
        <v>23</v>
      </c>
      <c r="C616" t="s">
        <v>43</v>
      </c>
      <c r="D616" t="s">
        <v>51</v>
      </c>
      <c r="E616">
        <v>27.5</v>
      </c>
      <c r="F616" s="6">
        <f>VLOOKUP(D616,Key!$B$3:$C$23,2,0)</f>
        <v>2008</v>
      </c>
    </row>
    <row r="617" spans="1:6" x14ac:dyDescent="0.45">
      <c r="A617" t="s">
        <v>45</v>
      </c>
      <c r="B617" t="s">
        <v>23</v>
      </c>
      <c r="C617" t="s">
        <v>43</v>
      </c>
      <c r="D617" t="s">
        <v>52</v>
      </c>
      <c r="E617">
        <v>29.6</v>
      </c>
      <c r="F617" s="6">
        <f>VLOOKUP(D617,Key!$B$3:$C$23,2,0)</f>
        <v>2009</v>
      </c>
    </row>
    <row r="618" spans="1:6" x14ac:dyDescent="0.45">
      <c r="A618" t="s">
        <v>45</v>
      </c>
      <c r="B618" t="s">
        <v>23</v>
      </c>
      <c r="C618" t="s">
        <v>43</v>
      </c>
      <c r="D618" t="s">
        <v>53</v>
      </c>
      <c r="E618">
        <v>31.9</v>
      </c>
      <c r="F618" s="6">
        <f>VLOOKUP(D618,Key!$B$3:$C$23,2,0)</f>
        <v>2010</v>
      </c>
    </row>
    <row r="619" spans="1:6" x14ac:dyDescent="0.45">
      <c r="A619" t="s">
        <v>45</v>
      </c>
      <c r="B619" t="s">
        <v>23</v>
      </c>
      <c r="C619" t="s">
        <v>43</v>
      </c>
      <c r="D619" t="s">
        <v>54</v>
      </c>
      <c r="E619">
        <v>29.1</v>
      </c>
      <c r="F619" s="6">
        <f>VLOOKUP(D619,Key!$B$3:$C$23,2,0)</f>
        <v>2011</v>
      </c>
    </row>
    <row r="620" spans="1:6" x14ac:dyDescent="0.45">
      <c r="A620" t="s">
        <v>45</v>
      </c>
      <c r="B620" t="s">
        <v>23</v>
      </c>
      <c r="C620" t="s">
        <v>43</v>
      </c>
      <c r="D620" t="s">
        <v>32</v>
      </c>
      <c r="E620">
        <v>25.3</v>
      </c>
      <c r="F620" s="6">
        <f>VLOOKUP(D620,Key!$B$3:$C$23,2,0)</f>
        <v>2012</v>
      </c>
    </row>
    <row r="621" spans="1:6" x14ac:dyDescent="0.45">
      <c r="A621" t="s">
        <v>45</v>
      </c>
      <c r="B621" t="s">
        <v>23</v>
      </c>
      <c r="C621" t="s">
        <v>43</v>
      </c>
      <c r="D621" t="s">
        <v>33</v>
      </c>
      <c r="E621">
        <v>25.5</v>
      </c>
      <c r="F621" s="6">
        <f>VLOOKUP(D621,Key!$B$3:$C$23,2,0)</f>
        <v>2013</v>
      </c>
    </row>
    <row r="622" spans="1:6" x14ac:dyDescent="0.45">
      <c r="A622" t="s">
        <v>45</v>
      </c>
      <c r="B622" t="s">
        <v>23</v>
      </c>
      <c r="C622" t="s">
        <v>43</v>
      </c>
      <c r="D622" t="s">
        <v>34</v>
      </c>
      <c r="E622">
        <v>26</v>
      </c>
      <c r="F622" s="6">
        <f>VLOOKUP(D622,Key!$B$3:$C$23,2,0)</f>
        <v>2014</v>
      </c>
    </row>
    <row r="623" spans="1:6" x14ac:dyDescent="0.45">
      <c r="A623" t="s">
        <v>45</v>
      </c>
      <c r="B623" t="s">
        <v>23</v>
      </c>
      <c r="C623" t="s">
        <v>43</v>
      </c>
      <c r="D623" t="s">
        <v>35</v>
      </c>
      <c r="E623">
        <v>25.6</v>
      </c>
      <c r="F623" s="6">
        <f>VLOOKUP(D623,Key!$B$3:$C$23,2,0)</f>
        <v>2015</v>
      </c>
    </row>
    <row r="624" spans="1:6" x14ac:dyDescent="0.45">
      <c r="A624" t="s">
        <v>45</v>
      </c>
      <c r="B624" t="s">
        <v>23</v>
      </c>
      <c r="C624" t="s">
        <v>43</v>
      </c>
      <c r="D624" t="s">
        <v>36</v>
      </c>
      <c r="E624">
        <v>23.4</v>
      </c>
      <c r="F624" s="6">
        <f>VLOOKUP(D624,Key!$B$3:$C$23,2,0)</f>
        <v>2016</v>
      </c>
    </row>
    <row r="625" spans="1:6" x14ac:dyDescent="0.45">
      <c r="A625" t="s">
        <v>45</v>
      </c>
      <c r="B625" t="s">
        <v>23</v>
      </c>
      <c r="C625" t="s">
        <v>43</v>
      </c>
      <c r="D625" t="s">
        <v>37</v>
      </c>
      <c r="E625">
        <v>21.1</v>
      </c>
      <c r="F625" s="6">
        <f>VLOOKUP(D625,Key!$B$3:$C$23,2,0)</f>
        <v>2017</v>
      </c>
    </row>
    <row r="626" spans="1:6" x14ac:dyDescent="0.45">
      <c r="A626" t="s">
        <v>45</v>
      </c>
      <c r="B626" t="s">
        <v>23</v>
      </c>
      <c r="C626" t="s">
        <v>43</v>
      </c>
      <c r="D626" t="s">
        <v>38</v>
      </c>
      <c r="E626">
        <v>20.9</v>
      </c>
      <c r="F626" s="6">
        <f>VLOOKUP(D626,Key!$B$3:$C$23,2,0)</f>
        <v>2018</v>
      </c>
    </row>
    <row r="627" spans="1:6" x14ac:dyDescent="0.45">
      <c r="A627" t="s">
        <v>45</v>
      </c>
      <c r="B627" t="s">
        <v>23</v>
      </c>
      <c r="C627" t="s">
        <v>43</v>
      </c>
      <c r="D627" t="s">
        <v>39</v>
      </c>
      <c r="E627">
        <v>21.6</v>
      </c>
      <c r="F627" s="6">
        <f>VLOOKUP(D627,Key!$B$3:$C$23,2,0)</f>
        <v>2019</v>
      </c>
    </row>
    <row r="628" spans="1:6" x14ac:dyDescent="0.45">
      <c r="A628" t="s">
        <v>45</v>
      </c>
      <c r="B628" t="s">
        <v>23</v>
      </c>
      <c r="C628" t="s">
        <v>43</v>
      </c>
      <c r="D628" t="s">
        <v>40</v>
      </c>
      <c r="E628">
        <v>23.8</v>
      </c>
      <c r="F628" s="6">
        <f>VLOOKUP(D628,Key!$B$3:$C$23,2,0)</f>
        <v>2020</v>
      </c>
    </row>
    <row r="629" spans="1:6" x14ac:dyDescent="0.45">
      <c r="A629" t="s">
        <v>45</v>
      </c>
      <c r="B629" t="s">
        <v>23</v>
      </c>
      <c r="C629" t="s">
        <v>43</v>
      </c>
      <c r="D629" t="s">
        <v>41</v>
      </c>
      <c r="E629">
        <v>22.4</v>
      </c>
      <c r="F629" s="6">
        <f>VLOOKUP(D629,Key!$B$3:$C$23,2,0)</f>
        <v>2021</v>
      </c>
    </row>
    <row r="630" spans="1:6" x14ac:dyDescent="0.45">
      <c r="A630" t="s">
        <v>45</v>
      </c>
      <c r="B630" t="s">
        <v>23</v>
      </c>
      <c r="C630" t="s">
        <v>43</v>
      </c>
      <c r="D630" t="s">
        <v>55</v>
      </c>
      <c r="E630">
        <v>18.600000000000001</v>
      </c>
      <c r="F630" s="6">
        <f>VLOOKUP(D630,Key!$B$3:$C$23,2,0)</f>
        <v>2022</v>
      </c>
    </row>
    <row r="631" spans="1:6" x14ac:dyDescent="0.45">
      <c r="A631" t="s">
        <v>45</v>
      </c>
      <c r="B631" t="s">
        <v>23</v>
      </c>
      <c r="C631" t="s">
        <v>43</v>
      </c>
      <c r="D631" t="s">
        <v>56</v>
      </c>
      <c r="E631">
        <v>20.2</v>
      </c>
      <c r="F631" s="6">
        <f>VLOOKUP(D631,Key!$B$3:$C$23,2,0)</f>
        <v>2023</v>
      </c>
    </row>
    <row r="632" spans="1:6" x14ac:dyDescent="0.45">
      <c r="A632" t="s">
        <v>45</v>
      </c>
      <c r="B632" t="s">
        <v>24</v>
      </c>
      <c r="C632" t="s">
        <v>4</v>
      </c>
      <c r="D632" t="s">
        <v>46</v>
      </c>
      <c r="E632">
        <v>16.100000000000001</v>
      </c>
      <c r="F632" s="6">
        <f>VLOOKUP(D632,Key!$B$3:$C$23,2,0)</f>
        <v>2003</v>
      </c>
    </row>
    <row r="633" spans="1:6" x14ac:dyDescent="0.45">
      <c r="A633" t="s">
        <v>45</v>
      </c>
      <c r="B633" t="s">
        <v>24</v>
      </c>
      <c r="C633" t="s">
        <v>4</v>
      </c>
      <c r="D633" t="s">
        <v>47</v>
      </c>
      <c r="E633">
        <v>16.7</v>
      </c>
      <c r="F633" s="6">
        <f>VLOOKUP(D633,Key!$B$3:$C$23,2,0)</f>
        <v>2004</v>
      </c>
    </row>
    <row r="634" spans="1:6" x14ac:dyDescent="0.45">
      <c r="A634" t="s">
        <v>45</v>
      </c>
      <c r="B634" t="s">
        <v>24</v>
      </c>
      <c r="C634" t="s">
        <v>4</v>
      </c>
      <c r="D634" t="s">
        <v>48</v>
      </c>
      <c r="E634">
        <v>19.8</v>
      </c>
      <c r="F634" s="6">
        <f>VLOOKUP(D634,Key!$B$3:$C$23,2,0)</f>
        <v>2005</v>
      </c>
    </row>
    <row r="635" spans="1:6" x14ac:dyDescent="0.45">
      <c r="A635" t="s">
        <v>45</v>
      </c>
      <c r="B635" t="s">
        <v>24</v>
      </c>
      <c r="C635" t="s">
        <v>4</v>
      </c>
      <c r="D635" t="s">
        <v>49</v>
      </c>
      <c r="E635">
        <v>19.3</v>
      </c>
      <c r="F635" s="6">
        <f>VLOOKUP(D635,Key!$B$3:$C$23,2,0)</f>
        <v>2006</v>
      </c>
    </row>
    <row r="636" spans="1:6" x14ac:dyDescent="0.45">
      <c r="A636" t="s">
        <v>45</v>
      </c>
      <c r="B636" t="s">
        <v>24</v>
      </c>
      <c r="C636" t="s">
        <v>4</v>
      </c>
      <c r="D636" t="s">
        <v>50</v>
      </c>
      <c r="E636">
        <v>16.100000000000001</v>
      </c>
      <c r="F636" s="6">
        <f>VLOOKUP(D636,Key!$B$3:$C$23,2,0)</f>
        <v>2007</v>
      </c>
    </row>
    <row r="637" spans="1:6" x14ac:dyDescent="0.45">
      <c r="A637" t="s">
        <v>45</v>
      </c>
      <c r="B637" t="s">
        <v>24</v>
      </c>
      <c r="C637" t="s">
        <v>4</v>
      </c>
      <c r="D637" t="s">
        <v>51</v>
      </c>
      <c r="E637">
        <v>17.600000000000001</v>
      </c>
      <c r="F637" s="6">
        <f>VLOOKUP(D637,Key!$B$3:$C$23,2,0)</f>
        <v>2008</v>
      </c>
    </row>
    <row r="638" spans="1:6" x14ac:dyDescent="0.45">
      <c r="A638" t="s">
        <v>45</v>
      </c>
      <c r="B638" t="s">
        <v>24</v>
      </c>
      <c r="C638" t="s">
        <v>4</v>
      </c>
      <c r="D638" t="s">
        <v>52</v>
      </c>
      <c r="E638">
        <v>22.7</v>
      </c>
      <c r="F638" s="6">
        <f>VLOOKUP(D638,Key!$B$3:$C$23,2,0)</f>
        <v>2009</v>
      </c>
    </row>
    <row r="639" spans="1:6" x14ac:dyDescent="0.45">
      <c r="A639" t="s">
        <v>45</v>
      </c>
      <c r="B639" t="s">
        <v>24</v>
      </c>
      <c r="C639" t="s">
        <v>4</v>
      </c>
      <c r="D639" t="s">
        <v>53</v>
      </c>
      <c r="E639">
        <v>20.7</v>
      </c>
      <c r="F639" s="6">
        <f>VLOOKUP(D639,Key!$B$3:$C$23,2,0)</f>
        <v>2010</v>
      </c>
    </row>
    <row r="640" spans="1:6" x14ac:dyDescent="0.45">
      <c r="A640" t="s">
        <v>45</v>
      </c>
      <c r="B640" t="s">
        <v>24</v>
      </c>
      <c r="C640" t="s">
        <v>4</v>
      </c>
      <c r="D640" t="s">
        <v>54</v>
      </c>
      <c r="E640">
        <v>16.2</v>
      </c>
      <c r="F640" s="6">
        <f>VLOOKUP(D640,Key!$B$3:$C$23,2,0)</f>
        <v>2011</v>
      </c>
    </row>
    <row r="641" spans="1:6" x14ac:dyDescent="0.45">
      <c r="A641" t="s">
        <v>45</v>
      </c>
      <c r="B641" t="s">
        <v>24</v>
      </c>
      <c r="C641" t="s">
        <v>4</v>
      </c>
      <c r="D641" t="s">
        <v>32</v>
      </c>
      <c r="E641">
        <v>19.899999999999999</v>
      </c>
      <c r="F641" s="6">
        <f>VLOOKUP(D641,Key!$B$3:$C$23,2,0)</f>
        <v>2012</v>
      </c>
    </row>
    <row r="642" spans="1:6" x14ac:dyDescent="0.45">
      <c r="A642" t="s">
        <v>45</v>
      </c>
      <c r="B642" t="s">
        <v>24</v>
      </c>
      <c r="C642" t="s">
        <v>4</v>
      </c>
      <c r="D642" t="s">
        <v>33</v>
      </c>
      <c r="E642">
        <v>29</v>
      </c>
      <c r="F642" s="6">
        <f>VLOOKUP(D642,Key!$B$3:$C$23,2,0)</f>
        <v>2013</v>
      </c>
    </row>
    <row r="643" spans="1:6" x14ac:dyDescent="0.45">
      <c r="A643" t="s">
        <v>45</v>
      </c>
      <c r="B643" t="s">
        <v>24</v>
      </c>
      <c r="C643" t="s">
        <v>4</v>
      </c>
      <c r="D643" t="s">
        <v>34</v>
      </c>
      <c r="E643">
        <v>28.5</v>
      </c>
      <c r="F643" s="6">
        <f>VLOOKUP(D643,Key!$B$3:$C$23,2,0)</f>
        <v>2014</v>
      </c>
    </row>
    <row r="644" spans="1:6" x14ac:dyDescent="0.45">
      <c r="A644" t="s">
        <v>45</v>
      </c>
      <c r="B644" t="s">
        <v>24</v>
      </c>
      <c r="C644" t="s">
        <v>4</v>
      </c>
      <c r="D644" t="s">
        <v>35</v>
      </c>
      <c r="E644">
        <v>21.2</v>
      </c>
      <c r="F644" s="6">
        <f>VLOOKUP(D644,Key!$B$3:$C$23,2,0)</f>
        <v>2015</v>
      </c>
    </row>
    <row r="645" spans="1:6" x14ac:dyDescent="0.45">
      <c r="A645" t="s">
        <v>45</v>
      </c>
      <c r="B645" t="s">
        <v>24</v>
      </c>
      <c r="C645" t="s">
        <v>4</v>
      </c>
      <c r="D645" t="s">
        <v>36</v>
      </c>
      <c r="E645">
        <v>20.8</v>
      </c>
      <c r="F645" s="6">
        <f>VLOOKUP(D645,Key!$B$3:$C$23,2,0)</f>
        <v>2016</v>
      </c>
    </row>
    <row r="646" spans="1:6" x14ac:dyDescent="0.45">
      <c r="A646" t="s">
        <v>45</v>
      </c>
      <c r="B646" t="s">
        <v>24</v>
      </c>
      <c r="C646" t="s">
        <v>4</v>
      </c>
      <c r="D646" t="s">
        <v>37</v>
      </c>
      <c r="E646">
        <v>20.2</v>
      </c>
      <c r="F646" s="6">
        <f>VLOOKUP(D646,Key!$B$3:$C$23,2,0)</f>
        <v>2017</v>
      </c>
    </row>
    <row r="647" spans="1:6" x14ac:dyDescent="0.45">
      <c r="A647" t="s">
        <v>45</v>
      </c>
      <c r="B647" t="s">
        <v>24</v>
      </c>
      <c r="C647" t="s">
        <v>4</v>
      </c>
      <c r="D647" t="s">
        <v>38</v>
      </c>
      <c r="E647">
        <v>20.7</v>
      </c>
      <c r="F647" s="6">
        <f>VLOOKUP(D647,Key!$B$3:$C$23,2,0)</f>
        <v>2018</v>
      </c>
    </row>
    <row r="648" spans="1:6" x14ac:dyDescent="0.45">
      <c r="A648" t="s">
        <v>45</v>
      </c>
      <c r="B648" t="s">
        <v>24</v>
      </c>
      <c r="C648" t="s">
        <v>4</v>
      </c>
      <c r="D648" t="s">
        <v>39</v>
      </c>
      <c r="E648">
        <v>21.6</v>
      </c>
      <c r="F648" s="6">
        <f>VLOOKUP(D648,Key!$B$3:$C$23,2,0)</f>
        <v>2019</v>
      </c>
    </row>
    <row r="649" spans="1:6" x14ac:dyDescent="0.45">
      <c r="A649" t="s">
        <v>45</v>
      </c>
      <c r="B649" t="s">
        <v>24</v>
      </c>
      <c r="C649" t="s">
        <v>4</v>
      </c>
      <c r="D649" t="s">
        <v>40</v>
      </c>
      <c r="E649">
        <v>24.1</v>
      </c>
      <c r="F649" s="6">
        <f>VLOOKUP(D649,Key!$B$3:$C$23,2,0)</f>
        <v>2020</v>
      </c>
    </row>
    <row r="650" spans="1:6" x14ac:dyDescent="0.45">
      <c r="A650" t="s">
        <v>45</v>
      </c>
      <c r="B650" t="s">
        <v>24</v>
      </c>
      <c r="C650" t="s">
        <v>4</v>
      </c>
      <c r="D650" t="s">
        <v>41</v>
      </c>
      <c r="E650">
        <v>23</v>
      </c>
      <c r="F650" s="6">
        <f>VLOOKUP(D650,Key!$B$3:$C$23,2,0)</f>
        <v>2021</v>
      </c>
    </row>
    <row r="651" spans="1:6" x14ac:dyDescent="0.45">
      <c r="A651" t="s">
        <v>45</v>
      </c>
      <c r="B651" t="s">
        <v>24</v>
      </c>
      <c r="C651" t="s">
        <v>4</v>
      </c>
      <c r="D651" t="s">
        <v>55</v>
      </c>
      <c r="E651">
        <v>16.7</v>
      </c>
      <c r="F651" s="6">
        <f>VLOOKUP(D651,Key!$B$3:$C$23,2,0)</f>
        <v>2022</v>
      </c>
    </row>
    <row r="652" spans="1:6" x14ac:dyDescent="0.45">
      <c r="A652" t="s">
        <v>45</v>
      </c>
      <c r="B652" t="s">
        <v>24</v>
      </c>
      <c r="C652" t="s">
        <v>4</v>
      </c>
      <c r="D652" t="s">
        <v>56</v>
      </c>
      <c r="E652">
        <v>17.899999999999999</v>
      </c>
      <c r="F652" s="6">
        <f>VLOOKUP(D652,Key!$B$3:$C$23,2,0)</f>
        <v>2023</v>
      </c>
    </row>
    <row r="653" spans="1:6" x14ac:dyDescent="0.45">
      <c r="A653" t="s">
        <v>45</v>
      </c>
      <c r="B653" t="s">
        <v>24</v>
      </c>
      <c r="C653" t="s">
        <v>42</v>
      </c>
      <c r="D653" t="s">
        <v>46</v>
      </c>
      <c r="E653">
        <v>29.2</v>
      </c>
      <c r="F653" s="6">
        <f>VLOOKUP(D653,Key!$B$3:$C$23,2,0)</f>
        <v>2003</v>
      </c>
    </row>
    <row r="654" spans="1:6" x14ac:dyDescent="0.45">
      <c r="A654" t="s">
        <v>45</v>
      </c>
      <c r="B654" t="s">
        <v>24</v>
      </c>
      <c r="C654" t="s">
        <v>42</v>
      </c>
      <c r="D654" t="s">
        <v>47</v>
      </c>
      <c r="E654">
        <v>30.5</v>
      </c>
      <c r="F654" s="6">
        <f>VLOOKUP(D654,Key!$B$3:$C$23,2,0)</f>
        <v>2004</v>
      </c>
    </row>
    <row r="655" spans="1:6" x14ac:dyDescent="0.45">
      <c r="A655" t="s">
        <v>45</v>
      </c>
      <c r="B655" t="s">
        <v>24</v>
      </c>
      <c r="C655" t="s">
        <v>42</v>
      </c>
      <c r="D655" t="s">
        <v>48</v>
      </c>
      <c r="E655">
        <v>36</v>
      </c>
      <c r="F655" s="6">
        <f>VLOOKUP(D655,Key!$B$3:$C$23,2,0)</f>
        <v>2005</v>
      </c>
    </row>
    <row r="656" spans="1:6" x14ac:dyDescent="0.45">
      <c r="A656" t="s">
        <v>45</v>
      </c>
      <c r="B656" t="s">
        <v>24</v>
      </c>
      <c r="C656" t="s">
        <v>42</v>
      </c>
      <c r="D656" t="s">
        <v>49</v>
      </c>
      <c r="E656">
        <v>37.799999999999997</v>
      </c>
      <c r="F656" s="6">
        <f>VLOOKUP(D656,Key!$B$3:$C$23,2,0)</f>
        <v>2006</v>
      </c>
    </row>
    <row r="657" spans="1:6" x14ac:dyDescent="0.45">
      <c r="A657" t="s">
        <v>45</v>
      </c>
      <c r="B657" t="s">
        <v>24</v>
      </c>
      <c r="C657" t="s">
        <v>42</v>
      </c>
      <c r="D657" t="s">
        <v>50</v>
      </c>
      <c r="E657">
        <v>37.4</v>
      </c>
      <c r="F657" s="6">
        <f>VLOOKUP(D657,Key!$B$3:$C$23,2,0)</f>
        <v>2007</v>
      </c>
    </row>
    <row r="658" spans="1:6" x14ac:dyDescent="0.45">
      <c r="A658" t="s">
        <v>45</v>
      </c>
      <c r="B658" t="s">
        <v>24</v>
      </c>
      <c r="C658" t="s">
        <v>42</v>
      </c>
      <c r="D658" t="s">
        <v>51</v>
      </c>
      <c r="E658">
        <v>38.799999999999997</v>
      </c>
      <c r="F658" s="6">
        <f>VLOOKUP(D658,Key!$B$3:$C$23,2,0)</f>
        <v>2008</v>
      </c>
    </row>
    <row r="659" spans="1:6" x14ac:dyDescent="0.45">
      <c r="A659" t="s">
        <v>45</v>
      </c>
      <c r="B659" t="s">
        <v>24</v>
      </c>
      <c r="C659" t="s">
        <v>42</v>
      </c>
      <c r="D659" t="s">
        <v>52</v>
      </c>
      <c r="E659">
        <v>36.9</v>
      </c>
      <c r="F659" s="6">
        <f>VLOOKUP(D659,Key!$B$3:$C$23,2,0)</f>
        <v>2009</v>
      </c>
    </row>
    <row r="660" spans="1:6" x14ac:dyDescent="0.45">
      <c r="A660" t="s">
        <v>45</v>
      </c>
      <c r="B660" t="s">
        <v>24</v>
      </c>
      <c r="C660" t="s">
        <v>42</v>
      </c>
      <c r="D660" t="s">
        <v>53</v>
      </c>
      <c r="E660">
        <v>36.5</v>
      </c>
      <c r="F660" s="6">
        <f>VLOOKUP(D660,Key!$B$3:$C$23,2,0)</f>
        <v>2010</v>
      </c>
    </row>
    <row r="661" spans="1:6" x14ac:dyDescent="0.45">
      <c r="A661" t="s">
        <v>45</v>
      </c>
      <c r="B661" t="s">
        <v>24</v>
      </c>
      <c r="C661" t="s">
        <v>42</v>
      </c>
      <c r="D661" t="s">
        <v>54</v>
      </c>
      <c r="E661">
        <v>35.4</v>
      </c>
      <c r="F661" s="6">
        <f>VLOOKUP(D661,Key!$B$3:$C$23,2,0)</f>
        <v>2011</v>
      </c>
    </row>
    <row r="662" spans="1:6" x14ac:dyDescent="0.45">
      <c r="A662" t="s">
        <v>45</v>
      </c>
      <c r="B662" t="s">
        <v>24</v>
      </c>
      <c r="C662" t="s">
        <v>42</v>
      </c>
      <c r="D662" t="s">
        <v>32</v>
      </c>
      <c r="E662">
        <v>36.4</v>
      </c>
      <c r="F662" s="6">
        <f>VLOOKUP(D662,Key!$B$3:$C$23,2,0)</f>
        <v>2012</v>
      </c>
    </row>
    <row r="663" spans="1:6" x14ac:dyDescent="0.45">
      <c r="A663" t="s">
        <v>45</v>
      </c>
      <c r="B663" t="s">
        <v>24</v>
      </c>
      <c r="C663" t="s">
        <v>42</v>
      </c>
      <c r="D663" t="s">
        <v>33</v>
      </c>
      <c r="E663">
        <v>41.2</v>
      </c>
      <c r="F663" s="6">
        <f>VLOOKUP(D663,Key!$B$3:$C$23,2,0)</f>
        <v>2013</v>
      </c>
    </row>
    <row r="664" spans="1:6" x14ac:dyDescent="0.45">
      <c r="A664" t="s">
        <v>45</v>
      </c>
      <c r="B664" t="s">
        <v>24</v>
      </c>
      <c r="C664" t="s">
        <v>42</v>
      </c>
      <c r="D664" t="s">
        <v>34</v>
      </c>
      <c r="E664">
        <v>41.6</v>
      </c>
      <c r="F664" s="6">
        <f>VLOOKUP(D664,Key!$B$3:$C$23,2,0)</f>
        <v>2014</v>
      </c>
    </row>
    <row r="665" spans="1:6" x14ac:dyDescent="0.45">
      <c r="A665" t="s">
        <v>45</v>
      </c>
      <c r="B665" t="s">
        <v>24</v>
      </c>
      <c r="C665" t="s">
        <v>42</v>
      </c>
      <c r="D665" t="s">
        <v>35</v>
      </c>
      <c r="E665">
        <v>38.4</v>
      </c>
      <c r="F665" s="6">
        <f>VLOOKUP(D665,Key!$B$3:$C$23,2,0)</f>
        <v>2015</v>
      </c>
    </row>
    <row r="666" spans="1:6" x14ac:dyDescent="0.45">
      <c r="A666" t="s">
        <v>45</v>
      </c>
      <c r="B666" t="s">
        <v>24</v>
      </c>
      <c r="C666" t="s">
        <v>42</v>
      </c>
      <c r="D666" t="s">
        <v>36</v>
      </c>
      <c r="E666">
        <v>32.799999999999997</v>
      </c>
      <c r="F666" s="6">
        <f>VLOOKUP(D666,Key!$B$3:$C$23,2,0)</f>
        <v>2016</v>
      </c>
    </row>
    <row r="667" spans="1:6" x14ac:dyDescent="0.45">
      <c r="A667" t="s">
        <v>45</v>
      </c>
      <c r="B667" t="s">
        <v>24</v>
      </c>
      <c r="C667" t="s">
        <v>42</v>
      </c>
      <c r="D667" t="s">
        <v>37</v>
      </c>
      <c r="E667">
        <v>30.2</v>
      </c>
      <c r="F667" s="6">
        <f>VLOOKUP(D667,Key!$B$3:$C$23,2,0)</f>
        <v>2017</v>
      </c>
    </row>
    <row r="668" spans="1:6" x14ac:dyDescent="0.45">
      <c r="A668" t="s">
        <v>45</v>
      </c>
      <c r="B668" t="s">
        <v>24</v>
      </c>
      <c r="C668" t="s">
        <v>42</v>
      </c>
      <c r="D668" t="s">
        <v>38</v>
      </c>
      <c r="E668">
        <v>28.9</v>
      </c>
      <c r="F668" s="6">
        <f>VLOOKUP(D668,Key!$B$3:$C$23,2,0)</f>
        <v>2018</v>
      </c>
    </row>
    <row r="669" spans="1:6" x14ac:dyDescent="0.45">
      <c r="A669" t="s">
        <v>45</v>
      </c>
      <c r="B669" t="s">
        <v>24</v>
      </c>
      <c r="C669" t="s">
        <v>42</v>
      </c>
      <c r="D669" t="s">
        <v>39</v>
      </c>
      <c r="E669">
        <v>28.1</v>
      </c>
      <c r="F669" s="6">
        <f>VLOOKUP(D669,Key!$B$3:$C$23,2,0)</f>
        <v>2019</v>
      </c>
    </row>
    <row r="670" spans="1:6" x14ac:dyDescent="0.45">
      <c r="A670" t="s">
        <v>45</v>
      </c>
      <c r="B670" t="s">
        <v>24</v>
      </c>
      <c r="C670" t="s">
        <v>42</v>
      </c>
      <c r="D670" t="s">
        <v>40</v>
      </c>
      <c r="E670">
        <v>26.9</v>
      </c>
      <c r="F670" s="6">
        <f>VLOOKUP(D670,Key!$B$3:$C$23,2,0)</f>
        <v>2020</v>
      </c>
    </row>
    <row r="671" spans="1:6" x14ac:dyDescent="0.45">
      <c r="A671" t="s">
        <v>45</v>
      </c>
      <c r="B671" t="s">
        <v>24</v>
      </c>
      <c r="C671" t="s">
        <v>42</v>
      </c>
      <c r="D671" t="s">
        <v>41</v>
      </c>
      <c r="E671">
        <v>28.5</v>
      </c>
      <c r="F671" s="6">
        <f>VLOOKUP(D671,Key!$B$3:$C$23,2,0)</f>
        <v>2021</v>
      </c>
    </row>
    <row r="672" spans="1:6" x14ac:dyDescent="0.45">
      <c r="A672" t="s">
        <v>45</v>
      </c>
      <c r="B672" t="s">
        <v>24</v>
      </c>
      <c r="C672" t="s">
        <v>42</v>
      </c>
      <c r="D672" t="s">
        <v>55</v>
      </c>
      <c r="E672">
        <v>27.4</v>
      </c>
      <c r="F672" s="6">
        <f>VLOOKUP(D672,Key!$B$3:$C$23,2,0)</f>
        <v>2022</v>
      </c>
    </row>
    <row r="673" spans="1:6" x14ac:dyDescent="0.45">
      <c r="A673" t="s">
        <v>45</v>
      </c>
      <c r="B673" t="s">
        <v>24</v>
      </c>
      <c r="C673" t="s">
        <v>42</v>
      </c>
      <c r="D673" t="s">
        <v>56</v>
      </c>
      <c r="E673">
        <v>20.100000000000001</v>
      </c>
      <c r="F673" s="6">
        <f>VLOOKUP(D673,Key!$B$3:$C$23,2,0)</f>
        <v>2023</v>
      </c>
    </row>
    <row r="674" spans="1:6" x14ac:dyDescent="0.45">
      <c r="A674" t="s">
        <v>45</v>
      </c>
      <c r="B674" t="s">
        <v>24</v>
      </c>
      <c r="C674" t="s">
        <v>43</v>
      </c>
      <c r="D674" t="s">
        <v>46</v>
      </c>
      <c r="E674">
        <v>22.9</v>
      </c>
      <c r="F674" s="6">
        <f>VLOOKUP(D674,Key!$B$3:$C$23,2,0)</f>
        <v>2003</v>
      </c>
    </row>
    <row r="675" spans="1:6" x14ac:dyDescent="0.45">
      <c r="A675" t="s">
        <v>45</v>
      </c>
      <c r="B675" t="s">
        <v>24</v>
      </c>
      <c r="C675" t="s">
        <v>43</v>
      </c>
      <c r="D675" t="s">
        <v>47</v>
      </c>
      <c r="E675">
        <v>23.8</v>
      </c>
      <c r="F675" s="6">
        <f>VLOOKUP(D675,Key!$B$3:$C$23,2,0)</f>
        <v>2004</v>
      </c>
    </row>
    <row r="676" spans="1:6" x14ac:dyDescent="0.45">
      <c r="A676" t="s">
        <v>45</v>
      </c>
      <c r="B676" t="s">
        <v>24</v>
      </c>
      <c r="C676" t="s">
        <v>43</v>
      </c>
      <c r="D676" t="s">
        <v>48</v>
      </c>
      <c r="E676">
        <v>28.2</v>
      </c>
      <c r="F676" s="6">
        <f>VLOOKUP(D676,Key!$B$3:$C$23,2,0)</f>
        <v>2005</v>
      </c>
    </row>
    <row r="677" spans="1:6" x14ac:dyDescent="0.45">
      <c r="A677" t="s">
        <v>45</v>
      </c>
      <c r="B677" t="s">
        <v>24</v>
      </c>
      <c r="C677" t="s">
        <v>43</v>
      </c>
      <c r="D677" t="s">
        <v>49</v>
      </c>
      <c r="E677">
        <v>28.8</v>
      </c>
      <c r="F677" s="6">
        <f>VLOOKUP(D677,Key!$B$3:$C$23,2,0)</f>
        <v>2006</v>
      </c>
    </row>
    <row r="678" spans="1:6" x14ac:dyDescent="0.45">
      <c r="A678" t="s">
        <v>45</v>
      </c>
      <c r="B678" t="s">
        <v>24</v>
      </c>
      <c r="C678" t="s">
        <v>43</v>
      </c>
      <c r="D678" t="s">
        <v>50</v>
      </c>
      <c r="E678">
        <v>27.2</v>
      </c>
      <c r="F678" s="6">
        <f>VLOOKUP(D678,Key!$B$3:$C$23,2,0)</f>
        <v>2007</v>
      </c>
    </row>
    <row r="679" spans="1:6" x14ac:dyDescent="0.45">
      <c r="A679" t="s">
        <v>45</v>
      </c>
      <c r="B679" t="s">
        <v>24</v>
      </c>
      <c r="C679" t="s">
        <v>43</v>
      </c>
      <c r="D679" t="s">
        <v>51</v>
      </c>
      <c r="E679">
        <v>28.6</v>
      </c>
      <c r="F679" s="6">
        <f>VLOOKUP(D679,Key!$B$3:$C$23,2,0)</f>
        <v>2008</v>
      </c>
    </row>
    <row r="680" spans="1:6" x14ac:dyDescent="0.45">
      <c r="A680" t="s">
        <v>45</v>
      </c>
      <c r="B680" t="s">
        <v>24</v>
      </c>
      <c r="C680" t="s">
        <v>43</v>
      </c>
      <c r="D680" t="s">
        <v>52</v>
      </c>
      <c r="E680">
        <v>30</v>
      </c>
      <c r="F680" s="6">
        <f>VLOOKUP(D680,Key!$B$3:$C$23,2,0)</f>
        <v>2009</v>
      </c>
    </row>
    <row r="681" spans="1:6" x14ac:dyDescent="0.45">
      <c r="A681" t="s">
        <v>45</v>
      </c>
      <c r="B681" t="s">
        <v>24</v>
      </c>
      <c r="C681" t="s">
        <v>43</v>
      </c>
      <c r="D681" t="s">
        <v>53</v>
      </c>
      <c r="E681">
        <v>28.8</v>
      </c>
      <c r="F681" s="6">
        <f>VLOOKUP(D681,Key!$B$3:$C$23,2,0)</f>
        <v>2010</v>
      </c>
    </row>
    <row r="682" spans="1:6" x14ac:dyDescent="0.45">
      <c r="A682" t="s">
        <v>45</v>
      </c>
      <c r="B682" t="s">
        <v>24</v>
      </c>
      <c r="C682" t="s">
        <v>43</v>
      </c>
      <c r="D682" t="s">
        <v>54</v>
      </c>
      <c r="E682">
        <v>26</v>
      </c>
      <c r="F682" s="6">
        <f>VLOOKUP(D682,Key!$B$3:$C$23,2,0)</f>
        <v>2011</v>
      </c>
    </row>
    <row r="683" spans="1:6" x14ac:dyDescent="0.45">
      <c r="A683" t="s">
        <v>45</v>
      </c>
      <c r="B683" t="s">
        <v>24</v>
      </c>
      <c r="C683" t="s">
        <v>43</v>
      </c>
      <c r="D683" t="s">
        <v>32</v>
      </c>
      <c r="E683">
        <v>28.5</v>
      </c>
      <c r="F683" s="6">
        <f>VLOOKUP(D683,Key!$B$3:$C$23,2,0)</f>
        <v>2012</v>
      </c>
    </row>
    <row r="684" spans="1:6" x14ac:dyDescent="0.45">
      <c r="A684" t="s">
        <v>45</v>
      </c>
      <c r="B684" t="s">
        <v>24</v>
      </c>
      <c r="C684" t="s">
        <v>43</v>
      </c>
      <c r="D684" t="s">
        <v>33</v>
      </c>
      <c r="E684">
        <v>35.299999999999997</v>
      </c>
      <c r="F684" s="6">
        <f>VLOOKUP(D684,Key!$B$3:$C$23,2,0)</f>
        <v>2013</v>
      </c>
    </row>
    <row r="685" spans="1:6" x14ac:dyDescent="0.45">
      <c r="A685" t="s">
        <v>45</v>
      </c>
      <c r="B685" t="s">
        <v>24</v>
      </c>
      <c r="C685" t="s">
        <v>43</v>
      </c>
      <c r="D685" t="s">
        <v>34</v>
      </c>
      <c r="E685">
        <v>35.200000000000003</v>
      </c>
      <c r="F685" s="6">
        <f>VLOOKUP(D685,Key!$B$3:$C$23,2,0)</f>
        <v>2014</v>
      </c>
    </row>
    <row r="686" spans="1:6" x14ac:dyDescent="0.45">
      <c r="A686" t="s">
        <v>45</v>
      </c>
      <c r="B686" t="s">
        <v>24</v>
      </c>
      <c r="C686" t="s">
        <v>43</v>
      </c>
      <c r="D686" t="s">
        <v>35</v>
      </c>
      <c r="E686">
        <v>30.1</v>
      </c>
      <c r="F686" s="6">
        <f>VLOOKUP(D686,Key!$B$3:$C$23,2,0)</f>
        <v>2015</v>
      </c>
    </row>
    <row r="687" spans="1:6" x14ac:dyDescent="0.45">
      <c r="A687" t="s">
        <v>45</v>
      </c>
      <c r="B687" t="s">
        <v>24</v>
      </c>
      <c r="C687" t="s">
        <v>43</v>
      </c>
      <c r="D687" t="s">
        <v>36</v>
      </c>
      <c r="E687">
        <v>27.1</v>
      </c>
      <c r="F687" s="6">
        <f>VLOOKUP(D687,Key!$B$3:$C$23,2,0)</f>
        <v>2016</v>
      </c>
    </row>
    <row r="688" spans="1:6" x14ac:dyDescent="0.45">
      <c r="A688" t="s">
        <v>45</v>
      </c>
      <c r="B688" t="s">
        <v>24</v>
      </c>
      <c r="C688" t="s">
        <v>43</v>
      </c>
      <c r="D688" t="s">
        <v>37</v>
      </c>
      <c r="E688">
        <v>25.4</v>
      </c>
      <c r="F688" s="6">
        <f>VLOOKUP(D688,Key!$B$3:$C$23,2,0)</f>
        <v>2017</v>
      </c>
    </row>
    <row r="689" spans="1:6" x14ac:dyDescent="0.45">
      <c r="A689" t="s">
        <v>45</v>
      </c>
      <c r="B689" t="s">
        <v>24</v>
      </c>
      <c r="C689" t="s">
        <v>43</v>
      </c>
      <c r="D689" t="s">
        <v>38</v>
      </c>
      <c r="E689">
        <v>24.9</v>
      </c>
      <c r="F689" s="6">
        <f>VLOOKUP(D689,Key!$B$3:$C$23,2,0)</f>
        <v>2018</v>
      </c>
    </row>
    <row r="690" spans="1:6" x14ac:dyDescent="0.45">
      <c r="A690" t="s">
        <v>45</v>
      </c>
      <c r="B690" t="s">
        <v>24</v>
      </c>
      <c r="C690" t="s">
        <v>43</v>
      </c>
      <c r="D690" t="s">
        <v>39</v>
      </c>
      <c r="E690">
        <v>25</v>
      </c>
      <c r="F690" s="6">
        <f>VLOOKUP(D690,Key!$B$3:$C$23,2,0)</f>
        <v>2019</v>
      </c>
    </row>
    <row r="691" spans="1:6" x14ac:dyDescent="0.45">
      <c r="A691" t="s">
        <v>45</v>
      </c>
      <c r="B691" t="s">
        <v>24</v>
      </c>
      <c r="C691" t="s">
        <v>43</v>
      </c>
      <c r="D691" t="s">
        <v>40</v>
      </c>
      <c r="E691">
        <v>25.5</v>
      </c>
      <c r="F691" s="6">
        <f>VLOOKUP(D691,Key!$B$3:$C$23,2,0)</f>
        <v>2020</v>
      </c>
    </row>
    <row r="692" spans="1:6" x14ac:dyDescent="0.45">
      <c r="A692" t="s">
        <v>45</v>
      </c>
      <c r="B692" t="s">
        <v>24</v>
      </c>
      <c r="C692" t="s">
        <v>43</v>
      </c>
      <c r="D692" t="s">
        <v>41</v>
      </c>
      <c r="E692">
        <v>25.8</v>
      </c>
      <c r="F692" s="6">
        <f>VLOOKUP(D692,Key!$B$3:$C$23,2,0)</f>
        <v>2021</v>
      </c>
    </row>
    <row r="693" spans="1:6" x14ac:dyDescent="0.45">
      <c r="A693" t="s">
        <v>45</v>
      </c>
      <c r="B693" t="s">
        <v>24</v>
      </c>
      <c r="C693" t="s">
        <v>43</v>
      </c>
      <c r="D693" t="s">
        <v>55</v>
      </c>
      <c r="E693">
        <v>22.2</v>
      </c>
      <c r="F693" s="6">
        <f>VLOOKUP(D693,Key!$B$3:$C$23,2,0)</f>
        <v>2022</v>
      </c>
    </row>
    <row r="694" spans="1:6" x14ac:dyDescent="0.45">
      <c r="A694" t="s">
        <v>45</v>
      </c>
      <c r="B694" t="s">
        <v>24</v>
      </c>
      <c r="C694" t="s">
        <v>43</v>
      </c>
      <c r="D694" t="s">
        <v>56</v>
      </c>
      <c r="E694">
        <v>19</v>
      </c>
      <c r="F694" s="6">
        <f>VLOOKUP(D694,Key!$B$3:$C$23,2,0)</f>
        <v>2023</v>
      </c>
    </row>
    <row r="695" spans="1:6" x14ac:dyDescent="0.45">
      <c r="A695" t="s">
        <v>45</v>
      </c>
      <c r="B695" t="s">
        <v>25</v>
      </c>
      <c r="C695" t="s">
        <v>4</v>
      </c>
      <c r="D695" t="s">
        <v>46</v>
      </c>
      <c r="E695">
        <v>15.4</v>
      </c>
      <c r="F695" s="6">
        <f>VLOOKUP(D695,Key!$B$3:$C$23,2,0)</f>
        <v>2003</v>
      </c>
    </row>
    <row r="696" spans="1:6" x14ac:dyDescent="0.45">
      <c r="A696" t="s">
        <v>45</v>
      </c>
      <c r="B696" t="s">
        <v>25</v>
      </c>
      <c r="C696" t="s">
        <v>4</v>
      </c>
      <c r="D696" t="s">
        <v>47</v>
      </c>
      <c r="E696">
        <v>16.7</v>
      </c>
      <c r="F696" s="6">
        <f>VLOOKUP(D696,Key!$B$3:$C$23,2,0)</f>
        <v>2004</v>
      </c>
    </row>
    <row r="697" spans="1:6" x14ac:dyDescent="0.45">
      <c r="A697" t="s">
        <v>45</v>
      </c>
      <c r="B697" t="s">
        <v>25</v>
      </c>
      <c r="C697" t="s">
        <v>4</v>
      </c>
      <c r="D697" t="s">
        <v>48</v>
      </c>
      <c r="E697">
        <v>18.600000000000001</v>
      </c>
      <c r="F697" s="6">
        <f>VLOOKUP(D697,Key!$B$3:$C$23,2,0)</f>
        <v>2005</v>
      </c>
    </row>
    <row r="698" spans="1:6" x14ac:dyDescent="0.45">
      <c r="A698" t="s">
        <v>45</v>
      </c>
      <c r="B698" t="s">
        <v>25</v>
      </c>
      <c r="C698" t="s">
        <v>4</v>
      </c>
      <c r="D698" t="s">
        <v>49</v>
      </c>
      <c r="E698">
        <v>21.2</v>
      </c>
      <c r="F698" s="6">
        <f>VLOOKUP(D698,Key!$B$3:$C$23,2,0)</f>
        <v>2006</v>
      </c>
    </row>
    <row r="699" spans="1:6" x14ac:dyDescent="0.45">
      <c r="A699" t="s">
        <v>45</v>
      </c>
      <c r="B699" t="s">
        <v>25</v>
      </c>
      <c r="C699" t="s">
        <v>4</v>
      </c>
      <c r="D699" t="s">
        <v>50</v>
      </c>
      <c r="E699">
        <v>21.8</v>
      </c>
      <c r="F699" s="6">
        <f>VLOOKUP(D699,Key!$B$3:$C$23,2,0)</f>
        <v>2007</v>
      </c>
    </row>
    <row r="700" spans="1:6" x14ac:dyDescent="0.45">
      <c r="A700" t="s">
        <v>45</v>
      </c>
      <c r="B700" t="s">
        <v>25</v>
      </c>
      <c r="C700" t="s">
        <v>4</v>
      </c>
      <c r="D700" t="s">
        <v>51</v>
      </c>
      <c r="E700">
        <v>24.4</v>
      </c>
      <c r="F700" s="6">
        <f>VLOOKUP(D700,Key!$B$3:$C$23,2,0)</f>
        <v>2008</v>
      </c>
    </row>
    <row r="701" spans="1:6" x14ac:dyDescent="0.45">
      <c r="A701" t="s">
        <v>45</v>
      </c>
      <c r="B701" t="s">
        <v>25</v>
      </c>
      <c r="C701" t="s">
        <v>4</v>
      </c>
      <c r="D701" t="s">
        <v>52</v>
      </c>
      <c r="E701">
        <v>21.4</v>
      </c>
      <c r="F701" s="6">
        <f>VLOOKUP(D701,Key!$B$3:$C$23,2,0)</f>
        <v>2009</v>
      </c>
    </row>
    <row r="702" spans="1:6" x14ac:dyDescent="0.45">
      <c r="A702" t="s">
        <v>45</v>
      </c>
      <c r="B702" t="s">
        <v>25</v>
      </c>
      <c r="C702" t="s">
        <v>4</v>
      </c>
      <c r="D702" t="s">
        <v>53</v>
      </c>
      <c r="E702">
        <v>19.2</v>
      </c>
      <c r="F702" s="6">
        <f>VLOOKUP(D702,Key!$B$3:$C$23,2,0)</f>
        <v>2010</v>
      </c>
    </row>
    <row r="703" spans="1:6" x14ac:dyDescent="0.45">
      <c r="A703" t="s">
        <v>45</v>
      </c>
      <c r="B703" t="s">
        <v>25</v>
      </c>
      <c r="C703" t="s">
        <v>4</v>
      </c>
      <c r="D703" t="s">
        <v>54</v>
      </c>
      <c r="E703">
        <v>17.7</v>
      </c>
      <c r="F703" s="6">
        <f>VLOOKUP(D703,Key!$B$3:$C$23,2,0)</f>
        <v>2011</v>
      </c>
    </row>
    <row r="704" spans="1:6" x14ac:dyDescent="0.45">
      <c r="A704" t="s">
        <v>45</v>
      </c>
      <c r="B704" t="s">
        <v>25</v>
      </c>
      <c r="C704" t="s">
        <v>4</v>
      </c>
      <c r="D704" t="s">
        <v>32</v>
      </c>
      <c r="E704">
        <v>17.100000000000001</v>
      </c>
      <c r="F704" s="6">
        <f>VLOOKUP(D704,Key!$B$3:$C$23,2,0)</f>
        <v>2012</v>
      </c>
    </row>
    <row r="705" spans="1:6" x14ac:dyDescent="0.45">
      <c r="A705" t="s">
        <v>45</v>
      </c>
      <c r="B705" t="s">
        <v>25</v>
      </c>
      <c r="C705" t="s">
        <v>4</v>
      </c>
      <c r="D705" t="s">
        <v>33</v>
      </c>
      <c r="E705">
        <v>21.1</v>
      </c>
      <c r="F705" s="6">
        <f>VLOOKUP(D705,Key!$B$3:$C$23,2,0)</f>
        <v>2013</v>
      </c>
    </row>
    <row r="706" spans="1:6" x14ac:dyDescent="0.45">
      <c r="A706" t="s">
        <v>45</v>
      </c>
      <c r="B706" t="s">
        <v>25</v>
      </c>
      <c r="C706" t="s">
        <v>4</v>
      </c>
      <c r="D706" t="s">
        <v>34</v>
      </c>
      <c r="E706">
        <v>24.2</v>
      </c>
      <c r="F706" s="6">
        <f>VLOOKUP(D706,Key!$B$3:$C$23,2,0)</f>
        <v>2014</v>
      </c>
    </row>
    <row r="707" spans="1:6" x14ac:dyDescent="0.45">
      <c r="A707" t="s">
        <v>45</v>
      </c>
      <c r="B707" t="s">
        <v>25</v>
      </c>
      <c r="C707" t="s">
        <v>4</v>
      </c>
      <c r="D707" t="s">
        <v>35</v>
      </c>
      <c r="E707">
        <v>21.4</v>
      </c>
      <c r="F707" s="6">
        <f>VLOOKUP(D707,Key!$B$3:$C$23,2,0)</f>
        <v>2015</v>
      </c>
    </row>
    <row r="708" spans="1:6" x14ac:dyDescent="0.45">
      <c r="A708" t="s">
        <v>45</v>
      </c>
      <c r="B708" t="s">
        <v>25</v>
      </c>
      <c r="C708" t="s">
        <v>4</v>
      </c>
      <c r="D708" t="s">
        <v>36</v>
      </c>
      <c r="E708">
        <v>20.399999999999999</v>
      </c>
      <c r="F708" s="6">
        <f>VLOOKUP(D708,Key!$B$3:$C$23,2,0)</f>
        <v>2016</v>
      </c>
    </row>
    <row r="709" spans="1:6" x14ac:dyDescent="0.45">
      <c r="A709" t="s">
        <v>45</v>
      </c>
      <c r="B709" t="s">
        <v>25</v>
      </c>
      <c r="C709" t="s">
        <v>4</v>
      </c>
      <c r="D709" t="s">
        <v>37</v>
      </c>
      <c r="E709">
        <v>19</v>
      </c>
      <c r="F709" s="6">
        <f>VLOOKUP(D709,Key!$B$3:$C$23,2,0)</f>
        <v>2017</v>
      </c>
    </row>
    <row r="710" spans="1:6" x14ac:dyDescent="0.45">
      <c r="A710" t="s">
        <v>45</v>
      </c>
      <c r="B710" t="s">
        <v>25</v>
      </c>
      <c r="C710" t="s">
        <v>4</v>
      </c>
      <c r="D710" t="s">
        <v>38</v>
      </c>
      <c r="E710">
        <v>15.3</v>
      </c>
      <c r="F710" s="6">
        <f>VLOOKUP(D710,Key!$B$3:$C$23,2,0)</f>
        <v>2018</v>
      </c>
    </row>
    <row r="711" spans="1:6" x14ac:dyDescent="0.45">
      <c r="A711" t="s">
        <v>45</v>
      </c>
      <c r="B711" t="s">
        <v>25</v>
      </c>
      <c r="C711" t="s">
        <v>4</v>
      </c>
      <c r="D711" t="s">
        <v>39</v>
      </c>
      <c r="E711">
        <v>16.399999999999999</v>
      </c>
      <c r="F711" s="6">
        <f>VLOOKUP(D711,Key!$B$3:$C$23,2,0)</f>
        <v>2019</v>
      </c>
    </row>
    <row r="712" spans="1:6" x14ac:dyDescent="0.45">
      <c r="A712" t="s">
        <v>45</v>
      </c>
      <c r="B712" t="s">
        <v>25</v>
      </c>
      <c r="C712" t="s">
        <v>4</v>
      </c>
      <c r="D712" t="s">
        <v>40</v>
      </c>
      <c r="E712">
        <v>15.2</v>
      </c>
      <c r="F712" s="6">
        <f>VLOOKUP(D712,Key!$B$3:$C$23,2,0)</f>
        <v>2020</v>
      </c>
    </row>
    <row r="713" spans="1:6" x14ac:dyDescent="0.45">
      <c r="A713" t="s">
        <v>45</v>
      </c>
      <c r="B713" t="s">
        <v>25</v>
      </c>
      <c r="C713" t="s">
        <v>4</v>
      </c>
      <c r="D713" t="s">
        <v>41</v>
      </c>
      <c r="E713">
        <v>14.2</v>
      </c>
      <c r="F713" s="6">
        <f>VLOOKUP(D713,Key!$B$3:$C$23,2,0)</f>
        <v>2021</v>
      </c>
    </row>
    <row r="714" spans="1:6" x14ac:dyDescent="0.45">
      <c r="A714" t="s">
        <v>45</v>
      </c>
      <c r="B714" t="s">
        <v>25</v>
      </c>
      <c r="C714" t="s">
        <v>4</v>
      </c>
      <c r="D714" t="s">
        <v>55</v>
      </c>
      <c r="E714">
        <v>14.7</v>
      </c>
      <c r="F714" s="6">
        <f>VLOOKUP(D714,Key!$B$3:$C$23,2,0)</f>
        <v>2022</v>
      </c>
    </row>
    <row r="715" spans="1:6" x14ac:dyDescent="0.45">
      <c r="A715" t="s">
        <v>45</v>
      </c>
      <c r="B715" t="s">
        <v>25</v>
      </c>
      <c r="C715" t="s">
        <v>4</v>
      </c>
      <c r="D715" t="s">
        <v>56</v>
      </c>
      <c r="E715">
        <v>17.8</v>
      </c>
      <c r="F715" s="6">
        <f>VLOOKUP(D715,Key!$B$3:$C$23,2,0)</f>
        <v>2023</v>
      </c>
    </row>
    <row r="716" spans="1:6" x14ac:dyDescent="0.45">
      <c r="A716" t="s">
        <v>45</v>
      </c>
      <c r="B716" t="s">
        <v>25</v>
      </c>
      <c r="C716" t="s">
        <v>42</v>
      </c>
      <c r="D716" t="s">
        <v>46</v>
      </c>
      <c r="E716">
        <v>26.6</v>
      </c>
      <c r="F716" s="6">
        <f>VLOOKUP(D716,Key!$B$3:$C$23,2,0)</f>
        <v>2003</v>
      </c>
    </row>
    <row r="717" spans="1:6" x14ac:dyDescent="0.45">
      <c r="A717" t="s">
        <v>45</v>
      </c>
      <c r="B717" t="s">
        <v>25</v>
      </c>
      <c r="C717" t="s">
        <v>42</v>
      </c>
      <c r="D717" t="s">
        <v>47</v>
      </c>
      <c r="E717">
        <v>27.1</v>
      </c>
      <c r="F717" s="6">
        <f>VLOOKUP(D717,Key!$B$3:$C$23,2,0)</f>
        <v>2004</v>
      </c>
    </row>
    <row r="718" spans="1:6" x14ac:dyDescent="0.45">
      <c r="A718" t="s">
        <v>45</v>
      </c>
      <c r="B718" t="s">
        <v>25</v>
      </c>
      <c r="C718" t="s">
        <v>42</v>
      </c>
      <c r="D718" t="s">
        <v>48</v>
      </c>
      <c r="E718">
        <v>32.799999999999997</v>
      </c>
      <c r="F718" s="6">
        <f>VLOOKUP(D718,Key!$B$3:$C$23,2,0)</f>
        <v>2005</v>
      </c>
    </row>
    <row r="719" spans="1:6" x14ac:dyDescent="0.45">
      <c r="A719" t="s">
        <v>45</v>
      </c>
      <c r="B719" t="s">
        <v>25</v>
      </c>
      <c r="C719" t="s">
        <v>42</v>
      </c>
      <c r="D719" t="s">
        <v>49</v>
      </c>
      <c r="E719">
        <v>37.799999999999997</v>
      </c>
      <c r="F719" s="6">
        <f>VLOOKUP(D719,Key!$B$3:$C$23,2,0)</f>
        <v>2006</v>
      </c>
    </row>
    <row r="720" spans="1:6" x14ac:dyDescent="0.45">
      <c r="A720" t="s">
        <v>45</v>
      </c>
      <c r="B720" t="s">
        <v>25</v>
      </c>
      <c r="C720" t="s">
        <v>42</v>
      </c>
      <c r="D720" t="s">
        <v>50</v>
      </c>
      <c r="E720">
        <v>34.4</v>
      </c>
      <c r="F720" s="6">
        <f>VLOOKUP(D720,Key!$B$3:$C$23,2,0)</f>
        <v>2007</v>
      </c>
    </row>
    <row r="721" spans="1:6" x14ac:dyDescent="0.45">
      <c r="A721" t="s">
        <v>45</v>
      </c>
      <c r="B721" t="s">
        <v>25</v>
      </c>
      <c r="C721" t="s">
        <v>42</v>
      </c>
      <c r="D721" t="s">
        <v>51</v>
      </c>
      <c r="E721">
        <v>29.3</v>
      </c>
      <c r="F721" s="6">
        <f>VLOOKUP(D721,Key!$B$3:$C$23,2,0)</f>
        <v>2008</v>
      </c>
    </row>
    <row r="722" spans="1:6" x14ac:dyDescent="0.45">
      <c r="A722" t="s">
        <v>45</v>
      </c>
      <c r="B722" t="s">
        <v>25</v>
      </c>
      <c r="C722" t="s">
        <v>42</v>
      </c>
      <c r="D722" t="s">
        <v>52</v>
      </c>
      <c r="E722">
        <v>31</v>
      </c>
      <c r="F722" s="6">
        <f>VLOOKUP(D722,Key!$B$3:$C$23,2,0)</f>
        <v>2009</v>
      </c>
    </row>
    <row r="723" spans="1:6" x14ac:dyDescent="0.45">
      <c r="A723" t="s">
        <v>45</v>
      </c>
      <c r="B723" t="s">
        <v>25</v>
      </c>
      <c r="C723" t="s">
        <v>42</v>
      </c>
      <c r="D723" t="s">
        <v>53</v>
      </c>
      <c r="E723">
        <v>33.799999999999997</v>
      </c>
      <c r="F723" s="6">
        <f>VLOOKUP(D723,Key!$B$3:$C$23,2,0)</f>
        <v>2010</v>
      </c>
    </row>
    <row r="724" spans="1:6" x14ac:dyDescent="0.45">
      <c r="A724" t="s">
        <v>45</v>
      </c>
      <c r="B724" t="s">
        <v>25</v>
      </c>
      <c r="C724" t="s">
        <v>42</v>
      </c>
      <c r="D724" t="s">
        <v>54</v>
      </c>
      <c r="E724">
        <v>32</v>
      </c>
      <c r="F724" s="6">
        <f>VLOOKUP(D724,Key!$B$3:$C$23,2,0)</f>
        <v>2011</v>
      </c>
    </row>
    <row r="725" spans="1:6" x14ac:dyDescent="0.45">
      <c r="A725" t="s">
        <v>45</v>
      </c>
      <c r="B725" t="s">
        <v>25</v>
      </c>
      <c r="C725" t="s">
        <v>42</v>
      </c>
      <c r="D725" t="s">
        <v>32</v>
      </c>
      <c r="E725">
        <v>28.3</v>
      </c>
      <c r="F725" s="6">
        <f>VLOOKUP(D725,Key!$B$3:$C$23,2,0)</f>
        <v>2012</v>
      </c>
    </row>
    <row r="726" spans="1:6" x14ac:dyDescent="0.45">
      <c r="A726" t="s">
        <v>45</v>
      </c>
      <c r="B726" t="s">
        <v>25</v>
      </c>
      <c r="C726" t="s">
        <v>42</v>
      </c>
      <c r="D726" t="s">
        <v>33</v>
      </c>
      <c r="E726">
        <v>26.5</v>
      </c>
      <c r="F726" s="6">
        <f>VLOOKUP(D726,Key!$B$3:$C$23,2,0)</f>
        <v>2013</v>
      </c>
    </row>
    <row r="727" spans="1:6" x14ac:dyDescent="0.45">
      <c r="A727" t="s">
        <v>45</v>
      </c>
      <c r="B727" t="s">
        <v>25</v>
      </c>
      <c r="C727" t="s">
        <v>42</v>
      </c>
      <c r="D727" t="s">
        <v>34</v>
      </c>
      <c r="E727">
        <v>25.7</v>
      </c>
      <c r="F727" s="6">
        <f>VLOOKUP(D727,Key!$B$3:$C$23,2,0)</f>
        <v>2014</v>
      </c>
    </row>
    <row r="728" spans="1:6" x14ac:dyDescent="0.45">
      <c r="A728" t="s">
        <v>45</v>
      </c>
      <c r="B728" t="s">
        <v>25</v>
      </c>
      <c r="C728" t="s">
        <v>42</v>
      </c>
      <c r="D728" t="s">
        <v>35</v>
      </c>
      <c r="E728">
        <v>29.1</v>
      </c>
      <c r="F728" s="6">
        <f>VLOOKUP(D728,Key!$B$3:$C$23,2,0)</f>
        <v>2015</v>
      </c>
    </row>
    <row r="729" spans="1:6" x14ac:dyDescent="0.45">
      <c r="A729" t="s">
        <v>45</v>
      </c>
      <c r="B729" t="s">
        <v>25</v>
      </c>
      <c r="C729" t="s">
        <v>42</v>
      </c>
      <c r="D729" t="s">
        <v>36</v>
      </c>
      <c r="E729">
        <v>30.3</v>
      </c>
      <c r="F729" s="6">
        <f>VLOOKUP(D729,Key!$B$3:$C$23,2,0)</f>
        <v>2016</v>
      </c>
    </row>
    <row r="730" spans="1:6" x14ac:dyDescent="0.45">
      <c r="A730" t="s">
        <v>45</v>
      </c>
      <c r="B730" t="s">
        <v>25</v>
      </c>
      <c r="C730" t="s">
        <v>42</v>
      </c>
      <c r="D730" t="s">
        <v>37</v>
      </c>
      <c r="E730">
        <v>30.4</v>
      </c>
      <c r="F730" s="6">
        <f>VLOOKUP(D730,Key!$B$3:$C$23,2,0)</f>
        <v>2017</v>
      </c>
    </row>
    <row r="731" spans="1:6" x14ac:dyDescent="0.45">
      <c r="A731" t="s">
        <v>45</v>
      </c>
      <c r="B731" t="s">
        <v>25</v>
      </c>
      <c r="C731" t="s">
        <v>42</v>
      </c>
      <c r="D731" t="s">
        <v>38</v>
      </c>
      <c r="E731">
        <v>25.3</v>
      </c>
      <c r="F731" s="6">
        <f>VLOOKUP(D731,Key!$B$3:$C$23,2,0)</f>
        <v>2018</v>
      </c>
    </row>
    <row r="732" spans="1:6" x14ac:dyDescent="0.45">
      <c r="A732" t="s">
        <v>45</v>
      </c>
      <c r="B732" t="s">
        <v>25</v>
      </c>
      <c r="C732" t="s">
        <v>42</v>
      </c>
      <c r="D732" t="s">
        <v>39</v>
      </c>
      <c r="E732">
        <v>18.100000000000001</v>
      </c>
      <c r="F732" s="6">
        <f>VLOOKUP(D732,Key!$B$3:$C$23,2,0)</f>
        <v>2019</v>
      </c>
    </row>
    <row r="733" spans="1:6" x14ac:dyDescent="0.45">
      <c r="A733" t="s">
        <v>45</v>
      </c>
      <c r="B733" t="s">
        <v>25</v>
      </c>
      <c r="C733" t="s">
        <v>42</v>
      </c>
      <c r="D733" t="s">
        <v>40</v>
      </c>
      <c r="E733">
        <v>20.5</v>
      </c>
      <c r="F733" s="6">
        <f>VLOOKUP(D733,Key!$B$3:$C$23,2,0)</f>
        <v>2020</v>
      </c>
    </row>
    <row r="734" spans="1:6" x14ac:dyDescent="0.45">
      <c r="A734" t="s">
        <v>45</v>
      </c>
      <c r="B734" t="s">
        <v>25</v>
      </c>
      <c r="C734" t="s">
        <v>42</v>
      </c>
      <c r="D734" t="s">
        <v>41</v>
      </c>
      <c r="E734">
        <v>23.3</v>
      </c>
      <c r="F734" s="6">
        <f>VLOOKUP(D734,Key!$B$3:$C$23,2,0)</f>
        <v>2021</v>
      </c>
    </row>
    <row r="735" spans="1:6" x14ac:dyDescent="0.45">
      <c r="A735" t="s">
        <v>45</v>
      </c>
      <c r="B735" t="s">
        <v>25</v>
      </c>
      <c r="C735" t="s">
        <v>42</v>
      </c>
      <c r="D735" t="s">
        <v>55</v>
      </c>
      <c r="E735">
        <v>22.7</v>
      </c>
      <c r="F735" s="6">
        <f>VLOOKUP(D735,Key!$B$3:$C$23,2,0)</f>
        <v>2022</v>
      </c>
    </row>
    <row r="736" spans="1:6" x14ac:dyDescent="0.45">
      <c r="A736" t="s">
        <v>45</v>
      </c>
      <c r="B736" t="s">
        <v>25</v>
      </c>
      <c r="C736" t="s">
        <v>42</v>
      </c>
      <c r="D736" t="s">
        <v>56</v>
      </c>
      <c r="E736">
        <v>21.1</v>
      </c>
      <c r="F736" s="6">
        <f>VLOOKUP(D736,Key!$B$3:$C$23,2,0)</f>
        <v>2023</v>
      </c>
    </row>
    <row r="737" spans="1:6" x14ac:dyDescent="0.45">
      <c r="A737" t="s">
        <v>45</v>
      </c>
      <c r="B737" t="s">
        <v>25</v>
      </c>
      <c r="C737" t="s">
        <v>43</v>
      </c>
      <c r="D737" t="s">
        <v>46</v>
      </c>
      <c r="E737">
        <v>21</v>
      </c>
      <c r="F737" s="6">
        <f>VLOOKUP(D737,Key!$B$3:$C$23,2,0)</f>
        <v>2003</v>
      </c>
    </row>
    <row r="738" spans="1:6" x14ac:dyDescent="0.45">
      <c r="A738" t="s">
        <v>45</v>
      </c>
      <c r="B738" t="s">
        <v>25</v>
      </c>
      <c r="C738" t="s">
        <v>43</v>
      </c>
      <c r="D738" t="s">
        <v>47</v>
      </c>
      <c r="E738">
        <v>21.9</v>
      </c>
      <c r="F738" s="6">
        <f>VLOOKUP(D738,Key!$B$3:$C$23,2,0)</f>
        <v>2004</v>
      </c>
    </row>
    <row r="739" spans="1:6" x14ac:dyDescent="0.45">
      <c r="A739" t="s">
        <v>45</v>
      </c>
      <c r="B739" t="s">
        <v>25</v>
      </c>
      <c r="C739" t="s">
        <v>43</v>
      </c>
      <c r="D739" t="s">
        <v>48</v>
      </c>
      <c r="E739">
        <v>25.7</v>
      </c>
      <c r="F739" s="6">
        <f>VLOOKUP(D739,Key!$B$3:$C$23,2,0)</f>
        <v>2005</v>
      </c>
    </row>
    <row r="740" spans="1:6" x14ac:dyDescent="0.45">
      <c r="A740" t="s">
        <v>45</v>
      </c>
      <c r="B740" t="s">
        <v>25</v>
      </c>
      <c r="C740" t="s">
        <v>43</v>
      </c>
      <c r="D740" t="s">
        <v>49</v>
      </c>
      <c r="E740">
        <v>29.5</v>
      </c>
      <c r="F740" s="6">
        <f>VLOOKUP(D740,Key!$B$3:$C$23,2,0)</f>
        <v>2006</v>
      </c>
    </row>
    <row r="741" spans="1:6" x14ac:dyDescent="0.45">
      <c r="A741" t="s">
        <v>45</v>
      </c>
      <c r="B741" t="s">
        <v>25</v>
      </c>
      <c r="C741" t="s">
        <v>43</v>
      </c>
      <c r="D741" t="s">
        <v>50</v>
      </c>
      <c r="E741">
        <v>28</v>
      </c>
      <c r="F741" s="6">
        <f>VLOOKUP(D741,Key!$B$3:$C$23,2,0)</f>
        <v>2007</v>
      </c>
    </row>
    <row r="742" spans="1:6" x14ac:dyDescent="0.45">
      <c r="A742" t="s">
        <v>45</v>
      </c>
      <c r="B742" t="s">
        <v>25</v>
      </c>
      <c r="C742" t="s">
        <v>43</v>
      </c>
      <c r="D742" t="s">
        <v>51</v>
      </c>
      <c r="E742">
        <v>26.9</v>
      </c>
      <c r="F742" s="6">
        <f>VLOOKUP(D742,Key!$B$3:$C$23,2,0)</f>
        <v>2008</v>
      </c>
    </row>
    <row r="743" spans="1:6" x14ac:dyDescent="0.45">
      <c r="A743" t="s">
        <v>45</v>
      </c>
      <c r="B743" t="s">
        <v>25</v>
      </c>
      <c r="C743" t="s">
        <v>43</v>
      </c>
      <c r="D743" t="s">
        <v>52</v>
      </c>
      <c r="E743">
        <v>26.2</v>
      </c>
      <c r="F743" s="6">
        <f>VLOOKUP(D743,Key!$B$3:$C$23,2,0)</f>
        <v>2009</v>
      </c>
    </row>
    <row r="744" spans="1:6" x14ac:dyDescent="0.45">
      <c r="A744" t="s">
        <v>45</v>
      </c>
      <c r="B744" t="s">
        <v>25</v>
      </c>
      <c r="C744" t="s">
        <v>43</v>
      </c>
      <c r="D744" t="s">
        <v>53</v>
      </c>
      <c r="E744">
        <v>26.5</v>
      </c>
      <c r="F744" s="6">
        <f>VLOOKUP(D744,Key!$B$3:$C$23,2,0)</f>
        <v>2010</v>
      </c>
    </row>
    <row r="745" spans="1:6" x14ac:dyDescent="0.45">
      <c r="A745" t="s">
        <v>45</v>
      </c>
      <c r="B745" t="s">
        <v>25</v>
      </c>
      <c r="C745" t="s">
        <v>43</v>
      </c>
      <c r="D745" t="s">
        <v>54</v>
      </c>
      <c r="E745">
        <v>24.8</v>
      </c>
      <c r="F745" s="6">
        <f>VLOOKUP(D745,Key!$B$3:$C$23,2,0)</f>
        <v>2011</v>
      </c>
    </row>
    <row r="746" spans="1:6" x14ac:dyDescent="0.45">
      <c r="A746" t="s">
        <v>45</v>
      </c>
      <c r="B746" t="s">
        <v>25</v>
      </c>
      <c r="C746" t="s">
        <v>43</v>
      </c>
      <c r="D746" t="s">
        <v>32</v>
      </c>
      <c r="E746">
        <v>22.7</v>
      </c>
      <c r="F746" s="6">
        <f>VLOOKUP(D746,Key!$B$3:$C$23,2,0)</f>
        <v>2012</v>
      </c>
    </row>
    <row r="747" spans="1:6" x14ac:dyDescent="0.45">
      <c r="A747" t="s">
        <v>45</v>
      </c>
      <c r="B747" t="s">
        <v>25</v>
      </c>
      <c r="C747" t="s">
        <v>43</v>
      </c>
      <c r="D747" t="s">
        <v>33</v>
      </c>
      <c r="E747">
        <v>23.8</v>
      </c>
      <c r="F747" s="6">
        <f>VLOOKUP(D747,Key!$B$3:$C$23,2,0)</f>
        <v>2013</v>
      </c>
    </row>
    <row r="748" spans="1:6" x14ac:dyDescent="0.45">
      <c r="A748" t="s">
        <v>45</v>
      </c>
      <c r="B748" t="s">
        <v>25</v>
      </c>
      <c r="C748" t="s">
        <v>43</v>
      </c>
      <c r="D748" t="s">
        <v>34</v>
      </c>
      <c r="E748">
        <v>24.9</v>
      </c>
      <c r="F748" s="6">
        <f>VLOOKUP(D748,Key!$B$3:$C$23,2,0)</f>
        <v>2014</v>
      </c>
    </row>
    <row r="749" spans="1:6" x14ac:dyDescent="0.45">
      <c r="A749" t="s">
        <v>45</v>
      </c>
      <c r="B749" t="s">
        <v>25</v>
      </c>
      <c r="C749" t="s">
        <v>43</v>
      </c>
      <c r="D749" t="s">
        <v>35</v>
      </c>
      <c r="E749">
        <v>25.2</v>
      </c>
      <c r="F749" s="6">
        <f>VLOOKUP(D749,Key!$B$3:$C$23,2,0)</f>
        <v>2015</v>
      </c>
    </row>
    <row r="750" spans="1:6" x14ac:dyDescent="0.45">
      <c r="A750" t="s">
        <v>45</v>
      </c>
      <c r="B750" t="s">
        <v>25</v>
      </c>
      <c r="C750" t="s">
        <v>43</v>
      </c>
      <c r="D750" t="s">
        <v>36</v>
      </c>
      <c r="E750">
        <v>25.2</v>
      </c>
      <c r="F750" s="6">
        <f>VLOOKUP(D750,Key!$B$3:$C$23,2,0)</f>
        <v>2016</v>
      </c>
    </row>
    <row r="751" spans="1:6" x14ac:dyDescent="0.45">
      <c r="A751" t="s">
        <v>45</v>
      </c>
      <c r="B751" t="s">
        <v>25</v>
      </c>
      <c r="C751" t="s">
        <v>43</v>
      </c>
      <c r="D751" t="s">
        <v>37</v>
      </c>
      <c r="E751">
        <v>24.7</v>
      </c>
      <c r="F751" s="6">
        <f>VLOOKUP(D751,Key!$B$3:$C$23,2,0)</f>
        <v>2017</v>
      </c>
    </row>
    <row r="752" spans="1:6" x14ac:dyDescent="0.45">
      <c r="A752" t="s">
        <v>45</v>
      </c>
      <c r="B752" t="s">
        <v>25</v>
      </c>
      <c r="C752" t="s">
        <v>43</v>
      </c>
      <c r="D752" t="s">
        <v>38</v>
      </c>
      <c r="E752">
        <v>20.3</v>
      </c>
      <c r="F752" s="6">
        <f>VLOOKUP(D752,Key!$B$3:$C$23,2,0)</f>
        <v>2018</v>
      </c>
    </row>
    <row r="753" spans="1:6" x14ac:dyDescent="0.45">
      <c r="A753" t="s">
        <v>45</v>
      </c>
      <c r="B753" t="s">
        <v>25</v>
      </c>
      <c r="C753" t="s">
        <v>43</v>
      </c>
      <c r="D753" t="s">
        <v>39</v>
      </c>
      <c r="E753">
        <v>17.3</v>
      </c>
      <c r="F753" s="6">
        <f>VLOOKUP(D753,Key!$B$3:$C$23,2,0)</f>
        <v>2019</v>
      </c>
    </row>
    <row r="754" spans="1:6" x14ac:dyDescent="0.45">
      <c r="A754" t="s">
        <v>45</v>
      </c>
      <c r="B754" t="s">
        <v>25</v>
      </c>
      <c r="C754" t="s">
        <v>43</v>
      </c>
      <c r="D754" t="s">
        <v>40</v>
      </c>
      <c r="E754">
        <v>17.8</v>
      </c>
      <c r="F754" s="6">
        <f>VLOOKUP(D754,Key!$B$3:$C$23,2,0)</f>
        <v>2020</v>
      </c>
    </row>
    <row r="755" spans="1:6" x14ac:dyDescent="0.45">
      <c r="A755" t="s">
        <v>45</v>
      </c>
      <c r="B755" t="s">
        <v>25</v>
      </c>
      <c r="C755" t="s">
        <v>43</v>
      </c>
      <c r="D755" t="s">
        <v>41</v>
      </c>
      <c r="E755">
        <v>18.7</v>
      </c>
      <c r="F755" s="6">
        <f>VLOOKUP(D755,Key!$B$3:$C$23,2,0)</f>
        <v>2021</v>
      </c>
    </row>
    <row r="756" spans="1:6" x14ac:dyDescent="0.45">
      <c r="A756" t="s">
        <v>45</v>
      </c>
      <c r="B756" t="s">
        <v>25</v>
      </c>
      <c r="C756" t="s">
        <v>43</v>
      </c>
      <c r="D756" t="s">
        <v>55</v>
      </c>
      <c r="E756">
        <v>18.7</v>
      </c>
      <c r="F756" s="6">
        <f>VLOOKUP(D756,Key!$B$3:$C$23,2,0)</f>
        <v>2022</v>
      </c>
    </row>
    <row r="757" spans="1:6" x14ac:dyDescent="0.45">
      <c r="A757" t="s">
        <v>45</v>
      </c>
      <c r="B757" t="s">
        <v>25</v>
      </c>
      <c r="C757" t="s">
        <v>43</v>
      </c>
      <c r="D757" t="s">
        <v>56</v>
      </c>
      <c r="E757">
        <v>19.399999999999999</v>
      </c>
      <c r="F757" s="6">
        <f>VLOOKUP(D757,Key!$B$3:$C$23,2,0)</f>
        <v>2023</v>
      </c>
    </row>
    <row r="758" spans="1:6" x14ac:dyDescent="0.45">
      <c r="A758" t="s">
        <v>45</v>
      </c>
      <c r="B758" t="s">
        <v>26</v>
      </c>
      <c r="C758" t="s">
        <v>4</v>
      </c>
      <c r="D758" t="s">
        <v>46</v>
      </c>
      <c r="E758">
        <v>13.1</v>
      </c>
      <c r="F758" s="6">
        <f>VLOOKUP(D758,Key!$B$3:$C$23,2,0)</f>
        <v>2003</v>
      </c>
    </row>
    <row r="759" spans="1:6" x14ac:dyDescent="0.45">
      <c r="A759" t="s">
        <v>45</v>
      </c>
      <c r="B759" t="s">
        <v>26</v>
      </c>
      <c r="C759" t="s">
        <v>4</v>
      </c>
      <c r="D759" t="s">
        <v>47</v>
      </c>
      <c r="E759">
        <v>13.7</v>
      </c>
      <c r="F759" s="6">
        <f>VLOOKUP(D759,Key!$B$3:$C$23,2,0)</f>
        <v>2004</v>
      </c>
    </row>
    <row r="760" spans="1:6" x14ac:dyDescent="0.45">
      <c r="A760" t="s">
        <v>45</v>
      </c>
      <c r="B760" t="s">
        <v>26</v>
      </c>
      <c r="C760" t="s">
        <v>4</v>
      </c>
      <c r="D760" t="s">
        <v>48</v>
      </c>
      <c r="E760">
        <v>17.600000000000001</v>
      </c>
      <c r="F760" s="6">
        <f>VLOOKUP(D760,Key!$B$3:$C$23,2,0)</f>
        <v>2005</v>
      </c>
    </row>
    <row r="761" spans="1:6" x14ac:dyDescent="0.45">
      <c r="A761" t="s">
        <v>45</v>
      </c>
      <c r="B761" t="s">
        <v>26</v>
      </c>
      <c r="C761" t="s">
        <v>4</v>
      </c>
      <c r="D761" t="s">
        <v>49</v>
      </c>
      <c r="E761">
        <v>17</v>
      </c>
      <c r="F761" s="6">
        <f>VLOOKUP(D761,Key!$B$3:$C$23,2,0)</f>
        <v>2006</v>
      </c>
    </row>
    <row r="762" spans="1:6" x14ac:dyDescent="0.45">
      <c r="A762" t="s">
        <v>45</v>
      </c>
      <c r="B762" t="s">
        <v>26</v>
      </c>
      <c r="C762" t="s">
        <v>4</v>
      </c>
      <c r="D762" t="s">
        <v>50</v>
      </c>
      <c r="E762">
        <v>16.100000000000001</v>
      </c>
      <c r="F762" s="6">
        <f>VLOOKUP(D762,Key!$B$3:$C$23,2,0)</f>
        <v>2007</v>
      </c>
    </row>
    <row r="763" spans="1:6" x14ac:dyDescent="0.45">
      <c r="A763" t="s">
        <v>45</v>
      </c>
      <c r="B763" t="s">
        <v>26</v>
      </c>
      <c r="C763" t="s">
        <v>4</v>
      </c>
      <c r="D763" t="s">
        <v>51</v>
      </c>
      <c r="E763">
        <v>16.2</v>
      </c>
      <c r="F763" s="6">
        <f>VLOOKUP(D763,Key!$B$3:$C$23,2,0)</f>
        <v>2008</v>
      </c>
    </row>
    <row r="764" spans="1:6" x14ac:dyDescent="0.45">
      <c r="A764" t="s">
        <v>45</v>
      </c>
      <c r="B764" t="s">
        <v>26</v>
      </c>
      <c r="C764" t="s">
        <v>4</v>
      </c>
      <c r="D764" t="s">
        <v>52</v>
      </c>
      <c r="E764">
        <v>16.8</v>
      </c>
      <c r="F764" s="6">
        <f>VLOOKUP(D764,Key!$B$3:$C$23,2,0)</f>
        <v>2009</v>
      </c>
    </row>
    <row r="765" spans="1:6" x14ac:dyDescent="0.45">
      <c r="A765" t="s">
        <v>45</v>
      </c>
      <c r="B765" t="s">
        <v>26</v>
      </c>
      <c r="C765" t="s">
        <v>4</v>
      </c>
      <c r="D765" t="s">
        <v>53</v>
      </c>
      <c r="E765">
        <v>19</v>
      </c>
      <c r="F765" s="6">
        <f>VLOOKUP(D765,Key!$B$3:$C$23,2,0)</f>
        <v>2010</v>
      </c>
    </row>
    <row r="766" spans="1:6" x14ac:dyDescent="0.45">
      <c r="A766" t="s">
        <v>45</v>
      </c>
      <c r="B766" t="s">
        <v>26</v>
      </c>
      <c r="C766" t="s">
        <v>4</v>
      </c>
      <c r="D766" t="s">
        <v>54</v>
      </c>
      <c r="E766">
        <v>22</v>
      </c>
      <c r="F766" s="6">
        <f>VLOOKUP(D766,Key!$B$3:$C$23,2,0)</f>
        <v>2011</v>
      </c>
    </row>
    <row r="767" spans="1:6" x14ac:dyDescent="0.45">
      <c r="A767" t="s">
        <v>45</v>
      </c>
      <c r="B767" t="s">
        <v>26</v>
      </c>
      <c r="C767" t="s">
        <v>4</v>
      </c>
      <c r="D767" t="s">
        <v>32</v>
      </c>
      <c r="E767">
        <v>21.5</v>
      </c>
      <c r="F767" s="6">
        <f>VLOOKUP(D767,Key!$B$3:$C$23,2,0)</f>
        <v>2012</v>
      </c>
    </row>
    <row r="768" spans="1:6" x14ac:dyDescent="0.45">
      <c r="A768" t="s">
        <v>45</v>
      </c>
      <c r="B768" t="s">
        <v>26</v>
      </c>
      <c r="C768" t="s">
        <v>4</v>
      </c>
      <c r="D768" t="s">
        <v>33</v>
      </c>
      <c r="E768">
        <v>18.100000000000001</v>
      </c>
      <c r="F768" s="6">
        <f>VLOOKUP(D768,Key!$B$3:$C$23,2,0)</f>
        <v>2013</v>
      </c>
    </row>
    <row r="769" spans="1:6" x14ac:dyDescent="0.45">
      <c r="A769" t="s">
        <v>45</v>
      </c>
      <c r="B769" t="s">
        <v>26</v>
      </c>
      <c r="C769" t="s">
        <v>4</v>
      </c>
      <c r="D769" t="s">
        <v>34</v>
      </c>
      <c r="E769">
        <v>22.8</v>
      </c>
      <c r="F769" s="6">
        <f>VLOOKUP(D769,Key!$B$3:$C$23,2,0)</f>
        <v>2014</v>
      </c>
    </row>
    <row r="770" spans="1:6" x14ac:dyDescent="0.45">
      <c r="A770" t="s">
        <v>45</v>
      </c>
      <c r="B770" t="s">
        <v>26</v>
      </c>
      <c r="C770" t="s">
        <v>4</v>
      </c>
      <c r="D770" t="s">
        <v>35</v>
      </c>
      <c r="E770">
        <v>23</v>
      </c>
      <c r="F770" s="6">
        <f>VLOOKUP(D770,Key!$B$3:$C$23,2,0)</f>
        <v>2015</v>
      </c>
    </row>
    <row r="771" spans="1:6" x14ac:dyDescent="0.45">
      <c r="A771" t="s">
        <v>45</v>
      </c>
      <c r="B771" t="s">
        <v>26</v>
      </c>
      <c r="C771" t="s">
        <v>4</v>
      </c>
      <c r="D771" t="s">
        <v>36</v>
      </c>
      <c r="E771">
        <v>22.2</v>
      </c>
      <c r="F771" s="6">
        <f>VLOOKUP(D771,Key!$B$3:$C$23,2,0)</f>
        <v>2016</v>
      </c>
    </row>
    <row r="772" spans="1:6" x14ac:dyDescent="0.45">
      <c r="A772" t="s">
        <v>45</v>
      </c>
      <c r="B772" t="s">
        <v>26</v>
      </c>
      <c r="C772" t="s">
        <v>4</v>
      </c>
      <c r="D772" t="s">
        <v>37</v>
      </c>
      <c r="E772">
        <v>22.9</v>
      </c>
      <c r="F772" s="6">
        <f>VLOOKUP(D772,Key!$B$3:$C$23,2,0)</f>
        <v>2017</v>
      </c>
    </row>
    <row r="773" spans="1:6" x14ac:dyDescent="0.45">
      <c r="A773" t="s">
        <v>45</v>
      </c>
      <c r="B773" t="s">
        <v>26</v>
      </c>
      <c r="C773" t="s">
        <v>4</v>
      </c>
      <c r="D773" t="s">
        <v>38</v>
      </c>
      <c r="E773">
        <v>18.8</v>
      </c>
      <c r="F773" s="6">
        <f>VLOOKUP(D773,Key!$B$3:$C$23,2,0)</f>
        <v>2018</v>
      </c>
    </row>
    <row r="774" spans="1:6" x14ac:dyDescent="0.45">
      <c r="A774" t="s">
        <v>45</v>
      </c>
      <c r="B774" t="s">
        <v>26</v>
      </c>
      <c r="C774" t="s">
        <v>4</v>
      </c>
      <c r="D774" t="s">
        <v>39</v>
      </c>
      <c r="E774">
        <v>15.5</v>
      </c>
      <c r="F774" s="6">
        <f>VLOOKUP(D774,Key!$B$3:$C$23,2,0)</f>
        <v>2019</v>
      </c>
    </row>
    <row r="775" spans="1:6" x14ac:dyDescent="0.45">
      <c r="A775" t="s">
        <v>45</v>
      </c>
      <c r="B775" t="s">
        <v>26</v>
      </c>
      <c r="C775" t="s">
        <v>4</v>
      </c>
      <c r="D775" t="s">
        <v>40</v>
      </c>
      <c r="E775">
        <v>11.9</v>
      </c>
      <c r="F775" s="6">
        <f>VLOOKUP(D775,Key!$B$3:$C$23,2,0)</f>
        <v>2020</v>
      </c>
    </row>
    <row r="776" spans="1:6" x14ac:dyDescent="0.45">
      <c r="A776" t="s">
        <v>45</v>
      </c>
      <c r="B776" t="s">
        <v>26</v>
      </c>
      <c r="C776" t="s">
        <v>4</v>
      </c>
      <c r="D776" t="s">
        <v>41</v>
      </c>
      <c r="E776">
        <v>12.2</v>
      </c>
      <c r="F776" s="6">
        <f>VLOOKUP(D776,Key!$B$3:$C$23,2,0)</f>
        <v>2021</v>
      </c>
    </row>
    <row r="777" spans="1:6" x14ac:dyDescent="0.45">
      <c r="A777" t="s">
        <v>45</v>
      </c>
      <c r="B777" t="s">
        <v>26</v>
      </c>
      <c r="C777" t="s">
        <v>4</v>
      </c>
      <c r="D777" t="s">
        <v>55</v>
      </c>
      <c r="E777">
        <v>17.5</v>
      </c>
      <c r="F777" s="6">
        <f>VLOOKUP(D777,Key!$B$3:$C$23,2,0)</f>
        <v>2022</v>
      </c>
    </row>
    <row r="778" spans="1:6" x14ac:dyDescent="0.45">
      <c r="A778" t="s">
        <v>45</v>
      </c>
      <c r="B778" t="s">
        <v>26</v>
      </c>
      <c r="C778" t="s">
        <v>4</v>
      </c>
      <c r="D778" t="s">
        <v>56</v>
      </c>
      <c r="E778">
        <v>18.899999999999999</v>
      </c>
      <c r="F778" s="6">
        <f>VLOOKUP(D778,Key!$B$3:$C$23,2,0)</f>
        <v>2023</v>
      </c>
    </row>
    <row r="779" spans="1:6" x14ac:dyDescent="0.45">
      <c r="A779" t="s">
        <v>45</v>
      </c>
      <c r="B779" t="s">
        <v>26</v>
      </c>
      <c r="C779" t="s">
        <v>42</v>
      </c>
      <c r="D779" t="s">
        <v>46</v>
      </c>
      <c r="E779">
        <v>29.4</v>
      </c>
      <c r="F779" s="6">
        <f>VLOOKUP(D779,Key!$B$3:$C$23,2,0)</f>
        <v>2003</v>
      </c>
    </row>
    <row r="780" spans="1:6" x14ac:dyDescent="0.45">
      <c r="A780" t="s">
        <v>45</v>
      </c>
      <c r="B780" t="s">
        <v>26</v>
      </c>
      <c r="C780" t="s">
        <v>42</v>
      </c>
      <c r="D780" t="s">
        <v>47</v>
      </c>
      <c r="E780">
        <v>30.5</v>
      </c>
      <c r="F780" s="6">
        <f>VLOOKUP(D780,Key!$B$3:$C$23,2,0)</f>
        <v>2004</v>
      </c>
    </row>
    <row r="781" spans="1:6" x14ac:dyDescent="0.45">
      <c r="A781" t="s">
        <v>45</v>
      </c>
      <c r="B781" t="s">
        <v>26</v>
      </c>
      <c r="C781" t="s">
        <v>42</v>
      </c>
      <c r="D781" t="s">
        <v>48</v>
      </c>
      <c r="E781">
        <v>33.9</v>
      </c>
      <c r="F781" s="6">
        <f>VLOOKUP(D781,Key!$B$3:$C$23,2,0)</f>
        <v>2005</v>
      </c>
    </row>
    <row r="782" spans="1:6" x14ac:dyDescent="0.45">
      <c r="A782" t="s">
        <v>45</v>
      </c>
      <c r="B782" t="s">
        <v>26</v>
      </c>
      <c r="C782" t="s">
        <v>42</v>
      </c>
      <c r="D782" t="s">
        <v>49</v>
      </c>
      <c r="E782">
        <v>36</v>
      </c>
      <c r="F782" s="6">
        <f>VLOOKUP(D782,Key!$B$3:$C$23,2,0)</f>
        <v>2006</v>
      </c>
    </row>
    <row r="783" spans="1:6" x14ac:dyDescent="0.45">
      <c r="A783" t="s">
        <v>45</v>
      </c>
      <c r="B783" t="s">
        <v>26</v>
      </c>
      <c r="C783" t="s">
        <v>42</v>
      </c>
      <c r="D783" t="s">
        <v>50</v>
      </c>
      <c r="E783">
        <v>35.700000000000003</v>
      </c>
      <c r="F783" s="6">
        <f>VLOOKUP(D783,Key!$B$3:$C$23,2,0)</f>
        <v>2007</v>
      </c>
    </row>
    <row r="784" spans="1:6" x14ac:dyDescent="0.45">
      <c r="A784" t="s">
        <v>45</v>
      </c>
      <c r="B784" t="s">
        <v>26</v>
      </c>
      <c r="C784" t="s">
        <v>42</v>
      </c>
      <c r="D784" t="s">
        <v>51</v>
      </c>
      <c r="E784">
        <v>36</v>
      </c>
      <c r="F784" s="6">
        <f>VLOOKUP(D784,Key!$B$3:$C$23,2,0)</f>
        <v>2008</v>
      </c>
    </row>
    <row r="785" spans="1:6" x14ac:dyDescent="0.45">
      <c r="A785" t="s">
        <v>45</v>
      </c>
      <c r="B785" t="s">
        <v>26</v>
      </c>
      <c r="C785" t="s">
        <v>42</v>
      </c>
      <c r="D785" t="s">
        <v>52</v>
      </c>
      <c r="E785">
        <v>35.1</v>
      </c>
      <c r="F785" s="6">
        <f>VLOOKUP(D785,Key!$B$3:$C$23,2,0)</f>
        <v>2009</v>
      </c>
    </row>
    <row r="786" spans="1:6" x14ac:dyDescent="0.45">
      <c r="A786" t="s">
        <v>45</v>
      </c>
      <c r="B786" t="s">
        <v>26</v>
      </c>
      <c r="C786" t="s">
        <v>42</v>
      </c>
      <c r="D786" t="s">
        <v>53</v>
      </c>
      <c r="E786">
        <v>34.9</v>
      </c>
      <c r="F786" s="6">
        <f>VLOOKUP(D786,Key!$B$3:$C$23,2,0)</f>
        <v>2010</v>
      </c>
    </row>
    <row r="787" spans="1:6" x14ac:dyDescent="0.45">
      <c r="A787" t="s">
        <v>45</v>
      </c>
      <c r="B787" t="s">
        <v>26</v>
      </c>
      <c r="C787" t="s">
        <v>42</v>
      </c>
      <c r="D787" t="s">
        <v>54</v>
      </c>
      <c r="E787">
        <v>32.1</v>
      </c>
      <c r="F787" s="6">
        <f>VLOOKUP(D787,Key!$B$3:$C$23,2,0)</f>
        <v>2011</v>
      </c>
    </row>
    <row r="788" spans="1:6" x14ac:dyDescent="0.45">
      <c r="A788" t="s">
        <v>45</v>
      </c>
      <c r="B788" t="s">
        <v>26</v>
      </c>
      <c r="C788" t="s">
        <v>42</v>
      </c>
      <c r="D788" t="s">
        <v>32</v>
      </c>
      <c r="E788">
        <v>31.6</v>
      </c>
      <c r="F788" s="6">
        <f>VLOOKUP(D788,Key!$B$3:$C$23,2,0)</f>
        <v>2012</v>
      </c>
    </row>
    <row r="789" spans="1:6" x14ac:dyDescent="0.45">
      <c r="A789" t="s">
        <v>45</v>
      </c>
      <c r="B789" t="s">
        <v>26</v>
      </c>
      <c r="C789" t="s">
        <v>42</v>
      </c>
      <c r="D789" t="s">
        <v>33</v>
      </c>
      <c r="E789">
        <v>31.8</v>
      </c>
      <c r="F789" s="6">
        <f>VLOOKUP(D789,Key!$B$3:$C$23,2,0)</f>
        <v>2013</v>
      </c>
    </row>
    <row r="790" spans="1:6" x14ac:dyDescent="0.45">
      <c r="A790" t="s">
        <v>45</v>
      </c>
      <c r="B790" t="s">
        <v>26</v>
      </c>
      <c r="C790" t="s">
        <v>42</v>
      </c>
      <c r="D790" t="s">
        <v>34</v>
      </c>
      <c r="E790">
        <v>39.5</v>
      </c>
      <c r="F790" s="6">
        <f>VLOOKUP(D790,Key!$B$3:$C$23,2,0)</f>
        <v>2014</v>
      </c>
    </row>
    <row r="791" spans="1:6" x14ac:dyDescent="0.45">
      <c r="A791" t="s">
        <v>45</v>
      </c>
      <c r="B791" t="s">
        <v>26</v>
      </c>
      <c r="C791" t="s">
        <v>42</v>
      </c>
      <c r="D791" t="s">
        <v>35</v>
      </c>
      <c r="E791">
        <v>42.4</v>
      </c>
      <c r="F791" s="6">
        <f>VLOOKUP(D791,Key!$B$3:$C$23,2,0)</f>
        <v>2015</v>
      </c>
    </row>
    <row r="792" spans="1:6" x14ac:dyDescent="0.45">
      <c r="A792" t="s">
        <v>45</v>
      </c>
      <c r="B792" t="s">
        <v>26</v>
      </c>
      <c r="C792" t="s">
        <v>42</v>
      </c>
      <c r="D792" t="s">
        <v>36</v>
      </c>
      <c r="E792">
        <v>39.200000000000003</v>
      </c>
      <c r="F792" s="6">
        <f>VLOOKUP(D792,Key!$B$3:$C$23,2,0)</f>
        <v>2016</v>
      </c>
    </row>
    <row r="793" spans="1:6" x14ac:dyDescent="0.45">
      <c r="A793" t="s">
        <v>45</v>
      </c>
      <c r="B793" t="s">
        <v>26</v>
      </c>
      <c r="C793" t="s">
        <v>42</v>
      </c>
      <c r="D793" t="s">
        <v>37</v>
      </c>
      <c r="E793">
        <v>37.200000000000003</v>
      </c>
      <c r="F793" s="6">
        <f>VLOOKUP(D793,Key!$B$3:$C$23,2,0)</f>
        <v>2017</v>
      </c>
    </row>
    <row r="794" spans="1:6" x14ac:dyDescent="0.45">
      <c r="A794" t="s">
        <v>45</v>
      </c>
      <c r="B794" t="s">
        <v>26</v>
      </c>
      <c r="C794" t="s">
        <v>42</v>
      </c>
      <c r="D794" t="s">
        <v>38</v>
      </c>
      <c r="E794">
        <v>29.2</v>
      </c>
      <c r="F794" s="6">
        <f>VLOOKUP(D794,Key!$B$3:$C$23,2,0)</f>
        <v>2018</v>
      </c>
    </row>
    <row r="795" spans="1:6" x14ac:dyDescent="0.45">
      <c r="A795" t="s">
        <v>45</v>
      </c>
      <c r="B795" t="s">
        <v>26</v>
      </c>
      <c r="C795" t="s">
        <v>42</v>
      </c>
      <c r="D795" t="s">
        <v>39</v>
      </c>
      <c r="E795">
        <v>23.2</v>
      </c>
      <c r="F795" s="6">
        <f>VLOOKUP(D795,Key!$B$3:$C$23,2,0)</f>
        <v>2019</v>
      </c>
    </row>
    <row r="796" spans="1:6" x14ac:dyDescent="0.45">
      <c r="A796" t="s">
        <v>45</v>
      </c>
      <c r="B796" t="s">
        <v>26</v>
      </c>
      <c r="C796" t="s">
        <v>42</v>
      </c>
      <c r="D796" t="s">
        <v>40</v>
      </c>
      <c r="E796">
        <v>23.7</v>
      </c>
      <c r="F796" s="6">
        <f>VLOOKUP(D796,Key!$B$3:$C$23,2,0)</f>
        <v>2020</v>
      </c>
    </row>
    <row r="797" spans="1:6" x14ac:dyDescent="0.45">
      <c r="A797" t="s">
        <v>45</v>
      </c>
      <c r="B797" t="s">
        <v>26</v>
      </c>
      <c r="C797" t="s">
        <v>42</v>
      </c>
      <c r="D797" t="s">
        <v>41</v>
      </c>
      <c r="E797">
        <v>26.5</v>
      </c>
      <c r="F797" s="6">
        <f>VLOOKUP(D797,Key!$B$3:$C$23,2,0)</f>
        <v>2021</v>
      </c>
    </row>
    <row r="798" spans="1:6" x14ac:dyDescent="0.45">
      <c r="A798" t="s">
        <v>45</v>
      </c>
      <c r="B798" t="s">
        <v>26</v>
      </c>
      <c r="C798" t="s">
        <v>42</v>
      </c>
      <c r="D798" t="s">
        <v>55</v>
      </c>
      <c r="E798">
        <v>26.3</v>
      </c>
      <c r="F798" s="6">
        <f>VLOOKUP(D798,Key!$B$3:$C$23,2,0)</f>
        <v>2022</v>
      </c>
    </row>
    <row r="799" spans="1:6" x14ac:dyDescent="0.45">
      <c r="A799" t="s">
        <v>45</v>
      </c>
      <c r="B799" t="s">
        <v>26</v>
      </c>
      <c r="C799" t="s">
        <v>42</v>
      </c>
      <c r="D799" t="s">
        <v>56</v>
      </c>
      <c r="E799">
        <v>25.4</v>
      </c>
      <c r="F799" s="6">
        <f>VLOOKUP(D799,Key!$B$3:$C$23,2,0)</f>
        <v>2023</v>
      </c>
    </row>
    <row r="800" spans="1:6" x14ac:dyDescent="0.45">
      <c r="A800" t="s">
        <v>45</v>
      </c>
      <c r="B800" t="s">
        <v>26</v>
      </c>
      <c r="C800" t="s">
        <v>43</v>
      </c>
      <c r="D800" t="s">
        <v>46</v>
      </c>
      <c r="E800">
        <v>21.2</v>
      </c>
      <c r="F800" s="6">
        <f>VLOOKUP(D800,Key!$B$3:$C$23,2,0)</f>
        <v>2003</v>
      </c>
    </row>
    <row r="801" spans="1:6" x14ac:dyDescent="0.45">
      <c r="A801" t="s">
        <v>45</v>
      </c>
      <c r="B801" t="s">
        <v>26</v>
      </c>
      <c r="C801" t="s">
        <v>43</v>
      </c>
      <c r="D801" t="s">
        <v>47</v>
      </c>
      <c r="E801">
        <v>22.1</v>
      </c>
      <c r="F801" s="6">
        <f>VLOOKUP(D801,Key!$B$3:$C$23,2,0)</f>
        <v>2004</v>
      </c>
    </row>
    <row r="802" spans="1:6" x14ac:dyDescent="0.45">
      <c r="A802" t="s">
        <v>45</v>
      </c>
      <c r="B802" t="s">
        <v>26</v>
      </c>
      <c r="C802" t="s">
        <v>43</v>
      </c>
      <c r="D802" t="s">
        <v>48</v>
      </c>
      <c r="E802">
        <v>25.7</v>
      </c>
      <c r="F802" s="6">
        <f>VLOOKUP(D802,Key!$B$3:$C$23,2,0)</f>
        <v>2005</v>
      </c>
    </row>
    <row r="803" spans="1:6" x14ac:dyDescent="0.45">
      <c r="A803" t="s">
        <v>45</v>
      </c>
      <c r="B803" t="s">
        <v>26</v>
      </c>
      <c r="C803" t="s">
        <v>43</v>
      </c>
      <c r="D803" t="s">
        <v>49</v>
      </c>
      <c r="E803">
        <v>26.5</v>
      </c>
      <c r="F803" s="6">
        <f>VLOOKUP(D803,Key!$B$3:$C$23,2,0)</f>
        <v>2006</v>
      </c>
    </row>
    <row r="804" spans="1:6" x14ac:dyDescent="0.45">
      <c r="A804" t="s">
        <v>45</v>
      </c>
      <c r="B804" t="s">
        <v>26</v>
      </c>
      <c r="C804" t="s">
        <v>43</v>
      </c>
      <c r="D804" t="s">
        <v>50</v>
      </c>
      <c r="E804">
        <v>26</v>
      </c>
      <c r="F804" s="6">
        <f>VLOOKUP(D804,Key!$B$3:$C$23,2,0)</f>
        <v>2007</v>
      </c>
    </row>
    <row r="805" spans="1:6" x14ac:dyDescent="0.45">
      <c r="A805" t="s">
        <v>45</v>
      </c>
      <c r="B805" t="s">
        <v>26</v>
      </c>
      <c r="C805" t="s">
        <v>43</v>
      </c>
      <c r="D805" t="s">
        <v>51</v>
      </c>
      <c r="E805">
        <v>26.1</v>
      </c>
      <c r="F805" s="6">
        <f>VLOOKUP(D805,Key!$B$3:$C$23,2,0)</f>
        <v>2008</v>
      </c>
    </row>
    <row r="806" spans="1:6" x14ac:dyDescent="0.45">
      <c r="A806" t="s">
        <v>45</v>
      </c>
      <c r="B806" t="s">
        <v>26</v>
      </c>
      <c r="C806" t="s">
        <v>43</v>
      </c>
      <c r="D806" t="s">
        <v>52</v>
      </c>
      <c r="E806">
        <v>25.9</v>
      </c>
      <c r="F806" s="6">
        <f>VLOOKUP(D806,Key!$B$3:$C$23,2,0)</f>
        <v>2009</v>
      </c>
    </row>
    <row r="807" spans="1:6" x14ac:dyDescent="0.45">
      <c r="A807" t="s">
        <v>45</v>
      </c>
      <c r="B807" t="s">
        <v>26</v>
      </c>
      <c r="C807" t="s">
        <v>43</v>
      </c>
      <c r="D807" t="s">
        <v>53</v>
      </c>
      <c r="E807">
        <v>26.9</v>
      </c>
      <c r="F807" s="6">
        <f>VLOOKUP(D807,Key!$B$3:$C$23,2,0)</f>
        <v>2010</v>
      </c>
    </row>
    <row r="808" spans="1:6" x14ac:dyDescent="0.45">
      <c r="A808" t="s">
        <v>45</v>
      </c>
      <c r="B808" t="s">
        <v>26</v>
      </c>
      <c r="C808" t="s">
        <v>43</v>
      </c>
      <c r="D808" t="s">
        <v>54</v>
      </c>
      <c r="E808">
        <v>27.1</v>
      </c>
      <c r="F808" s="6">
        <f>VLOOKUP(D808,Key!$B$3:$C$23,2,0)</f>
        <v>2011</v>
      </c>
    </row>
    <row r="809" spans="1:6" x14ac:dyDescent="0.45">
      <c r="A809" t="s">
        <v>45</v>
      </c>
      <c r="B809" t="s">
        <v>26</v>
      </c>
      <c r="C809" t="s">
        <v>43</v>
      </c>
      <c r="D809" t="s">
        <v>32</v>
      </c>
      <c r="E809">
        <v>26.6</v>
      </c>
      <c r="F809" s="6">
        <f>VLOOKUP(D809,Key!$B$3:$C$23,2,0)</f>
        <v>2012</v>
      </c>
    </row>
    <row r="810" spans="1:6" x14ac:dyDescent="0.45">
      <c r="A810" t="s">
        <v>45</v>
      </c>
      <c r="B810" t="s">
        <v>26</v>
      </c>
      <c r="C810" t="s">
        <v>43</v>
      </c>
      <c r="D810" t="s">
        <v>33</v>
      </c>
      <c r="E810">
        <v>25.1</v>
      </c>
      <c r="F810" s="6">
        <f>VLOOKUP(D810,Key!$B$3:$C$23,2,0)</f>
        <v>2013</v>
      </c>
    </row>
    <row r="811" spans="1:6" x14ac:dyDescent="0.45">
      <c r="A811" t="s">
        <v>45</v>
      </c>
      <c r="B811" t="s">
        <v>26</v>
      </c>
      <c r="C811" t="s">
        <v>43</v>
      </c>
      <c r="D811" t="s">
        <v>34</v>
      </c>
      <c r="E811">
        <v>31.1</v>
      </c>
      <c r="F811" s="6">
        <f>VLOOKUP(D811,Key!$B$3:$C$23,2,0)</f>
        <v>2014</v>
      </c>
    </row>
    <row r="812" spans="1:6" x14ac:dyDescent="0.45">
      <c r="A812" t="s">
        <v>45</v>
      </c>
      <c r="B812" t="s">
        <v>26</v>
      </c>
      <c r="C812" t="s">
        <v>43</v>
      </c>
      <c r="D812" t="s">
        <v>35</v>
      </c>
      <c r="E812">
        <v>32.700000000000003</v>
      </c>
      <c r="F812" s="6">
        <f>VLOOKUP(D812,Key!$B$3:$C$23,2,0)</f>
        <v>2015</v>
      </c>
    </row>
    <row r="813" spans="1:6" x14ac:dyDescent="0.45">
      <c r="A813" t="s">
        <v>45</v>
      </c>
      <c r="B813" t="s">
        <v>26</v>
      </c>
      <c r="C813" t="s">
        <v>43</v>
      </c>
      <c r="D813" t="s">
        <v>36</v>
      </c>
      <c r="E813">
        <v>30.7</v>
      </c>
      <c r="F813" s="6">
        <f>VLOOKUP(D813,Key!$B$3:$C$23,2,0)</f>
        <v>2016</v>
      </c>
    </row>
    <row r="814" spans="1:6" x14ac:dyDescent="0.45">
      <c r="A814" t="s">
        <v>45</v>
      </c>
      <c r="B814" t="s">
        <v>26</v>
      </c>
      <c r="C814" t="s">
        <v>43</v>
      </c>
      <c r="D814" t="s">
        <v>37</v>
      </c>
      <c r="E814">
        <v>30.1</v>
      </c>
      <c r="F814" s="6">
        <f>VLOOKUP(D814,Key!$B$3:$C$23,2,0)</f>
        <v>2017</v>
      </c>
    </row>
    <row r="815" spans="1:6" x14ac:dyDescent="0.45">
      <c r="A815" t="s">
        <v>45</v>
      </c>
      <c r="B815" t="s">
        <v>26</v>
      </c>
      <c r="C815" t="s">
        <v>43</v>
      </c>
      <c r="D815" t="s">
        <v>38</v>
      </c>
      <c r="E815">
        <v>24</v>
      </c>
      <c r="F815" s="6">
        <f>VLOOKUP(D815,Key!$B$3:$C$23,2,0)</f>
        <v>2018</v>
      </c>
    </row>
    <row r="816" spans="1:6" x14ac:dyDescent="0.45">
      <c r="A816" t="s">
        <v>45</v>
      </c>
      <c r="B816" t="s">
        <v>26</v>
      </c>
      <c r="C816" t="s">
        <v>43</v>
      </c>
      <c r="D816" t="s">
        <v>39</v>
      </c>
      <c r="E816">
        <v>19.5</v>
      </c>
      <c r="F816" s="6">
        <f>VLOOKUP(D816,Key!$B$3:$C$23,2,0)</f>
        <v>2019</v>
      </c>
    </row>
    <row r="817" spans="1:6" x14ac:dyDescent="0.45">
      <c r="A817" t="s">
        <v>45</v>
      </c>
      <c r="B817" t="s">
        <v>26</v>
      </c>
      <c r="C817" t="s">
        <v>43</v>
      </c>
      <c r="D817" t="s">
        <v>40</v>
      </c>
      <c r="E817">
        <v>17.899999999999999</v>
      </c>
      <c r="F817" s="6">
        <f>VLOOKUP(D817,Key!$B$3:$C$23,2,0)</f>
        <v>2020</v>
      </c>
    </row>
    <row r="818" spans="1:6" x14ac:dyDescent="0.45">
      <c r="A818" t="s">
        <v>45</v>
      </c>
      <c r="B818" t="s">
        <v>26</v>
      </c>
      <c r="C818" t="s">
        <v>43</v>
      </c>
      <c r="D818" t="s">
        <v>41</v>
      </c>
      <c r="E818">
        <v>19.600000000000001</v>
      </c>
      <c r="F818" s="6">
        <f>VLOOKUP(D818,Key!$B$3:$C$23,2,0)</f>
        <v>2021</v>
      </c>
    </row>
    <row r="819" spans="1:6" x14ac:dyDescent="0.45">
      <c r="A819" t="s">
        <v>45</v>
      </c>
      <c r="B819" t="s">
        <v>26</v>
      </c>
      <c r="C819" t="s">
        <v>43</v>
      </c>
      <c r="D819" t="s">
        <v>55</v>
      </c>
      <c r="E819">
        <v>22</v>
      </c>
      <c r="F819" s="6">
        <f>VLOOKUP(D819,Key!$B$3:$C$23,2,0)</f>
        <v>2022</v>
      </c>
    </row>
    <row r="820" spans="1:6" x14ac:dyDescent="0.45">
      <c r="A820" t="s">
        <v>45</v>
      </c>
      <c r="B820" t="s">
        <v>26</v>
      </c>
      <c r="C820" t="s">
        <v>43</v>
      </c>
      <c r="D820" t="s">
        <v>56</v>
      </c>
      <c r="E820">
        <v>22.2</v>
      </c>
      <c r="F820" s="6">
        <f>VLOOKUP(D820,Key!$B$3:$C$23,2,0)</f>
        <v>2023</v>
      </c>
    </row>
    <row r="821" spans="1:6" x14ac:dyDescent="0.45">
      <c r="A821" t="s">
        <v>45</v>
      </c>
      <c r="B821" t="s">
        <v>27</v>
      </c>
      <c r="C821" t="s">
        <v>4</v>
      </c>
      <c r="D821" t="s">
        <v>46</v>
      </c>
      <c r="E821">
        <v>19</v>
      </c>
      <c r="F821" s="6">
        <f>VLOOKUP(D821,Key!$B$3:$C$23,2,0)</f>
        <v>2003</v>
      </c>
    </row>
    <row r="822" spans="1:6" x14ac:dyDescent="0.45">
      <c r="A822" t="s">
        <v>45</v>
      </c>
      <c r="B822" t="s">
        <v>27</v>
      </c>
      <c r="C822" t="s">
        <v>4</v>
      </c>
      <c r="D822" t="s">
        <v>47</v>
      </c>
      <c r="E822">
        <v>18.399999999999999</v>
      </c>
      <c r="F822" s="6">
        <f>VLOOKUP(D822,Key!$B$3:$C$23,2,0)</f>
        <v>2004</v>
      </c>
    </row>
    <row r="823" spans="1:6" x14ac:dyDescent="0.45">
      <c r="A823" t="s">
        <v>45</v>
      </c>
      <c r="B823" t="s">
        <v>27</v>
      </c>
      <c r="C823" t="s">
        <v>4</v>
      </c>
      <c r="D823" t="s">
        <v>48</v>
      </c>
      <c r="E823">
        <v>19.100000000000001</v>
      </c>
      <c r="F823" s="6">
        <f>VLOOKUP(D823,Key!$B$3:$C$23,2,0)</f>
        <v>2005</v>
      </c>
    </row>
    <row r="824" spans="1:6" x14ac:dyDescent="0.45">
      <c r="A824" t="s">
        <v>45</v>
      </c>
      <c r="B824" t="s">
        <v>27</v>
      </c>
      <c r="C824" t="s">
        <v>4</v>
      </c>
      <c r="D824" t="s">
        <v>49</v>
      </c>
      <c r="E824">
        <v>20.2</v>
      </c>
      <c r="F824" s="6">
        <f>VLOOKUP(D824,Key!$B$3:$C$23,2,0)</f>
        <v>2006</v>
      </c>
    </row>
    <row r="825" spans="1:6" x14ac:dyDescent="0.45">
      <c r="A825" t="s">
        <v>45</v>
      </c>
      <c r="B825" t="s">
        <v>27</v>
      </c>
      <c r="C825" t="s">
        <v>4</v>
      </c>
      <c r="D825" t="s">
        <v>50</v>
      </c>
      <c r="E825">
        <v>18.100000000000001</v>
      </c>
      <c r="F825" s="6">
        <f>VLOOKUP(D825,Key!$B$3:$C$23,2,0)</f>
        <v>2007</v>
      </c>
    </row>
    <row r="826" spans="1:6" x14ac:dyDescent="0.45">
      <c r="A826" t="s">
        <v>45</v>
      </c>
      <c r="B826" t="s">
        <v>27</v>
      </c>
      <c r="C826" t="s">
        <v>4</v>
      </c>
      <c r="D826" t="s">
        <v>51</v>
      </c>
      <c r="E826">
        <v>21.1</v>
      </c>
      <c r="F826" s="6">
        <f>VLOOKUP(D826,Key!$B$3:$C$23,2,0)</f>
        <v>2008</v>
      </c>
    </row>
    <row r="827" spans="1:6" x14ac:dyDescent="0.45">
      <c r="A827" t="s">
        <v>45</v>
      </c>
      <c r="B827" t="s">
        <v>27</v>
      </c>
      <c r="C827" t="s">
        <v>4</v>
      </c>
      <c r="D827" t="s">
        <v>52</v>
      </c>
      <c r="E827">
        <v>22.4</v>
      </c>
      <c r="F827" s="6">
        <f>VLOOKUP(D827,Key!$B$3:$C$23,2,0)</f>
        <v>2009</v>
      </c>
    </row>
    <row r="828" spans="1:6" x14ac:dyDescent="0.45">
      <c r="A828" t="s">
        <v>45</v>
      </c>
      <c r="B828" t="s">
        <v>27</v>
      </c>
      <c r="C828" t="s">
        <v>4</v>
      </c>
      <c r="D828" t="s">
        <v>53</v>
      </c>
      <c r="E828">
        <v>21.4</v>
      </c>
      <c r="F828" s="6">
        <f>VLOOKUP(D828,Key!$B$3:$C$23,2,0)</f>
        <v>2010</v>
      </c>
    </row>
    <row r="829" spans="1:6" x14ac:dyDescent="0.45">
      <c r="A829" t="s">
        <v>45</v>
      </c>
      <c r="B829" t="s">
        <v>27</v>
      </c>
      <c r="C829" t="s">
        <v>4</v>
      </c>
      <c r="D829" t="s">
        <v>54</v>
      </c>
      <c r="E829">
        <v>20.6</v>
      </c>
      <c r="F829" s="6">
        <f>VLOOKUP(D829,Key!$B$3:$C$23,2,0)</f>
        <v>2011</v>
      </c>
    </row>
    <row r="830" spans="1:6" x14ac:dyDescent="0.45">
      <c r="A830" t="s">
        <v>45</v>
      </c>
      <c r="B830" t="s">
        <v>27</v>
      </c>
      <c r="C830" t="s">
        <v>4</v>
      </c>
      <c r="D830" t="s">
        <v>32</v>
      </c>
      <c r="E830">
        <v>18.899999999999999</v>
      </c>
      <c r="F830" s="6">
        <f>VLOOKUP(D830,Key!$B$3:$C$23,2,0)</f>
        <v>2012</v>
      </c>
    </row>
    <row r="831" spans="1:6" x14ac:dyDescent="0.45">
      <c r="A831" t="s">
        <v>45</v>
      </c>
      <c r="B831" t="s">
        <v>27</v>
      </c>
      <c r="C831" t="s">
        <v>4</v>
      </c>
      <c r="D831" t="s">
        <v>33</v>
      </c>
      <c r="E831">
        <v>19.5</v>
      </c>
      <c r="F831" s="6">
        <f>VLOOKUP(D831,Key!$B$3:$C$23,2,0)</f>
        <v>2013</v>
      </c>
    </row>
    <row r="832" spans="1:6" x14ac:dyDescent="0.45">
      <c r="A832" t="s">
        <v>45</v>
      </c>
      <c r="B832" t="s">
        <v>27</v>
      </c>
      <c r="C832" t="s">
        <v>4</v>
      </c>
      <c r="D832" t="s">
        <v>34</v>
      </c>
      <c r="E832">
        <v>22.1</v>
      </c>
      <c r="F832" s="6">
        <f>VLOOKUP(D832,Key!$B$3:$C$23,2,0)</f>
        <v>2014</v>
      </c>
    </row>
    <row r="833" spans="1:6" x14ac:dyDescent="0.45">
      <c r="A833" t="s">
        <v>45</v>
      </c>
      <c r="B833" t="s">
        <v>27</v>
      </c>
      <c r="C833" t="s">
        <v>4</v>
      </c>
      <c r="D833" t="s">
        <v>35</v>
      </c>
      <c r="E833">
        <v>22.5</v>
      </c>
      <c r="F833" s="6">
        <f>VLOOKUP(D833,Key!$B$3:$C$23,2,0)</f>
        <v>2015</v>
      </c>
    </row>
    <row r="834" spans="1:6" x14ac:dyDescent="0.45">
      <c r="A834" t="s">
        <v>45</v>
      </c>
      <c r="B834" t="s">
        <v>27</v>
      </c>
      <c r="C834" t="s">
        <v>4</v>
      </c>
      <c r="D834" t="s">
        <v>36</v>
      </c>
      <c r="E834">
        <v>19.600000000000001</v>
      </c>
      <c r="F834" s="6">
        <f>VLOOKUP(D834,Key!$B$3:$C$23,2,0)</f>
        <v>2016</v>
      </c>
    </row>
    <row r="835" spans="1:6" x14ac:dyDescent="0.45">
      <c r="A835" t="s">
        <v>45</v>
      </c>
      <c r="B835" t="s">
        <v>27</v>
      </c>
      <c r="C835" t="s">
        <v>4</v>
      </c>
      <c r="D835" t="s">
        <v>37</v>
      </c>
      <c r="E835">
        <v>19.2</v>
      </c>
      <c r="F835" s="6">
        <f>VLOOKUP(D835,Key!$B$3:$C$23,2,0)</f>
        <v>2017</v>
      </c>
    </row>
    <row r="836" spans="1:6" x14ac:dyDescent="0.45">
      <c r="A836" t="s">
        <v>45</v>
      </c>
      <c r="B836" t="s">
        <v>27</v>
      </c>
      <c r="C836" t="s">
        <v>4</v>
      </c>
      <c r="D836" t="s">
        <v>38</v>
      </c>
      <c r="E836">
        <v>24.1</v>
      </c>
      <c r="F836" s="6">
        <f>VLOOKUP(D836,Key!$B$3:$C$23,2,0)</f>
        <v>2018</v>
      </c>
    </row>
    <row r="837" spans="1:6" x14ac:dyDescent="0.45">
      <c r="A837" t="s">
        <v>45</v>
      </c>
      <c r="B837" t="s">
        <v>27</v>
      </c>
      <c r="C837" t="s">
        <v>4</v>
      </c>
      <c r="D837" t="s">
        <v>39</v>
      </c>
      <c r="E837">
        <v>23.1</v>
      </c>
      <c r="F837" s="6">
        <f>VLOOKUP(D837,Key!$B$3:$C$23,2,0)</f>
        <v>2019</v>
      </c>
    </row>
    <row r="838" spans="1:6" x14ac:dyDescent="0.45">
      <c r="A838" t="s">
        <v>45</v>
      </c>
      <c r="B838" t="s">
        <v>27</v>
      </c>
      <c r="C838" t="s">
        <v>4</v>
      </c>
      <c r="D838" t="s">
        <v>40</v>
      </c>
      <c r="E838">
        <v>16.2</v>
      </c>
      <c r="F838" s="6">
        <f>VLOOKUP(D838,Key!$B$3:$C$23,2,0)</f>
        <v>2020</v>
      </c>
    </row>
    <row r="839" spans="1:6" x14ac:dyDescent="0.45">
      <c r="A839" t="s">
        <v>45</v>
      </c>
      <c r="B839" t="s">
        <v>27</v>
      </c>
      <c r="C839" t="s">
        <v>4</v>
      </c>
      <c r="D839" t="s">
        <v>41</v>
      </c>
      <c r="E839">
        <v>18.3</v>
      </c>
      <c r="F839" s="6">
        <f>VLOOKUP(D839,Key!$B$3:$C$23,2,0)</f>
        <v>2021</v>
      </c>
    </row>
    <row r="840" spans="1:6" x14ac:dyDescent="0.45">
      <c r="A840" t="s">
        <v>45</v>
      </c>
      <c r="B840" t="s">
        <v>27</v>
      </c>
      <c r="C840" t="s">
        <v>4</v>
      </c>
      <c r="D840" t="s">
        <v>55</v>
      </c>
      <c r="E840">
        <v>15.9</v>
      </c>
      <c r="F840" s="6">
        <f>VLOOKUP(D840,Key!$B$3:$C$23,2,0)</f>
        <v>2022</v>
      </c>
    </row>
    <row r="841" spans="1:6" x14ac:dyDescent="0.45">
      <c r="A841" t="s">
        <v>45</v>
      </c>
      <c r="B841" t="s">
        <v>27</v>
      </c>
      <c r="C841" t="s">
        <v>4</v>
      </c>
      <c r="D841" t="s">
        <v>56</v>
      </c>
      <c r="E841">
        <v>13</v>
      </c>
      <c r="F841" s="6">
        <f>VLOOKUP(D841,Key!$B$3:$C$23,2,0)</f>
        <v>2023</v>
      </c>
    </row>
    <row r="842" spans="1:6" x14ac:dyDescent="0.45">
      <c r="A842" t="s">
        <v>45</v>
      </c>
      <c r="B842" t="s">
        <v>27</v>
      </c>
      <c r="C842" t="s">
        <v>42</v>
      </c>
      <c r="D842" t="s">
        <v>46</v>
      </c>
      <c r="E842">
        <v>32.1</v>
      </c>
      <c r="F842" s="6">
        <f>VLOOKUP(D842,Key!$B$3:$C$23,2,0)</f>
        <v>2003</v>
      </c>
    </row>
    <row r="843" spans="1:6" x14ac:dyDescent="0.45">
      <c r="A843" t="s">
        <v>45</v>
      </c>
      <c r="B843" t="s">
        <v>27</v>
      </c>
      <c r="C843" t="s">
        <v>42</v>
      </c>
      <c r="D843" t="s">
        <v>47</v>
      </c>
      <c r="E843">
        <v>32.1</v>
      </c>
      <c r="F843" s="6">
        <f>VLOOKUP(D843,Key!$B$3:$C$23,2,0)</f>
        <v>2004</v>
      </c>
    </row>
    <row r="844" spans="1:6" x14ac:dyDescent="0.45">
      <c r="A844" t="s">
        <v>45</v>
      </c>
      <c r="B844" t="s">
        <v>27</v>
      </c>
      <c r="C844" t="s">
        <v>42</v>
      </c>
      <c r="D844" t="s">
        <v>48</v>
      </c>
      <c r="E844">
        <v>37.4</v>
      </c>
      <c r="F844" s="6">
        <f>VLOOKUP(D844,Key!$B$3:$C$23,2,0)</f>
        <v>2005</v>
      </c>
    </row>
    <row r="845" spans="1:6" x14ac:dyDescent="0.45">
      <c r="A845" t="s">
        <v>45</v>
      </c>
      <c r="B845" t="s">
        <v>27</v>
      </c>
      <c r="C845" t="s">
        <v>42</v>
      </c>
      <c r="D845" t="s">
        <v>49</v>
      </c>
      <c r="E845">
        <v>39.1</v>
      </c>
      <c r="F845" s="6">
        <f>VLOOKUP(D845,Key!$B$3:$C$23,2,0)</f>
        <v>2006</v>
      </c>
    </row>
    <row r="846" spans="1:6" x14ac:dyDescent="0.45">
      <c r="A846" t="s">
        <v>45</v>
      </c>
      <c r="B846" t="s">
        <v>27</v>
      </c>
      <c r="C846" t="s">
        <v>42</v>
      </c>
      <c r="D846" t="s">
        <v>50</v>
      </c>
      <c r="E846">
        <v>37.5</v>
      </c>
      <c r="F846" s="6">
        <f>VLOOKUP(D846,Key!$B$3:$C$23,2,0)</f>
        <v>2007</v>
      </c>
    </row>
    <row r="847" spans="1:6" x14ac:dyDescent="0.45">
      <c r="A847" t="s">
        <v>45</v>
      </c>
      <c r="B847" t="s">
        <v>27</v>
      </c>
      <c r="C847" t="s">
        <v>42</v>
      </c>
      <c r="D847" t="s">
        <v>51</v>
      </c>
      <c r="E847">
        <v>38.299999999999997</v>
      </c>
      <c r="F847" s="6">
        <f>VLOOKUP(D847,Key!$B$3:$C$23,2,0)</f>
        <v>2008</v>
      </c>
    </row>
    <row r="848" spans="1:6" x14ac:dyDescent="0.45">
      <c r="A848" t="s">
        <v>45</v>
      </c>
      <c r="B848" t="s">
        <v>27</v>
      </c>
      <c r="C848" t="s">
        <v>42</v>
      </c>
      <c r="D848" t="s">
        <v>52</v>
      </c>
      <c r="E848">
        <v>37.799999999999997</v>
      </c>
      <c r="F848" s="6">
        <f>VLOOKUP(D848,Key!$B$3:$C$23,2,0)</f>
        <v>2009</v>
      </c>
    </row>
    <row r="849" spans="1:6" x14ac:dyDescent="0.45">
      <c r="A849" t="s">
        <v>45</v>
      </c>
      <c r="B849" t="s">
        <v>27</v>
      </c>
      <c r="C849" t="s">
        <v>42</v>
      </c>
      <c r="D849" t="s">
        <v>53</v>
      </c>
      <c r="E849">
        <v>38.4</v>
      </c>
      <c r="F849" s="6">
        <f>VLOOKUP(D849,Key!$B$3:$C$23,2,0)</f>
        <v>2010</v>
      </c>
    </row>
    <row r="850" spans="1:6" x14ac:dyDescent="0.45">
      <c r="A850" t="s">
        <v>45</v>
      </c>
      <c r="B850" t="s">
        <v>27</v>
      </c>
      <c r="C850" t="s">
        <v>42</v>
      </c>
      <c r="D850" t="s">
        <v>54</v>
      </c>
      <c r="E850">
        <v>37.6</v>
      </c>
      <c r="F850" s="6">
        <f>VLOOKUP(D850,Key!$B$3:$C$23,2,0)</f>
        <v>2011</v>
      </c>
    </row>
    <row r="851" spans="1:6" x14ac:dyDescent="0.45">
      <c r="A851" t="s">
        <v>45</v>
      </c>
      <c r="B851" t="s">
        <v>27</v>
      </c>
      <c r="C851" t="s">
        <v>42</v>
      </c>
      <c r="D851" t="s">
        <v>32</v>
      </c>
      <c r="E851">
        <v>37.6</v>
      </c>
      <c r="F851" s="6">
        <f>VLOOKUP(D851,Key!$B$3:$C$23,2,0)</f>
        <v>2012</v>
      </c>
    </row>
    <row r="852" spans="1:6" x14ac:dyDescent="0.45">
      <c r="A852" t="s">
        <v>45</v>
      </c>
      <c r="B852" t="s">
        <v>27</v>
      </c>
      <c r="C852" t="s">
        <v>42</v>
      </c>
      <c r="D852" t="s">
        <v>33</v>
      </c>
      <c r="E852">
        <v>38.1</v>
      </c>
      <c r="F852" s="6">
        <f>VLOOKUP(D852,Key!$B$3:$C$23,2,0)</f>
        <v>2013</v>
      </c>
    </row>
    <row r="853" spans="1:6" x14ac:dyDescent="0.45">
      <c r="A853" t="s">
        <v>45</v>
      </c>
      <c r="B853" t="s">
        <v>27</v>
      </c>
      <c r="C853" t="s">
        <v>42</v>
      </c>
      <c r="D853" t="s">
        <v>34</v>
      </c>
      <c r="E853">
        <v>38.5</v>
      </c>
      <c r="F853" s="6">
        <f>VLOOKUP(D853,Key!$B$3:$C$23,2,0)</f>
        <v>2014</v>
      </c>
    </row>
    <row r="854" spans="1:6" x14ac:dyDescent="0.45">
      <c r="A854" t="s">
        <v>45</v>
      </c>
      <c r="B854" t="s">
        <v>27</v>
      </c>
      <c r="C854" t="s">
        <v>42</v>
      </c>
      <c r="D854" t="s">
        <v>35</v>
      </c>
      <c r="E854">
        <v>36.5</v>
      </c>
      <c r="F854" s="6">
        <f>VLOOKUP(D854,Key!$B$3:$C$23,2,0)</f>
        <v>2015</v>
      </c>
    </row>
    <row r="855" spans="1:6" x14ac:dyDescent="0.45">
      <c r="A855" t="s">
        <v>45</v>
      </c>
      <c r="B855" t="s">
        <v>27</v>
      </c>
      <c r="C855" t="s">
        <v>42</v>
      </c>
      <c r="D855" t="s">
        <v>36</v>
      </c>
      <c r="E855">
        <v>31</v>
      </c>
      <c r="F855" s="6">
        <f>VLOOKUP(D855,Key!$B$3:$C$23,2,0)</f>
        <v>2016</v>
      </c>
    </row>
    <row r="856" spans="1:6" x14ac:dyDescent="0.45">
      <c r="A856" t="s">
        <v>45</v>
      </c>
      <c r="B856" t="s">
        <v>27</v>
      </c>
      <c r="C856" t="s">
        <v>42</v>
      </c>
      <c r="D856" t="s">
        <v>37</v>
      </c>
      <c r="E856">
        <v>29.9</v>
      </c>
      <c r="F856" s="6">
        <f>VLOOKUP(D856,Key!$B$3:$C$23,2,0)</f>
        <v>2017</v>
      </c>
    </row>
    <row r="857" spans="1:6" x14ac:dyDescent="0.45">
      <c r="A857" t="s">
        <v>45</v>
      </c>
      <c r="B857" t="s">
        <v>27</v>
      </c>
      <c r="C857" t="s">
        <v>42</v>
      </c>
      <c r="D857" t="s">
        <v>38</v>
      </c>
      <c r="E857">
        <v>27.9</v>
      </c>
      <c r="F857" s="6">
        <f>VLOOKUP(D857,Key!$B$3:$C$23,2,0)</f>
        <v>2018</v>
      </c>
    </row>
    <row r="858" spans="1:6" x14ac:dyDescent="0.45">
      <c r="A858" t="s">
        <v>45</v>
      </c>
      <c r="B858" t="s">
        <v>27</v>
      </c>
      <c r="C858" t="s">
        <v>42</v>
      </c>
      <c r="D858" t="s">
        <v>39</v>
      </c>
      <c r="E858">
        <v>23.6</v>
      </c>
      <c r="F858" s="6">
        <f>VLOOKUP(D858,Key!$B$3:$C$23,2,0)</f>
        <v>2019</v>
      </c>
    </row>
    <row r="859" spans="1:6" x14ac:dyDescent="0.45">
      <c r="A859" t="s">
        <v>45</v>
      </c>
      <c r="B859" t="s">
        <v>27</v>
      </c>
      <c r="C859" t="s">
        <v>42</v>
      </c>
      <c r="D859" t="s">
        <v>40</v>
      </c>
      <c r="E859">
        <v>25.7</v>
      </c>
      <c r="F859" s="6">
        <f>VLOOKUP(D859,Key!$B$3:$C$23,2,0)</f>
        <v>2020</v>
      </c>
    </row>
    <row r="860" spans="1:6" x14ac:dyDescent="0.45">
      <c r="A860" t="s">
        <v>45</v>
      </c>
      <c r="B860" t="s">
        <v>27</v>
      </c>
      <c r="C860" t="s">
        <v>42</v>
      </c>
      <c r="D860" t="s">
        <v>41</v>
      </c>
      <c r="E860">
        <v>32.200000000000003</v>
      </c>
      <c r="F860" s="6">
        <f>VLOOKUP(D860,Key!$B$3:$C$23,2,0)</f>
        <v>2021</v>
      </c>
    </row>
    <row r="861" spans="1:6" x14ac:dyDescent="0.45">
      <c r="A861" t="s">
        <v>45</v>
      </c>
      <c r="B861" t="s">
        <v>27</v>
      </c>
      <c r="C861" t="s">
        <v>42</v>
      </c>
      <c r="D861" t="s">
        <v>55</v>
      </c>
      <c r="E861">
        <v>33.6</v>
      </c>
      <c r="F861" s="6">
        <f>VLOOKUP(D861,Key!$B$3:$C$23,2,0)</f>
        <v>2022</v>
      </c>
    </row>
    <row r="862" spans="1:6" x14ac:dyDescent="0.45">
      <c r="A862" t="s">
        <v>45</v>
      </c>
      <c r="B862" t="s">
        <v>27</v>
      </c>
      <c r="C862" t="s">
        <v>42</v>
      </c>
      <c r="D862" t="s">
        <v>56</v>
      </c>
      <c r="E862">
        <v>29.2</v>
      </c>
      <c r="F862" s="6">
        <f>VLOOKUP(D862,Key!$B$3:$C$23,2,0)</f>
        <v>2023</v>
      </c>
    </row>
    <row r="863" spans="1:6" x14ac:dyDescent="0.45">
      <c r="A863" t="s">
        <v>45</v>
      </c>
      <c r="B863" t="s">
        <v>27</v>
      </c>
      <c r="C863" t="s">
        <v>43</v>
      </c>
      <c r="D863" t="s">
        <v>46</v>
      </c>
      <c r="E863">
        <v>25.5</v>
      </c>
      <c r="F863" s="6">
        <f>VLOOKUP(D863,Key!$B$3:$C$23,2,0)</f>
        <v>2003</v>
      </c>
    </row>
    <row r="864" spans="1:6" x14ac:dyDescent="0.45">
      <c r="A864" t="s">
        <v>45</v>
      </c>
      <c r="B864" t="s">
        <v>27</v>
      </c>
      <c r="C864" t="s">
        <v>43</v>
      </c>
      <c r="D864" t="s">
        <v>47</v>
      </c>
      <c r="E864">
        <v>25.2</v>
      </c>
      <c r="F864" s="6">
        <f>VLOOKUP(D864,Key!$B$3:$C$23,2,0)</f>
        <v>2004</v>
      </c>
    </row>
    <row r="865" spans="1:6" x14ac:dyDescent="0.45">
      <c r="A865" t="s">
        <v>45</v>
      </c>
      <c r="B865" t="s">
        <v>27</v>
      </c>
      <c r="C865" t="s">
        <v>43</v>
      </c>
      <c r="D865" t="s">
        <v>48</v>
      </c>
      <c r="E865">
        <v>28.3</v>
      </c>
      <c r="F865" s="6">
        <f>VLOOKUP(D865,Key!$B$3:$C$23,2,0)</f>
        <v>2005</v>
      </c>
    </row>
    <row r="866" spans="1:6" x14ac:dyDescent="0.45">
      <c r="A866" t="s">
        <v>45</v>
      </c>
      <c r="B866" t="s">
        <v>27</v>
      </c>
      <c r="C866" t="s">
        <v>43</v>
      </c>
      <c r="D866" t="s">
        <v>49</v>
      </c>
      <c r="E866">
        <v>29.7</v>
      </c>
      <c r="F866" s="6">
        <f>VLOOKUP(D866,Key!$B$3:$C$23,2,0)</f>
        <v>2006</v>
      </c>
    </row>
    <row r="867" spans="1:6" x14ac:dyDescent="0.45">
      <c r="A867" t="s">
        <v>45</v>
      </c>
      <c r="B867" t="s">
        <v>27</v>
      </c>
      <c r="C867" t="s">
        <v>43</v>
      </c>
      <c r="D867" t="s">
        <v>50</v>
      </c>
      <c r="E867">
        <v>27.9</v>
      </c>
      <c r="F867" s="6">
        <f>VLOOKUP(D867,Key!$B$3:$C$23,2,0)</f>
        <v>2007</v>
      </c>
    </row>
    <row r="868" spans="1:6" x14ac:dyDescent="0.45">
      <c r="A868" t="s">
        <v>45</v>
      </c>
      <c r="B868" t="s">
        <v>27</v>
      </c>
      <c r="C868" t="s">
        <v>43</v>
      </c>
      <c r="D868" t="s">
        <v>51</v>
      </c>
      <c r="E868">
        <v>29.9</v>
      </c>
      <c r="F868" s="6">
        <f>VLOOKUP(D868,Key!$B$3:$C$23,2,0)</f>
        <v>2008</v>
      </c>
    </row>
    <row r="869" spans="1:6" x14ac:dyDescent="0.45">
      <c r="A869" t="s">
        <v>45</v>
      </c>
      <c r="B869" t="s">
        <v>27</v>
      </c>
      <c r="C869" t="s">
        <v>43</v>
      </c>
      <c r="D869" t="s">
        <v>52</v>
      </c>
      <c r="E869">
        <v>30.1</v>
      </c>
      <c r="F869" s="6">
        <f>VLOOKUP(D869,Key!$B$3:$C$23,2,0)</f>
        <v>2009</v>
      </c>
    </row>
    <row r="870" spans="1:6" x14ac:dyDescent="0.45">
      <c r="A870" t="s">
        <v>45</v>
      </c>
      <c r="B870" t="s">
        <v>27</v>
      </c>
      <c r="C870" t="s">
        <v>43</v>
      </c>
      <c r="D870" t="s">
        <v>53</v>
      </c>
      <c r="E870">
        <v>29.9</v>
      </c>
      <c r="F870" s="6">
        <f>VLOOKUP(D870,Key!$B$3:$C$23,2,0)</f>
        <v>2010</v>
      </c>
    </row>
    <row r="871" spans="1:6" x14ac:dyDescent="0.45">
      <c r="A871" t="s">
        <v>45</v>
      </c>
      <c r="B871" t="s">
        <v>27</v>
      </c>
      <c r="C871" t="s">
        <v>43</v>
      </c>
      <c r="D871" t="s">
        <v>54</v>
      </c>
      <c r="E871">
        <v>29.2</v>
      </c>
      <c r="F871" s="6">
        <f>VLOOKUP(D871,Key!$B$3:$C$23,2,0)</f>
        <v>2011</v>
      </c>
    </row>
    <row r="872" spans="1:6" x14ac:dyDescent="0.45">
      <c r="A872" t="s">
        <v>45</v>
      </c>
      <c r="B872" t="s">
        <v>27</v>
      </c>
      <c r="C872" t="s">
        <v>43</v>
      </c>
      <c r="D872" t="s">
        <v>32</v>
      </c>
      <c r="E872">
        <v>28.4</v>
      </c>
      <c r="F872" s="6">
        <f>VLOOKUP(D872,Key!$B$3:$C$23,2,0)</f>
        <v>2012</v>
      </c>
    </row>
    <row r="873" spans="1:6" x14ac:dyDescent="0.45">
      <c r="A873" t="s">
        <v>45</v>
      </c>
      <c r="B873" t="s">
        <v>27</v>
      </c>
      <c r="C873" t="s">
        <v>43</v>
      </c>
      <c r="D873" t="s">
        <v>33</v>
      </c>
      <c r="E873">
        <v>28.9</v>
      </c>
      <c r="F873" s="6">
        <f>VLOOKUP(D873,Key!$B$3:$C$23,2,0)</f>
        <v>2013</v>
      </c>
    </row>
    <row r="874" spans="1:6" x14ac:dyDescent="0.45">
      <c r="A874" t="s">
        <v>45</v>
      </c>
      <c r="B874" t="s">
        <v>27</v>
      </c>
      <c r="C874" t="s">
        <v>43</v>
      </c>
      <c r="D874" t="s">
        <v>34</v>
      </c>
      <c r="E874">
        <v>30.3</v>
      </c>
      <c r="F874" s="6">
        <f>VLOOKUP(D874,Key!$B$3:$C$23,2,0)</f>
        <v>2014</v>
      </c>
    </row>
    <row r="875" spans="1:6" x14ac:dyDescent="0.45">
      <c r="A875" t="s">
        <v>45</v>
      </c>
      <c r="B875" t="s">
        <v>27</v>
      </c>
      <c r="C875" t="s">
        <v>43</v>
      </c>
      <c r="D875" t="s">
        <v>35</v>
      </c>
      <c r="E875">
        <v>29.6</v>
      </c>
      <c r="F875" s="6">
        <f>VLOOKUP(D875,Key!$B$3:$C$23,2,0)</f>
        <v>2015</v>
      </c>
    </row>
    <row r="876" spans="1:6" x14ac:dyDescent="0.45">
      <c r="A876" t="s">
        <v>45</v>
      </c>
      <c r="B876" t="s">
        <v>27</v>
      </c>
      <c r="C876" t="s">
        <v>43</v>
      </c>
      <c r="D876" t="s">
        <v>36</v>
      </c>
      <c r="E876">
        <v>25.4</v>
      </c>
      <c r="F876" s="6">
        <f>VLOOKUP(D876,Key!$B$3:$C$23,2,0)</f>
        <v>2016</v>
      </c>
    </row>
    <row r="877" spans="1:6" x14ac:dyDescent="0.45">
      <c r="A877" t="s">
        <v>45</v>
      </c>
      <c r="B877" t="s">
        <v>27</v>
      </c>
      <c r="C877" t="s">
        <v>43</v>
      </c>
      <c r="D877" t="s">
        <v>37</v>
      </c>
      <c r="E877">
        <v>24.6</v>
      </c>
      <c r="F877" s="6">
        <f>VLOOKUP(D877,Key!$B$3:$C$23,2,0)</f>
        <v>2017</v>
      </c>
    </row>
    <row r="878" spans="1:6" x14ac:dyDescent="0.45">
      <c r="A878" t="s">
        <v>45</v>
      </c>
      <c r="B878" t="s">
        <v>27</v>
      </c>
      <c r="C878" t="s">
        <v>43</v>
      </c>
      <c r="D878" t="s">
        <v>38</v>
      </c>
      <c r="E878">
        <v>26.1</v>
      </c>
      <c r="F878" s="6">
        <f>VLOOKUP(D878,Key!$B$3:$C$23,2,0)</f>
        <v>2018</v>
      </c>
    </row>
    <row r="879" spans="1:6" x14ac:dyDescent="0.45">
      <c r="A879" t="s">
        <v>45</v>
      </c>
      <c r="B879" t="s">
        <v>27</v>
      </c>
      <c r="C879" t="s">
        <v>43</v>
      </c>
      <c r="D879" t="s">
        <v>39</v>
      </c>
      <c r="E879">
        <v>23.4</v>
      </c>
      <c r="F879" s="6">
        <f>VLOOKUP(D879,Key!$B$3:$C$23,2,0)</f>
        <v>2019</v>
      </c>
    </row>
    <row r="880" spans="1:6" x14ac:dyDescent="0.45">
      <c r="A880" t="s">
        <v>45</v>
      </c>
      <c r="B880" t="s">
        <v>27</v>
      </c>
      <c r="C880" t="s">
        <v>43</v>
      </c>
      <c r="D880" t="s">
        <v>40</v>
      </c>
      <c r="E880">
        <v>20.9</v>
      </c>
      <c r="F880" s="6">
        <f>VLOOKUP(D880,Key!$B$3:$C$23,2,0)</f>
        <v>2020</v>
      </c>
    </row>
    <row r="881" spans="1:6" x14ac:dyDescent="0.45">
      <c r="A881" t="s">
        <v>45</v>
      </c>
      <c r="B881" t="s">
        <v>27</v>
      </c>
      <c r="C881" t="s">
        <v>43</v>
      </c>
      <c r="D881" t="s">
        <v>41</v>
      </c>
      <c r="E881">
        <v>25.3</v>
      </c>
      <c r="F881" s="6">
        <f>VLOOKUP(D881,Key!$B$3:$C$23,2,0)</f>
        <v>2021</v>
      </c>
    </row>
    <row r="882" spans="1:6" x14ac:dyDescent="0.45">
      <c r="A882" t="s">
        <v>45</v>
      </c>
      <c r="B882" t="s">
        <v>27</v>
      </c>
      <c r="C882" t="s">
        <v>43</v>
      </c>
      <c r="D882" t="s">
        <v>55</v>
      </c>
      <c r="E882">
        <v>24.8</v>
      </c>
      <c r="F882" s="6">
        <f>VLOOKUP(D882,Key!$B$3:$C$23,2,0)</f>
        <v>2022</v>
      </c>
    </row>
    <row r="883" spans="1:6" x14ac:dyDescent="0.45">
      <c r="A883" t="s">
        <v>45</v>
      </c>
      <c r="B883" t="s">
        <v>27</v>
      </c>
      <c r="C883" t="s">
        <v>43</v>
      </c>
      <c r="D883" t="s">
        <v>56</v>
      </c>
      <c r="E883">
        <v>21.2</v>
      </c>
      <c r="F883" s="6">
        <f>VLOOKUP(D883,Key!$B$3:$C$23,2,0)</f>
        <v>2023</v>
      </c>
    </row>
    <row r="884" spans="1:6" x14ac:dyDescent="0.45">
      <c r="A884" t="s">
        <v>45</v>
      </c>
      <c r="B884" t="s">
        <v>28</v>
      </c>
      <c r="C884" t="s">
        <v>4</v>
      </c>
      <c r="D884" t="s">
        <v>46</v>
      </c>
      <c r="E884">
        <v>16.5</v>
      </c>
      <c r="F884" s="6">
        <f>VLOOKUP(D884,Key!$B$3:$C$23,2,0)</f>
        <v>2003</v>
      </c>
    </row>
    <row r="885" spans="1:6" x14ac:dyDescent="0.45">
      <c r="A885" t="s">
        <v>45</v>
      </c>
      <c r="B885" t="s">
        <v>28</v>
      </c>
      <c r="C885" t="s">
        <v>4</v>
      </c>
      <c r="D885" t="s">
        <v>47</v>
      </c>
      <c r="E885">
        <v>18.100000000000001</v>
      </c>
      <c r="F885" s="6">
        <f>VLOOKUP(D885,Key!$B$3:$C$23,2,0)</f>
        <v>2004</v>
      </c>
    </row>
    <row r="886" spans="1:6" x14ac:dyDescent="0.45">
      <c r="A886" t="s">
        <v>45</v>
      </c>
      <c r="B886" t="s">
        <v>28</v>
      </c>
      <c r="C886" t="s">
        <v>4</v>
      </c>
      <c r="D886" t="s">
        <v>48</v>
      </c>
      <c r="E886">
        <v>22</v>
      </c>
      <c r="F886" s="6">
        <f>VLOOKUP(D886,Key!$B$3:$C$23,2,0)</f>
        <v>2005</v>
      </c>
    </row>
    <row r="887" spans="1:6" x14ac:dyDescent="0.45">
      <c r="A887" t="s">
        <v>45</v>
      </c>
      <c r="B887" t="s">
        <v>28</v>
      </c>
      <c r="C887" t="s">
        <v>4</v>
      </c>
      <c r="D887" t="s">
        <v>49</v>
      </c>
      <c r="E887">
        <v>21.8</v>
      </c>
      <c r="F887" s="6">
        <f>VLOOKUP(D887,Key!$B$3:$C$23,2,0)</f>
        <v>2006</v>
      </c>
    </row>
    <row r="888" spans="1:6" x14ac:dyDescent="0.45">
      <c r="A888" t="s">
        <v>45</v>
      </c>
      <c r="B888" t="s">
        <v>28</v>
      </c>
      <c r="C888" t="s">
        <v>4</v>
      </c>
      <c r="D888" t="s">
        <v>50</v>
      </c>
      <c r="E888">
        <v>20.3</v>
      </c>
      <c r="F888" s="6">
        <f>VLOOKUP(D888,Key!$B$3:$C$23,2,0)</f>
        <v>2007</v>
      </c>
    </row>
    <row r="889" spans="1:6" x14ac:dyDescent="0.45">
      <c r="A889" t="s">
        <v>45</v>
      </c>
      <c r="B889" t="s">
        <v>28</v>
      </c>
      <c r="C889" t="s">
        <v>4</v>
      </c>
      <c r="D889" t="s">
        <v>51</v>
      </c>
      <c r="E889">
        <v>16.2</v>
      </c>
      <c r="F889" s="6">
        <f>VLOOKUP(D889,Key!$B$3:$C$23,2,0)</f>
        <v>2008</v>
      </c>
    </row>
    <row r="890" spans="1:6" x14ac:dyDescent="0.45">
      <c r="A890" t="s">
        <v>45</v>
      </c>
      <c r="B890" t="s">
        <v>28</v>
      </c>
      <c r="C890" t="s">
        <v>4</v>
      </c>
      <c r="D890" t="s">
        <v>52</v>
      </c>
      <c r="E890">
        <v>17.899999999999999</v>
      </c>
      <c r="F890" s="6">
        <f>VLOOKUP(D890,Key!$B$3:$C$23,2,0)</f>
        <v>2009</v>
      </c>
    </row>
    <row r="891" spans="1:6" x14ac:dyDescent="0.45">
      <c r="A891" t="s">
        <v>45</v>
      </c>
      <c r="B891" t="s">
        <v>28</v>
      </c>
      <c r="C891" t="s">
        <v>4</v>
      </c>
      <c r="D891" t="s">
        <v>53</v>
      </c>
      <c r="E891">
        <v>20.3</v>
      </c>
      <c r="F891" s="6">
        <f>VLOOKUP(D891,Key!$B$3:$C$23,2,0)</f>
        <v>2010</v>
      </c>
    </row>
    <row r="892" spans="1:6" x14ac:dyDescent="0.45">
      <c r="A892" t="s">
        <v>45</v>
      </c>
      <c r="B892" t="s">
        <v>28</v>
      </c>
      <c r="C892" t="s">
        <v>4</v>
      </c>
      <c r="D892" t="s">
        <v>54</v>
      </c>
      <c r="E892">
        <v>21.7</v>
      </c>
      <c r="F892" s="6">
        <f>VLOOKUP(D892,Key!$B$3:$C$23,2,0)</f>
        <v>2011</v>
      </c>
    </row>
    <row r="893" spans="1:6" x14ac:dyDescent="0.45">
      <c r="A893" t="s">
        <v>45</v>
      </c>
      <c r="B893" t="s">
        <v>28</v>
      </c>
      <c r="C893" t="s">
        <v>4</v>
      </c>
      <c r="D893" t="s">
        <v>32</v>
      </c>
      <c r="E893">
        <v>19.399999999999999</v>
      </c>
      <c r="F893" s="6">
        <f>VLOOKUP(D893,Key!$B$3:$C$23,2,0)</f>
        <v>2012</v>
      </c>
    </row>
    <row r="894" spans="1:6" x14ac:dyDescent="0.45">
      <c r="A894" t="s">
        <v>45</v>
      </c>
      <c r="B894" t="s">
        <v>28</v>
      </c>
      <c r="C894" t="s">
        <v>4</v>
      </c>
      <c r="D894" t="s">
        <v>33</v>
      </c>
      <c r="E894">
        <v>20.8</v>
      </c>
      <c r="F894" s="6">
        <f>VLOOKUP(D894,Key!$B$3:$C$23,2,0)</f>
        <v>2013</v>
      </c>
    </row>
    <row r="895" spans="1:6" x14ac:dyDescent="0.45">
      <c r="A895" t="s">
        <v>45</v>
      </c>
      <c r="B895" t="s">
        <v>28</v>
      </c>
      <c r="C895" t="s">
        <v>4</v>
      </c>
      <c r="D895" t="s">
        <v>34</v>
      </c>
      <c r="E895">
        <v>30</v>
      </c>
      <c r="F895" s="6">
        <f>VLOOKUP(D895,Key!$B$3:$C$23,2,0)</f>
        <v>2014</v>
      </c>
    </row>
    <row r="896" spans="1:6" x14ac:dyDescent="0.45">
      <c r="A896" t="s">
        <v>45</v>
      </c>
      <c r="B896" t="s">
        <v>28</v>
      </c>
      <c r="C896" t="s">
        <v>4</v>
      </c>
      <c r="D896" t="s">
        <v>35</v>
      </c>
      <c r="E896">
        <v>30.8</v>
      </c>
      <c r="F896" s="6">
        <f>VLOOKUP(D896,Key!$B$3:$C$23,2,0)</f>
        <v>2015</v>
      </c>
    </row>
    <row r="897" spans="1:6" x14ac:dyDescent="0.45">
      <c r="A897" t="s">
        <v>45</v>
      </c>
      <c r="B897" t="s">
        <v>28</v>
      </c>
      <c r="C897" t="s">
        <v>4</v>
      </c>
      <c r="D897" t="s">
        <v>36</v>
      </c>
      <c r="E897">
        <v>26.6</v>
      </c>
      <c r="F897" s="6">
        <f>VLOOKUP(D897,Key!$B$3:$C$23,2,0)</f>
        <v>2016</v>
      </c>
    </row>
    <row r="898" spans="1:6" x14ac:dyDescent="0.45">
      <c r="A898" t="s">
        <v>45</v>
      </c>
      <c r="B898" t="s">
        <v>28</v>
      </c>
      <c r="C898" t="s">
        <v>4</v>
      </c>
      <c r="D898" t="s">
        <v>37</v>
      </c>
      <c r="E898">
        <v>20.5</v>
      </c>
      <c r="F898" s="6">
        <f>VLOOKUP(D898,Key!$B$3:$C$23,2,0)</f>
        <v>2017</v>
      </c>
    </row>
    <row r="899" spans="1:6" x14ac:dyDescent="0.45">
      <c r="A899" t="s">
        <v>45</v>
      </c>
      <c r="B899" t="s">
        <v>28</v>
      </c>
      <c r="C899" t="s">
        <v>4</v>
      </c>
      <c r="D899" t="s">
        <v>38</v>
      </c>
      <c r="E899">
        <v>16.399999999999999</v>
      </c>
      <c r="F899" s="6">
        <f>VLOOKUP(D899,Key!$B$3:$C$23,2,0)</f>
        <v>2018</v>
      </c>
    </row>
    <row r="900" spans="1:6" x14ac:dyDescent="0.45">
      <c r="A900" t="s">
        <v>45</v>
      </c>
      <c r="B900" t="s">
        <v>28</v>
      </c>
      <c r="C900" t="s">
        <v>4</v>
      </c>
      <c r="D900" t="s">
        <v>39</v>
      </c>
      <c r="E900">
        <v>17.600000000000001</v>
      </c>
      <c r="F900" s="6">
        <f>VLOOKUP(D900,Key!$B$3:$C$23,2,0)</f>
        <v>2019</v>
      </c>
    </row>
    <row r="901" spans="1:6" x14ac:dyDescent="0.45">
      <c r="A901" t="s">
        <v>45</v>
      </c>
      <c r="B901" t="s">
        <v>28</v>
      </c>
      <c r="C901" t="s">
        <v>4</v>
      </c>
      <c r="D901" t="s">
        <v>40</v>
      </c>
      <c r="E901">
        <v>27.3</v>
      </c>
      <c r="F901" s="6">
        <f>VLOOKUP(D901,Key!$B$3:$C$23,2,0)</f>
        <v>2020</v>
      </c>
    </row>
    <row r="902" spans="1:6" x14ac:dyDescent="0.45">
      <c r="A902" t="s">
        <v>45</v>
      </c>
      <c r="B902" t="s">
        <v>28</v>
      </c>
      <c r="C902" t="s">
        <v>4</v>
      </c>
      <c r="D902" t="s">
        <v>41</v>
      </c>
      <c r="E902">
        <v>24.2</v>
      </c>
      <c r="F902" s="6">
        <f>VLOOKUP(D902,Key!$B$3:$C$23,2,0)</f>
        <v>2021</v>
      </c>
    </row>
    <row r="903" spans="1:6" x14ac:dyDescent="0.45">
      <c r="A903" t="s">
        <v>45</v>
      </c>
      <c r="B903" t="s">
        <v>28</v>
      </c>
      <c r="C903" t="s">
        <v>4</v>
      </c>
      <c r="D903" t="s">
        <v>55</v>
      </c>
      <c r="E903">
        <v>16.2</v>
      </c>
      <c r="F903" s="6">
        <f>VLOOKUP(D903,Key!$B$3:$C$23,2,0)</f>
        <v>2022</v>
      </c>
    </row>
    <row r="904" spans="1:6" x14ac:dyDescent="0.45">
      <c r="A904" t="s">
        <v>45</v>
      </c>
      <c r="B904" t="s">
        <v>28</v>
      </c>
      <c r="C904" t="s">
        <v>4</v>
      </c>
      <c r="D904" t="s">
        <v>56</v>
      </c>
      <c r="E904">
        <v>28.9</v>
      </c>
      <c r="F904" s="6">
        <f>VLOOKUP(D904,Key!$B$3:$C$23,2,0)</f>
        <v>2023</v>
      </c>
    </row>
    <row r="905" spans="1:6" x14ac:dyDescent="0.45">
      <c r="A905" t="s">
        <v>45</v>
      </c>
      <c r="B905" t="s">
        <v>28</v>
      </c>
      <c r="C905" t="s">
        <v>42</v>
      </c>
      <c r="D905" t="s">
        <v>46</v>
      </c>
      <c r="E905">
        <v>38.1</v>
      </c>
      <c r="F905" s="6">
        <f>VLOOKUP(D905,Key!$B$3:$C$23,2,0)</f>
        <v>2003</v>
      </c>
    </row>
    <row r="906" spans="1:6" x14ac:dyDescent="0.45">
      <c r="A906" t="s">
        <v>45</v>
      </c>
      <c r="B906" t="s">
        <v>28</v>
      </c>
      <c r="C906" t="s">
        <v>42</v>
      </c>
      <c r="D906" t="s">
        <v>47</v>
      </c>
      <c r="E906">
        <v>37.1</v>
      </c>
      <c r="F906" s="6">
        <f>VLOOKUP(D906,Key!$B$3:$C$23,2,0)</f>
        <v>2004</v>
      </c>
    </row>
    <row r="907" spans="1:6" x14ac:dyDescent="0.45">
      <c r="A907" t="s">
        <v>45</v>
      </c>
      <c r="B907" t="s">
        <v>28</v>
      </c>
      <c r="C907" t="s">
        <v>42</v>
      </c>
      <c r="D907" t="s">
        <v>48</v>
      </c>
      <c r="E907">
        <v>46.8</v>
      </c>
      <c r="F907" s="6">
        <f>VLOOKUP(D907,Key!$B$3:$C$23,2,0)</f>
        <v>2005</v>
      </c>
    </row>
    <row r="908" spans="1:6" x14ac:dyDescent="0.45">
      <c r="A908" t="s">
        <v>45</v>
      </c>
      <c r="B908" t="s">
        <v>28</v>
      </c>
      <c r="C908" t="s">
        <v>42</v>
      </c>
      <c r="D908" t="s">
        <v>49</v>
      </c>
      <c r="E908">
        <v>52.2</v>
      </c>
      <c r="F908" s="6">
        <f>VLOOKUP(D908,Key!$B$3:$C$23,2,0)</f>
        <v>2006</v>
      </c>
    </row>
    <row r="909" spans="1:6" x14ac:dyDescent="0.45">
      <c r="A909" t="s">
        <v>45</v>
      </c>
      <c r="B909" t="s">
        <v>28</v>
      </c>
      <c r="C909" t="s">
        <v>42</v>
      </c>
      <c r="D909" t="s">
        <v>50</v>
      </c>
      <c r="E909">
        <v>48.1</v>
      </c>
      <c r="F909" s="6">
        <f>VLOOKUP(D909,Key!$B$3:$C$23,2,0)</f>
        <v>2007</v>
      </c>
    </row>
    <row r="910" spans="1:6" x14ac:dyDescent="0.45">
      <c r="A910" t="s">
        <v>45</v>
      </c>
      <c r="B910" t="s">
        <v>28</v>
      </c>
      <c r="C910" t="s">
        <v>42</v>
      </c>
      <c r="D910" t="s">
        <v>51</v>
      </c>
      <c r="E910">
        <v>46.3</v>
      </c>
      <c r="F910" s="6">
        <f>VLOOKUP(D910,Key!$B$3:$C$23,2,0)</f>
        <v>2008</v>
      </c>
    </row>
    <row r="911" spans="1:6" x14ac:dyDescent="0.45">
      <c r="A911" t="s">
        <v>45</v>
      </c>
      <c r="B911" t="s">
        <v>28</v>
      </c>
      <c r="C911" t="s">
        <v>42</v>
      </c>
      <c r="D911" t="s">
        <v>52</v>
      </c>
      <c r="E911">
        <v>44.2</v>
      </c>
      <c r="F911" s="6">
        <f>VLOOKUP(D911,Key!$B$3:$C$23,2,0)</f>
        <v>2009</v>
      </c>
    </row>
    <row r="912" spans="1:6" x14ac:dyDescent="0.45">
      <c r="A912" t="s">
        <v>45</v>
      </c>
      <c r="B912" t="s">
        <v>28</v>
      </c>
      <c r="C912" t="s">
        <v>42</v>
      </c>
      <c r="D912" t="s">
        <v>53</v>
      </c>
      <c r="E912">
        <v>42.7</v>
      </c>
      <c r="F912" s="6">
        <f>VLOOKUP(D912,Key!$B$3:$C$23,2,0)</f>
        <v>2010</v>
      </c>
    </row>
    <row r="913" spans="1:6" x14ac:dyDescent="0.45">
      <c r="A913" t="s">
        <v>45</v>
      </c>
      <c r="B913" t="s">
        <v>28</v>
      </c>
      <c r="C913" t="s">
        <v>42</v>
      </c>
      <c r="D913" t="s">
        <v>54</v>
      </c>
      <c r="E913">
        <v>43.7</v>
      </c>
      <c r="F913" s="6">
        <f>VLOOKUP(D913,Key!$B$3:$C$23,2,0)</f>
        <v>2011</v>
      </c>
    </row>
    <row r="914" spans="1:6" x14ac:dyDescent="0.45">
      <c r="A914" t="s">
        <v>45</v>
      </c>
      <c r="B914" t="s">
        <v>28</v>
      </c>
      <c r="C914" t="s">
        <v>42</v>
      </c>
      <c r="D914" t="s">
        <v>32</v>
      </c>
      <c r="E914">
        <v>42.5</v>
      </c>
      <c r="F914" s="6">
        <f>VLOOKUP(D914,Key!$B$3:$C$23,2,0)</f>
        <v>2012</v>
      </c>
    </row>
    <row r="915" spans="1:6" x14ac:dyDescent="0.45">
      <c r="A915" t="s">
        <v>45</v>
      </c>
      <c r="B915" t="s">
        <v>28</v>
      </c>
      <c r="C915" t="s">
        <v>42</v>
      </c>
      <c r="D915" t="s">
        <v>33</v>
      </c>
      <c r="E915">
        <v>43.5</v>
      </c>
      <c r="F915" s="6">
        <f>VLOOKUP(D915,Key!$B$3:$C$23,2,0)</f>
        <v>2013</v>
      </c>
    </row>
    <row r="916" spans="1:6" x14ac:dyDescent="0.45">
      <c r="A916" t="s">
        <v>45</v>
      </c>
      <c r="B916" t="s">
        <v>28</v>
      </c>
      <c r="C916" t="s">
        <v>42</v>
      </c>
      <c r="D916" t="s">
        <v>34</v>
      </c>
      <c r="E916">
        <v>48.2</v>
      </c>
      <c r="F916" s="6">
        <f>VLOOKUP(D916,Key!$B$3:$C$23,2,0)</f>
        <v>2014</v>
      </c>
    </row>
    <row r="917" spans="1:6" x14ac:dyDescent="0.45">
      <c r="A917" t="s">
        <v>45</v>
      </c>
      <c r="B917" t="s">
        <v>28</v>
      </c>
      <c r="C917" t="s">
        <v>42</v>
      </c>
      <c r="D917" t="s">
        <v>35</v>
      </c>
      <c r="E917">
        <v>45.2</v>
      </c>
      <c r="F917" s="6">
        <f>VLOOKUP(D917,Key!$B$3:$C$23,2,0)</f>
        <v>2015</v>
      </c>
    </row>
    <row r="918" spans="1:6" x14ac:dyDescent="0.45">
      <c r="A918" t="s">
        <v>45</v>
      </c>
      <c r="B918" t="s">
        <v>28</v>
      </c>
      <c r="C918" t="s">
        <v>42</v>
      </c>
      <c r="D918" t="s">
        <v>36</v>
      </c>
      <c r="E918">
        <v>34.6</v>
      </c>
      <c r="F918" s="6">
        <f>VLOOKUP(D918,Key!$B$3:$C$23,2,0)</f>
        <v>2016</v>
      </c>
    </row>
    <row r="919" spans="1:6" x14ac:dyDescent="0.45">
      <c r="A919" t="s">
        <v>45</v>
      </c>
      <c r="B919" t="s">
        <v>28</v>
      </c>
      <c r="C919" t="s">
        <v>42</v>
      </c>
      <c r="D919" t="s">
        <v>37</v>
      </c>
      <c r="E919">
        <v>32</v>
      </c>
      <c r="F919" s="6">
        <f>VLOOKUP(D919,Key!$B$3:$C$23,2,0)</f>
        <v>2017</v>
      </c>
    </row>
    <row r="920" spans="1:6" x14ac:dyDescent="0.45">
      <c r="A920" t="s">
        <v>45</v>
      </c>
      <c r="B920" t="s">
        <v>28</v>
      </c>
      <c r="C920" t="s">
        <v>42</v>
      </c>
      <c r="D920" t="s">
        <v>38</v>
      </c>
      <c r="E920">
        <v>37.700000000000003</v>
      </c>
      <c r="F920" s="6">
        <f>VLOOKUP(D920,Key!$B$3:$C$23,2,0)</f>
        <v>2018</v>
      </c>
    </row>
    <row r="921" spans="1:6" x14ac:dyDescent="0.45">
      <c r="A921" t="s">
        <v>45</v>
      </c>
      <c r="B921" t="s">
        <v>28</v>
      </c>
      <c r="C921" t="s">
        <v>42</v>
      </c>
      <c r="D921" t="s">
        <v>39</v>
      </c>
      <c r="E921">
        <v>39</v>
      </c>
      <c r="F921" s="6">
        <f>VLOOKUP(D921,Key!$B$3:$C$23,2,0)</f>
        <v>2019</v>
      </c>
    </row>
    <row r="922" spans="1:6" x14ac:dyDescent="0.45">
      <c r="A922" t="s">
        <v>45</v>
      </c>
      <c r="B922" t="s">
        <v>28</v>
      </c>
      <c r="C922" t="s">
        <v>42</v>
      </c>
      <c r="D922" t="s">
        <v>40</v>
      </c>
      <c r="E922">
        <v>34.6</v>
      </c>
      <c r="F922" s="6">
        <f>VLOOKUP(D922,Key!$B$3:$C$23,2,0)</f>
        <v>2020</v>
      </c>
    </row>
    <row r="923" spans="1:6" x14ac:dyDescent="0.45">
      <c r="A923" t="s">
        <v>45</v>
      </c>
      <c r="B923" t="s">
        <v>28</v>
      </c>
      <c r="C923" t="s">
        <v>42</v>
      </c>
      <c r="D923" t="s">
        <v>41</v>
      </c>
      <c r="E923">
        <v>28.6</v>
      </c>
      <c r="F923" s="6">
        <f>VLOOKUP(D923,Key!$B$3:$C$23,2,0)</f>
        <v>2021</v>
      </c>
    </row>
    <row r="924" spans="1:6" x14ac:dyDescent="0.45">
      <c r="A924" t="s">
        <v>45</v>
      </c>
      <c r="B924" t="s">
        <v>28</v>
      </c>
      <c r="C924" t="s">
        <v>42</v>
      </c>
      <c r="D924" t="s">
        <v>55</v>
      </c>
      <c r="E924">
        <v>24</v>
      </c>
      <c r="F924" s="6">
        <f>VLOOKUP(D924,Key!$B$3:$C$23,2,0)</f>
        <v>2022</v>
      </c>
    </row>
    <row r="925" spans="1:6" x14ac:dyDescent="0.45">
      <c r="A925" t="s">
        <v>45</v>
      </c>
      <c r="B925" t="s">
        <v>28</v>
      </c>
      <c r="C925" t="s">
        <v>42</v>
      </c>
      <c r="D925" t="s">
        <v>56</v>
      </c>
      <c r="E925">
        <v>30.6</v>
      </c>
      <c r="F925" s="6">
        <f>VLOOKUP(D925,Key!$B$3:$C$23,2,0)</f>
        <v>2023</v>
      </c>
    </row>
    <row r="926" spans="1:6" x14ac:dyDescent="0.45">
      <c r="A926" t="s">
        <v>45</v>
      </c>
      <c r="B926" t="s">
        <v>28</v>
      </c>
      <c r="C926" t="s">
        <v>43</v>
      </c>
      <c r="D926" t="s">
        <v>46</v>
      </c>
      <c r="E926">
        <v>27.2</v>
      </c>
      <c r="F926" s="6">
        <f>VLOOKUP(D926,Key!$B$3:$C$23,2,0)</f>
        <v>2003</v>
      </c>
    </row>
    <row r="927" spans="1:6" x14ac:dyDescent="0.45">
      <c r="A927" t="s">
        <v>45</v>
      </c>
      <c r="B927" t="s">
        <v>28</v>
      </c>
      <c r="C927" t="s">
        <v>43</v>
      </c>
      <c r="D927" t="s">
        <v>47</v>
      </c>
      <c r="E927">
        <v>27.5</v>
      </c>
      <c r="F927" s="6">
        <f>VLOOKUP(D927,Key!$B$3:$C$23,2,0)</f>
        <v>2004</v>
      </c>
    </row>
    <row r="928" spans="1:6" x14ac:dyDescent="0.45">
      <c r="A928" t="s">
        <v>45</v>
      </c>
      <c r="B928" t="s">
        <v>28</v>
      </c>
      <c r="C928" t="s">
        <v>43</v>
      </c>
      <c r="D928" t="s">
        <v>48</v>
      </c>
      <c r="E928">
        <v>34.4</v>
      </c>
      <c r="F928" s="6">
        <f>VLOOKUP(D928,Key!$B$3:$C$23,2,0)</f>
        <v>2005</v>
      </c>
    </row>
    <row r="929" spans="1:6" x14ac:dyDescent="0.45">
      <c r="A929" t="s">
        <v>45</v>
      </c>
      <c r="B929" t="s">
        <v>28</v>
      </c>
      <c r="C929" t="s">
        <v>43</v>
      </c>
      <c r="D929" t="s">
        <v>49</v>
      </c>
      <c r="E929">
        <v>37</v>
      </c>
      <c r="F929" s="6">
        <f>VLOOKUP(D929,Key!$B$3:$C$23,2,0)</f>
        <v>2006</v>
      </c>
    </row>
    <row r="930" spans="1:6" x14ac:dyDescent="0.45">
      <c r="A930" t="s">
        <v>45</v>
      </c>
      <c r="B930" t="s">
        <v>28</v>
      </c>
      <c r="C930" t="s">
        <v>43</v>
      </c>
      <c r="D930" t="s">
        <v>50</v>
      </c>
      <c r="E930">
        <v>33.700000000000003</v>
      </c>
      <c r="F930" s="6">
        <f>VLOOKUP(D930,Key!$B$3:$C$23,2,0)</f>
        <v>2007</v>
      </c>
    </row>
    <row r="931" spans="1:6" x14ac:dyDescent="0.45">
      <c r="A931" t="s">
        <v>45</v>
      </c>
      <c r="B931" t="s">
        <v>28</v>
      </c>
      <c r="C931" t="s">
        <v>43</v>
      </c>
      <c r="D931" t="s">
        <v>51</v>
      </c>
      <c r="E931">
        <v>30.2</v>
      </c>
      <c r="F931" s="6">
        <f>VLOOKUP(D931,Key!$B$3:$C$23,2,0)</f>
        <v>2008</v>
      </c>
    </row>
    <row r="932" spans="1:6" x14ac:dyDescent="0.45">
      <c r="A932" t="s">
        <v>45</v>
      </c>
      <c r="B932" t="s">
        <v>28</v>
      </c>
      <c r="C932" t="s">
        <v>43</v>
      </c>
      <c r="D932" t="s">
        <v>52</v>
      </c>
      <c r="E932">
        <v>30.8</v>
      </c>
      <c r="F932" s="6">
        <f>VLOOKUP(D932,Key!$B$3:$C$23,2,0)</f>
        <v>2009</v>
      </c>
    </row>
    <row r="933" spans="1:6" x14ac:dyDescent="0.45">
      <c r="A933" t="s">
        <v>45</v>
      </c>
      <c r="B933" t="s">
        <v>28</v>
      </c>
      <c r="C933" t="s">
        <v>43</v>
      </c>
      <c r="D933" t="s">
        <v>53</v>
      </c>
      <c r="E933">
        <v>31.5</v>
      </c>
      <c r="F933" s="6">
        <f>VLOOKUP(D933,Key!$B$3:$C$23,2,0)</f>
        <v>2010</v>
      </c>
    </row>
    <row r="934" spans="1:6" x14ac:dyDescent="0.45">
      <c r="A934" t="s">
        <v>45</v>
      </c>
      <c r="B934" t="s">
        <v>28</v>
      </c>
      <c r="C934" t="s">
        <v>43</v>
      </c>
      <c r="D934" t="s">
        <v>54</v>
      </c>
      <c r="E934">
        <v>32.6</v>
      </c>
      <c r="F934" s="6">
        <f>VLOOKUP(D934,Key!$B$3:$C$23,2,0)</f>
        <v>2011</v>
      </c>
    </row>
    <row r="935" spans="1:6" x14ac:dyDescent="0.45">
      <c r="A935" t="s">
        <v>45</v>
      </c>
      <c r="B935" t="s">
        <v>28</v>
      </c>
      <c r="C935" t="s">
        <v>43</v>
      </c>
      <c r="D935" t="s">
        <v>32</v>
      </c>
      <c r="E935">
        <v>30.9</v>
      </c>
      <c r="F935" s="6">
        <f>VLOOKUP(D935,Key!$B$3:$C$23,2,0)</f>
        <v>2012</v>
      </c>
    </row>
    <row r="936" spans="1:6" x14ac:dyDescent="0.45">
      <c r="A936" t="s">
        <v>45</v>
      </c>
      <c r="B936" t="s">
        <v>28</v>
      </c>
      <c r="C936" t="s">
        <v>43</v>
      </c>
      <c r="D936" t="s">
        <v>33</v>
      </c>
      <c r="E936">
        <v>32.1</v>
      </c>
      <c r="F936" s="6">
        <f>VLOOKUP(D936,Key!$B$3:$C$23,2,0)</f>
        <v>2013</v>
      </c>
    </row>
    <row r="937" spans="1:6" x14ac:dyDescent="0.45">
      <c r="A937" t="s">
        <v>45</v>
      </c>
      <c r="B937" t="s">
        <v>28</v>
      </c>
      <c r="C937" t="s">
        <v>43</v>
      </c>
      <c r="D937" t="s">
        <v>34</v>
      </c>
      <c r="E937">
        <v>39.200000000000003</v>
      </c>
      <c r="F937" s="6">
        <f>VLOOKUP(D937,Key!$B$3:$C$23,2,0)</f>
        <v>2014</v>
      </c>
    </row>
    <row r="938" spans="1:6" x14ac:dyDescent="0.45">
      <c r="A938" t="s">
        <v>45</v>
      </c>
      <c r="B938" t="s">
        <v>28</v>
      </c>
      <c r="C938" t="s">
        <v>43</v>
      </c>
      <c r="D938" t="s">
        <v>35</v>
      </c>
      <c r="E938">
        <v>38</v>
      </c>
      <c r="F938" s="6">
        <f>VLOOKUP(D938,Key!$B$3:$C$23,2,0)</f>
        <v>2015</v>
      </c>
    </row>
    <row r="939" spans="1:6" x14ac:dyDescent="0.45">
      <c r="A939" t="s">
        <v>45</v>
      </c>
      <c r="B939" t="s">
        <v>28</v>
      </c>
      <c r="C939" t="s">
        <v>43</v>
      </c>
      <c r="D939" t="s">
        <v>36</v>
      </c>
      <c r="E939">
        <v>30.6</v>
      </c>
      <c r="F939" s="6">
        <f>VLOOKUP(D939,Key!$B$3:$C$23,2,0)</f>
        <v>2016</v>
      </c>
    </row>
    <row r="940" spans="1:6" x14ac:dyDescent="0.45">
      <c r="A940" t="s">
        <v>45</v>
      </c>
      <c r="B940" t="s">
        <v>28</v>
      </c>
      <c r="C940" t="s">
        <v>43</v>
      </c>
      <c r="D940" t="s">
        <v>37</v>
      </c>
      <c r="E940">
        <v>26.2</v>
      </c>
      <c r="F940" s="6">
        <f>VLOOKUP(D940,Key!$B$3:$C$23,2,0)</f>
        <v>2017</v>
      </c>
    </row>
    <row r="941" spans="1:6" x14ac:dyDescent="0.45">
      <c r="A941" t="s">
        <v>45</v>
      </c>
      <c r="B941" t="s">
        <v>28</v>
      </c>
      <c r="C941" t="s">
        <v>43</v>
      </c>
      <c r="D941" t="s">
        <v>38</v>
      </c>
      <c r="E941">
        <v>27</v>
      </c>
      <c r="F941" s="6">
        <f>VLOOKUP(D941,Key!$B$3:$C$23,2,0)</f>
        <v>2018</v>
      </c>
    </row>
    <row r="942" spans="1:6" x14ac:dyDescent="0.45">
      <c r="A942" t="s">
        <v>45</v>
      </c>
      <c r="B942" t="s">
        <v>28</v>
      </c>
      <c r="C942" t="s">
        <v>43</v>
      </c>
      <c r="D942" t="s">
        <v>39</v>
      </c>
      <c r="E942">
        <v>28.2</v>
      </c>
      <c r="F942" s="6">
        <f>VLOOKUP(D942,Key!$B$3:$C$23,2,0)</f>
        <v>2019</v>
      </c>
    </row>
    <row r="943" spans="1:6" x14ac:dyDescent="0.45">
      <c r="A943" t="s">
        <v>45</v>
      </c>
      <c r="B943" t="s">
        <v>28</v>
      </c>
      <c r="C943" t="s">
        <v>43</v>
      </c>
      <c r="D943" t="s">
        <v>40</v>
      </c>
      <c r="E943">
        <v>30.8</v>
      </c>
      <c r="F943" s="6">
        <f>VLOOKUP(D943,Key!$B$3:$C$23,2,0)</f>
        <v>2020</v>
      </c>
    </row>
    <row r="944" spans="1:6" x14ac:dyDescent="0.45">
      <c r="A944" t="s">
        <v>45</v>
      </c>
      <c r="B944" t="s">
        <v>28</v>
      </c>
      <c r="C944" t="s">
        <v>43</v>
      </c>
      <c r="D944" t="s">
        <v>41</v>
      </c>
      <c r="E944">
        <v>26.3</v>
      </c>
      <c r="F944" s="6">
        <f>VLOOKUP(D944,Key!$B$3:$C$23,2,0)</f>
        <v>2021</v>
      </c>
    </row>
    <row r="945" spans="1:6" x14ac:dyDescent="0.45">
      <c r="A945" t="s">
        <v>45</v>
      </c>
      <c r="B945" t="s">
        <v>28</v>
      </c>
      <c r="C945" t="s">
        <v>43</v>
      </c>
      <c r="D945" t="s">
        <v>55</v>
      </c>
      <c r="E945">
        <v>20.100000000000001</v>
      </c>
      <c r="F945" s="6">
        <f>VLOOKUP(D945,Key!$B$3:$C$23,2,0)</f>
        <v>2022</v>
      </c>
    </row>
    <row r="946" spans="1:6" x14ac:dyDescent="0.45">
      <c r="A946" t="s">
        <v>45</v>
      </c>
      <c r="B946" t="s">
        <v>28</v>
      </c>
      <c r="C946" t="s">
        <v>43</v>
      </c>
      <c r="D946" t="s">
        <v>56</v>
      </c>
      <c r="E946">
        <v>29.8</v>
      </c>
      <c r="F946" s="6">
        <f>VLOOKUP(D946,Key!$B$3:$C$23,2,0)</f>
        <v>2023</v>
      </c>
    </row>
    <row r="947" spans="1:6" x14ac:dyDescent="0.45">
      <c r="A947" t="s">
        <v>45</v>
      </c>
      <c r="B947" t="s">
        <v>29</v>
      </c>
      <c r="C947" t="s">
        <v>4</v>
      </c>
      <c r="D947" t="s">
        <v>46</v>
      </c>
      <c r="E947">
        <v>18.2</v>
      </c>
      <c r="F947" s="6">
        <f>VLOOKUP(D947,Key!$B$3:$C$23,2,0)</f>
        <v>2003</v>
      </c>
    </row>
    <row r="948" spans="1:6" x14ac:dyDescent="0.45">
      <c r="A948" t="s">
        <v>45</v>
      </c>
      <c r="B948" t="s">
        <v>29</v>
      </c>
      <c r="C948" t="s">
        <v>4</v>
      </c>
      <c r="D948" t="s">
        <v>47</v>
      </c>
      <c r="E948">
        <v>19</v>
      </c>
      <c r="F948" s="6">
        <f>VLOOKUP(D948,Key!$B$3:$C$23,2,0)</f>
        <v>2004</v>
      </c>
    </row>
    <row r="949" spans="1:6" x14ac:dyDescent="0.45">
      <c r="A949" t="s">
        <v>45</v>
      </c>
      <c r="B949" t="s">
        <v>29</v>
      </c>
      <c r="C949" t="s">
        <v>4</v>
      </c>
      <c r="D949" t="s">
        <v>48</v>
      </c>
      <c r="E949">
        <v>21.4</v>
      </c>
      <c r="F949" s="6">
        <f>VLOOKUP(D949,Key!$B$3:$C$23,2,0)</f>
        <v>2005</v>
      </c>
    </row>
    <row r="950" spans="1:6" x14ac:dyDescent="0.45">
      <c r="A950" t="s">
        <v>45</v>
      </c>
      <c r="B950" t="s">
        <v>29</v>
      </c>
      <c r="C950" t="s">
        <v>4</v>
      </c>
      <c r="D950" t="s">
        <v>49</v>
      </c>
      <c r="E950">
        <v>23</v>
      </c>
      <c r="F950" s="6">
        <f>VLOOKUP(D950,Key!$B$3:$C$23,2,0)</f>
        <v>2006</v>
      </c>
    </row>
    <row r="951" spans="1:6" x14ac:dyDescent="0.45">
      <c r="A951" t="s">
        <v>45</v>
      </c>
      <c r="B951" t="s">
        <v>29</v>
      </c>
      <c r="C951" t="s">
        <v>4</v>
      </c>
      <c r="D951" t="s">
        <v>50</v>
      </c>
      <c r="E951">
        <v>23.2</v>
      </c>
      <c r="F951" s="6">
        <f>VLOOKUP(D951,Key!$B$3:$C$23,2,0)</f>
        <v>2007</v>
      </c>
    </row>
    <row r="952" spans="1:6" x14ac:dyDescent="0.45">
      <c r="A952" t="s">
        <v>45</v>
      </c>
      <c r="B952" t="s">
        <v>29</v>
      </c>
      <c r="C952" t="s">
        <v>4</v>
      </c>
      <c r="D952" t="s">
        <v>51</v>
      </c>
      <c r="E952">
        <v>23.2</v>
      </c>
      <c r="F952" s="6">
        <f>VLOOKUP(D952,Key!$B$3:$C$23,2,0)</f>
        <v>2008</v>
      </c>
    </row>
    <row r="953" spans="1:6" x14ac:dyDescent="0.45">
      <c r="A953" t="s">
        <v>45</v>
      </c>
      <c r="B953" t="s">
        <v>29</v>
      </c>
      <c r="C953" t="s">
        <v>4</v>
      </c>
      <c r="D953" t="s">
        <v>52</v>
      </c>
      <c r="E953">
        <v>23.5</v>
      </c>
      <c r="F953" s="6">
        <f>VLOOKUP(D953,Key!$B$3:$C$23,2,0)</f>
        <v>2009</v>
      </c>
    </row>
    <row r="954" spans="1:6" x14ac:dyDescent="0.45">
      <c r="A954" t="s">
        <v>45</v>
      </c>
      <c r="B954" t="s">
        <v>29</v>
      </c>
      <c r="C954" t="s">
        <v>4</v>
      </c>
      <c r="D954" t="s">
        <v>53</v>
      </c>
      <c r="E954">
        <v>24.5</v>
      </c>
      <c r="F954" s="6">
        <f>VLOOKUP(D954,Key!$B$3:$C$23,2,0)</f>
        <v>2010</v>
      </c>
    </row>
    <row r="955" spans="1:6" x14ac:dyDescent="0.45">
      <c r="A955" t="s">
        <v>45</v>
      </c>
      <c r="B955" t="s">
        <v>29</v>
      </c>
      <c r="C955" t="s">
        <v>4</v>
      </c>
      <c r="D955" t="s">
        <v>54</v>
      </c>
      <c r="E955">
        <v>23.6</v>
      </c>
      <c r="F955" s="6">
        <f>VLOOKUP(D955,Key!$B$3:$C$23,2,0)</f>
        <v>2011</v>
      </c>
    </row>
    <row r="956" spans="1:6" x14ac:dyDescent="0.45">
      <c r="A956" t="s">
        <v>45</v>
      </c>
      <c r="B956" t="s">
        <v>29</v>
      </c>
      <c r="C956" t="s">
        <v>4</v>
      </c>
      <c r="D956" t="s">
        <v>32</v>
      </c>
      <c r="E956">
        <v>23.8</v>
      </c>
      <c r="F956" s="6">
        <f>VLOOKUP(D956,Key!$B$3:$C$23,2,0)</f>
        <v>2012</v>
      </c>
    </row>
    <row r="957" spans="1:6" x14ac:dyDescent="0.45">
      <c r="A957" t="s">
        <v>45</v>
      </c>
      <c r="B957" t="s">
        <v>29</v>
      </c>
      <c r="C957" t="s">
        <v>4</v>
      </c>
      <c r="D957" t="s">
        <v>33</v>
      </c>
      <c r="E957">
        <v>26.1</v>
      </c>
      <c r="F957" s="6">
        <f>VLOOKUP(D957,Key!$B$3:$C$23,2,0)</f>
        <v>2013</v>
      </c>
    </row>
    <row r="958" spans="1:6" x14ac:dyDescent="0.45">
      <c r="A958" t="s">
        <v>45</v>
      </c>
      <c r="B958" t="s">
        <v>29</v>
      </c>
      <c r="C958" t="s">
        <v>4</v>
      </c>
      <c r="D958" t="s">
        <v>34</v>
      </c>
      <c r="E958">
        <v>27.2</v>
      </c>
      <c r="F958" s="6">
        <f>VLOOKUP(D958,Key!$B$3:$C$23,2,0)</f>
        <v>2014</v>
      </c>
    </row>
    <row r="959" spans="1:6" x14ac:dyDescent="0.45">
      <c r="A959" t="s">
        <v>45</v>
      </c>
      <c r="B959" t="s">
        <v>29</v>
      </c>
      <c r="C959" t="s">
        <v>4</v>
      </c>
      <c r="D959" t="s">
        <v>35</v>
      </c>
      <c r="E959">
        <v>27</v>
      </c>
      <c r="F959" s="6">
        <f>VLOOKUP(D959,Key!$B$3:$C$23,2,0)</f>
        <v>2015</v>
      </c>
    </row>
    <row r="960" spans="1:6" x14ac:dyDescent="0.45">
      <c r="A960" t="s">
        <v>45</v>
      </c>
      <c r="B960" t="s">
        <v>29</v>
      </c>
      <c r="C960" t="s">
        <v>4</v>
      </c>
      <c r="D960" t="s">
        <v>36</v>
      </c>
      <c r="E960">
        <v>25.5</v>
      </c>
      <c r="F960" s="6">
        <f>VLOOKUP(D960,Key!$B$3:$C$23,2,0)</f>
        <v>2016</v>
      </c>
    </row>
    <row r="961" spans="1:6" x14ac:dyDescent="0.45">
      <c r="A961" t="s">
        <v>45</v>
      </c>
      <c r="B961" t="s">
        <v>29</v>
      </c>
      <c r="C961" t="s">
        <v>4</v>
      </c>
      <c r="D961" t="s">
        <v>37</v>
      </c>
      <c r="E961">
        <v>23.1</v>
      </c>
      <c r="F961" s="6">
        <f>VLOOKUP(D961,Key!$B$3:$C$23,2,0)</f>
        <v>2017</v>
      </c>
    </row>
    <row r="962" spans="1:6" x14ac:dyDescent="0.45">
      <c r="A962" t="s">
        <v>45</v>
      </c>
      <c r="B962" t="s">
        <v>29</v>
      </c>
      <c r="C962" t="s">
        <v>4</v>
      </c>
      <c r="D962" t="s">
        <v>38</v>
      </c>
      <c r="E962">
        <v>21.3</v>
      </c>
      <c r="F962" s="6">
        <f>VLOOKUP(D962,Key!$B$3:$C$23,2,0)</f>
        <v>2018</v>
      </c>
    </row>
    <row r="963" spans="1:6" x14ac:dyDescent="0.45">
      <c r="A963" t="s">
        <v>45</v>
      </c>
      <c r="B963" t="s">
        <v>29</v>
      </c>
      <c r="C963" t="s">
        <v>4</v>
      </c>
      <c r="D963" t="s">
        <v>39</v>
      </c>
      <c r="E963">
        <v>20.100000000000001</v>
      </c>
      <c r="F963" s="6">
        <f>VLOOKUP(D963,Key!$B$3:$C$23,2,0)</f>
        <v>2019</v>
      </c>
    </row>
    <row r="964" spans="1:6" x14ac:dyDescent="0.45">
      <c r="A964" t="s">
        <v>45</v>
      </c>
      <c r="B964" t="s">
        <v>29</v>
      </c>
      <c r="C964" t="s">
        <v>4</v>
      </c>
      <c r="D964" t="s">
        <v>40</v>
      </c>
      <c r="E964">
        <v>20.399999999999999</v>
      </c>
      <c r="F964" s="6">
        <f>VLOOKUP(D964,Key!$B$3:$C$23,2,0)</f>
        <v>2020</v>
      </c>
    </row>
    <row r="965" spans="1:6" x14ac:dyDescent="0.45">
      <c r="A965" t="s">
        <v>45</v>
      </c>
      <c r="B965" t="s">
        <v>29</v>
      </c>
      <c r="C965" t="s">
        <v>4</v>
      </c>
      <c r="D965" t="s">
        <v>41</v>
      </c>
      <c r="E965">
        <v>21</v>
      </c>
      <c r="F965" s="6">
        <f>VLOOKUP(D965,Key!$B$3:$C$23,2,0)</f>
        <v>2021</v>
      </c>
    </row>
    <row r="966" spans="1:6" x14ac:dyDescent="0.45">
      <c r="A966" t="s">
        <v>45</v>
      </c>
      <c r="B966" t="s">
        <v>29</v>
      </c>
      <c r="C966" t="s">
        <v>4</v>
      </c>
      <c r="D966" t="s">
        <v>55</v>
      </c>
      <c r="E966">
        <v>20.6</v>
      </c>
      <c r="F966" s="6">
        <f>VLOOKUP(D966,Key!$B$3:$C$23,2,0)</f>
        <v>2022</v>
      </c>
    </row>
    <row r="967" spans="1:6" x14ac:dyDescent="0.45">
      <c r="A967" t="s">
        <v>45</v>
      </c>
      <c r="B967" t="s">
        <v>29</v>
      </c>
      <c r="C967" t="s">
        <v>4</v>
      </c>
      <c r="D967" t="s">
        <v>56</v>
      </c>
      <c r="E967">
        <v>21.4</v>
      </c>
      <c r="F967" s="6">
        <f>VLOOKUP(D967,Key!$B$3:$C$23,2,0)</f>
        <v>2023</v>
      </c>
    </row>
    <row r="968" spans="1:6" x14ac:dyDescent="0.45">
      <c r="A968" t="s">
        <v>45</v>
      </c>
      <c r="B968" t="s">
        <v>29</v>
      </c>
      <c r="C968" t="s">
        <v>42</v>
      </c>
      <c r="D968" t="s">
        <v>46</v>
      </c>
      <c r="E968">
        <v>31.1</v>
      </c>
      <c r="F968" s="6">
        <f>VLOOKUP(D968,Key!$B$3:$C$23,2,0)</f>
        <v>2003</v>
      </c>
    </row>
    <row r="969" spans="1:6" x14ac:dyDescent="0.45">
      <c r="A969" t="s">
        <v>45</v>
      </c>
      <c r="B969" t="s">
        <v>29</v>
      </c>
      <c r="C969" t="s">
        <v>42</v>
      </c>
      <c r="D969" t="s">
        <v>47</v>
      </c>
      <c r="E969">
        <v>32.5</v>
      </c>
      <c r="F969" s="6">
        <f>VLOOKUP(D969,Key!$B$3:$C$23,2,0)</f>
        <v>2004</v>
      </c>
    </row>
    <row r="970" spans="1:6" x14ac:dyDescent="0.45">
      <c r="A970" t="s">
        <v>45</v>
      </c>
      <c r="B970" t="s">
        <v>29</v>
      </c>
      <c r="C970" t="s">
        <v>42</v>
      </c>
      <c r="D970" t="s">
        <v>48</v>
      </c>
      <c r="E970">
        <v>36.799999999999997</v>
      </c>
      <c r="F970" s="6">
        <f>VLOOKUP(D970,Key!$B$3:$C$23,2,0)</f>
        <v>2005</v>
      </c>
    </row>
    <row r="971" spans="1:6" x14ac:dyDescent="0.45">
      <c r="A971" t="s">
        <v>45</v>
      </c>
      <c r="B971" t="s">
        <v>29</v>
      </c>
      <c r="C971" t="s">
        <v>42</v>
      </c>
      <c r="D971" t="s">
        <v>49</v>
      </c>
      <c r="E971">
        <v>38.4</v>
      </c>
      <c r="F971" s="6">
        <f>VLOOKUP(D971,Key!$B$3:$C$23,2,0)</f>
        <v>2006</v>
      </c>
    </row>
    <row r="972" spans="1:6" x14ac:dyDescent="0.45">
      <c r="A972" t="s">
        <v>45</v>
      </c>
      <c r="B972" t="s">
        <v>29</v>
      </c>
      <c r="C972" t="s">
        <v>42</v>
      </c>
      <c r="D972" t="s">
        <v>50</v>
      </c>
      <c r="E972">
        <v>38.299999999999997</v>
      </c>
      <c r="F972" s="6">
        <f>VLOOKUP(D972,Key!$B$3:$C$23,2,0)</f>
        <v>2007</v>
      </c>
    </row>
    <row r="973" spans="1:6" x14ac:dyDescent="0.45">
      <c r="A973" t="s">
        <v>45</v>
      </c>
      <c r="B973" t="s">
        <v>29</v>
      </c>
      <c r="C973" t="s">
        <v>42</v>
      </c>
      <c r="D973" t="s">
        <v>51</v>
      </c>
      <c r="E973">
        <v>38.5</v>
      </c>
      <c r="F973" s="6">
        <f>VLOOKUP(D973,Key!$B$3:$C$23,2,0)</f>
        <v>2008</v>
      </c>
    </row>
    <row r="974" spans="1:6" x14ac:dyDescent="0.45">
      <c r="A974" t="s">
        <v>45</v>
      </c>
      <c r="B974" t="s">
        <v>29</v>
      </c>
      <c r="C974" t="s">
        <v>42</v>
      </c>
      <c r="D974" t="s">
        <v>52</v>
      </c>
      <c r="E974">
        <v>37.9</v>
      </c>
      <c r="F974" s="6">
        <f>VLOOKUP(D974,Key!$B$3:$C$23,2,0)</f>
        <v>2009</v>
      </c>
    </row>
    <row r="975" spans="1:6" x14ac:dyDescent="0.45">
      <c r="A975" t="s">
        <v>45</v>
      </c>
      <c r="B975" t="s">
        <v>29</v>
      </c>
      <c r="C975" t="s">
        <v>42</v>
      </c>
      <c r="D975" t="s">
        <v>53</v>
      </c>
      <c r="E975">
        <v>38.4</v>
      </c>
      <c r="F975" s="6">
        <f>VLOOKUP(D975,Key!$B$3:$C$23,2,0)</f>
        <v>2010</v>
      </c>
    </row>
    <row r="976" spans="1:6" x14ac:dyDescent="0.45">
      <c r="A976" t="s">
        <v>45</v>
      </c>
      <c r="B976" t="s">
        <v>29</v>
      </c>
      <c r="C976" t="s">
        <v>42</v>
      </c>
      <c r="D976" t="s">
        <v>54</v>
      </c>
      <c r="E976">
        <v>37.200000000000003</v>
      </c>
      <c r="F976" s="6">
        <f>VLOOKUP(D976,Key!$B$3:$C$23,2,0)</f>
        <v>2011</v>
      </c>
    </row>
    <row r="977" spans="1:6" x14ac:dyDescent="0.45">
      <c r="A977" t="s">
        <v>45</v>
      </c>
      <c r="B977" t="s">
        <v>29</v>
      </c>
      <c r="C977" t="s">
        <v>42</v>
      </c>
      <c r="D977" t="s">
        <v>32</v>
      </c>
      <c r="E977">
        <v>36.1</v>
      </c>
      <c r="F977" s="6">
        <f>VLOOKUP(D977,Key!$B$3:$C$23,2,0)</f>
        <v>2012</v>
      </c>
    </row>
    <row r="978" spans="1:6" x14ac:dyDescent="0.45">
      <c r="A978" t="s">
        <v>45</v>
      </c>
      <c r="B978" t="s">
        <v>29</v>
      </c>
      <c r="C978" t="s">
        <v>42</v>
      </c>
      <c r="D978" t="s">
        <v>33</v>
      </c>
      <c r="E978">
        <v>37</v>
      </c>
      <c r="F978" s="6">
        <f>VLOOKUP(D978,Key!$B$3:$C$23,2,0)</f>
        <v>2013</v>
      </c>
    </row>
    <row r="979" spans="1:6" x14ac:dyDescent="0.45">
      <c r="A979" t="s">
        <v>45</v>
      </c>
      <c r="B979" t="s">
        <v>29</v>
      </c>
      <c r="C979" t="s">
        <v>42</v>
      </c>
      <c r="D979" t="s">
        <v>34</v>
      </c>
      <c r="E979">
        <v>39.299999999999997</v>
      </c>
      <c r="F979" s="6">
        <f>VLOOKUP(D979,Key!$B$3:$C$23,2,0)</f>
        <v>2014</v>
      </c>
    </row>
    <row r="980" spans="1:6" x14ac:dyDescent="0.45">
      <c r="A980" t="s">
        <v>45</v>
      </c>
      <c r="B980" t="s">
        <v>29</v>
      </c>
      <c r="C980" t="s">
        <v>42</v>
      </c>
      <c r="D980" t="s">
        <v>35</v>
      </c>
      <c r="E980">
        <v>40</v>
      </c>
      <c r="F980" s="6">
        <f>VLOOKUP(D980,Key!$B$3:$C$23,2,0)</f>
        <v>2015</v>
      </c>
    </row>
    <row r="981" spans="1:6" x14ac:dyDescent="0.45">
      <c r="A981" t="s">
        <v>45</v>
      </c>
      <c r="B981" t="s">
        <v>29</v>
      </c>
      <c r="C981" t="s">
        <v>42</v>
      </c>
      <c r="D981" t="s">
        <v>36</v>
      </c>
      <c r="E981">
        <v>37.6</v>
      </c>
      <c r="F981" s="6">
        <f>VLOOKUP(D981,Key!$B$3:$C$23,2,0)</f>
        <v>2016</v>
      </c>
    </row>
    <row r="982" spans="1:6" x14ac:dyDescent="0.45">
      <c r="A982" t="s">
        <v>45</v>
      </c>
      <c r="B982" t="s">
        <v>29</v>
      </c>
      <c r="C982" t="s">
        <v>42</v>
      </c>
      <c r="D982" t="s">
        <v>37</v>
      </c>
      <c r="E982">
        <v>34.1</v>
      </c>
      <c r="F982" s="6">
        <f>VLOOKUP(D982,Key!$B$3:$C$23,2,0)</f>
        <v>2017</v>
      </c>
    </row>
    <row r="983" spans="1:6" x14ac:dyDescent="0.45">
      <c r="A983" t="s">
        <v>45</v>
      </c>
      <c r="B983" t="s">
        <v>29</v>
      </c>
      <c r="C983" t="s">
        <v>42</v>
      </c>
      <c r="D983" t="s">
        <v>38</v>
      </c>
      <c r="E983">
        <v>30.5</v>
      </c>
      <c r="F983" s="6">
        <f>VLOOKUP(D983,Key!$B$3:$C$23,2,0)</f>
        <v>2018</v>
      </c>
    </row>
    <row r="984" spans="1:6" x14ac:dyDescent="0.45">
      <c r="A984" t="s">
        <v>45</v>
      </c>
      <c r="B984" t="s">
        <v>29</v>
      </c>
      <c r="C984" t="s">
        <v>42</v>
      </c>
      <c r="D984" t="s">
        <v>39</v>
      </c>
      <c r="E984">
        <v>29.1</v>
      </c>
      <c r="F984" s="6">
        <f>VLOOKUP(D984,Key!$B$3:$C$23,2,0)</f>
        <v>2019</v>
      </c>
    </row>
    <row r="985" spans="1:6" x14ac:dyDescent="0.45">
      <c r="A985" t="s">
        <v>45</v>
      </c>
      <c r="B985" t="s">
        <v>29</v>
      </c>
      <c r="C985" t="s">
        <v>42</v>
      </c>
      <c r="D985" t="s">
        <v>40</v>
      </c>
      <c r="E985">
        <v>29.1</v>
      </c>
      <c r="F985" s="6">
        <f>VLOOKUP(D985,Key!$B$3:$C$23,2,0)</f>
        <v>2020</v>
      </c>
    </row>
    <row r="986" spans="1:6" x14ac:dyDescent="0.45">
      <c r="A986" t="s">
        <v>45</v>
      </c>
      <c r="B986" t="s">
        <v>29</v>
      </c>
      <c r="C986" t="s">
        <v>42</v>
      </c>
      <c r="D986" t="s">
        <v>41</v>
      </c>
      <c r="E986">
        <v>28.7</v>
      </c>
      <c r="F986" s="6">
        <f>VLOOKUP(D986,Key!$B$3:$C$23,2,0)</f>
        <v>2021</v>
      </c>
    </row>
    <row r="987" spans="1:6" x14ac:dyDescent="0.45">
      <c r="A987" t="s">
        <v>45</v>
      </c>
      <c r="B987" t="s">
        <v>29</v>
      </c>
      <c r="C987" t="s">
        <v>42</v>
      </c>
      <c r="D987" t="s">
        <v>55</v>
      </c>
      <c r="E987">
        <v>29</v>
      </c>
      <c r="F987" s="6">
        <f>VLOOKUP(D987,Key!$B$3:$C$23,2,0)</f>
        <v>2022</v>
      </c>
    </row>
    <row r="988" spans="1:6" x14ac:dyDescent="0.45">
      <c r="A988" t="s">
        <v>45</v>
      </c>
      <c r="B988" t="s">
        <v>29</v>
      </c>
      <c r="C988" t="s">
        <v>42</v>
      </c>
      <c r="D988" t="s">
        <v>56</v>
      </c>
      <c r="E988">
        <v>29.3</v>
      </c>
      <c r="F988" s="6">
        <f>VLOOKUP(D988,Key!$B$3:$C$23,2,0)</f>
        <v>2023</v>
      </c>
    </row>
    <row r="989" spans="1:6" x14ac:dyDescent="0.45">
      <c r="A989" t="s">
        <v>45</v>
      </c>
      <c r="B989" t="s">
        <v>29</v>
      </c>
      <c r="C989" t="s">
        <v>43</v>
      </c>
      <c r="D989" t="s">
        <v>46</v>
      </c>
      <c r="E989">
        <v>24.7</v>
      </c>
      <c r="F989" s="6">
        <f>VLOOKUP(D989,Key!$B$3:$C$23,2,0)</f>
        <v>2003</v>
      </c>
    </row>
    <row r="990" spans="1:6" x14ac:dyDescent="0.45">
      <c r="A990" t="s">
        <v>45</v>
      </c>
      <c r="B990" t="s">
        <v>29</v>
      </c>
      <c r="C990" t="s">
        <v>43</v>
      </c>
      <c r="D990" t="s">
        <v>47</v>
      </c>
      <c r="E990">
        <v>25.9</v>
      </c>
      <c r="F990" s="6">
        <f>VLOOKUP(D990,Key!$B$3:$C$23,2,0)</f>
        <v>2004</v>
      </c>
    </row>
    <row r="991" spans="1:6" x14ac:dyDescent="0.45">
      <c r="A991" t="s">
        <v>45</v>
      </c>
      <c r="B991" t="s">
        <v>29</v>
      </c>
      <c r="C991" t="s">
        <v>43</v>
      </c>
      <c r="D991" t="s">
        <v>48</v>
      </c>
      <c r="E991">
        <v>29.2</v>
      </c>
      <c r="F991" s="6">
        <f>VLOOKUP(D991,Key!$B$3:$C$23,2,0)</f>
        <v>2005</v>
      </c>
    </row>
    <row r="992" spans="1:6" x14ac:dyDescent="0.45">
      <c r="A992" t="s">
        <v>45</v>
      </c>
      <c r="B992" t="s">
        <v>29</v>
      </c>
      <c r="C992" t="s">
        <v>43</v>
      </c>
      <c r="D992" t="s">
        <v>49</v>
      </c>
      <c r="E992">
        <v>30.8</v>
      </c>
      <c r="F992" s="6">
        <f>VLOOKUP(D992,Key!$B$3:$C$23,2,0)</f>
        <v>2006</v>
      </c>
    </row>
    <row r="993" spans="1:6" x14ac:dyDescent="0.45">
      <c r="A993" t="s">
        <v>45</v>
      </c>
      <c r="B993" t="s">
        <v>29</v>
      </c>
      <c r="C993" t="s">
        <v>43</v>
      </c>
      <c r="D993" t="s">
        <v>50</v>
      </c>
      <c r="E993">
        <v>30.9</v>
      </c>
      <c r="F993" s="6">
        <f>VLOOKUP(D993,Key!$B$3:$C$23,2,0)</f>
        <v>2007</v>
      </c>
    </row>
    <row r="994" spans="1:6" x14ac:dyDescent="0.45">
      <c r="A994" t="s">
        <v>45</v>
      </c>
      <c r="B994" t="s">
        <v>29</v>
      </c>
      <c r="C994" t="s">
        <v>43</v>
      </c>
      <c r="D994" t="s">
        <v>51</v>
      </c>
      <c r="E994">
        <v>31</v>
      </c>
      <c r="F994" s="6">
        <f>VLOOKUP(D994,Key!$B$3:$C$23,2,0)</f>
        <v>2008</v>
      </c>
    </row>
    <row r="995" spans="1:6" x14ac:dyDescent="0.45">
      <c r="A995" t="s">
        <v>45</v>
      </c>
      <c r="B995" t="s">
        <v>29</v>
      </c>
      <c r="C995" t="s">
        <v>43</v>
      </c>
      <c r="D995" t="s">
        <v>52</v>
      </c>
      <c r="E995">
        <v>30.8</v>
      </c>
      <c r="F995" s="6">
        <f>VLOOKUP(D995,Key!$B$3:$C$23,2,0)</f>
        <v>2009</v>
      </c>
    </row>
    <row r="996" spans="1:6" x14ac:dyDescent="0.45">
      <c r="A996" t="s">
        <v>45</v>
      </c>
      <c r="B996" t="s">
        <v>29</v>
      </c>
      <c r="C996" t="s">
        <v>43</v>
      </c>
      <c r="D996" t="s">
        <v>53</v>
      </c>
      <c r="E996">
        <v>31.6</v>
      </c>
      <c r="F996" s="6">
        <f>VLOOKUP(D996,Key!$B$3:$C$23,2,0)</f>
        <v>2010</v>
      </c>
    </row>
    <row r="997" spans="1:6" x14ac:dyDescent="0.45">
      <c r="A997" t="s">
        <v>45</v>
      </c>
      <c r="B997" t="s">
        <v>29</v>
      </c>
      <c r="C997" t="s">
        <v>43</v>
      </c>
      <c r="D997" t="s">
        <v>54</v>
      </c>
      <c r="E997">
        <v>30.5</v>
      </c>
      <c r="F997" s="6">
        <f>VLOOKUP(D997,Key!$B$3:$C$23,2,0)</f>
        <v>2011</v>
      </c>
    </row>
    <row r="998" spans="1:6" x14ac:dyDescent="0.45">
      <c r="A998" t="s">
        <v>45</v>
      </c>
      <c r="B998" t="s">
        <v>29</v>
      </c>
      <c r="C998" t="s">
        <v>43</v>
      </c>
      <c r="D998" t="s">
        <v>32</v>
      </c>
      <c r="E998">
        <v>30.1</v>
      </c>
      <c r="F998" s="6">
        <f>VLOOKUP(D998,Key!$B$3:$C$23,2,0)</f>
        <v>2012</v>
      </c>
    </row>
    <row r="999" spans="1:6" x14ac:dyDescent="0.45">
      <c r="A999" t="s">
        <v>45</v>
      </c>
      <c r="B999" t="s">
        <v>29</v>
      </c>
      <c r="C999" t="s">
        <v>43</v>
      </c>
      <c r="D999" t="s">
        <v>33</v>
      </c>
      <c r="E999">
        <v>31.6</v>
      </c>
      <c r="F999" s="6">
        <f>VLOOKUP(D999,Key!$B$3:$C$23,2,0)</f>
        <v>2013</v>
      </c>
    </row>
    <row r="1000" spans="1:6" x14ac:dyDescent="0.45">
      <c r="A1000" t="s">
        <v>45</v>
      </c>
      <c r="B1000" t="s">
        <v>29</v>
      </c>
      <c r="C1000" t="s">
        <v>43</v>
      </c>
      <c r="D1000" t="s">
        <v>34</v>
      </c>
      <c r="E1000">
        <v>33.4</v>
      </c>
      <c r="F1000" s="6">
        <f>VLOOKUP(D1000,Key!$B$3:$C$23,2,0)</f>
        <v>2014</v>
      </c>
    </row>
    <row r="1001" spans="1:6" x14ac:dyDescent="0.45">
      <c r="A1001" t="s">
        <v>45</v>
      </c>
      <c r="B1001" t="s">
        <v>29</v>
      </c>
      <c r="C1001" t="s">
        <v>43</v>
      </c>
      <c r="D1001" t="s">
        <v>35</v>
      </c>
      <c r="E1001">
        <v>33.6</v>
      </c>
      <c r="F1001" s="6">
        <f>VLOOKUP(D1001,Key!$B$3:$C$23,2,0)</f>
        <v>2015</v>
      </c>
    </row>
    <row r="1002" spans="1:6" x14ac:dyDescent="0.45">
      <c r="A1002" t="s">
        <v>45</v>
      </c>
      <c r="B1002" t="s">
        <v>29</v>
      </c>
      <c r="C1002" t="s">
        <v>43</v>
      </c>
      <c r="D1002" t="s">
        <v>36</v>
      </c>
      <c r="E1002">
        <v>31.7</v>
      </c>
      <c r="F1002" s="6">
        <f>VLOOKUP(D1002,Key!$B$3:$C$23,2,0)</f>
        <v>2016</v>
      </c>
    </row>
    <row r="1003" spans="1:6" x14ac:dyDescent="0.45">
      <c r="A1003" t="s">
        <v>45</v>
      </c>
      <c r="B1003" t="s">
        <v>29</v>
      </c>
      <c r="C1003" t="s">
        <v>43</v>
      </c>
      <c r="D1003" t="s">
        <v>37</v>
      </c>
      <c r="E1003">
        <v>28.7</v>
      </c>
      <c r="F1003" s="6">
        <f>VLOOKUP(D1003,Key!$B$3:$C$23,2,0)</f>
        <v>2017</v>
      </c>
    </row>
    <row r="1004" spans="1:6" x14ac:dyDescent="0.45">
      <c r="A1004" t="s">
        <v>45</v>
      </c>
      <c r="B1004" t="s">
        <v>29</v>
      </c>
      <c r="C1004" t="s">
        <v>43</v>
      </c>
      <c r="D1004" t="s">
        <v>38</v>
      </c>
      <c r="E1004">
        <v>26</v>
      </c>
      <c r="F1004" s="6">
        <f>VLOOKUP(D1004,Key!$B$3:$C$23,2,0)</f>
        <v>2018</v>
      </c>
    </row>
    <row r="1005" spans="1:6" x14ac:dyDescent="0.45">
      <c r="A1005" t="s">
        <v>45</v>
      </c>
      <c r="B1005" t="s">
        <v>29</v>
      </c>
      <c r="C1005" t="s">
        <v>43</v>
      </c>
      <c r="D1005" t="s">
        <v>39</v>
      </c>
      <c r="E1005">
        <v>24.7</v>
      </c>
      <c r="F1005" s="6">
        <f>VLOOKUP(D1005,Key!$B$3:$C$23,2,0)</f>
        <v>2019</v>
      </c>
    </row>
    <row r="1006" spans="1:6" x14ac:dyDescent="0.45">
      <c r="A1006" t="s">
        <v>45</v>
      </c>
      <c r="B1006" t="s">
        <v>29</v>
      </c>
      <c r="C1006" t="s">
        <v>43</v>
      </c>
      <c r="D1006" t="s">
        <v>40</v>
      </c>
      <c r="E1006">
        <v>24.9</v>
      </c>
      <c r="F1006" s="6">
        <f>VLOOKUP(D1006,Key!$B$3:$C$23,2,0)</f>
        <v>2020</v>
      </c>
    </row>
    <row r="1007" spans="1:6" x14ac:dyDescent="0.45">
      <c r="A1007" t="s">
        <v>45</v>
      </c>
      <c r="B1007" t="s">
        <v>29</v>
      </c>
      <c r="C1007" t="s">
        <v>43</v>
      </c>
      <c r="D1007" t="s">
        <v>41</v>
      </c>
      <c r="E1007">
        <v>24.9</v>
      </c>
      <c r="F1007" s="6">
        <f>VLOOKUP(D1007,Key!$B$3:$C$23,2,0)</f>
        <v>2021</v>
      </c>
    </row>
    <row r="1008" spans="1:6" x14ac:dyDescent="0.45">
      <c r="A1008" t="s">
        <v>45</v>
      </c>
      <c r="B1008" t="s">
        <v>29</v>
      </c>
      <c r="C1008" t="s">
        <v>43</v>
      </c>
      <c r="D1008" t="s">
        <v>55</v>
      </c>
      <c r="E1008">
        <v>24.9</v>
      </c>
      <c r="F1008" s="6">
        <f>VLOOKUP(D1008,Key!$B$3:$C$23,2,0)</f>
        <v>2022</v>
      </c>
    </row>
    <row r="1009" spans="1:6" x14ac:dyDescent="0.45">
      <c r="A1009" t="s">
        <v>45</v>
      </c>
      <c r="B1009" t="s">
        <v>29</v>
      </c>
      <c r="C1009" t="s">
        <v>43</v>
      </c>
      <c r="D1009" t="s">
        <v>56</v>
      </c>
      <c r="E1009">
        <v>25.4</v>
      </c>
      <c r="F1009" s="6">
        <f>VLOOKUP(D1009,Key!$B$3:$C$23,2,0)</f>
        <v>2023</v>
      </c>
    </row>
    <row r="1010" spans="1:6" x14ac:dyDescent="0.45">
      <c r="A1010" t="s">
        <v>57</v>
      </c>
      <c r="B1010" t="s">
        <v>5</v>
      </c>
      <c r="C1010" t="s">
        <v>4</v>
      </c>
      <c r="D1010" t="s">
        <v>46</v>
      </c>
      <c r="E1010">
        <v>18.5</v>
      </c>
      <c r="F1010" s="6">
        <f>VLOOKUP(D1010,Key!$B$3:$C$23,2,0)</f>
        <v>2003</v>
      </c>
    </row>
    <row r="1011" spans="1:6" x14ac:dyDescent="0.45">
      <c r="A1011" t="s">
        <v>57</v>
      </c>
      <c r="B1011" t="s">
        <v>5</v>
      </c>
      <c r="C1011" t="s">
        <v>4</v>
      </c>
      <c r="D1011" t="s">
        <v>47</v>
      </c>
      <c r="E1011">
        <v>21.3</v>
      </c>
      <c r="F1011" s="6">
        <f>VLOOKUP(D1011,Key!$B$3:$C$23,2,0)</f>
        <v>2004</v>
      </c>
    </row>
    <row r="1012" spans="1:6" x14ac:dyDescent="0.45">
      <c r="A1012" t="s">
        <v>57</v>
      </c>
      <c r="B1012" t="s">
        <v>5</v>
      </c>
      <c r="C1012" t="s">
        <v>4</v>
      </c>
      <c r="D1012" t="s">
        <v>48</v>
      </c>
      <c r="E1012">
        <v>23</v>
      </c>
      <c r="F1012" s="6">
        <f>VLOOKUP(D1012,Key!$B$3:$C$23,2,0)</f>
        <v>2005</v>
      </c>
    </row>
    <row r="1013" spans="1:6" x14ac:dyDescent="0.45">
      <c r="A1013" t="s">
        <v>57</v>
      </c>
      <c r="B1013" t="s">
        <v>5</v>
      </c>
      <c r="C1013" t="s">
        <v>4</v>
      </c>
      <c r="D1013" t="s">
        <v>49</v>
      </c>
      <c r="E1013">
        <v>23.3</v>
      </c>
      <c r="F1013" s="6">
        <f>VLOOKUP(D1013,Key!$B$3:$C$23,2,0)</f>
        <v>2006</v>
      </c>
    </row>
    <row r="1014" spans="1:6" x14ac:dyDescent="0.45">
      <c r="A1014" t="s">
        <v>57</v>
      </c>
      <c r="B1014" t="s">
        <v>5</v>
      </c>
      <c r="C1014" t="s">
        <v>4</v>
      </c>
      <c r="D1014" t="s">
        <v>50</v>
      </c>
      <c r="E1014">
        <v>26.8</v>
      </c>
      <c r="F1014" s="6">
        <f>VLOOKUP(D1014,Key!$B$3:$C$23,2,0)</f>
        <v>2007</v>
      </c>
    </row>
    <row r="1015" spans="1:6" x14ac:dyDescent="0.45">
      <c r="A1015" t="s">
        <v>57</v>
      </c>
      <c r="B1015" t="s">
        <v>5</v>
      </c>
      <c r="C1015" t="s">
        <v>4</v>
      </c>
      <c r="D1015" t="s">
        <v>51</v>
      </c>
      <c r="E1015">
        <v>26.7</v>
      </c>
      <c r="F1015" s="6">
        <f>VLOOKUP(D1015,Key!$B$3:$C$23,2,0)</f>
        <v>2008</v>
      </c>
    </row>
    <row r="1016" spans="1:6" x14ac:dyDescent="0.45">
      <c r="A1016" t="s">
        <v>57</v>
      </c>
      <c r="B1016" t="s">
        <v>5</v>
      </c>
      <c r="C1016" t="s">
        <v>4</v>
      </c>
      <c r="D1016" t="s">
        <v>52</v>
      </c>
      <c r="E1016">
        <v>20.3</v>
      </c>
      <c r="F1016" s="6">
        <f>VLOOKUP(D1016,Key!$B$3:$C$23,2,0)</f>
        <v>2009</v>
      </c>
    </row>
    <row r="1017" spans="1:6" x14ac:dyDescent="0.45">
      <c r="A1017" t="s">
        <v>57</v>
      </c>
      <c r="B1017" t="s">
        <v>5</v>
      </c>
      <c r="C1017" t="s">
        <v>4</v>
      </c>
      <c r="D1017" t="s">
        <v>53</v>
      </c>
      <c r="E1017">
        <v>18.2</v>
      </c>
      <c r="F1017" s="6">
        <f>VLOOKUP(D1017,Key!$B$3:$C$23,2,0)</f>
        <v>2010</v>
      </c>
    </row>
    <row r="1018" spans="1:6" x14ac:dyDescent="0.45">
      <c r="A1018" t="s">
        <v>57</v>
      </c>
      <c r="B1018" t="s">
        <v>5</v>
      </c>
      <c r="C1018" t="s">
        <v>4</v>
      </c>
      <c r="D1018" t="s">
        <v>54</v>
      </c>
      <c r="E1018">
        <v>20.100000000000001</v>
      </c>
      <c r="F1018" s="6">
        <f>VLOOKUP(D1018,Key!$B$3:$C$23,2,0)</f>
        <v>2011</v>
      </c>
    </row>
    <row r="1019" spans="1:6" x14ac:dyDescent="0.45">
      <c r="A1019" t="s">
        <v>57</v>
      </c>
      <c r="B1019" t="s">
        <v>5</v>
      </c>
      <c r="C1019" t="s">
        <v>4</v>
      </c>
      <c r="D1019" t="s">
        <v>32</v>
      </c>
      <c r="E1019">
        <v>21.3</v>
      </c>
      <c r="F1019" s="6">
        <f>VLOOKUP(D1019,Key!$B$3:$C$23,2,0)</f>
        <v>2012</v>
      </c>
    </row>
    <row r="1020" spans="1:6" x14ac:dyDescent="0.45">
      <c r="A1020" t="s">
        <v>57</v>
      </c>
      <c r="B1020" t="s">
        <v>5</v>
      </c>
      <c r="C1020" t="s">
        <v>4</v>
      </c>
      <c r="D1020" t="s">
        <v>33</v>
      </c>
      <c r="E1020">
        <v>20.6</v>
      </c>
      <c r="F1020" s="6">
        <f>VLOOKUP(D1020,Key!$B$3:$C$23,2,0)</f>
        <v>2013</v>
      </c>
    </row>
    <row r="1021" spans="1:6" x14ac:dyDescent="0.45">
      <c r="A1021" t="s">
        <v>57</v>
      </c>
      <c r="B1021" t="s">
        <v>5</v>
      </c>
      <c r="C1021" t="s">
        <v>4</v>
      </c>
      <c r="D1021" t="s">
        <v>34</v>
      </c>
      <c r="E1021">
        <v>20.100000000000001</v>
      </c>
      <c r="F1021" s="6">
        <f>VLOOKUP(D1021,Key!$B$3:$C$23,2,0)</f>
        <v>2014</v>
      </c>
    </row>
    <row r="1022" spans="1:6" x14ac:dyDescent="0.45">
      <c r="A1022" t="s">
        <v>57</v>
      </c>
      <c r="B1022" t="s">
        <v>5</v>
      </c>
      <c r="C1022" t="s">
        <v>4</v>
      </c>
      <c r="D1022" t="s">
        <v>35</v>
      </c>
      <c r="E1022">
        <v>23.7</v>
      </c>
      <c r="F1022" s="6">
        <f>VLOOKUP(D1022,Key!$B$3:$C$23,2,0)</f>
        <v>2015</v>
      </c>
    </row>
    <row r="1023" spans="1:6" x14ac:dyDescent="0.45">
      <c r="A1023" t="s">
        <v>57</v>
      </c>
      <c r="B1023" t="s">
        <v>5</v>
      </c>
      <c r="C1023" t="s">
        <v>4</v>
      </c>
      <c r="D1023" t="s">
        <v>36</v>
      </c>
      <c r="E1023">
        <v>24.8</v>
      </c>
      <c r="F1023" s="6">
        <f>VLOOKUP(D1023,Key!$B$3:$C$23,2,0)</f>
        <v>2016</v>
      </c>
    </row>
    <row r="1024" spans="1:6" x14ac:dyDescent="0.45">
      <c r="A1024" t="s">
        <v>57</v>
      </c>
      <c r="B1024" t="s">
        <v>5</v>
      </c>
      <c r="C1024" t="s">
        <v>4</v>
      </c>
      <c r="D1024" t="s">
        <v>37</v>
      </c>
      <c r="E1024">
        <v>24.3</v>
      </c>
      <c r="F1024" s="6">
        <f>VLOOKUP(D1024,Key!$B$3:$C$23,2,0)</f>
        <v>2017</v>
      </c>
    </row>
    <row r="1025" spans="1:6" x14ac:dyDescent="0.45">
      <c r="A1025" t="s">
        <v>57</v>
      </c>
      <c r="B1025" t="s">
        <v>5</v>
      </c>
      <c r="C1025" t="s">
        <v>4</v>
      </c>
      <c r="D1025" t="s">
        <v>38</v>
      </c>
      <c r="E1025">
        <v>24.8</v>
      </c>
      <c r="F1025" s="6">
        <f>VLOOKUP(D1025,Key!$B$3:$C$23,2,0)</f>
        <v>2018</v>
      </c>
    </row>
    <row r="1026" spans="1:6" x14ac:dyDescent="0.45">
      <c r="A1026" t="s">
        <v>57</v>
      </c>
      <c r="B1026" t="s">
        <v>5</v>
      </c>
      <c r="C1026" t="s">
        <v>4</v>
      </c>
      <c r="D1026" t="s">
        <v>39</v>
      </c>
      <c r="E1026">
        <v>26</v>
      </c>
      <c r="F1026" s="6">
        <f>VLOOKUP(D1026,Key!$B$3:$C$23,2,0)</f>
        <v>2019</v>
      </c>
    </row>
    <row r="1027" spans="1:6" x14ac:dyDescent="0.45">
      <c r="A1027" t="s">
        <v>57</v>
      </c>
      <c r="B1027" t="s">
        <v>5</v>
      </c>
      <c r="C1027" t="s">
        <v>4</v>
      </c>
      <c r="D1027" t="s">
        <v>40</v>
      </c>
      <c r="E1027">
        <v>23.5</v>
      </c>
      <c r="F1027" s="6">
        <f>VLOOKUP(D1027,Key!$B$3:$C$23,2,0)</f>
        <v>2020</v>
      </c>
    </row>
    <row r="1028" spans="1:6" x14ac:dyDescent="0.45">
      <c r="A1028" t="s">
        <v>57</v>
      </c>
      <c r="B1028" t="s">
        <v>5</v>
      </c>
      <c r="C1028" t="s">
        <v>4</v>
      </c>
      <c r="D1028" t="s">
        <v>41</v>
      </c>
      <c r="E1028">
        <v>22.3</v>
      </c>
      <c r="F1028" s="6">
        <f>VLOOKUP(D1028,Key!$B$3:$C$23,2,0)</f>
        <v>2021</v>
      </c>
    </row>
    <row r="1029" spans="1:6" x14ac:dyDescent="0.45">
      <c r="A1029" t="s">
        <v>57</v>
      </c>
      <c r="B1029" t="s">
        <v>5</v>
      </c>
      <c r="C1029" t="s">
        <v>4</v>
      </c>
      <c r="D1029" t="s">
        <v>55</v>
      </c>
      <c r="E1029">
        <v>25.3</v>
      </c>
      <c r="F1029" s="6">
        <f>VLOOKUP(D1029,Key!$B$3:$C$23,2,0)</f>
        <v>2022</v>
      </c>
    </row>
    <row r="1030" spans="1:6" x14ac:dyDescent="0.45">
      <c r="A1030" t="s">
        <v>57</v>
      </c>
      <c r="B1030" t="s">
        <v>5</v>
      </c>
      <c r="C1030" t="s">
        <v>4</v>
      </c>
      <c r="D1030" t="s">
        <v>56</v>
      </c>
      <c r="E1030">
        <v>25.6</v>
      </c>
      <c r="F1030" s="6">
        <f>VLOOKUP(D1030,Key!$B$3:$C$23,2,0)</f>
        <v>2023</v>
      </c>
    </row>
    <row r="1031" spans="1:6" x14ac:dyDescent="0.45">
      <c r="A1031" t="s">
        <v>57</v>
      </c>
      <c r="B1031" t="s">
        <v>5</v>
      </c>
      <c r="C1031" t="s">
        <v>42</v>
      </c>
      <c r="D1031" t="s">
        <v>46</v>
      </c>
      <c r="E1031">
        <v>26.6</v>
      </c>
      <c r="F1031" s="6">
        <f>VLOOKUP(D1031,Key!$B$3:$C$23,2,0)</f>
        <v>2003</v>
      </c>
    </row>
    <row r="1032" spans="1:6" x14ac:dyDescent="0.45">
      <c r="A1032" t="s">
        <v>57</v>
      </c>
      <c r="B1032" t="s">
        <v>5</v>
      </c>
      <c r="C1032" t="s">
        <v>42</v>
      </c>
      <c r="D1032" t="s">
        <v>47</v>
      </c>
      <c r="E1032">
        <v>23.9</v>
      </c>
      <c r="F1032" s="6">
        <f>VLOOKUP(D1032,Key!$B$3:$C$23,2,0)</f>
        <v>2004</v>
      </c>
    </row>
    <row r="1033" spans="1:6" x14ac:dyDescent="0.45">
      <c r="A1033" t="s">
        <v>57</v>
      </c>
      <c r="B1033" t="s">
        <v>5</v>
      </c>
      <c r="C1033" t="s">
        <v>42</v>
      </c>
      <c r="D1033" t="s">
        <v>48</v>
      </c>
      <c r="E1033">
        <v>20.399999999999999</v>
      </c>
      <c r="F1033" s="6">
        <f>VLOOKUP(D1033,Key!$B$3:$C$23,2,0)</f>
        <v>2005</v>
      </c>
    </row>
    <row r="1034" spans="1:6" x14ac:dyDescent="0.45">
      <c r="A1034" t="s">
        <v>57</v>
      </c>
      <c r="B1034" t="s">
        <v>5</v>
      </c>
      <c r="C1034" t="s">
        <v>42</v>
      </c>
      <c r="D1034" t="s">
        <v>49</v>
      </c>
      <c r="E1034">
        <v>20.8</v>
      </c>
      <c r="F1034" s="6">
        <f>VLOOKUP(D1034,Key!$B$3:$C$23,2,0)</f>
        <v>2006</v>
      </c>
    </row>
    <row r="1035" spans="1:6" x14ac:dyDescent="0.45">
      <c r="A1035" t="s">
        <v>57</v>
      </c>
      <c r="B1035" t="s">
        <v>5</v>
      </c>
      <c r="C1035" t="s">
        <v>42</v>
      </c>
      <c r="D1035" t="s">
        <v>50</v>
      </c>
      <c r="E1035">
        <v>23.7</v>
      </c>
      <c r="F1035" s="6">
        <f>VLOOKUP(D1035,Key!$B$3:$C$23,2,0)</f>
        <v>2007</v>
      </c>
    </row>
    <row r="1036" spans="1:6" x14ac:dyDescent="0.45">
      <c r="A1036" t="s">
        <v>57</v>
      </c>
      <c r="B1036" t="s">
        <v>5</v>
      </c>
      <c r="C1036" t="s">
        <v>42</v>
      </c>
      <c r="D1036" t="s">
        <v>51</v>
      </c>
      <c r="E1036">
        <v>20.100000000000001</v>
      </c>
      <c r="F1036" s="6">
        <f>VLOOKUP(D1036,Key!$B$3:$C$23,2,0)</f>
        <v>2008</v>
      </c>
    </row>
    <row r="1037" spans="1:6" x14ac:dyDescent="0.45">
      <c r="A1037" t="s">
        <v>57</v>
      </c>
      <c r="B1037" t="s">
        <v>5</v>
      </c>
      <c r="C1037" t="s">
        <v>42</v>
      </c>
      <c r="D1037" t="s">
        <v>52</v>
      </c>
      <c r="E1037">
        <v>21.9</v>
      </c>
      <c r="F1037" s="6">
        <f>VLOOKUP(D1037,Key!$B$3:$C$23,2,0)</f>
        <v>2009</v>
      </c>
    </row>
    <row r="1038" spans="1:6" x14ac:dyDescent="0.45">
      <c r="A1038" t="s">
        <v>57</v>
      </c>
      <c r="B1038" t="s">
        <v>5</v>
      </c>
      <c r="C1038" t="s">
        <v>42</v>
      </c>
      <c r="D1038" t="s">
        <v>53</v>
      </c>
      <c r="E1038">
        <v>20.9</v>
      </c>
      <c r="F1038" s="6">
        <f>VLOOKUP(D1038,Key!$B$3:$C$23,2,0)</f>
        <v>2010</v>
      </c>
    </row>
    <row r="1039" spans="1:6" x14ac:dyDescent="0.45">
      <c r="A1039" t="s">
        <v>57</v>
      </c>
      <c r="B1039" t="s">
        <v>5</v>
      </c>
      <c r="C1039" t="s">
        <v>42</v>
      </c>
      <c r="D1039" t="s">
        <v>54</v>
      </c>
      <c r="E1039">
        <v>21.4</v>
      </c>
      <c r="F1039" s="6">
        <f>VLOOKUP(D1039,Key!$B$3:$C$23,2,0)</f>
        <v>2011</v>
      </c>
    </row>
    <row r="1040" spans="1:6" x14ac:dyDescent="0.45">
      <c r="A1040" t="s">
        <v>57</v>
      </c>
      <c r="B1040" t="s">
        <v>5</v>
      </c>
      <c r="C1040" t="s">
        <v>42</v>
      </c>
      <c r="D1040" t="s">
        <v>32</v>
      </c>
      <c r="E1040">
        <v>25.9</v>
      </c>
      <c r="F1040" s="6">
        <f>VLOOKUP(D1040,Key!$B$3:$C$23,2,0)</f>
        <v>2012</v>
      </c>
    </row>
    <row r="1041" spans="1:6" x14ac:dyDescent="0.45">
      <c r="A1041" t="s">
        <v>57</v>
      </c>
      <c r="B1041" t="s">
        <v>5</v>
      </c>
      <c r="C1041" t="s">
        <v>42</v>
      </c>
      <c r="D1041" t="s">
        <v>33</v>
      </c>
      <c r="E1041">
        <v>23.7</v>
      </c>
      <c r="F1041" s="6">
        <f>VLOOKUP(D1041,Key!$B$3:$C$23,2,0)</f>
        <v>2013</v>
      </c>
    </row>
    <row r="1042" spans="1:6" x14ac:dyDescent="0.45">
      <c r="A1042" t="s">
        <v>57</v>
      </c>
      <c r="B1042" t="s">
        <v>5</v>
      </c>
      <c r="C1042" t="s">
        <v>42</v>
      </c>
      <c r="D1042" t="s">
        <v>34</v>
      </c>
      <c r="E1042">
        <v>23.1</v>
      </c>
      <c r="F1042" s="6">
        <f>VLOOKUP(D1042,Key!$B$3:$C$23,2,0)</f>
        <v>2014</v>
      </c>
    </row>
    <row r="1043" spans="1:6" x14ac:dyDescent="0.45">
      <c r="A1043" t="s">
        <v>57</v>
      </c>
      <c r="B1043" t="s">
        <v>5</v>
      </c>
      <c r="C1043" t="s">
        <v>42</v>
      </c>
      <c r="D1043" t="s">
        <v>35</v>
      </c>
      <c r="E1043">
        <v>24.1</v>
      </c>
      <c r="F1043" s="6">
        <f>VLOOKUP(D1043,Key!$B$3:$C$23,2,0)</f>
        <v>2015</v>
      </c>
    </row>
    <row r="1044" spans="1:6" x14ac:dyDescent="0.45">
      <c r="A1044" t="s">
        <v>57</v>
      </c>
      <c r="B1044" t="s">
        <v>5</v>
      </c>
      <c r="C1044" t="s">
        <v>42</v>
      </c>
      <c r="D1044" t="s">
        <v>36</v>
      </c>
      <c r="E1044">
        <v>22.7</v>
      </c>
      <c r="F1044" s="6">
        <f>VLOOKUP(D1044,Key!$B$3:$C$23,2,0)</f>
        <v>2016</v>
      </c>
    </row>
    <row r="1045" spans="1:6" x14ac:dyDescent="0.45">
      <c r="A1045" t="s">
        <v>57</v>
      </c>
      <c r="B1045" t="s">
        <v>5</v>
      </c>
      <c r="C1045" t="s">
        <v>42</v>
      </c>
      <c r="D1045" t="s">
        <v>37</v>
      </c>
      <c r="E1045">
        <v>25.3</v>
      </c>
      <c r="F1045" s="6">
        <f>VLOOKUP(D1045,Key!$B$3:$C$23,2,0)</f>
        <v>2017</v>
      </c>
    </row>
    <row r="1046" spans="1:6" x14ac:dyDescent="0.45">
      <c r="A1046" t="s">
        <v>57</v>
      </c>
      <c r="B1046" t="s">
        <v>5</v>
      </c>
      <c r="C1046" t="s">
        <v>42</v>
      </c>
      <c r="D1046" t="s">
        <v>38</v>
      </c>
      <c r="E1046">
        <v>29.8</v>
      </c>
      <c r="F1046" s="6">
        <f>VLOOKUP(D1046,Key!$B$3:$C$23,2,0)</f>
        <v>2018</v>
      </c>
    </row>
    <row r="1047" spans="1:6" x14ac:dyDescent="0.45">
      <c r="A1047" t="s">
        <v>57</v>
      </c>
      <c r="B1047" t="s">
        <v>5</v>
      </c>
      <c r="C1047" t="s">
        <v>42</v>
      </c>
      <c r="D1047" t="s">
        <v>39</v>
      </c>
      <c r="E1047">
        <v>33.1</v>
      </c>
      <c r="F1047" s="6">
        <f>VLOOKUP(D1047,Key!$B$3:$C$23,2,0)</f>
        <v>2019</v>
      </c>
    </row>
    <row r="1048" spans="1:6" x14ac:dyDescent="0.45">
      <c r="A1048" t="s">
        <v>57</v>
      </c>
      <c r="B1048" t="s">
        <v>5</v>
      </c>
      <c r="C1048" t="s">
        <v>42</v>
      </c>
      <c r="D1048" t="s">
        <v>40</v>
      </c>
      <c r="E1048">
        <v>32.4</v>
      </c>
      <c r="F1048" s="6">
        <f>VLOOKUP(D1048,Key!$B$3:$C$23,2,0)</f>
        <v>2020</v>
      </c>
    </row>
    <row r="1049" spans="1:6" x14ac:dyDescent="0.45">
      <c r="A1049" t="s">
        <v>57</v>
      </c>
      <c r="B1049" t="s">
        <v>5</v>
      </c>
      <c r="C1049" t="s">
        <v>42</v>
      </c>
      <c r="D1049" t="s">
        <v>41</v>
      </c>
      <c r="E1049">
        <v>30.9</v>
      </c>
      <c r="F1049" s="6">
        <f>VLOOKUP(D1049,Key!$B$3:$C$23,2,0)</f>
        <v>2021</v>
      </c>
    </row>
    <row r="1050" spans="1:6" x14ac:dyDescent="0.45">
      <c r="A1050" t="s">
        <v>57</v>
      </c>
      <c r="B1050" t="s">
        <v>5</v>
      </c>
      <c r="C1050" t="s">
        <v>42</v>
      </c>
      <c r="D1050" t="s">
        <v>55</v>
      </c>
      <c r="E1050">
        <v>29.4</v>
      </c>
      <c r="F1050" s="6">
        <f>VLOOKUP(D1050,Key!$B$3:$C$23,2,0)</f>
        <v>2022</v>
      </c>
    </row>
    <row r="1051" spans="1:6" x14ac:dyDescent="0.45">
      <c r="A1051" t="s">
        <v>57</v>
      </c>
      <c r="B1051" t="s">
        <v>5</v>
      </c>
      <c r="C1051" t="s">
        <v>42</v>
      </c>
      <c r="D1051" t="s">
        <v>56</v>
      </c>
      <c r="E1051">
        <v>30.5</v>
      </c>
      <c r="F1051" s="6">
        <f>VLOOKUP(D1051,Key!$B$3:$C$23,2,0)</f>
        <v>2023</v>
      </c>
    </row>
    <row r="1052" spans="1:6" x14ac:dyDescent="0.45">
      <c r="A1052" t="s">
        <v>57</v>
      </c>
      <c r="B1052" t="s">
        <v>5</v>
      </c>
      <c r="C1052" t="s">
        <v>43</v>
      </c>
      <c r="D1052" t="s">
        <v>46</v>
      </c>
      <c r="E1052">
        <v>22.6</v>
      </c>
      <c r="F1052" s="6">
        <f>VLOOKUP(D1052,Key!$B$3:$C$23,2,0)</f>
        <v>2003</v>
      </c>
    </row>
    <row r="1053" spans="1:6" x14ac:dyDescent="0.45">
      <c r="A1053" t="s">
        <v>57</v>
      </c>
      <c r="B1053" t="s">
        <v>5</v>
      </c>
      <c r="C1053" t="s">
        <v>43</v>
      </c>
      <c r="D1053" t="s">
        <v>47</v>
      </c>
      <c r="E1053">
        <v>22.6</v>
      </c>
      <c r="F1053" s="6">
        <f>VLOOKUP(D1053,Key!$B$3:$C$23,2,0)</f>
        <v>2004</v>
      </c>
    </row>
    <row r="1054" spans="1:6" x14ac:dyDescent="0.45">
      <c r="A1054" t="s">
        <v>57</v>
      </c>
      <c r="B1054" t="s">
        <v>5</v>
      </c>
      <c r="C1054" t="s">
        <v>43</v>
      </c>
      <c r="D1054" t="s">
        <v>48</v>
      </c>
      <c r="E1054">
        <v>21.7</v>
      </c>
      <c r="F1054" s="6">
        <f>VLOOKUP(D1054,Key!$B$3:$C$23,2,0)</f>
        <v>2005</v>
      </c>
    </row>
    <row r="1055" spans="1:6" x14ac:dyDescent="0.45">
      <c r="A1055" t="s">
        <v>57</v>
      </c>
      <c r="B1055" t="s">
        <v>5</v>
      </c>
      <c r="C1055" t="s">
        <v>43</v>
      </c>
      <c r="D1055" t="s">
        <v>49</v>
      </c>
      <c r="E1055">
        <v>22</v>
      </c>
      <c r="F1055" s="6">
        <f>VLOOKUP(D1055,Key!$B$3:$C$23,2,0)</f>
        <v>2006</v>
      </c>
    </row>
    <row r="1056" spans="1:6" x14ac:dyDescent="0.45">
      <c r="A1056" t="s">
        <v>57</v>
      </c>
      <c r="B1056" t="s">
        <v>5</v>
      </c>
      <c r="C1056" t="s">
        <v>43</v>
      </c>
      <c r="D1056" t="s">
        <v>50</v>
      </c>
      <c r="E1056">
        <v>25.2</v>
      </c>
      <c r="F1056" s="6">
        <f>VLOOKUP(D1056,Key!$B$3:$C$23,2,0)</f>
        <v>2007</v>
      </c>
    </row>
    <row r="1057" spans="1:6" x14ac:dyDescent="0.45">
      <c r="A1057" t="s">
        <v>57</v>
      </c>
      <c r="B1057" t="s">
        <v>5</v>
      </c>
      <c r="C1057" t="s">
        <v>43</v>
      </c>
      <c r="D1057" t="s">
        <v>51</v>
      </c>
      <c r="E1057">
        <v>23.4</v>
      </c>
      <c r="F1057" s="6">
        <f>VLOOKUP(D1057,Key!$B$3:$C$23,2,0)</f>
        <v>2008</v>
      </c>
    </row>
    <row r="1058" spans="1:6" x14ac:dyDescent="0.45">
      <c r="A1058" t="s">
        <v>57</v>
      </c>
      <c r="B1058" t="s">
        <v>5</v>
      </c>
      <c r="C1058" t="s">
        <v>43</v>
      </c>
      <c r="D1058" t="s">
        <v>52</v>
      </c>
      <c r="E1058">
        <v>21.1</v>
      </c>
      <c r="F1058" s="6">
        <f>VLOOKUP(D1058,Key!$B$3:$C$23,2,0)</f>
        <v>2009</v>
      </c>
    </row>
    <row r="1059" spans="1:6" x14ac:dyDescent="0.45">
      <c r="A1059" t="s">
        <v>57</v>
      </c>
      <c r="B1059" t="s">
        <v>5</v>
      </c>
      <c r="C1059" t="s">
        <v>43</v>
      </c>
      <c r="D1059" t="s">
        <v>53</v>
      </c>
      <c r="E1059">
        <v>19.5</v>
      </c>
      <c r="F1059" s="6">
        <f>VLOOKUP(D1059,Key!$B$3:$C$23,2,0)</f>
        <v>2010</v>
      </c>
    </row>
    <row r="1060" spans="1:6" x14ac:dyDescent="0.45">
      <c r="A1060" t="s">
        <v>57</v>
      </c>
      <c r="B1060" t="s">
        <v>5</v>
      </c>
      <c r="C1060" t="s">
        <v>43</v>
      </c>
      <c r="D1060" t="s">
        <v>54</v>
      </c>
      <c r="E1060">
        <v>20.7</v>
      </c>
      <c r="F1060" s="6">
        <f>VLOOKUP(D1060,Key!$B$3:$C$23,2,0)</f>
        <v>2011</v>
      </c>
    </row>
    <row r="1061" spans="1:6" x14ac:dyDescent="0.45">
      <c r="A1061" t="s">
        <v>57</v>
      </c>
      <c r="B1061" t="s">
        <v>5</v>
      </c>
      <c r="C1061" t="s">
        <v>43</v>
      </c>
      <c r="D1061" t="s">
        <v>32</v>
      </c>
      <c r="E1061">
        <v>23.6</v>
      </c>
      <c r="F1061" s="6">
        <f>VLOOKUP(D1061,Key!$B$3:$C$23,2,0)</f>
        <v>2012</v>
      </c>
    </row>
    <row r="1062" spans="1:6" x14ac:dyDescent="0.45">
      <c r="A1062" t="s">
        <v>57</v>
      </c>
      <c r="B1062" t="s">
        <v>5</v>
      </c>
      <c r="C1062" t="s">
        <v>43</v>
      </c>
      <c r="D1062" t="s">
        <v>33</v>
      </c>
      <c r="E1062">
        <v>22.1</v>
      </c>
      <c r="F1062" s="6">
        <f>VLOOKUP(D1062,Key!$B$3:$C$23,2,0)</f>
        <v>2013</v>
      </c>
    </row>
    <row r="1063" spans="1:6" x14ac:dyDescent="0.45">
      <c r="A1063" t="s">
        <v>57</v>
      </c>
      <c r="B1063" t="s">
        <v>5</v>
      </c>
      <c r="C1063" t="s">
        <v>43</v>
      </c>
      <c r="D1063" t="s">
        <v>34</v>
      </c>
      <c r="E1063">
        <v>21.6</v>
      </c>
      <c r="F1063" s="6">
        <f>VLOOKUP(D1063,Key!$B$3:$C$23,2,0)</f>
        <v>2014</v>
      </c>
    </row>
    <row r="1064" spans="1:6" x14ac:dyDescent="0.45">
      <c r="A1064" t="s">
        <v>57</v>
      </c>
      <c r="B1064" t="s">
        <v>5</v>
      </c>
      <c r="C1064" t="s">
        <v>43</v>
      </c>
      <c r="D1064" t="s">
        <v>35</v>
      </c>
      <c r="E1064">
        <v>23.9</v>
      </c>
      <c r="F1064" s="6">
        <f>VLOOKUP(D1064,Key!$B$3:$C$23,2,0)</f>
        <v>2015</v>
      </c>
    </row>
    <row r="1065" spans="1:6" x14ac:dyDescent="0.45">
      <c r="A1065" t="s">
        <v>57</v>
      </c>
      <c r="B1065" t="s">
        <v>5</v>
      </c>
      <c r="C1065" t="s">
        <v>43</v>
      </c>
      <c r="D1065" t="s">
        <v>36</v>
      </c>
      <c r="E1065">
        <v>23.7</v>
      </c>
      <c r="F1065" s="6">
        <f>VLOOKUP(D1065,Key!$B$3:$C$23,2,0)</f>
        <v>2016</v>
      </c>
    </row>
    <row r="1066" spans="1:6" x14ac:dyDescent="0.45">
      <c r="A1066" t="s">
        <v>57</v>
      </c>
      <c r="B1066" t="s">
        <v>5</v>
      </c>
      <c r="C1066" t="s">
        <v>43</v>
      </c>
      <c r="D1066" t="s">
        <v>37</v>
      </c>
      <c r="E1066">
        <v>24.8</v>
      </c>
      <c r="F1066" s="6">
        <f>VLOOKUP(D1066,Key!$B$3:$C$23,2,0)</f>
        <v>2017</v>
      </c>
    </row>
    <row r="1067" spans="1:6" x14ac:dyDescent="0.45">
      <c r="A1067" t="s">
        <v>57</v>
      </c>
      <c r="B1067" t="s">
        <v>5</v>
      </c>
      <c r="C1067" t="s">
        <v>43</v>
      </c>
      <c r="D1067" t="s">
        <v>38</v>
      </c>
      <c r="E1067">
        <v>27.4</v>
      </c>
      <c r="F1067" s="6">
        <f>VLOOKUP(D1067,Key!$B$3:$C$23,2,0)</f>
        <v>2018</v>
      </c>
    </row>
    <row r="1068" spans="1:6" x14ac:dyDescent="0.45">
      <c r="A1068" t="s">
        <v>57</v>
      </c>
      <c r="B1068" t="s">
        <v>5</v>
      </c>
      <c r="C1068" t="s">
        <v>43</v>
      </c>
      <c r="D1068" t="s">
        <v>39</v>
      </c>
      <c r="E1068">
        <v>29.6</v>
      </c>
      <c r="F1068" s="6">
        <f>VLOOKUP(D1068,Key!$B$3:$C$23,2,0)</f>
        <v>2019</v>
      </c>
    </row>
    <row r="1069" spans="1:6" x14ac:dyDescent="0.45">
      <c r="A1069" t="s">
        <v>57</v>
      </c>
      <c r="B1069" t="s">
        <v>5</v>
      </c>
      <c r="C1069" t="s">
        <v>43</v>
      </c>
      <c r="D1069" t="s">
        <v>40</v>
      </c>
      <c r="E1069">
        <v>28</v>
      </c>
      <c r="F1069" s="6">
        <f>VLOOKUP(D1069,Key!$B$3:$C$23,2,0)</f>
        <v>2020</v>
      </c>
    </row>
    <row r="1070" spans="1:6" x14ac:dyDescent="0.45">
      <c r="A1070" t="s">
        <v>57</v>
      </c>
      <c r="B1070" t="s">
        <v>5</v>
      </c>
      <c r="C1070" t="s">
        <v>43</v>
      </c>
      <c r="D1070" t="s">
        <v>41</v>
      </c>
      <c r="E1070">
        <v>26.6</v>
      </c>
      <c r="F1070" s="6">
        <f>VLOOKUP(D1070,Key!$B$3:$C$23,2,0)</f>
        <v>2021</v>
      </c>
    </row>
    <row r="1071" spans="1:6" x14ac:dyDescent="0.45">
      <c r="A1071" t="s">
        <v>57</v>
      </c>
      <c r="B1071" t="s">
        <v>5</v>
      </c>
      <c r="C1071" t="s">
        <v>43</v>
      </c>
      <c r="D1071" t="s">
        <v>55</v>
      </c>
      <c r="E1071">
        <v>27.3</v>
      </c>
      <c r="F1071" s="6">
        <f>VLOOKUP(D1071,Key!$B$3:$C$23,2,0)</f>
        <v>2022</v>
      </c>
    </row>
    <row r="1072" spans="1:6" x14ac:dyDescent="0.45">
      <c r="A1072" t="s">
        <v>57</v>
      </c>
      <c r="B1072" t="s">
        <v>5</v>
      </c>
      <c r="C1072" t="s">
        <v>43</v>
      </c>
      <c r="D1072" t="s">
        <v>56</v>
      </c>
      <c r="E1072">
        <v>28.1</v>
      </c>
      <c r="F1072" s="6">
        <f>VLOOKUP(D1072,Key!$B$3:$C$23,2,0)</f>
        <v>2023</v>
      </c>
    </row>
    <row r="1073" spans="1:6" x14ac:dyDescent="0.45">
      <c r="A1073" t="s">
        <v>57</v>
      </c>
      <c r="B1073" t="s">
        <v>15</v>
      </c>
      <c r="C1073" t="s">
        <v>4</v>
      </c>
      <c r="D1073" t="s">
        <v>46</v>
      </c>
      <c r="E1073">
        <v>26.4</v>
      </c>
      <c r="F1073" s="6">
        <f>VLOOKUP(D1073,Key!$B$3:$C$23,2,0)</f>
        <v>2003</v>
      </c>
    </row>
    <row r="1074" spans="1:6" x14ac:dyDescent="0.45">
      <c r="A1074" t="s">
        <v>57</v>
      </c>
      <c r="B1074" t="s">
        <v>15</v>
      </c>
      <c r="C1074" t="s">
        <v>4</v>
      </c>
      <c r="D1074" t="s">
        <v>47</v>
      </c>
      <c r="E1074">
        <v>26.9</v>
      </c>
      <c r="F1074" s="6">
        <f>VLOOKUP(D1074,Key!$B$3:$C$23,2,0)</f>
        <v>2004</v>
      </c>
    </row>
    <row r="1075" spans="1:6" x14ac:dyDescent="0.45">
      <c r="A1075" t="s">
        <v>57</v>
      </c>
      <c r="B1075" t="s">
        <v>15</v>
      </c>
      <c r="C1075" t="s">
        <v>4</v>
      </c>
      <c r="D1075" t="s">
        <v>48</v>
      </c>
      <c r="E1075">
        <v>25.8</v>
      </c>
      <c r="F1075" s="6">
        <f>VLOOKUP(D1075,Key!$B$3:$C$23,2,0)</f>
        <v>2005</v>
      </c>
    </row>
    <row r="1076" spans="1:6" x14ac:dyDescent="0.45">
      <c r="A1076" t="s">
        <v>57</v>
      </c>
      <c r="B1076" t="s">
        <v>15</v>
      </c>
      <c r="C1076" t="s">
        <v>4</v>
      </c>
      <c r="D1076" t="s">
        <v>49</v>
      </c>
      <c r="E1076">
        <v>23.7</v>
      </c>
      <c r="F1076" s="6">
        <f>VLOOKUP(D1076,Key!$B$3:$C$23,2,0)</f>
        <v>2006</v>
      </c>
    </row>
    <row r="1077" spans="1:6" x14ac:dyDescent="0.45">
      <c r="A1077" t="s">
        <v>57</v>
      </c>
      <c r="B1077" t="s">
        <v>15</v>
      </c>
      <c r="C1077" t="s">
        <v>4</v>
      </c>
      <c r="D1077" t="s">
        <v>50</v>
      </c>
      <c r="E1077">
        <v>24.5</v>
      </c>
      <c r="F1077" s="6">
        <f>VLOOKUP(D1077,Key!$B$3:$C$23,2,0)</f>
        <v>2007</v>
      </c>
    </row>
    <row r="1078" spans="1:6" x14ac:dyDescent="0.45">
      <c r="A1078" t="s">
        <v>57</v>
      </c>
      <c r="B1078" t="s">
        <v>15</v>
      </c>
      <c r="C1078" t="s">
        <v>4</v>
      </c>
      <c r="D1078" t="s">
        <v>51</v>
      </c>
      <c r="E1078">
        <v>22.8</v>
      </c>
      <c r="F1078" s="6">
        <f>VLOOKUP(D1078,Key!$B$3:$C$23,2,0)</f>
        <v>2008</v>
      </c>
    </row>
    <row r="1079" spans="1:6" x14ac:dyDescent="0.45">
      <c r="A1079" t="s">
        <v>57</v>
      </c>
      <c r="B1079" t="s">
        <v>15</v>
      </c>
      <c r="C1079" t="s">
        <v>4</v>
      </c>
      <c r="D1079" t="s">
        <v>52</v>
      </c>
      <c r="E1079">
        <v>24.2</v>
      </c>
      <c r="F1079" s="6">
        <f>VLOOKUP(D1079,Key!$B$3:$C$23,2,0)</f>
        <v>2009</v>
      </c>
    </row>
    <row r="1080" spans="1:6" x14ac:dyDescent="0.45">
      <c r="A1080" t="s">
        <v>57</v>
      </c>
      <c r="B1080" t="s">
        <v>15</v>
      </c>
      <c r="C1080" t="s">
        <v>4</v>
      </c>
      <c r="D1080" t="s">
        <v>53</v>
      </c>
      <c r="E1080">
        <v>25.2</v>
      </c>
      <c r="F1080" s="6">
        <f>VLOOKUP(D1080,Key!$B$3:$C$23,2,0)</f>
        <v>2010</v>
      </c>
    </row>
    <row r="1081" spans="1:6" x14ac:dyDescent="0.45">
      <c r="A1081" t="s">
        <v>57</v>
      </c>
      <c r="B1081" t="s">
        <v>15</v>
      </c>
      <c r="C1081" t="s">
        <v>4</v>
      </c>
      <c r="D1081" t="s">
        <v>54</v>
      </c>
      <c r="E1081">
        <v>27.5</v>
      </c>
      <c r="F1081" s="6">
        <f>VLOOKUP(D1081,Key!$B$3:$C$23,2,0)</f>
        <v>2011</v>
      </c>
    </row>
    <row r="1082" spans="1:6" x14ac:dyDescent="0.45">
      <c r="A1082" t="s">
        <v>57</v>
      </c>
      <c r="B1082" t="s">
        <v>15</v>
      </c>
      <c r="C1082" t="s">
        <v>4</v>
      </c>
      <c r="D1082" t="s">
        <v>32</v>
      </c>
      <c r="E1082">
        <v>31.5</v>
      </c>
      <c r="F1082" s="6">
        <f>VLOOKUP(D1082,Key!$B$3:$C$23,2,0)</f>
        <v>2012</v>
      </c>
    </row>
    <row r="1083" spans="1:6" x14ac:dyDescent="0.45">
      <c r="A1083" t="s">
        <v>57</v>
      </c>
      <c r="B1083" t="s">
        <v>15</v>
      </c>
      <c r="C1083" t="s">
        <v>4</v>
      </c>
      <c r="D1083" t="s">
        <v>33</v>
      </c>
      <c r="E1083">
        <v>30.8</v>
      </c>
      <c r="F1083" s="6">
        <f>VLOOKUP(D1083,Key!$B$3:$C$23,2,0)</f>
        <v>2013</v>
      </c>
    </row>
    <row r="1084" spans="1:6" x14ac:dyDescent="0.45">
      <c r="A1084" t="s">
        <v>57</v>
      </c>
      <c r="B1084" t="s">
        <v>15</v>
      </c>
      <c r="C1084" t="s">
        <v>4</v>
      </c>
      <c r="D1084" t="s">
        <v>34</v>
      </c>
      <c r="E1084">
        <v>27.4</v>
      </c>
      <c r="F1084" s="6">
        <f>VLOOKUP(D1084,Key!$B$3:$C$23,2,0)</f>
        <v>2014</v>
      </c>
    </row>
    <row r="1085" spans="1:6" x14ac:dyDescent="0.45">
      <c r="A1085" t="s">
        <v>57</v>
      </c>
      <c r="B1085" t="s">
        <v>15</v>
      </c>
      <c r="C1085" t="s">
        <v>4</v>
      </c>
      <c r="D1085" t="s">
        <v>35</v>
      </c>
      <c r="E1085">
        <v>24.6</v>
      </c>
      <c r="F1085" s="6">
        <f>VLOOKUP(D1085,Key!$B$3:$C$23,2,0)</f>
        <v>2015</v>
      </c>
    </row>
    <row r="1086" spans="1:6" x14ac:dyDescent="0.45">
      <c r="A1086" t="s">
        <v>57</v>
      </c>
      <c r="B1086" t="s">
        <v>15</v>
      </c>
      <c r="C1086" t="s">
        <v>4</v>
      </c>
      <c r="D1086" t="s">
        <v>36</v>
      </c>
      <c r="E1086">
        <v>25</v>
      </c>
      <c r="F1086" s="6">
        <f>VLOOKUP(D1086,Key!$B$3:$C$23,2,0)</f>
        <v>2016</v>
      </c>
    </row>
    <row r="1087" spans="1:6" x14ac:dyDescent="0.45">
      <c r="A1087" t="s">
        <v>57</v>
      </c>
      <c r="B1087" t="s">
        <v>15</v>
      </c>
      <c r="C1087" t="s">
        <v>4</v>
      </c>
      <c r="D1087" t="s">
        <v>37</v>
      </c>
      <c r="E1087">
        <v>25.9</v>
      </c>
      <c r="F1087" s="6">
        <f>VLOOKUP(D1087,Key!$B$3:$C$23,2,0)</f>
        <v>2017</v>
      </c>
    </row>
    <row r="1088" spans="1:6" x14ac:dyDescent="0.45">
      <c r="A1088" t="s">
        <v>57</v>
      </c>
      <c r="B1088" t="s">
        <v>15</v>
      </c>
      <c r="C1088" t="s">
        <v>4</v>
      </c>
      <c r="D1088" t="s">
        <v>38</v>
      </c>
      <c r="E1088">
        <v>29.1</v>
      </c>
      <c r="F1088" s="6">
        <f>VLOOKUP(D1088,Key!$B$3:$C$23,2,0)</f>
        <v>2018</v>
      </c>
    </row>
    <row r="1089" spans="1:6" x14ac:dyDescent="0.45">
      <c r="A1089" t="s">
        <v>57</v>
      </c>
      <c r="B1089" t="s">
        <v>15</v>
      </c>
      <c r="C1089" t="s">
        <v>4</v>
      </c>
      <c r="D1089" t="s">
        <v>39</v>
      </c>
      <c r="E1089">
        <v>32.1</v>
      </c>
      <c r="F1089" s="6">
        <f>VLOOKUP(D1089,Key!$B$3:$C$23,2,0)</f>
        <v>2019</v>
      </c>
    </row>
    <row r="1090" spans="1:6" x14ac:dyDescent="0.45">
      <c r="A1090" t="s">
        <v>57</v>
      </c>
      <c r="B1090" t="s">
        <v>15</v>
      </c>
      <c r="C1090" t="s">
        <v>4</v>
      </c>
      <c r="D1090" t="s">
        <v>40</v>
      </c>
      <c r="E1090">
        <v>30.1</v>
      </c>
      <c r="F1090" s="6">
        <f>VLOOKUP(D1090,Key!$B$3:$C$23,2,0)</f>
        <v>2020</v>
      </c>
    </row>
    <row r="1091" spans="1:6" x14ac:dyDescent="0.45">
      <c r="A1091" t="s">
        <v>57</v>
      </c>
      <c r="B1091" t="s">
        <v>15</v>
      </c>
      <c r="C1091" t="s">
        <v>4</v>
      </c>
      <c r="D1091" t="s">
        <v>41</v>
      </c>
      <c r="E1091">
        <v>28.4</v>
      </c>
      <c r="F1091" s="6">
        <f>VLOOKUP(D1091,Key!$B$3:$C$23,2,0)</f>
        <v>2021</v>
      </c>
    </row>
    <row r="1092" spans="1:6" x14ac:dyDescent="0.45">
      <c r="A1092" t="s">
        <v>57</v>
      </c>
      <c r="B1092" t="s">
        <v>15</v>
      </c>
      <c r="C1092" t="s">
        <v>4</v>
      </c>
      <c r="D1092" t="s">
        <v>55</v>
      </c>
      <c r="E1092">
        <v>31.6</v>
      </c>
      <c r="F1092" s="6">
        <f>VLOOKUP(D1092,Key!$B$3:$C$23,2,0)</f>
        <v>2022</v>
      </c>
    </row>
    <row r="1093" spans="1:6" x14ac:dyDescent="0.45">
      <c r="A1093" t="s">
        <v>57</v>
      </c>
      <c r="B1093" t="s">
        <v>15</v>
      </c>
      <c r="C1093" t="s">
        <v>4</v>
      </c>
      <c r="D1093" t="s">
        <v>56</v>
      </c>
      <c r="E1093">
        <v>35.799999999999997</v>
      </c>
      <c r="F1093" s="6">
        <f>VLOOKUP(D1093,Key!$B$3:$C$23,2,0)</f>
        <v>2023</v>
      </c>
    </row>
    <row r="1094" spans="1:6" x14ac:dyDescent="0.45">
      <c r="A1094" t="s">
        <v>57</v>
      </c>
      <c r="B1094" t="s">
        <v>15</v>
      </c>
      <c r="C1094" t="s">
        <v>42</v>
      </c>
      <c r="D1094" t="s">
        <v>46</v>
      </c>
      <c r="E1094">
        <v>33.200000000000003</v>
      </c>
      <c r="F1094" s="6">
        <f>VLOOKUP(D1094,Key!$B$3:$C$23,2,0)</f>
        <v>2003</v>
      </c>
    </row>
    <row r="1095" spans="1:6" x14ac:dyDescent="0.45">
      <c r="A1095" t="s">
        <v>57</v>
      </c>
      <c r="B1095" t="s">
        <v>15</v>
      </c>
      <c r="C1095" t="s">
        <v>42</v>
      </c>
      <c r="D1095" t="s">
        <v>47</v>
      </c>
      <c r="E1095">
        <v>29.5</v>
      </c>
      <c r="F1095" s="6">
        <f>VLOOKUP(D1095,Key!$B$3:$C$23,2,0)</f>
        <v>2004</v>
      </c>
    </row>
    <row r="1096" spans="1:6" x14ac:dyDescent="0.45">
      <c r="A1096" t="s">
        <v>57</v>
      </c>
      <c r="B1096" t="s">
        <v>15</v>
      </c>
      <c r="C1096" t="s">
        <v>42</v>
      </c>
      <c r="D1096" t="s">
        <v>48</v>
      </c>
      <c r="E1096">
        <v>24.1</v>
      </c>
      <c r="F1096" s="6">
        <f>VLOOKUP(D1096,Key!$B$3:$C$23,2,0)</f>
        <v>2005</v>
      </c>
    </row>
    <row r="1097" spans="1:6" x14ac:dyDescent="0.45">
      <c r="A1097" t="s">
        <v>57</v>
      </c>
      <c r="B1097" t="s">
        <v>15</v>
      </c>
      <c r="C1097" t="s">
        <v>42</v>
      </c>
      <c r="D1097" t="s">
        <v>49</v>
      </c>
      <c r="E1097">
        <v>23</v>
      </c>
      <c r="F1097" s="6">
        <f>VLOOKUP(D1097,Key!$B$3:$C$23,2,0)</f>
        <v>2006</v>
      </c>
    </row>
    <row r="1098" spans="1:6" x14ac:dyDescent="0.45">
      <c r="A1098" t="s">
        <v>57</v>
      </c>
      <c r="B1098" t="s">
        <v>15</v>
      </c>
      <c r="C1098" t="s">
        <v>42</v>
      </c>
      <c r="D1098" t="s">
        <v>50</v>
      </c>
      <c r="E1098">
        <v>24.7</v>
      </c>
      <c r="F1098" s="6">
        <f>VLOOKUP(D1098,Key!$B$3:$C$23,2,0)</f>
        <v>2007</v>
      </c>
    </row>
    <row r="1099" spans="1:6" x14ac:dyDescent="0.45">
      <c r="A1099" t="s">
        <v>57</v>
      </c>
      <c r="B1099" t="s">
        <v>15</v>
      </c>
      <c r="C1099" t="s">
        <v>42</v>
      </c>
      <c r="D1099" t="s">
        <v>51</v>
      </c>
      <c r="E1099">
        <v>25.8</v>
      </c>
      <c r="F1099" s="6">
        <f>VLOOKUP(D1099,Key!$B$3:$C$23,2,0)</f>
        <v>2008</v>
      </c>
    </row>
    <row r="1100" spans="1:6" x14ac:dyDescent="0.45">
      <c r="A1100" t="s">
        <v>57</v>
      </c>
      <c r="B1100" t="s">
        <v>15</v>
      </c>
      <c r="C1100" t="s">
        <v>42</v>
      </c>
      <c r="D1100" t="s">
        <v>52</v>
      </c>
      <c r="E1100">
        <v>24.2</v>
      </c>
      <c r="F1100" s="6">
        <f>VLOOKUP(D1100,Key!$B$3:$C$23,2,0)</f>
        <v>2009</v>
      </c>
    </row>
    <row r="1101" spans="1:6" x14ac:dyDescent="0.45">
      <c r="A1101" t="s">
        <v>57</v>
      </c>
      <c r="B1101" t="s">
        <v>15</v>
      </c>
      <c r="C1101" t="s">
        <v>42</v>
      </c>
      <c r="D1101" t="s">
        <v>53</v>
      </c>
      <c r="E1101">
        <v>24.4</v>
      </c>
      <c r="F1101" s="6">
        <f>VLOOKUP(D1101,Key!$B$3:$C$23,2,0)</f>
        <v>2010</v>
      </c>
    </row>
    <row r="1102" spans="1:6" x14ac:dyDescent="0.45">
      <c r="A1102" t="s">
        <v>57</v>
      </c>
      <c r="B1102" t="s">
        <v>15</v>
      </c>
      <c r="C1102" t="s">
        <v>42</v>
      </c>
      <c r="D1102" t="s">
        <v>54</v>
      </c>
      <c r="E1102">
        <v>27.9</v>
      </c>
      <c r="F1102" s="6">
        <f>VLOOKUP(D1102,Key!$B$3:$C$23,2,0)</f>
        <v>2011</v>
      </c>
    </row>
    <row r="1103" spans="1:6" x14ac:dyDescent="0.45">
      <c r="A1103" t="s">
        <v>57</v>
      </c>
      <c r="B1103" t="s">
        <v>15</v>
      </c>
      <c r="C1103" t="s">
        <v>42</v>
      </c>
      <c r="D1103" t="s">
        <v>32</v>
      </c>
      <c r="E1103">
        <v>27.8</v>
      </c>
      <c r="F1103" s="6">
        <f>VLOOKUP(D1103,Key!$B$3:$C$23,2,0)</f>
        <v>2012</v>
      </c>
    </row>
    <row r="1104" spans="1:6" x14ac:dyDescent="0.45">
      <c r="A1104" t="s">
        <v>57</v>
      </c>
      <c r="B1104" t="s">
        <v>15</v>
      </c>
      <c r="C1104" t="s">
        <v>42</v>
      </c>
      <c r="D1104" t="s">
        <v>33</v>
      </c>
      <c r="E1104">
        <v>27</v>
      </c>
      <c r="F1104" s="6">
        <f>VLOOKUP(D1104,Key!$B$3:$C$23,2,0)</f>
        <v>2013</v>
      </c>
    </row>
    <row r="1105" spans="1:6" x14ac:dyDescent="0.45">
      <c r="A1105" t="s">
        <v>57</v>
      </c>
      <c r="B1105" t="s">
        <v>15</v>
      </c>
      <c r="C1105" t="s">
        <v>42</v>
      </c>
      <c r="D1105" t="s">
        <v>34</v>
      </c>
      <c r="E1105">
        <v>27.5</v>
      </c>
      <c r="F1105" s="6">
        <f>VLOOKUP(D1105,Key!$B$3:$C$23,2,0)</f>
        <v>2014</v>
      </c>
    </row>
    <row r="1106" spans="1:6" x14ac:dyDescent="0.45">
      <c r="A1106" t="s">
        <v>57</v>
      </c>
      <c r="B1106" t="s">
        <v>15</v>
      </c>
      <c r="C1106" t="s">
        <v>42</v>
      </c>
      <c r="D1106" t="s">
        <v>35</v>
      </c>
      <c r="E1106">
        <v>26.8</v>
      </c>
      <c r="F1106" s="6">
        <f>VLOOKUP(D1106,Key!$B$3:$C$23,2,0)</f>
        <v>2015</v>
      </c>
    </row>
    <row r="1107" spans="1:6" x14ac:dyDescent="0.45">
      <c r="A1107" t="s">
        <v>57</v>
      </c>
      <c r="B1107" t="s">
        <v>15</v>
      </c>
      <c r="C1107" t="s">
        <v>42</v>
      </c>
      <c r="D1107" t="s">
        <v>36</v>
      </c>
      <c r="E1107">
        <v>27.8</v>
      </c>
      <c r="F1107" s="6">
        <f>VLOOKUP(D1107,Key!$B$3:$C$23,2,0)</f>
        <v>2016</v>
      </c>
    </row>
    <row r="1108" spans="1:6" x14ac:dyDescent="0.45">
      <c r="A1108" t="s">
        <v>57</v>
      </c>
      <c r="B1108" t="s">
        <v>15</v>
      </c>
      <c r="C1108" t="s">
        <v>42</v>
      </c>
      <c r="D1108" t="s">
        <v>37</v>
      </c>
      <c r="E1108">
        <v>33.299999999999997</v>
      </c>
      <c r="F1108" s="6">
        <f>VLOOKUP(D1108,Key!$B$3:$C$23,2,0)</f>
        <v>2017</v>
      </c>
    </row>
    <row r="1109" spans="1:6" x14ac:dyDescent="0.45">
      <c r="A1109" t="s">
        <v>57</v>
      </c>
      <c r="B1109" t="s">
        <v>15</v>
      </c>
      <c r="C1109" t="s">
        <v>42</v>
      </c>
      <c r="D1109" t="s">
        <v>38</v>
      </c>
      <c r="E1109">
        <v>34.5</v>
      </c>
      <c r="F1109" s="6">
        <f>VLOOKUP(D1109,Key!$B$3:$C$23,2,0)</f>
        <v>2018</v>
      </c>
    </row>
    <row r="1110" spans="1:6" x14ac:dyDescent="0.45">
      <c r="A1110" t="s">
        <v>57</v>
      </c>
      <c r="B1110" t="s">
        <v>15</v>
      </c>
      <c r="C1110" t="s">
        <v>42</v>
      </c>
      <c r="D1110" t="s">
        <v>39</v>
      </c>
      <c r="E1110">
        <v>33.6</v>
      </c>
      <c r="F1110" s="6">
        <f>VLOOKUP(D1110,Key!$B$3:$C$23,2,0)</f>
        <v>2019</v>
      </c>
    </row>
    <row r="1111" spans="1:6" x14ac:dyDescent="0.45">
      <c r="A1111" t="s">
        <v>57</v>
      </c>
      <c r="B1111" t="s">
        <v>15</v>
      </c>
      <c r="C1111" t="s">
        <v>42</v>
      </c>
      <c r="D1111" t="s">
        <v>40</v>
      </c>
      <c r="E1111">
        <v>34.4</v>
      </c>
      <c r="F1111" s="6">
        <f>VLOOKUP(D1111,Key!$B$3:$C$23,2,0)</f>
        <v>2020</v>
      </c>
    </row>
    <row r="1112" spans="1:6" x14ac:dyDescent="0.45">
      <c r="A1112" t="s">
        <v>57</v>
      </c>
      <c r="B1112" t="s">
        <v>15</v>
      </c>
      <c r="C1112" t="s">
        <v>42</v>
      </c>
      <c r="D1112" t="s">
        <v>41</v>
      </c>
      <c r="E1112">
        <v>33.5</v>
      </c>
      <c r="F1112" s="6">
        <f>VLOOKUP(D1112,Key!$B$3:$C$23,2,0)</f>
        <v>2021</v>
      </c>
    </row>
    <row r="1113" spans="1:6" x14ac:dyDescent="0.45">
      <c r="A1113" t="s">
        <v>57</v>
      </c>
      <c r="B1113" t="s">
        <v>15</v>
      </c>
      <c r="C1113" t="s">
        <v>42</v>
      </c>
      <c r="D1113" t="s">
        <v>55</v>
      </c>
      <c r="E1113">
        <v>31.5</v>
      </c>
      <c r="F1113" s="6">
        <f>VLOOKUP(D1113,Key!$B$3:$C$23,2,0)</f>
        <v>2022</v>
      </c>
    </row>
    <row r="1114" spans="1:6" x14ac:dyDescent="0.45">
      <c r="A1114" t="s">
        <v>57</v>
      </c>
      <c r="B1114" t="s">
        <v>15</v>
      </c>
      <c r="C1114" t="s">
        <v>42</v>
      </c>
      <c r="D1114" t="s">
        <v>56</v>
      </c>
      <c r="E1114">
        <v>32.799999999999997</v>
      </c>
      <c r="F1114" s="6">
        <f>VLOOKUP(D1114,Key!$B$3:$C$23,2,0)</f>
        <v>2023</v>
      </c>
    </row>
    <row r="1115" spans="1:6" x14ac:dyDescent="0.45">
      <c r="A1115" t="s">
        <v>57</v>
      </c>
      <c r="B1115" t="s">
        <v>15</v>
      </c>
      <c r="C1115" t="s">
        <v>43</v>
      </c>
      <c r="D1115" t="s">
        <v>46</v>
      </c>
      <c r="E1115">
        <v>29.9</v>
      </c>
      <c r="F1115" s="6">
        <f>VLOOKUP(D1115,Key!$B$3:$C$23,2,0)</f>
        <v>2003</v>
      </c>
    </row>
    <row r="1116" spans="1:6" x14ac:dyDescent="0.45">
      <c r="A1116" t="s">
        <v>57</v>
      </c>
      <c r="B1116" t="s">
        <v>15</v>
      </c>
      <c r="C1116" t="s">
        <v>43</v>
      </c>
      <c r="D1116" t="s">
        <v>47</v>
      </c>
      <c r="E1116">
        <v>28.2</v>
      </c>
      <c r="F1116" s="6">
        <f>VLOOKUP(D1116,Key!$B$3:$C$23,2,0)</f>
        <v>2004</v>
      </c>
    </row>
    <row r="1117" spans="1:6" x14ac:dyDescent="0.45">
      <c r="A1117" t="s">
        <v>57</v>
      </c>
      <c r="B1117" t="s">
        <v>15</v>
      </c>
      <c r="C1117" t="s">
        <v>43</v>
      </c>
      <c r="D1117" t="s">
        <v>48</v>
      </c>
      <c r="E1117">
        <v>24.9</v>
      </c>
      <c r="F1117" s="6">
        <f>VLOOKUP(D1117,Key!$B$3:$C$23,2,0)</f>
        <v>2005</v>
      </c>
    </row>
    <row r="1118" spans="1:6" x14ac:dyDescent="0.45">
      <c r="A1118" t="s">
        <v>57</v>
      </c>
      <c r="B1118" t="s">
        <v>15</v>
      </c>
      <c r="C1118" t="s">
        <v>43</v>
      </c>
      <c r="D1118" t="s">
        <v>49</v>
      </c>
      <c r="E1118">
        <v>23.3</v>
      </c>
      <c r="F1118" s="6">
        <f>VLOOKUP(D1118,Key!$B$3:$C$23,2,0)</f>
        <v>2006</v>
      </c>
    </row>
    <row r="1119" spans="1:6" x14ac:dyDescent="0.45">
      <c r="A1119" t="s">
        <v>57</v>
      </c>
      <c r="B1119" t="s">
        <v>15</v>
      </c>
      <c r="C1119" t="s">
        <v>43</v>
      </c>
      <c r="D1119" t="s">
        <v>50</v>
      </c>
      <c r="E1119">
        <v>24.6</v>
      </c>
      <c r="F1119" s="6">
        <f>VLOOKUP(D1119,Key!$B$3:$C$23,2,0)</f>
        <v>2007</v>
      </c>
    </row>
    <row r="1120" spans="1:6" x14ac:dyDescent="0.45">
      <c r="A1120" t="s">
        <v>57</v>
      </c>
      <c r="B1120" t="s">
        <v>15</v>
      </c>
      <c r="C1120" t="s">
        <v>43</v>
      </c>
      <c r="D1120" t="s">
        <v>51</v>
      </c>
      <c r="E1120">
        <v>24.4</v>
      </c>
      <c r="F1120" s="6">
        <f>VLOOKUP(D1120,Key!$B$3:$C$23,2,0)</f>
        <v>2008</v>
      </c>
    </row>
    <row r="1121" spans="1:6" x14ac:dyDescent="0.45">
      <c r="A1121" t="s">
        <v>57</v>
      </c>
      <c r="B1121" t="s">
        <v>15</v>
      </c>
      <c r="C1121" t="s">
        <v>43</v>
      </c>
      <c r="D1121" t="s">
        <v>52</v>
      </c>
      <c r="E1121">
        <v>24.2</v>
      </c>
      <c r="F1121" s="6">
        <f>VLOOKUP(D1121,Key!$B$3:$C$23,2,0)</f>
        <v>2009</v>
      </c>
    </row>
    <row r="1122" spans="1:6" x14ac:dyDescent="0.45">
      <c r="A1122" t="s">
        <v>57</v>
      </c>
      <c r="B1122" t="s">
        <v>15</v>
      </c>
      <c r="C1122" t="s">
        <v>43</v>
      </c>
      <c r="D1122" t="s">
        <v>53</v>
      </c>
      <c r="E1122">
        <v>24.8</v>
      </c>
      <c r="F1122" s="6">
        <f>VLOOKUP(D1122,Key!$B$3:$C$23,2,0)</f>
        <v>2010</v>
      </c>
    </row>
    <row r="1123" spans="1:6" x14ac:dyDescent="0.45">
      <c r="A1123" t="s">
        <v>57</v>
      </c>
      <c r="B1123" t="s">
        <v>15</v>
      </c>
      <c r="C1123" t="s">
        <v>43</v>
      </c>
      <c r="D1123" t="s">
        <v>54</v>
      </c>
      <c r="E1123">
        <v>27.7</v>
      </c>
      <c r="F1123" s="6">
        <f>VLOOKUP(D1123,Key!$B$3:$C$23,2,0)</f>
        <v>2011</v>
      </c>
    </row>
    <row r="1124" spans="1:6" x14ac:dyDescent="0.45">
      <c r="A1124" t="s">
        <v>57</v>
      </c>
      <c r="B1124" t="s">
        <v>15</v>
      </c>
      <c r="C1124" t="s">
        <v>43</v>
      </c>
      <c r="D1124" t="s">
        <v>32</v>
      </c>
      <c r="E1124">
        <v>29.6</v>
      </c>
      <c r="F1124" s="6">
        <f>VLOOKUP(D1124,Key!$B$3:$C$23,2,0)</f>
        <v>2012</v>
      </c>
    </row>
    <row r="1125" spans="1:6" x14ac:dyDescent="0.45">
      <c r="A1125" t="s">
        <v>57</v>
      </c>
      <c r="B1125" t="s">
        <v>15</v>
      </c>
      <c r="C1125" t="s">
        <v>43</v>
      </c>
      <c r="D1125" t="s">
        <v>33</v>
      </c>
      <c r="E1125">
        <v>28.9</v>
      </c>
      <c r="F1125" s="6">
        <f>VLOOKUP(D1125,Key!$B$3:$C$23,2,0)</f>
        <v>2013</v>
      </c>
    </row>
    <row r="1126" spans="1:6" x14ac:dyDescent="0.45">
      <c r="A1126" t="s">
        <v>57</v>
      </c>
      <c r="B1126" t="s">
        <v>15</v>
      </c>
      <c r="C1126" t="s">
        <v>43</v>
      </c>
      <c r="D1126" t="s">
        <v>34</v>
      </c>
      <c r="E1126">
        <v>27.5</v>
      </c>
      <c r="F1126" s="6">
        <f>VLOOKUP(D1126,Key!$B$3:$C$23,2,0)</f>
        <v>2014</v>
      </c>
    </row>
    <row r="1127" spans="1:6" x14ac:dyDescent="0.45">
      <c r="A1127" t="s">
        <v>57</v>
      </c>
      <c r="B1127" t="s">
        <v>15</v>
      </c>
      <c r="C1127" t="s">
        <v>43</v>
      </c>
      <c r="D1127" t="s">
        <v>35</v>
      </c>
      <c r="E1127">
        <v>25.8</v>
      </c>
      <c r="F1127" s="6">
        <f>VLOOKUP(D1127,Key!$B$3:$C$23,2,0)</f>
        <v>2015</v>
      </c>
    </row>
    <row r="1128" spans="1:6" x14ac:dyDescent="0.45">
      <c r="A1128" t="s">
        <v>57</v>
      </c>
      <c r="B1128" t="s">
        <v>15</v>
      </c>
      <c r="C1128" t="s">
        <v>43</v>
      </c>
      <c r="D1128" t="s">
        <v>36</v>
      </c>
      <c r="E1128">
        <v>26.4</v>
      </c>
      <c r="F1128" s="6">
        <f>VLOOKUP(D1128,Key!$B$3:$C$23,2,0)</f>
        <v>2016</v>
      </c>
    </row>
    <row r="1129" spans="1:6" x14ac:dyDescent="0.45">
      <c r="A1129" t="s">
        <v>57</v>
      </c>
      <c r="B1129" t="s">
        <v>15</v>
      </c>
      <c r="C1129" t="s">
        <v>43</v>
      </c>
      <c r="D1129" t="s">
        <v>37</v>
      </c>
      <c r="E1129">
        <v>29.7</v>
      </c>
      <c r="F1129" s="6">
        <f>VLOOKUP(D1129,Key!$B$3:$C$23,2,0)</f>
        <v>2017</v>
      </c>
    </row>
    <row r="1130" spans="1:6" x14ac:dyDescent="0.45">
      <c r="A1130" t="s">
        <v>57</v>
      </c>
      <c r="B1130" t="s">
        <v>15</v>
      </c>
      <c r="C1130" t="s">
        <v>43</v>
      </c>
      <c r="D1130" t="s">
        <v>38</v>
      </c>
      <c r="E1130">
        <v>31.8</v>
      </c>
      <c r="F1130" s="6">
        <f>VLOOKUP(D1130,Key!$B$3:$C$23,2,0)</f>
        <v>2018</v>
      </c>
    </row>
    <row r="1131" spans="1:6" x14ac:dyDescent="0.45">
      <c r="A1131" t="s">
        <v>57</v>
      </c>
      <c r="B1131" t="s">
        <v>15</v>
      </c>
      <c r="C1131" t="s">
        <v>43</v>
      </c>
      <c r="D1131" t="s">
        <v>39</v>
      </c>
      <c r="E1131">
        <v>32.9</v>
      </c>
      <c r="F1131" s="6">
        <f>VLOOKUP(D1131,Key!$B$3:$C$23,2,0)</f>
        <v>2019</v>
      </c>
    </row>
    <row r="1132" spans="1:6" x14ac:dyDescent="0.45">
      <c r="A1132" t="s">
        <v>57</v>
      </c>
      <c r="B1132" t="s">
        <v>15</v>
      </c>
      <c r="C1132" t="s">
        <v>43</v>
      </c>
      <c r="D1132" t="s">
        <v>40</v>
      </c>
      <c r="E1132">
        <v>32.299999999999997</v>
      </c>
      <c r="F1132" s="6">
        <f>VLOOKUP(D1132,Key!$B$3:$C$23,2,0)</f>
        <v>2020</v>
      </c>
    </row>
    <row r="1133" spans="1:6" x14ac:dyDescent="0.45">
      <c r="A1133" t="s">
        <v>57</v>
      </c>
      <c r="B1133" t="s">
        <v>15</v>
      </c>
      <c r="C1133" t="s">
        <v>43</v>
      </c>
      <c r="D1133" t="s">
        <v>41</v>
      </c>
      <c r="E1133">
        <v>31</v>
      </c>
      <c r="F1133" s="6">
        <f>VLOOKUP(D1133,Key!$B$3:$C$23,2,0)</f>
        <v>2021</v>
      </c>
    </row>
    <row r="1134" spans="1:6" x14ac:dyDescent="0.45">
      <c r="A1134" t="s">
        <v>57</v>
      </c>
      <c r="B1134" t="s">
        <v>15</v>
      </c>
      <c r="C1134" t="s">
        <v>43</v>
      </c>
      <c r="D1134" t="s">
        <v>55</v>
      </c>
      <c r="E1134">
        <v>31.6</v>
      </c>
      <c r="F1134" s="6">
        <f>VLOOKUP(D1134,Key!$B$3:$C$23,2,0)</f>
        <v>2022</v>
      </c>
    </row>
    <row r="1135" spans="1:6" x14ac:dyDescent="0.45">
      <c r="A1135" t="s">
        <v>57</v>
      </c>
      <c r="B1135" t="s">
        <v>15</v>
      </c>
      <c r="C1135" t="s">
        <v>43</v>
      </c>
      <c r="D1135" t="s">
        <v>56</v>
      </c>
      <c r="E1135">
        <v>34.299999999999997</v>
      </c>
      <c r="F1135" s="6">
        <f>VLOOKUP(D1135,Key!$B$3:$C$23,2,0)</f>
        <v>2023</v>
      </c>
    </row>
    <row r="1136" spans="1:6" x14ac:dyDescent="0.45">
      <c r="A1136" t="s">
        <v>57</v>
      </c>
      <c r="B1136" t="s">
        <v>16</v>
      </c>
      <c r="C1136" t="s">
        <v>4</v>
      </c>
      <c r="D1136" t="s">
        <v>46</v>
      </c>
      <c r="E1136">
        <v>20.399999999999999</v>
      </c>
      <c r="F1136" s="6">
        <f>VLOOKUP(D1136,Key!$B$3:$C$23,2,0)</f>
        <v>2003</v>
      </c>
    </row>
    <row r="1137" spans="1:6" x14ac:dyDescent="0.45">
      <c r="A1137" t="s">
        <v>57</v>
      </c>
      <c r="B1137" t="s">
        <v>16</v>
      </c>
      <c r="C1137" t="s">
        <v>4</v>
      </c>
      <c r="D1137" t="s">
        <v>47</v>
      </c>
      <c r="E1137">
        <v>20.399999999999999</v>
      </c>
      <c r="F1137" s="6">
        <f>VLOOKUP(D1137,Key!$B$3:$C$23,2,0)</f>
        <v>2004</v>
      </c>
    </row>
    <row r="1138" spans="1:6" x14ac:dyDescent="0.45">
      <c r="A1138" t="s">
        <v>57</v>
      </c>
      <c r="B1138" t="s">
        <v>16</v>
      </c>
      <c r="C1138" t="s">
        <v>4</v>
      </c>
      <c r="D1138" t="s">
        <v>48</v>
      </c>
      <c r="E1138">
        <v>20.7</v>
      </c>
      <c r="F1138" s="6">
        <f>VLOOKUP(D1138,Key!$B$3:$C$23,2,0)</f>
        <v>2005</v>
      </c>
    </row>
    <row r="1139" spans="1:6" x14ac:dyDescent="0.45">
      <c r="A1139" t="s">
        <v>57</v>
      </c>
      <c r="B1139" t="s">
        <v>16</v>
      </c>
      <c r="C1139" t="s">
        <v>4</v>
      </c>
      <c r="D1139" t="s">
        <v>49</v>
      </c>
      <c r="E1139">
        <v>22.6</v>
      </c>
      <c r="F1139" s="6">
        <f>VLOOKUP(D1139,Key!$B$3:$C$23,2,0)</f>
        <v>2006</v>
      </c>
    </row>
    <row r="1140" spans="1:6" x14ac:dyDescent="0.45">
      <c r="A1140" t="s">
        <v>57</v>
      </c>
      <c r="B1140" t="s">
        <v>16</v>
      </c>
      <c r="C1140" t="s">
        <v>4</v>
      </c>
      <c r="D1140" t="s">
        <v>50</v>
      </c>
      <c r="E1140">
        <v>25.4</v>
      </c>
      <c r="F1140" s="6">
        <f>VLOOKUP(D1140,Key!$B$3:$C$23,2,0)</f>
        <v>2007</v>
      </c>
    </row>
    <row r="1141" spans="1:6" x14ac:dyDescent="0.45">
      <c r="A1141" t="s">
        <v>57</v>
      </c>
      <c r="B1141" t="s">
        <v>16</v>
      </c>
      <c r="C1141" t="s">
        <v>4</v>
      </c>
      <c r="D1141" t="s">
        <v>51</v>
      </c>
      <c r="E1141">
        <v>24.9</v>
      </c>
      <c r="F1141" s="6">
        <f>VLOOKUP(D1141,Key!$B$3:$C$23,2,0)</f>
        <v>2008</v>
      </c>
    </row>
    <row r="1142" spans="1:6" x14ac:dyDescent="0.45">
      <c r="A1142" t="s">
        <v>57</v>
      </c>
      <c r="B1142" t="s">
        <v>16</v>
      </c>
      <c r="C1142" t="s">
        <v>4</v>
      </c>
      <c r="D1142" t="s">
        <v>52</v>
      </c>
      <c r="E1142">
        <v>22.2</v>
      </c>
      <c r="F1142" s="6">
        <f>VLOOKUP(D1142,Key!$B$3:$C$23,2,0)</f>
        <v>2009</v>
      </c>
    </row>
    <row r="1143" spans="1:6" x14ac:dyDescent="0.45">
      <c r="A1143" t="s">
        <v>57</v>
      </c>
      <c r="B1143" t="s">
        <v>16</v>
      </c>
      <c r="C1143" t="s">
        <v>4</v>
      </c>
      <c r="D1143" t="s">
        <v>53</v>
      </c>
      <c r="E1143">
        <v>23.1</v>
      </c>
      <c r="F1143" s="6">
        <f>VLOOKUP(D1143,Key!$B$3:$C$23,2,0)</f>
        <v>2010</v>
      </c>
    </row>
    <row r="1144" spans="1:6" x14ac:dyDescent="0.45">
      <c r="A1144" t="s">
        <v>57</v>
      </c>
      <c r="B1144" t="s">
        <v>16</v>
      </c>
      <c r="C1144" t="s">
        <v>4</v>
      </c>
      <c r="D1144" t="s">
        <v>54</v>
      </c>
      <c r="E1144">
        <v>27.8</v>
      </c>
      <c r="F1144" s="6">
        <f>VLOOKUP(D1144,Key!$B$3:$C$23,2,0)</f>
        <v>2011</v>
      </c>
    </row>
    <row r="1145" spans="1:6" x14ac:dyDescent="0.45">
      <c r="A1145" t="s">
        <v>57</v>
      </c>
      <c r="B1145" t="s">
        <v>16</v>
      </c>
      <c r="C1145" t="s">
        <v>4</v>
      </c>
      <c r="D1145" t="s">
        <v>32</v>
      </c>
      <c r="E1145">
        <v>27.5</v>
      </c>
      <c r="F1145" s="6">
        <f>VLOOKUP(D1145,Key!$B$3:$C$23,2,0)</f>
        <v>2012</v>
      </c>
    </row>
    <row r="1146" spans="1:6" x14ac:dyDescent="0.45">
      <c r="A1146" t="s">
        <v>57</v>
      </c>
      <c r="B1146" t="s">
        <v>16</v>
      </c>
      <c r="C1146" t="s">
        <v>4</v>
      </c>
      <c r="D1146" t="s">
        <v>33</v>
      </c>
      <c r="E1146">
        <v>23.4</v>
      </c>
      <c r="F1146" s="6">
        <f>VLOOKUP(D1146,Key!$B$3:$C$23,2,0)</f>
        <v>2013</v>
      </c>
    </row>
    <row r="1147" spans="1:6" x14ac:dyDescent="0.45">
      <c r="A1147" t="s">
        <v>57</v>
      </c>
      <c r="B1147" t="s">
        <v>16</v>
      </c>
      <c r="C1147" t="s">
        <v>4</v>
      </c>
      <c r="D1147" t="s">
        <v>34</v>
      </c>
      <c r="E1147">
        <v>25.1</v>
      </c>
      <c r="F1147" s="6">
        <f>VLOOKUP(D1147,Key!$B$3:$C$23,2,0)</f>
        <v>2014</v>
      </c>
    </row>
    <row r="1148" spans="1:6" x14ac:dyDescent="0.45">
      <c r="A1148" t="s">
        <v>57</v>
      </c>
      <c r="B1148" t="s">
        <v>16</v>
      </c>
      <c r="C1148" t="s">
        <v>4</v>
      </c>
      <c r="D1148" t="s">
        <v>35</v>
      </c>
      <c r="E1148">
        <v>26.9</v>
      </c>
      <c r="F1148" s="6">
        <f>VLOOKUP(D1148,Key!$B$3:$C$23,2,0)</f>
        <v>2015</v>
      </c>
    </row>
    <row r="1149" spans="1:6" x14ac:dyDescent="0.45">
      <c r="A1149" t="s">
        <v>57</v>
      </c>
      <c r="B1149" t="s">
        <v>16</v>
      </c>
      <c r="C1149" t="s">
        <v>4</v>
      </c>
      <c r="D1149" t="s">
        <v>36</v>
      </c>
      <c r="E1149">
        <v>23.4</v>
      </c>
      <c r="F1149" s="6">
        <f>VLOOKUP(D1149,Key!$B$3:$C$23,2,0)</f>
        <v>2016</v>
      </c>
    </row>
    <row r="1150" spans="1:6" x14ac:dyDescent="0.45">
      <c r="A1150" t="s">
        <v>57</v>
      </c>
      <c r="B1150" t="s">
        <v>16</v>
      </c>
      <c r="C1150" t="s">
        <v>4</v>
      </c>
      <c r="D1150" t="s">
        <v>37</v>
      </c>
      <c r="E1150">
        <v>20.5</v>
      </c>
      <c r="F1150" s="6">
        <f>VLOOKUP(D1150,Key!$B$3:$C$23,2,0)</f>
        <v>2017</v>
      </c>
    </row>
    <row r="1151" spans="1:6" x14ac:dyDescent="0.45">
      <c r="A1151" t="s">
        <v>57</v>
      </c>
      <c r="B1151" t="s">
        <v>16</v>
      </c>
      <c r="C1151" t="s">
        <v>4</v>
      </c>
      <c r="D1151" t="s">
        <v>38</v>
      </c>
      <c r="E1151">
        <v>23</v>
      </c>
      <c r="F1151" s="6">
        <f>VLOOKUP(D1151,Key!$B$3:$C$23,2,0)</f>
        <v>2018</v>
      </c>
    </row>
    <row r="1152" spans="1:6" x14ac:dyDescent="0.45">
      <c r="A1152" t="s">
        <v>57</v>
      </c>
      <c r="B1152" t="s">
        <v>16</v>
      </c>
      <c r="C1152" t="s">
        <v>4</v>
      </c>
      <c r="D1152" t="s">
        <v>39</v>
      </c>
      <c r="E1152">
        <v>24.7</v>
      </c>
      <c r="F1152" s="6">
        <f>VLOOKUP(D1152,Key!$B$3:$C$23,2,0)</f>
        <v>2019</v>
      </c>
    </row>
    <row r="1153" spans="1:6" x14ac:dyDescent="0.45">
      <c r="A1153" t="s">
        <v>57</v>
      </c>
      <c r="B1153" t="s">
        <v>16</v>
      </c>
      <c r="C1153" t="s">
        <v>4</v>
      </c>
      <c r="D1153" t="s">
        <v>40</v>
      </c>
      <c r="E1153">
        <v>22</v>
      </c>
      <c r="F1153" s="6">
        <f>VLOOKUP(D1153,Key!$B$3:$C$23,2,0)</f>
        <v>2020</v>
      </c>
    </row>
    <row r="1154" spans="1:6" x14ac:dyDescent="0.45">
      <c r="A1154" t="s">
        <v>57</v>
      </c>
      <c r="B1154" t="s">
        <v>16</v>
      </c>
      <c r="C1154" t="s">
        <v>4</v>
      </c>
      <c r="D1154" t="s">
        <v>41</v>
      </c>
      <c r="E1154">
        <v>22.6</v>
      </c>
      <c r="F1154" s="6">
        <f>VLOOKUP(D1154,Key!$B$3:$C$23,2,0)</f>
        <v>2021</v>
      </c>
    </row>
    <row r="1155" spans="1:6" x14ac:dyDescent="0.45">
      <c r="A1155" t="s">
        <v>57</v>
      </c>
      <c r="B1155" t="s">
        <v>16</v>
      </c>
      <c r="C1155" t="s">
        <v>4</v>
      </c>
      <c r="D1155" t="s">
        <v>55</v>
      </c>
      <c r="E1155">
        <v>25.2</v>
      </c>
      <c r="F1155" s="6">
        <f>VLOOKUP(D1155,Key!$B$3:$C$23,2,0)</f>
        <v>2022</v>
      </c>
    </row>
    <row r="1156" spans="1:6" x14ac:dyDescent="0.45">
      <c r="A1156" t="s">
        <v>57</v>
      </c>
      <c r="B1156" t="s">
        <v>16</v>
      </c>
      <c r="C1156" t="s">
        <v>4</v>
      </c>
      <c r="D1156" t="s">
        <v>56</v>
      </c>
      <c r="E1156">
        <v>26</v>
      </c>
      <c r="F1156" s="6">
        <f>VLOOKUP(D1156,Key!$B$3:$C$23,2,0)</f>
        <v>2023</v>
      </c>
    </row>
    <row r="1157" spans="1:6" x14ac:dyDescent="0.45">
      <c r="A1157" t="s">
        <v>57</v>
      </c>
      <c r="B1157" t="s">
        <v>16</v>
      </c>
      <c r="C1157" t="s">
        <v>42</v>
      </c>
      <c r="D1157" t="s">
        <v>46</v>
      </c>
      <c r="E1157">
        <v>27.7</v>
      </c>
      <c r="F1157" s="6">
        <f>VLOOKUP(D1157,Key!$B$3:$C$23,2,0)</f>
        <v>2003</v>
      </c>
    </row>
    <row r="1158" spans="1:6" x14ac:dyDescent="0.45">
      <c r="A1158" t="s">
        <v>57</v>
      </c>
      <c r="B1158" t="s">
        <v>16</v>
      </c>
      <c r="C1158" t="s">
        <v>42</v>
      </c>
      <c r="D1158" t="s">
        <v>47</v>
      </c>
      <c r="E1158">
        <v>29.2</v>
      </c>
      <c r="F1158" s="6">
        <f>VLOOKUP(D1158,Key!$B$3:$C$23,2,0)</f>
        <v>2004</v>
      </c>
    </row>
    <row r="1159" spans="1:6" x14ac:dyDescent="0.45">
      <c r="A1159" t="s">
        <v>57</v>
      </c>
      <c r="B1159" t="s">
        <v>16</v>
      </c>
      <c r="C1159" t="s">
        <v>42</v>
      </c>
      <c r="D1159" t="s">
        <v>48</v>
      </c>
      <c r="E1159">
        <v>26.9</v>
      </c>
      <c r="F1159" s="6">
        <f>VLOOKUP(D1159,Key!$B$3:$C$23,2,0)</f>
        <v>2005</v>
      </c>
    </row>
    <row r="1160" spans="1:6" x14ac:dyDescent="0.45">
      <c r="A1160" t="s">
        <v>57</v>
      </c>
      <c r="B1160" t="s">
        <v>16</v>
      </c>
      <c r="C1160" t="s">
        <v>42</v>
      </c>
      <c r="D1160" t="s">
        <v>49</v>
      </c>
      <c r="E1160">
        <v>28.9</v>
      </c>
      <c r="F1160" s="6">
        <f>VLOOKUP(D1160,Key!$B$3:$C$23,2,0)</f>
        <v>2006</v>
      </c>
    </row>
    <row r="1161" spans="1:6" x14ac:dyDescent="0.45">
      <c r="A1161" t="s">
        <v>57</v>
      </c>
      <c r="B1161" t="s">
        <v>16</v>
      </c>
      <c r="C1161" t="s">
        <v>42</v>
      </c>
      <c r="D1161" t="s">
        <v>50</v>
      </c>
      <c r="E1161">
        <v>29.2</v>
      </c>
      <c r="F1161" s="6">
        <f>VLOOKUP(D1161,Key!$B$3:$C$23,2,0)</f>
        <v>2007</v>
      </c>
    </row>
    <row r="1162" spans="1:6" x14ac:dyDescent="0.45">
      <c r="A1162" t="s">
        <v>57</v>
      </c>
      <c r="B1162" t="s">
        <v>16</v>
      </c>
      <c r="C1162" t="s">
        <v>42</v>
      </c>
      <c r="D1162" t="s">
        <v>51</v>
      </c>
      <c r="E1162">
        <v>25.5</v>
      </c>
      <c r="F1162" s="6">
        <f>VLOOKUP(D1162,Key!$B$3:$C$23,2,0)</f>
        <v>2008</v>
      </c>
    </row>
    <row r="1163" spans="1:6" x14ac:dyDescent="0.45">
      <c r="A1163" t="s">
        <v>57</v>
      </c>
      <c r="B1163" t="s">
        <v>16</v>
      </c>
      <c r="C1163" t="s">
        <v>42</v>
      </c>
      <c r="D1163" t="s">
        <v>52</v>
      </c>
      <c r="E1163">
        <v>27.5</v>
      </c>
      <c r="F1163" s="6">
        <f>VLOOKUP(D1163,Key!$B$3:$C$23,2,0)</f>
        <v>2009</v>
      </c>
    </row>
    <row r="1164" spans="1:6" x14ac:dyDescent="0.45">
      <c r="A1164" t="s">
        <v>57</v>
      </c>
      <c r="B1164" t="s">
        <v>16</v>
      </c>
      <c r="C1164" t="s">
        <v>42</v>
      </c>
      <c r="D1164" t="s">
        <v>53</v>
      </c>
      <c r="E1164">
        <v>26.6</v>
      </c>
      <c r="F1164" s="6">
        <f>VLOOKUP(D1164,Key!$B$3:$C$23,2,0)</f>
        <v>2010</v>
      </c>
    </row>
    <row r="1165" spans="1:6" x14ac:dyDescent="0.45">
      <c r="A1165" t="s">
        <v>57</v>
      </c>
      <c r="B1165" t="s">
        <v>16</v>
      </c>
      <c r="C1165" t="s">
        <v>42</v>
      </c>
      <c r="D1165" t="s">
        <v>54</v>
      </c>
      <c r="E1165">
        <v>24.1</v>
      </c>
      <c r="F1165" s="6">
        <f>VLOOKUP(D1165,Key!$B$3:$C$23,2,0)</f>
        <v>2011</v>
      </c>
    </row>
    <row r="1166" spans="1:6" x14ac:dyDescent="0.45">
      <c r="A1166" t="s">
        <v>57</v>
      </c>
      <c r="B1166" t="s">
        <v>16</v>
      </c>
      <c r="C1166" t="s">
        <v>42</v>
      </c>
      <c r="D1166" t="s">
        <v>32</v>
      </c>
      <c r="E1166">
        <v>26</v>
      </c>
      <c r="F1166" s="6">
        <f>VLOOKUP(D1166,Key!$B$3:$C$23,2,0)</f>
        <v>2012</v>
      </c>
    </row>
    <row r="1167" spans="1:6" x14ac:dyDescent="0.45">
      <c r="A1167" t="s">
        <v>57</v>
      </c>
      <c r="B1167" t="s">
        <v>16</v>
      </c>
      <c r="C1167" t="s">
        <v>42</v>
      </c>
      <c r="D1167" t="s">
        <v>33</v>
      </c>
      <c r="E1167">
        <v>27.7</v>
      </c>
      <c r="F1167" s="6">
        <f>VLOOKUP(D1167,Key!$B$3:$C$23,2,0)</f>
        <v>2013</v>
      </c>
    </row>
    <row r="1168" spans="1:6" x14ac:dyDescent="0.45">
      <c r="A1168" t="s">
        <v>57</v>
      </c>
      <c r="B1168" t="s">
        <v>16</v>
      </c>
      <c r="C1168" t="s">
        <v>42</v>
      </c>
      <c r="D1168" t="s">
        <v>34</v>
      </c>
      <c r="E1168">
        <v>28.9</v>
      </c>
      <c r="F1168" s="6">
        <f>VLOOKUP(D1168,Key!$B$3:$C$23,2,0)</f>
        <v>2014</v>
      </c>
    </row>
    <row r="1169" spans="1:6" x14ac:dyDescent="0.45">
      <c r="A1169" t="s">
        <v>57</v>
      </c>
      <c r="B1169" t="s">
        <v>16</v>
      </c>
      <c r="C1169" t="s">
        <v>42</v>
      </c>
      <c r="D1169" t="s">
        <v>35</v>
      </c>
      <c r="E1169">
        <v>28.1</v>
      </c>
      <c r="F1169" s="6">
        <f>VLOOKUP(D1169,Key!$B$3:$C$23,2,0)</f>
        <v>2015</v>
      </c>
    </row>
    <row r="1170" spans="1:6" x14ac:dyDescent="0.45">
      <c r="A1170" t="s">
        <v>57</v>
      </c>
      <c r="B1170" t="s">
        <v>16</v>
      </c>
      <c r="C1170" t="s">
        <v>42</v>
      </c>
      <c r="D1170" t="s">
        <v>36</v>
      </c>
      <c r="E1170">
        <v>27.4</v>
      </c>
      <c r="F1170" s="6">
        <f>VLOOKUP(D1170,Key!$B$3:$C$23,2,0)</f>
        <v>2016</v>
      </c>
    </row>
    <row r="1171" spans="1:6" x14ac:dyDescent="0.45">
      <c r="A1171" t="s">
        <v>57</v>
      </c>
      <c r="B1171" t="s">
        <v>16</v>
      </c>
      <c r="C1171" t="s">
        <v>42</v>
      </c>
      <c r="D1171" t="s">
        <v>37</v>
      </c>
      <c r="E1171">
        <v>26.4</v>
      </c>
      <c r="F1171" s="6">
        <f>VLOOKUP(D1171,Key!$B$3:$C$23,2,0)</f>
        <v>2017</v>
      </c>
    </row>
    <row r="1172" spans="1:6" x14ac:dyDescent="0.45">
      <c r="A1172" t="s">
        <v>57</v>
      </c>
      <c r="B1172" t="s">
        <v>16</v>
      </c>
      <c r="C1172" t="s">
        <v>42</v>
      </c>
      <c r="D1172" t="s">
        <v>38</v>
      </c>
      <c r="E1172">
        <v>28.6</v>
      </c>
      <c r="F1172" s="6">
        <f>VLOOKUP(D1172,Key!$B$3:$C$23,2,0)</f>
        <v>2018</v>
      </c>
    </row>
    <row r="1173" spans="1:6" x14ac:dyDescent="0.45">
      <c r="A1173" t="s">
        <v>57</v>
      </c>
      <c r="B1173" t="s">
        <v>16</v>
      </c>
      <c r="C1173" t="s">
        <v>42</v>
      </c>
      <c r="D1173" t="s">
        <v>39</v>
      </c>
      <c r="E1173">
        <v>31.3</v>
      </c>
      <c r="F1173" s="6">
        <f>VLOOKUP(D1173,Key!$B$3:$C$23,2,0)</f>
        <v>2019</v>
      </c>
    </row>
    <row r="1174" spans="1:6" x14ac:dyDescent="0.45">
      <c r="A1174" t="s">
        <v>57</v>
      </c>
      <c r="B1174" t="s">
        <v>16</v>
      </c>
      <c r="C1174" t="s">
        <v>42</v>
      </c>
      <c r="D1174" t="s">
        <v>40</v>
      </c>
      <c r="E1174">
        <v>30</v>
      </c>
      <c r="F1174" s="6">
        <f>VLOOKUP(D1174,Key!$B$3:$C$23,2,0)</f>
        <v>2020</v>
      </c>
    </row>
    <row r="1175" spans="1:6" x14ac:dyDescent="0.45">
      <c r="A1175" t="s">
        <v>57</v>
      </c>
      <c r="B1175" t="s">
        <v>16</v>
      </c>
      <c r="C1175" t="s">
        <v>42</v>
      </c>
      <c r="D1175" t="s">
        <v>41</v>
      </c>
      <c r="E1175">
        <v>28.9</v>
      </c>
      <c r="F1175" s="6">
        <f>VLOOKUP(D1175,Key!$B$3:$C$23,2,0)</f>
        <v>2021</v>
      </c>
    </row>
    <row r="1176" spans="1:6" x14ac:dyDescent="0.45">
      <c r="A1176" t="s">
        <v>57</v>
      </c>
      <c r="B1176" t="s">
        <v>16</v>
      </c>
      <c r="C1176" t="s">
        <v>42</v>
      </c>
      <c r="D1176" t="s">
        <v>55</v>
      </c>
      <c r="E1176">
        <v>27.2</v>
      </c>
      <c r="F1176" s="6">
        <f>VLOOKUP(D1176,Key!$B$3:$C$23,2,0)</f>
        <v>2022</v>
      </c>
    </row>
    <row r="1177" spans="1:6" x14ac:dyDescent="0.45">
      <c r="A1177" t="s">
        <v>57</v>
      </c>
      <c r="B1177" t="s">
        <v>16</v>
      </c>
      <c r="C1177" t="s">
        <v>42</v>
      </c>
      <c r="D1177" t="s">
        <v>56</v>
      </c>
      <c r="E1177">
        <v>28.5</v>
      </c>
      <c r="F1177" s="6">
        <f>VLOOKUP(D1177,Key!$B$3:$C$23,2,0)</f>
        <v>2023</v>
      </c>
    </row>
    <row r="1178" spans="1:6" x14ac:dyDescent="0.45">
      <c r="A1178" t="s">
        <v>57</v>
      </c>
      <c r="B1178" t="s">
        <v>16</v>
      </c>
      <c r="C1178" t="s">
        <v>43</v>
      </c>
      <c r="D1178" t="s">
        <v>46</v>
      </c>
      <c r="E1178">
        <v>24.1</v>
      </c>
      <c r="F1178" s="6">
        <f>VLOOKUP(D1178,Key!$B$3:$C$23,2,0)</f>
        <v>2003</v>
      </c>
    </row>
    <row r="1179" spans="1:6" x14ac:dyDescent="0.45">
      <c r="A1179" t="s">
        <v>57</v>
      </c>
      <c r="B1179" t="s">
        <v>16</v>
      </c>
      <c r="C1179" t="s">
        <v>43</v>
      </c>
      <c r="D1179" t="s">
        <v>47</v>
      </c>
      <c r="E1179">
        <v>24.9</v>
      </c>
      <c r="F1179" s="6">
        <f>VLOOKUP(D1179,Key!$B$3:$C$23,2,0)</f>
        <v>2004</v>
      </c>
    </row>
    <row r="1180" spans="1:6" x14ac:dyDescent="0.45">
      <c r="A1180" t="s">
        <v>57</v>
      </c>
      <c r="B1180" t="s">
        <v>16</v>
      </c>
      <c r="C1180" t="s">
        <v>43</v>
      </c>
      <c r="D1180" t="s">
        <v>48</v>
      </c>
      <c r="E1180">
        <v>23.9</v>
      </c>
      <c r="F1180" s="6">
        <f>VLOOKUP(D1180,Key!$B$3:$C$23,2,0)</f>
        <v>2005</v>
      </c>
    </row>
    <row r="1181" spans="1:6" x14ac:dyDescent="0.45">
      <c r="A1181" t="s">
        <v>57</v>
      </c>
      <c r="B1181" t="s">
        <v>16</v>
      </c>
      <c r="C1181" t="s">
        <v>43</v>
      </c>
      <c r="D1181" t="s">
        <v>49</v>
      </c>
      <c r="E1181">
        <v>25.7</v>
      </c>
      <c r="F1181" s="6">
        <f>VLOOKUP(D1181,Key!$B$3:$C$23,2,0)</f>
        <v>2006</v>
      </c>
    </row>
    <row r="1182" spans="1:6" x14ac:dyDescent="0.45">
      <c r="A1182" t="s">
        <v>57</v>
      </c>
      <c r="B1182" t="s">
        <v>16</v>
      </c>
      <c r="C1182" t="s">
        <v>43</v>
      </c>
      <c r="D1182" t="s">
        <v>50</v>
      </c>
      <c r="E1182">
        <v>27.3</v>
      </c>
      <c r="F1182" s="6">
        <f>VLOOKUP(D1182,Key!$B$3:$C$23,2,0)</f>
        <v>2007</v>
      </c>
    </row>
    <row r="1183" spans="1:6" x14ac:dyDescent="0.45">
      <c r="A1183" t="s">
        <v>57</v>
      </c>
      <c r="B1183" t="s">
        <v>16</v>
      </c>
      <c r="C1183" t="s">
        <v>43</v>
      </c>
      <c r="D1183" t="s">
        <v>51</v>
      </c>
      <c r="E1183">
        <v>25.2</v>
      </c>
      <c r="F1183" s="6">
        <f>VLOOKUP(D1183,Key!$B$3:$C$23,2,0)</f>
        <v>2008</v>
      </c>
    </row>
    <row r="1184" spans="1:6" x14ac:dyDescent="0.45">
      <c r="A1184" t="s">
        <v>57</v>
      </c>
      <c r="B1184" t="s">
        <v>16</v>
      </c>
      <c r="C1184" t="s">
        <v>43</v>
      </c>
      <c r="D1184" t="s">
        <v>52</v>
      </c>
      <c r="E1184">
        <v>24.9</v>
      </c>
      <c r="F1184" s="6">
        <f>VLOOKUP(D1184,Key!$B$3:$C$23,2,0)</f>
        <v>2009</v>
      </c>
    </row>
    <row r="1185" spans="1:6" x14ac:dyDescent="0.45">
      <c r="A1185" t="s">
        <v>57</v>
      </c>
      <c r="B1185" t="s">
        <v>16</v>
      </c>
      <c r="C1185" t="s">
        <v>43</v>
      </c>
      <c r="D1185" t="s">
        <v>53</v>
      </c>
      <c r="E1185">
        <v>24.9</v>
      </c>
      <c r="F1185" s="6">
        <f>VLOOKUP(D1185,Key!$B$3:$C$23,2,0)</f>
        <v>2010</v>
      </c>
    </row>
    <row r="1186" spans="1:6" x14ac:dyDescent="0.45">
      <c r="A1186" t="s">
        <v>57</v>
      </c>
      <c r="B1186" t="s">
        <v>16</v>
      </c>
      <c r="C1186" t="s">
        <v>43</v>
      </c>
      <c r="D1186" t="s">
        <v>54</v>
      </c>
      <c r="E1186">
        <v>25.9</v>
      </c>
      <c r="F1186" s="6">
        <f>VLOOKUP(D1186,Key!$B$3:$C$23,2,0)</f>
        <v>2011</v>
      </c>
    </row>
    <row r="1187" spans="1:6" x14ac:dyDescent="0.45">
      <c r="A1187" t="s">
        <v>57</v>
      </c>
      <c r="B1187" t="s">
        <v>16</v>
      </c>
      <c r="C1187" t="s">
        <v>43</v>
      </c>
      <c r="D1187" t="s">
        <v>32</v>
      </c>
      <c r="E1187">
        <v>26.7</v>
      </c>
      <c r="F1187" s="6">
        <f>VLOOKUP(D1187,Key!$B$3:$C$23,2,0)</f>
        <v>2012</v>
      </c>
    </row>
    <row r="1188" spans="1:6" x14ac:dyDescent="0.45">
      <c r="A1188" t="s">
        <v>57</v>
      </c>
      <c r="B1188" t="s">
        <v>16</v>
      </c>
      <c r="C1188" t="s">
        <v>43</v>
      </c>
      <c r="D1188" t="s">
        <v>33</v>
      </c>
      <c r="E1188">
        <v>25.6</v>
      </c>
      <c r="F1188" s="6">
        <f>VLOOKUP(D1188,Key!$B$3:$C$23,2,0)</f>
        <v>2013</v>
      </c>
    </row>
    <row r="1189" spans="1:6" x14ac:dyDescent="0.45">
      <c r="A1189" t="s">
        <v>57</v>
      </c>
      <c r="B1189" t="s">
        <v>16</v>
      </c>
      <c r="C1189" t="s">
        <v>43</v>
      </c>
      <c r="D1189" t="s">
        <v>34</v>
      </c>
      <c r="E1189">
        <v>27</v>
      </c>
      <c r="F1189" s="6">
        <f>VLOOKUP(D1189,Key!$B$3:$C$23,2,0)</f>
        <v>2014</v>
      </c>
    </row>
    <row r="1190" spans="1:6" x14ac:dyDescent="0.45">
      <c r="A1190" t="s">
        <v>57</v>
      </c>
      <c r="B1190" t="s">
        <v>16</v>
      </c>
      <c r="C1190" t="s">
        <v>43</v>
      </c>
      <c r="D1190" t="s">
        <v>35</v>
      </c>
      <c r="E1190">
        <v>27.5</v>
      </c>
      <c r="F1190" s="6">
        <f>VLOOKUP(D1190,Key!$B$3:$C$23,2,0)</f>
        <v>2015</v>
      </c>
    </row>
    <row r="1191" spans="1:6" x14ac:dyDescent="0.45">
      <c r="A1191" t="s">
        <v>57</v>
      </c>
      <c r="B1191" t="s">
        <v>16</v>
      </c>
      <c r="C1191" t="s">
        <v>43</v>
      </c>
      <c r="D1191" t="s">
        <v>36</v>
      </c>
      <c r="E1191">
        <v>25.4</v>
      </c>
      <c r="F1191" s="6">
        <f>VLOOKUP(D1191,Key!$B$3:$C$23,2,0)</f>
        <v>2016</v>
      </c>
    </row>
    <row r="1192" spans="1:6" x14ac:dyDescent="0.45">
      <c r="A1192" t="s">
        <v>57</v>
      </c>
      <c r="B1192" t="s">
        <v>16</v>
      </c>
      <c r="C1192" t="s">
        <v>43</v>
      </c>
      <c r="D1192" t="s">
        <v>37</v>
      </c>
      <c r="E1192">
        <v>23.5</v>
      </c>
      <c r="F1192" s="6">
        <f>VLOOKUP(D1192,Key!$B$3:$C$23,2,0)</f>
        <v>2017</v>
      </c>
    </row>
    <row r="1193" spans="1:6" x14ac:dyDescent="0.45">
      <c r="A1193" t="s">
        <v>57</v>
      </c>
      <c r="B1193" t="s">
        <v>16</v>
      </c>
      <c r="C1193" t="s">
        <v>43</v>
      </c>
      <c r="D1193" t="s">
        <v>38</v>
      </c>
      <c r="E1193">
        <v>25.9</v>
      </c>
      <c r="F1193" s="6">
        <f>VLOOKUP(D1193,Key!$B$3:$C$23,2,0)</f>
        <v>2018</v>
      </c>
    </row>
    <row r="1194" spans="1:6" x14ac:dyDescent="0.45">
      <c r="A1194" t="s">
        <v>57</v>
      </c>
      <c r="B1194" t="s">
        <v>16</v>
      </c>
      <c r="C1194" t="s">
        <v>43</v>
      </c>
      <c r="D1194" t="s">
        <v>39</v>
      </c>
      <c r="E1194">
        <v>28</v>
      </c>
      <c r="F1194" s="6">
        <f>VLOOKUP(D1194,Key!$B$3:$C$23,2,0)</f>
        <v>2019</v>
      </c>
    </row>
    <row r="1195" spans="1:6" x14ac:dyDescent="0.45">
      <c r="A1195" t="s">
        <v>57</v>
      </c>
      <c r="B1195" t="s">
        <v>16</v>
      </c>
      <c r="C1195" t="s">
        <v>43</v>
      </c>
      <c r="D1195" t="s">
        <v>40</v>
      </c>
      <c r="E1195">
        <v>26.1</v>
      </c>
      <c r="F1195" s="6">
        <f>VLOOKUP(D1195,Key!$B$3:$C$23,2,0)</f>
        <v>2020</v>
      </c>
    </row>
    <row r="1196" spans="1:6" x14ac:dyDescent="0.45">
      <c r="A1196" t="s">
        <v>57</v>
      </c>
      <c r="B1196" t="s">
        <v>16</v>
      </c>
      <c r="C1196" t="s">
        <v>43</v>
      </c>
      <c r="D1196" t="s">
        <v>41</v>
      </c>
      <c r="E1196">
        <v>25.8</v>
      </c>
      <c r="F1196" s="6">
        <f>VLOOKUP(D1196,Key!$B$3:$C$23,2,0)</f>
        <v>2021</v>
      </c>
    </row>
    <row r="1197" spans="1:6" x14ac:dyDescent="0.45">
      <c r="A1197" t="s">
        <v>57</v>
      </c>
      <c r="B1197" t="s">
        <v>16</v>
      </c>
      <c r="C1197" t="s">
        <v>43</v>
      </c>
      <c r="D1197" t="s">
        <v>55</v>
      </c>
      <c r="E1197">
        <v>26.2</v>
      </c>
      <c r="F1197" s="6">
        <f>VLOOKUP(D1197,Key!$B$3:$C$23,2,0)</f>
        <v>2022</v>
      </c>
    </row>
    <row r="1198" spans="1:6" x14ac:dyDescent="0.45">
      <c r="A1198" t="s">
        <v>57</v>
      </c>
      <c r="B1198" t="s">
        <v>16</v>
      </c>
      <c r="C1198" t="s">
        <v>43</v>
      </c>
      <c r="D1198" t="s">
        <v>56</v>
      </c>
      <c r="E1198">
        <v>27.3</v>
      </c>
      <c r="F1198" s="6">
        <f>VLOOKUP(D1198,Key!$B$3:$C$23,2,0)</f>
        <v>2023</v>
      </c>
    </row>
    <row r="1199" spans="1:6" x14ac:dyDescent="0.45">
      <c r="A1199" t="s">
        <v>57</v>
      </c>
      <c r="B1199" t="s">
        <v>17</v>
      </c>
      <c r="C1199" t="s">
        <v>4</v>
      </c>
      <c r="D1199" t="s">
        <v>46</v>
      </c>
      <c r="E1199">
        <v>24.9</v>
      </c>
      <c r="F1199" s="6">
        <f>VLOOKUP(D1199,Key!$B$3:$C$23,2,0)</f>
        <v>2003</v>
      </c>
    </row>
    <row r="1200" spans="1:6" x14ac:dyDescent="0.45">
      <c r="A1200" t="s">
        <v>57</v>
      </c>
      <c r="B1200" t="s">
        <v>17</v>
      </c>
      <c r="C1200" t="s">
        <v>4</v>
      </c>
      <c r="D1200" t="s">
        <v>47</v>
      </c>
      <c r="E1200">
        <v>22.1</v>
      </c>
      <c r="F1200" s="6">
        <f>VLOOKUP(D1200,Key!$B$3:$C$23,2,0)</f>
        <v>2004</v>
      </c>
    </row>
    <row r="1201" spans="1:6" x14ac:dyDescent="0.45">
      <c r="A1201" t="s">
        <v>57</v>
      </c>
      <c r="B1201" t="s">
        <v>17</v>
      </c>
      <c r="C1201" t="s">
        <v>4</v>
      </c>
      <c r="D1201" t="s">
        <v>48</v>
      </c>
      <c r="E1201">
        <v>19.899999999999999</v>
      </c>
      <c r="F1201" s="6">
        <f>VLOOKUP(D1201,Key!$B$3:$C$23,2,0)</f>
        <v>2005</v>
      </c>
    </row>
    <row r="1202" spans="1:6" x14ac:dyDescent="0.45">
      <c r="A1202" t="s">
        <v>57</v>
      </c>
      <c r="B1202" t="s">
        <v>17</v>
      </c>
      <c r="C1202" t="s">
        <v>4</v>
      </c>
      <c r="D1202" t="s">
        <v>49</v>
      </c>
      <c r="E1202">
        <v>19.8</v>
      </c>
      <c r="F1202" s="6">
        <f>VLOOKUP(D1202,Key!$B$3:$C$23,2,0)</f>
        <v>2006</v>
      </c>
    </row>
    <row r="1203" spans="1:6" x14ac:dyDescent="0.45">
      <c r="A1203" t="s">
        <v>57</v>
      </c>
      <c r="B1203" t="s">
        <v>17</v>
      </c>
      <c r="C1203" t="s">
        <v>4</v>
      </c>
      <c r="D1203" t="s">
        <v>50</v>
      </c>
      <c r="E1203">
        <v>22.8</v>
      </c>
      <c r="F1203" s="6">
        <f>VLOOKUP(D1203,Key!$B$3:$C$23,2,0)</f>
        <v>2007</v>
      </c>
    </row>
    <row r="1204" spans="1:6" x14ac:dyDescent="0.45">
      <c r="A1204" t="s">
        <v>57</v>
      </c>
      <c r="B1204" t="s">
        <v>17</v>
      </c>
      <c r="C1204" t="s">
        <v>4</v>
      </c>
      <c r="D1204" t="s">
        <v>51</v>
      </c>
      <c r="E1204">
        <v>20.2</v>
      </c>
      <c r="F1204" s="6">
        <f>VLOOKUP(D1204,Key!$B$3:$C$23,2,0)</f>
        <v>2008</v>
      </c>
    </row>
    <row r="1205" spans="1:6" x14ac:dyDescent="0.45">
      <c r="A1205" t="s">
        <v>57</v>
      </c>
      <c r="B1205" t="s">
        <v>17</v>
      </c>
      <c r="C1205" t="s">
        <v>4</v>
      </c>
      <c r="D1205" t="s">
        <v>52</v>
      </c>
      <c r="E1205">
        <v>22.4</v>
      </c>
      <c r="F1205" s="6">
        <f>VLOOKUP(D1205,Key!$B$3:$C$23,2,0)</f>
        <v>2009</v>
      </c>
    </row>
    <row r="1206" spans="1:6" x14ac:dyDescent="0.45">
      <c r="A1206" t="s">
        <v>57</v>
      </c>
      <c r="B1206" t="s">
        <v>17</v>
      </c>
      <c r="C1206" t="s">
        <v>4</v>
      </c>
      <c r="D1206" t="s">
        <v>53</v>
      </c>
      <c r="E1206">
        <v>22.7</v>
      </c>
      <c r="F1206" s="6">
        <f>VLOOKUP(D1206,Key!$B$3:$C$23,2,0)</f>
        <v>2010</v>
      </c>
    </row>
    <row r="1207" spans="1:6" x14ac:dyDescent="0.45">
      <c r="A1207" t="s">
        <v>57</v>
      </c>
      <c r="B1207" t="s">
        <v>17</v>
      </c>
      <c r="C1207" t="s">
        <v>4</v>
      </c>
      <c r="D1207" t="s">
        <v>54</v>
      </c>
      <c r="E1207">
        <v>20.3</v>
      </c>
      <c r="F1207" s="6">
        <f>VLOOKUP(D1207,Key!$B$3:$C$23,2,0)</f>
        <v>2011</v>
      </c>
    </row>
    <row r="1208" spans="1:6" x14ac:dyDescent="0.45">
      <c r="A1208" t="s">
        <v>57</v>
      </c>
      <c r="B1208" t="s">
        <v>17</v>
      </c>
      <c r="C1208" t="s">
        <v>4</v>
      </c>
      <c r="D1208" t="s">
        <v>32</v>
      </c>
      <c r="E1208">
        <v>23.5</v>
      </c>
      <c r="F1208" s="6">
        <f>VLOOKUP(D1208,Key!$B$3:$C$23,2,0)</f>
        <v>2012</v>
      </c>
    </row>
    <row r="1209" spans="1:6" x14ac:dyDescent="0.45">
      <c r="A1209" t="s">
        <v>57</v>
      </c>
      <c r="B1209" t="s">
        <v>17</v>
      </c>
      <c r="C1209" t="s">
        <v>4</v>
      </c>
      <c r="D1209" t="s">
        <v>33</v>
      </c>
      <c r="E1209">
        <v>25.7</v>
      </c>
      <c r="F1209" s="6">
        <f>VLOOKUP(D1209,Key!$B$3:$C$23,2,0)</f>
        <v>2013</v>
      </c>
    </row>
    <row r="1210" spans="1:6" x14ac:dyDescent="0.45">
      <c r="A1210" t="s">
        <v>57</v>
      </c>
      <c r="B1210" t="s">
        <v>17</v>
      </c>
      <c r="C1210" t="s">
        <v>4</v>
      </c>
      <c r="D1210" t="s">
        <v>34</v>
      </c>
      <c r="E1210">
        <v>27.2</v>
      </c>
      <c r="F1210" s="6">
        <f>VLOOKUP(D1210,Key!$B$3:$C$23,2,0)</f>
        <v>2014</v>
      </c>
    </row>
    <row r="1211" spans="1:6" x14ac:dyDescent="0.45">
      <c r="A1211" t="s">
        <v>57</v>
      </c>
      <c r="B1211" t="s">
        <v>17</v>
      </c>
      <c r="C1211" t="s">
        <v>4</v>
      </c>
      <c r="D1211" t="s">
        <v>35</v>
      </c>
      <c r="E1211">
        <v>27.4</v>
      </c>
      <c r="F1211" s="6">
        <f>VLOOKUP(D1211,Key!$B$3:$C$23,2,0)</f>
        <v>2015</v>
      </c>
    </row>
    <row r="1212" spans="1:6" x14ac:dyDescent="0.45">
      <c r="A1212" t="s">
        <v>57</v>
      </c>
      <c r="B1212" t="s">
        <v>17</v>
      </c>
      <c r="C1212" t="s">
        <v>4</v>
      </c>
      <c r="D1212" t="s">
        <v>36</v>
      </c>
      <c r="E1212">
        <v>27.1</v>
      </c>
      <c r="F1212" s="6">
        <f>VLOOKUP(D1212,Key!$B$3:$C$23,2,0)</f>
        <v>2016</v>
      </c>
    </row>
    <row r="1213" spans="1:6" x14ac:dyDescent="0.45">
      <c r="A1213" t="s">
        <v>57</v>
      </c>
      <c r="B1213" t="s">
        <v>17</v>
      </c>
      <c r="C1213" t="s">
        <v>4</v>
      </c>
      <c r="D1213" t="s">
        <v>37</v>
      </c>
      <c r="E1213">
        <v>26</v>
      </c>
      <c r="F1213" s="6">
        <f>VLOOKUP(D1213,Key!$B$3:$C$23,2,0)</f>
        <v>2017</v>
      </c>
    </row>
    <row r="1214" spans="1:6" x14ac:dyDescent="0.45">
      <c r="A1214" t="s">
        <v>57</v>
      </c>
      <c r="B1214" t="s">
        <v>17</v>
      </c>
      <c r="C1214" t="s">
        <v>4</v>
      </c>
      <c r="D1214" t="s">
        <v>38</v>
      </c>
      <c r="E1214">
        <v>23.1</v>
      </c>
      <c r="F1214" s="6">
        <f>VLOOKUP(D1214,Key!$B$3:$C$23,2,0)</f>
        <v>2018</v>
      </c>
    </row>
    <row r="1215" spans="1:6" x14ac:dyDescent="0.45">
      <c r="A1215" t="s">
        <v>57</v>
      </c>
      <c r="B1215" t="s">
        <v>17</v>
      </c>
      <c r="C1215" t="s">
        <v>4</v>
      </c>
      <c r="D1215" t="s">
        <v>39</v>
      </c>
      <c r="E1215">
        <v>23.2</v>
      </c>
      <c r="F1215" s="6">
        <f>VLOOKUP(D1215,Key!$B$3:$C$23,2,0)</f>
        <v>2019</v>
      </c>
    </row>
    <row r="1216" spans="1:6" x14ac:dyDescent="0.45">
      <c r="A1216" t="s">
        <v>57</v>
      </c>
      <c r="B1216" t="s">
        <v>17</v>
      </c>
      <c r="C1216" t="s">
        <v>4</v>
      </c>
      <c r="D1216" t="s">
        <v>40</v>
      </c>
      <c r="E1216">
        <v>22</v>
      </c>
      <c r="F1216" s="6">
        <f>VLOOKUP(D1216,Key!$B$3:$C$23,2,0)</f>
        <v>2020</v>
      </c>
    </row>
    <row r="1217" spans="1:6" x14ac:dyDescent="0.45">
      <c r="A1217" t="s">
        <v>57</v>
      </c>
      <c r="B1217" t="s">
        <v>17</v>
      </c>
      <c r="C1217" t="s">
        <v>4</v>
      </c>
      <c r="D1217" t="s">
        <v>41</v>
      </c>
      <c r="E1217">
        <v>19.3</v>
      </c>
      <c r="F1217" s="6">
        <f>VLOOKUP(D1217,Key!$B$3:$C$23,2,0)</f>
        <v>2021</v>
      </c>
    </row>
    <row r="1218" spans="1:6" x14ac:dyDescent="0.45">
      <c r="A1218" t="s">
        <v>57</v>
      </c>
      <c r="B1218" t="s">
        <v>17</v>
      </c>
      <c r="C1218" t="s">
        <v>4</v>
      </c>
      <c r="D1218" t="s">
        <v>55</v>
      </c>
      <c r="E1218">
        <v>24</v>
      </c>
      <c r="F1218" s="6">
        <f>VLOOKUP(D1218,Key!$B$3:$C$23,2,0)</f>
        <v>2022</v>
      </c>
    </row>
    <row r="1219" spans="1:6" x14ac:dyDescent="0.45">
      <c r="A1219" t="s">
        <v>57</v>
      </c>
      <c r="B1219" t="s">
        <v>17</v>
      </c>
      <c r="C1219" t="s">
        <v>4</v>
      </c>
      <c r="D1219" t="s">
        <v>56</v>
      </c>
      <c r="E1219">
        <v>30.1</v>
      </c>
      <c r="F1219" s="6">
        <f>VLOOKUP(D1219,Key!$B$3:$C$23,2,0)</f>
        <v>2023</v>
      </c>
    </row>
    <row r="1220" spans="1:6" x14ac:dyDescent="0.45">
      <c r="A1220" t="s">
        <v>57</v>
      </c>
      <c r="B1220" t="s">
        <v>17</v>
      </c>
      <c r="C1220" t="s">
        <v>42</v>
      </c>
      <c r="D1220" t="s">
        <v>46</v>
      </c>
      <c r="E1220">
        <v>26.2</v>
      </c>
      <c r="F1220" s="6">
        <f>VLOOKUP(D1220,Key!$B$3:$C$23,2,0)</f>
        <v>2003</v>
      </c>
    </row>
    <row r="1221" spans="1:6" x14ac:dyDescent="0.45">
      <c r="A1221" t="s">
        <v>57</v>
      </c>
      <c r="B1221" t="s">
        <v>17</v>
      </c>
      <c r="C1221" t="s">
        <v>42</v>
      </c>
      <c r="D1221" t="s">
        <v>47</v>
      </c>
      <c r="E1221">
        <v>26.8</v>
      </c>
      <c r="F1221" s="6">
        <f>VLOOKUP(D1221,Key!$B$3:$C$23,2,0)</f>
        <v>2004</v>
      </c>
    </row>
    <row r="1222" spans="1:6" x14ac:dyDescent="0.45">
      <c r="A1222" t="s">
        <v>57</v>
      </c>
      <c r="B1222" t="s">
        <v>17</v>
      </c>
      <c r="C1222" t="s">
        <v>42</v>
      </c>
      <c r="D1222" t="s">
        <v>48</v>
      </c>
      <c r="E1222">
        <v>28.6</v>
      </c>
      <c r="F1222" s="6">
        <f>VLOOKUP(D1222,Key!$B$3:$C$23,2,0)</f>
        <v>2005</v>
      </c>
    </row>
    <row r="1223" spans="1:6" x14ac:dyDescent="0.45">
      <c r="A1223" t="s">
        <v>57</v>
      </c>
      <c r="B1223" t="s">
        <v>17</v>
      </c>
      <c r="C1223" t="s">
        <v>42</v>
      </c>
      <c r="D1223" t="s">
        <v>49</v>
      </c>
      <c r="E1223">
        <v>31.5</v>
      </c>
      <c r="F1223" s="6">
        <f>VLOOKUP(D1223,Key!$B$3:$C$23,2,0)</f>
        <v>2006</v>
      </c>
    </row>
    <row r="1224" spans="1:6" x14ac:dyDescent="0.45">
      <c r="A1224" t="s">
        <v>57</v>
      </c>
      <c r="B1224" t="s">
        <v>17</v>
      </c>
      <c r="C1224" t="s">
        <v>42</v>
      </c>
      <c r="D1224" t="s">
        <v>50</v>
      </c>
      <c r="E1224">
        <v>31.4</v>
      </c>
      <c r="F1224" s="6">
        <f>VLOOKUP(D1224,Key!$B$3:$C$23,2,0)</f>
        <v>2007</v>
      </c>
    </row>
    <row r="1225" spans="1:6" x14ac:dyDescent="0.45">
      <c r="A1225" t="s">
        <v>57</v>
      </c>
      <c r="B1225" t="s">
        <v>17</v>
      </c>
      <c r="C1225" t="s">
        <v>42</v>
      </c>
      <c r="D1225" t="s">
        <v>51</v>
      </c>
      <c r="E1225">
        <v>28.5</v>
      </c>
      <c r="F1225" s="6">
        <f>VLOOKUP(D1225,Key!$B$3:$C$23,2,0)</f>
        <v>2008</v>
      </c>
    </row>
    <row r="1226" spans="1:6" x14ac:dyDescent="0.45">
      <c r="A1226" t="s">
        <v>57</v>
      </c>
      <c r="B1226" t="s">
        <v>17</v>
      </c>
      <c r="C1226" t="s">
        <v>42</v>
      </c>
      <c r="D1226" t="s">
        <v>52</v>
      </c>
      <c r="E1226">
        <v>31.6</v>
      </c>
      <c r="F1226" s="6">
        <f>VLOOKUP(D1226,Key!$B$3:$C$23,2,0)</f>
        <v>2009</v>
      </c>
    </row>
    <row r="1227" spans="1:6" x14ac:dyDescent="0.45">
      <c r="A1227" t="s">
        <v>57</v>
      </c>
      <c r="B1227" t="s">
        <v>17</v>
      </c>
      <c r="C1227" t="s">
        <v>42</v>
      </c>
      <c r="D1227" t="s">
        <v>53</v>
      </c>
      <c r="E1227">
        <v>28.7</v>
      </c>
      <c r="F1227" s="6">
        <f>VLOOKUP(D1227,Key!$B$3:$C$23,2,0)</f>
        <v>2010</v>
      </c>
    </row>
    <row r="1228" spans="1:6" x14ac:dyDescent="0.45">
      <c r="A1228" t="s">
        <v>57</v>
      </c>
      <c r="B1228" t="s">
        <v>17</v>
      </c>
      <c r="C1228" t="s">
        <v>42</v>
      </c>
      <c r="D1228" t="s">
        <v>54</v>
      </c>
      <c r="E1228">
        <v>27.4</v>
      </c>
      <c r="F1228" s="6">
        <f>VLOOKUP(D1228,Key!$B$3:$C$23,2,0)</f>
        <v>2011</v>
      </c>
    </row>
    <row r="1229" spans="1:6" x14ac:dyDescent="0.45">
      <c r="A1229" t="s">
        <v>57</v>
      </c>
      <c r="B1229" t="s">
        <v>17</v>
      </c>
      <c r="C1229" t="s">
        <v>42</v>
      </c>
      <c r="D1229" t="s">
        <v>32</v>
      </c>
      <c r="E1229">
        <v>28.3</v>
      </c>
      <c r="F1229" s="6">
        <f>VLOOKUP(D1229,Key!$B$3:$C$23,2,0)</f>
        <v>2012</v>
      </c>
    </row>
    <row r="1230" spans="1:6" x14ac:dyDescent="0.45">
      <c r="A1230" t="s">
        <v>57</v>
      </c>
      <c r="B1230" t="s">
        <v>17</v>
      </c>
      <c r="C1230" t="s">
        <v>42</v>
      </c>
      <c r="D1230" t="s">
        <v>33</v>
      </c>
      <c r="E1230">
        <v>26.5</v>
      </c>
      <c r="F1230" s="6">
        <f>VLOOKUP(D1230,Key!$B$3:$C$23,2,0)</f>
        <v>2013</v>
      </c>
    </row>
    <row r="1231" spans="1:6" x14ac:dyDescent="0.45">
      <c r="A1231" t="s">
        <v>57</v>
      </c>
      <c r="B1231" t="s">
        <v>17</v>
      </c>
      <c r="C1231" t="s">
        <v>42</v>
      </c>
      <c r="D1231" t="s">
        <v>34</v>
      </c>
      <c r="E1231">
        <v>25</v>
      </c>
      <c r="F1231" s="6">
        <f>VLOOKUP(D1231,Key!$B$3:$C$23,2,0)</f>
        <v>2014</v>
      </c>
    </row>
    <row r="1232" spans="1:6" x14ac:dyDescent="0.45">
      <c r="A1232" t="s">
        <v>57</v>
      </c>
      <c r="B1232" t="s">
        <v>17</v>
      </c>
      <c r="C1232" t="s">
        <v>42</v>
      </c>
      <c r="D1232" t="s">
        <v>35</v>
      </c>
      <c r="E1232">
        <v>25.2</v>
      </c>
      <c r="F1232" s="6">
        <f>VLOOKUP(D1232,Key!$B$3:$C$23,2,0)</f>
        <v>2015</v>
      </c>
    </row>
    <row r="1233" spans="1:6" x14ac:dyDescent="0.45">
      <c r="A1233" t="s">
        <v>57</v>
      </c>
      <c r="B1233" t="s">
        <v>17</v>
      </c>
      <c r="C1233" t="s">
        <v>42</v>
      </c>
      <c r="D1233" t="s">
        <v>36</v>
      </c>
      <c r="E1233">
        <v>30</v>
      </c>
      <c r="F1233" s="6">
        <f>VLOOKUP(D1233,Key!$B$3:$C$23,2,0)</f>
        <v>2016</v>
      </c>
    </row>
    <row r="1234" spans="1:6" x14ac:dyDescent="0.45">
      <c r="A1234" t="s">
        <v>57</v>
      </c>
      <c r="B1234" t="s">
        <v>17</v>
      </c>
      <c r="C1234" t="s">
        <v>42</v>
      </c>
      <c r="D1234" t="s">
        <v>37</v>
      </c>
      <c r="E1234">
        <v>30.7</v>
      </c>
      <c r="F1234" s="6">
        <f>VLOOKUP(D1234,Key!$B$3:$C$23,2,0)</f>
        <v>2017</v>
      </c>
    </row>
    <row r="1235" spans="1:6" x14ac:dyDescent="0.45">
      <c r="A1235" t="s">
        <v>57</v>
      </c>
      <c r="B1235" t="s">
        <v>17</v>
      </c>
      <c r="C1235" t="s">
        <v>42</v>
      </c>
      <c r="D1235" t="s">
        <v>38</v>
      </c>
      <c r="E1235">
        <v>30.6</v>
      </c>
      <c r="F1235" s="6">
        <f>VLOOKUP(D1235,Key!$B$3:$C$23,2,0)</f>
        <v>2018</v>
      </c>
    </row>
    <row r="1236" spans="1:6" x14ac:dyDescent="0.45">
      <c r="A1236" t="s">
        <v>57</v>
      </c>
      <c r="B1236" t="s">
        <v>17</v>
      </c>
      <c r="C1236" t="s">
        <v>42</v>
      </c>
      <c r="D1236" t="s">
        <v>39</v>
      </c>
      <c r="E1236">
        <v>28.8</v>
      </c>
      <c r="F1236" s="6">
        <f>VLOOKUP(D1236,Key!$B$3:$C$23,2,0)</f>
        <v>2019</v>
      </c>
    </row>
    <row r="1237" spans="1:6" x14ac:dyDescent="0.45">
      <c r="A1237" t="s">
        <v>57</v>
      </c>
      <c r="B1237" t="s">
        <v>17</v>
      </c>
      <c r="C1237" t="s">
        <v>42</v>
      </c>
      <c r="D1237" t="s">
        <v>40</v>
      </c>
      <c r="E1237">
        <v>29.9</v>
      </c>
      <c r="F1237" s="6">
        <f>VLOOKUP(D1237,Key!$B$3:$C$23,2,0)</f>
        <v>2020</v>
      </c>
    </row>
    <row r="1238" spans="1:6" x14ac:dyDescent="0.45">
      <c r="A1238" t="s">
        <v>57</v>
      </c>
      <c r="B1238" t="s">
        <v>17</v>
      </c>
      <c r="C1238" t="s">
        <v>42</v>
      </c>
      <c r="D1238" t="s">
        <v>41</v>
      </c>
      <c r="E1238">
        <v>32.9</v>
      </c>
      <c r="F1238" s="6">
        <f>VLOOKUP(D1238,Key!$B$3:$C$23,2,0)</f>
        <v>2021</v>
      </c>
    </row>
    <row r="1239" spans="1:6" x14ac:dyDescent="0.45">
      <c r="A1239" t="s">
        <v>57</v>
      </c>
      <c r="B1239" t="s">
        <v>17</v>
      </c>
      <c r="C1239" t="s">
        <v>42</v>
      </c>
      <c r="D1239" t="s">
        <v>55</v>
      </c>
      <c r="E1239">
        <v>31.5</v>
      </c>
      <c r="F1239" s="6">
        <f>VLOOKUP(D1239,Key!$B$3:$C$23,2,0)</f>
        <v>2022</v>
      </c>
    </row>
    <row r="1240" spans="1:6" x14ac:dyDescent="0.45">
      <c r="A1240" t="s">
        <v>57</v>
      </c>
      <c r="B1240" t="s">
        <v>17</v>
      </c>
      <c r="C1240" t="s">
        <v>42</v>
      </c>
      <c r="D1240" t="s">
        <v>56</v>
      </c>
      <c r="E1240">
        <v>34.700000000000003</v>
      </c>
      <c r="F1240" s="6">
        <f>VLOOKUP(D1240,Key!$B$3:$C$23,2,0)</f>
        <v>2023</v>
      </c>
    </row>
    <row r="1241" spans="1:6" x14ac:dyDescent="0.45">
      <c r="A1241" t="s">
        <v>57</v>
      </c>
      <c r="B1241" t="s">
        <v>17</v>
      </c>
      <c r="C1241" t="s">
        <v>43</v>
      </c>
      <c r="D1241" t="s">
        <v>46</v>
      </c>
      <c r="E1241">
        <v>25.5</v>
      </c>
      <c r="F1241" s="6">
        <f>VLOOKUP(D1241,Key!$B$3:$C$23,2,0)</f>
        <v>2003</v>
      </c>
    </row>
    <row r="1242" spans="1:6" x14ac:dyDescent="0.45">
      <c r="A1242" t="s">
        <v>57</v>
      </c>
      <c r="B1242" t="s">
        <v>17</v>
      </c>
      <c r="C1242" t="s">
        <v>43</v>
      </c>
      <c r="D1242" t="s">
        <v>47</v>
      </c>
      <c r="E1242">
        <v>24.5</v>
      </c>
      <c r="F1242" s="6">
        <f>VLOOKUP(D1242,Key!$B$3:$C$23,2,0)</f>
        <v>2004</v>
      </c>
    </row>
    <row r="1243" spans="1:6" x14ac:dyDescent="0.45">
      <c r="A1243" t="s">
        <v>57</v>
      </c>
      <c r="B1243" t="s">
        <v>17</v>
      </c>
      <c r="C1243" t="s">
        <v>43</v>
      </c>
      <c r="D1243" t="s">
        <v>48</v>
      </c>
      <c r="E1243">
        <v>24.3</v>
      </c>
      <c r="F1243" s="6">
        <f>VLOOKUP(D1243,Key!$B$3:$C$23,2,0)</f>
        <v>2005</v>
      </c>
    </row>
    <row r="1244" spans="1:6" x14ac:dyDescent="0.45">
      <c r="A1244" t="s">
        <v>57</v>
      </c>
      <c r="B1244" t="s">
        <v>17</v>
      </c>
      <c r="C1244" t="s">
        <v>43</v>
      </c>
      <c r="D1244" t="s">
        <v>49</v>
      </c>
      <c r="E1244">
        <v>25.7</v>
      </c>
      <c r="F1244" s="6">
        <f>VLOOKUP(D1244,Key!$B$3:$C$23,2,0)</f>
        <v>2006</v>
      </c>
    </row>
    <row r="1245" spans="1:6" x14ac:dyDescent="0.45">
      <c r="A1245" t="s">
        <v>57</v>
      </c>
      <c r="B1245" t="s">
        <v>17</v>
      </c>
      <c r="C1245" t="s">
        <v>43</v>
      </c>
      <c r="D1245" t="s">
        <v>50</v>
      </c>
      <c r="E1245">
        <v>27.3</v>
      </c>
      <c r="F1245" s="6">
        <f>VLOOKUP(D1245,Key!$B$3:$C$23,2,0)</f>
        <v>2007</v>
      </c>
    </row>
    <row r="1246" spans="1:6" x14ac:dyDescent="0.45">
      <c r="A1246" t="s">
        <v>57</v>
      </c>
      <c r="B1246" t="s">
        <v>17</v>
      </c>
      <c r="C1246" t="s">
        <v>43</v>
      </c>
      <c r="D1246" t="s">
        <v>51</v>
      </c>
      <c r="E1246">
        <v>24.5</v>
      </c>
      <c r="F1246" s="6">
        <f>VLOOKUP(D1246,Key!$B$3:$C$23,2,0)</f>
        <v>2008</v>
      </c>
    </row>
    <row r="1247" spans="1:6" x14ac:dyDescent="0.45">
      <c r="A1247" t="s">
        <v>57</v>
      </c>
      <c r="B1247" t="s">
        <v>17</v>
      </c>
      <c r="C1247" t="s">
        <v>43</v>
      </c>
      <c r="D1247" t="s">
        <v>52</v>
      </c>
      <c r="E1247">
        <v>27.1</v>
      </c>
      <c r="F1247" s="6">
        <f>VLOOKUP(D1247,Key!$B$3:$C$23,2,0)</f>
        <v>2009</v>
      </c>
    </row>
    <row r="1248" spans="1:6" x14ac:dyDescent="0.45">
      <c r="A1248" t="s">
        <v>57</v>
      </c>
      <c r="B1248" t="s">
        <v>17</v>
      </c>
      <c r="C1248" t="s">
        <v>43</v>
      </c>
      <c r="D1248" t="s">
        <v>53</v>
      </c>
      <c r="E1248">
        <v>25.7</v>
      </c>
      <c r="F1248" s="6">
        <f>VLOOKUP(D1248,Key!$B$3:$C$23,2,0)</f>
        <v>2010</v>
      </c>
    </row>
    <row r="1249" spans="1:6" x14ac:dyDescent="0.45">
      <c r="A1249" t="s">
        <v>57</v>
      </c>
      <c r="B1249" t="s">
        <v>17</v>
      </c>
      <c r="C1249" t="s">
        <v>43</v>
      </c>
      <c r="D1249" t="s">
        <v>54</v>
      </c>
      <c r="E1249">
        <v>23.9</v>
      </c>
      <c r="F1249" s="6">
        <f>VLOOKUP(D1249,Key!$B$3:$C$23,2,0)</f>
        <v>2011</v>
      </c>
    </row>
    <row r="1250" spans="1:6" x14ac:dyDescent="0.45">
      <c r="A1250" t="s">
        <v>57</v>
      </c>
      <c r="B1250" t="s">
        <v>17</v>
      </c>
      <c r="C1250" t="s">
        <v>43</v>
      </c>
      <c r="D1250" t="s">
        <v>32</v>
      </c>
      <c r="E1250">
        <v>25.9</v>
      </c>
      <c r="F1250" s="6">
        <f>VLOOKUP(D1250,Key!$B$3:$C$23,2,0)</f>
        <v>2012</v>
      </c>
    </row>
    <row r="1251" spans="1:6" x14ac:dyDescent="0.45">
      <c r="A1251" t="s">
        <v>57</v>
      </c>
      <c r="B1251" t="s">
        <v>17</v>
      </c>
      <c r="C1251" t="s">
        <v>43</v>
      </c>
      <c r="D1251" t="s">
        <v>33</v>
      </c>
      <c r="E1251">
        <v>26.1</v>
      </c>
      <c r="F1251" s="6">
        <f>VLOOKUP(D1251,Key!$B$3:$C$23,2,0)</f>
        <v>2013</v>
      </c>
    </row>
    <row r="1252" spans="1:6" x14ac:dyDescent="0.45">
      <c r="A1252" t="s">
        <v>57</v>
      </c>
      <c r="B1252" t="s">
        <v>17</v>
      </c>
      <c r="C1252" t="s">
        <v>43</v>
      </c>
      <c r="D1252" t="s">
        <v>34</v>
      </c>
      <c r="E1252">
        <v>26.1</v>
      </c>
      <c r="F1252" s="6">
        <f>VLOOKUP(D1252,Key!$B$3:$C$23,2,0)</f>
        <v>2014</v>
      </c>
    </row>
    <row r="1253" spans="1:6" x14ac:dyDescent="0.45">
      <c r="A1253" t="s">
        <v>57</v>
      </c>
      <c r="B1253" t="s">
        <v>17</v>
      </c>
      <c r="C1253" t="s">
        <v>43</v>
      </c>
      <c r="D1253" t="s">
        <v>35</v>
      </c>
      <c r="E1253">
        <v>26.3</v>
      </c>
      <c r="F1253" s="6">
        <f>VLOOKUP(D1253,Key!$B$3:$C$23,2,0)</f>
        <v>2015</v>
      </c>
    </row>
    <row r="1254" spans="1:6" x14ac:dyDescent="0.45">
      <c r="A1254" t="s">
        <v>57</v>
      </c>
      <c r="B1254" t="s">
        <v>17</v>
      </c>
      <c r="C1254" t="s">
        <v>43</v>
      </c>
      <c r="D1254" t="s">
        <v>36</v>
      </c>
      <c r="E1254">
        <v>28.6</v>
      </c>
      <c r="F1254" s="6">
        <f>VLOOKUP(D1254,Key!$B$3:$C$23,2,0)</f>
        <v>2016</v>
      </c>
    </row>
    <row r="1255" spans="1:6" x14ac:dyDescent="0.45">
      <c r="A1255" t="s">
        <v>57</v>
      </c>
      <c r="B1255" t="s">
        <v>17</v>
      </c>
      <c r="C1255" t="s">
        <v>43</v>
      </c>
      <c r="D1255" t="s">
        <v>37</v>
      </c>
      <c r="E1255">
        <v>28.4</v>
      </c>
      <c r="F1255" s="6">
        <f>VLOOKUP(D1255,Key!$B$3:$C$23,2,0)</f>
        <v>2017</v>
      </c>
    </row>
    <row r="1256" spans="1:6" x14ac:dyDescent="0.45">
      <c r="A1256" t="s">
        <v>57</v>
      </c>
      <c r="B1256" t="s">
        <v>17</v>
      </c>
      <c r="C1256" t="s">
        <v>43</v>
      </c>
      <c r="D1256" t="s">
        <v>38</v>
      </c>
      <c r="E1256">
        <v>26.9</v>
      </c>
      <c r="F1256" s="6">
        <f>VLOOKUP(D1256,Key!$B$3:$C$23,2,0)</f>
        <v>2018</v>
      </c>
    </row>
    <row r="1257" spans="1:6" x14ac:dyDescent="0.45">
      <c r="A1257" t="s">
        <v>57</v>
      </c>
      <c r="B1257" t="s">
        <v>17</v>
      </c>
      <c r="C1257" t="s">
        <v>43</v>
      </c>
      <c r="D1257" t="s">
        <v>39</v>
      </c>
      <c r="E1257">
        <v>26</v>
      </c>
      <c r="F1257" s="6">
        <f>VLOOKUP(D1257,Key!$B$3:$C$23,2,0)</f>
        <v>2019</v>
      </c>
    </row>
    <row r="1258" spans="1:6" x14ac:dyDescent="0.45">
      <c r="A1258" t="s">
        <v>57</v>
      </c>
      <c r="B1258" t="s">
        <v>17</v>
      </c>
      <c r="C1258" t="s">
        <v>43</v>
      </c>
      <c r="D1258" t="s">
        <v>40</v>
      </c>
      <c r="E1258">
        <v>26</v>
      </c>
      <c r="F1258" s="6">
        <f>VLOOKUP(D1258,Key!$B$3:$C$23,2,0)</f>
        <v>2020</v>
      </c>
    </row>
    <row r="1259" spans="1:6" x14ac:dyDescent="0.45">
      <c r="A1259" t="s">
        <v>57</v>
      </c>
      <c r="B1259" t="s">
        <v>17</v>
      </c>
      <c r="C1259" t="s">
        <v>43</v>
      </c>
      <c r="D1259" t="s">
        <v>41</v>
      </c>
      <c r="E1259">
        <v>26.3</v>
      </c>
      <c r="F1259" s="6">
        <f>VLOOKUP(D1259,Key!$B$3:$C$23,2,0)</f>
        <v>2021</v>
      </c>
    </row>
    <row r="1260" spans="1:6" x14ac:dyDescent="0.45">
      <c r="A1260" t="s">
        <v>57</v>
      </c>
      <c r="B1260" t="s">
        <v>17</v>
      </c>
      <c r="C1260" t="s">
        <v>43</v>
      </c>
      <c r="D1260" t="s">
        <v>55</v>
      </c>
      <c r="E1260">
        <v>27.8</v>
      </c>
      <c r="F1260" s="6">
        <f>VLOOKUP(D1260,Key!$B$3:$C$23,2,0)</f>
        <v>2022</v>
      </c>
    </row>
    <row r="1261" spans="1:6" x14ac:dyDescent="0.45">
      <c r="A1261" t="s">
        <v>57</v>
      </c>
      <c r="B1261" t="s">
        <v>17</v>
      </c>
      <c r="C1261" t="s">
        <v>43</v>
      </c>
      <c r="D1261" t="s">
        <v>56</v>
      </c>
      <c r="E1261">
        <v>32.4</v>
      </c>
      <c r="F1261" s="6">
        <f>VLOOKUP(D1261,Key!$B$3:$C$23,2,0)</f>
        <v>2023</v>
      </c>
    </row>
    <row r="1262" spans="1:6" x14ac:dyDescent="0.45">
      <c r="A1262" t="s">
        <v>57</v>
      </c>
      <c r="B1262" t="s">
        <v>18</v>
      </c>
      <c r="C1262" t="s">
        <v>4</v>
      </c>
      <c r="D1262" t="s">
        <v>46</v>
      </c>
      <c r="E1262">
        <v>26.8</v>
      </c>
      <c r="F1262" s="6">
        <f>VLOOKUP(D1262,Key!$B$3:$C$23,2,0)</f>
        <v>2003</v>
      </c>
    </row>
    <row r="1263" spans="1:6" x14ac:dyDescent="0.45">
      <c r="A1263" t="s">
        <v>57</v>
      </c>
      <c r="B1263" t="s">
        <v>18</v>
      </c>
      <c r="C1263" t="s">
        <v>4</v>
      </c>
      <c r="D1263" t="s">
        <v>47</v>
      </c>
      <c r="E1263">
        <v>28.2</v>
      </c>
      <c r="F1263" s="6">
        <f>VLOOKUP(D1263,Key!$B$3:$C$23,2,0)</f>
        <v>2004</v>
      </c>
    </row>
    <row r="1264" spans="1:6" x14ac:dyDescent="0.45">
      <c r="A1264" t="s">
        <v>57</v>
      </c>
      <c r="B1264" t="s">
        <v>18</v>
      </c>
      <c r="C1264" t="s">
        <v>4</v>
      </c>
      <c r="D1264" t="s">
        <v>48</v>
      </c>
      <c r="E1264">
        <v>25.4</v>
      </c>
      <c r="F1264" s="6">
        <f>VLOOKUP(D1264,Key!$B$3:$C$23,2,0)</f>
        <v>2005</v>
      </c>
    </row>
    <row r="1265" spans="1:6" x14ac:dyDescent="0.45">
      <c r="A1265" t="s">
        <v>57</v>
      </c>
      <c r="B1265" t="s">
        <v>18</v>
      </c>
      <c r="C1265" t="s">
        <v>4</v>
      </c>
      <c r="D1265" t="s">
        <v>49</v>
      </c>
      <c r="E1265">
        <v>21.4</v>
      </c>
      <c r="F1265" s="6">
        <f>VLOOKUP(D1265,Key!$B$3:$C$23,2,0)</f>
        <v>2006</v>
      </c>
    </row>
    <row r="1266" spans="1:6" x14ac:dyDescent="0.45">
      <c r="A1266" t="s">
        <v>57</v>
      </c>
      <c r="B1266" t="s">
        <v>18</v>
      </c>
      <c r="C1266" t="s">
        <v>4</v>
      </c>
      <c r="D1266" t="s">
        <v>50</v>
      </c>
      <c r="E1266">
        <v>21</v>
      </c>
      <c r="F1266" s="6">
        <f>VLOOKUP(D1266,Key!$B$3:$C$23,2,0)</f>
        <v>2007</v>
      </c>
    </row>
    <row r="1267" spans="1:6" x14ac:dyDescent="0.45">
      <c r="A1267" t="s">
        <v>57</v>
      </c>
      <c r="B1267" t="s">
        <v>18</v>
      </c>
      <c r="C1267" t="s">
        <v>4</v>
      </c>
      <c r="D1267" t="s">
        <v>51</v>
      </c>
      <c r="E1267">
        <v>21.9</v>
      </c>
      <c r="F1267" s="6">
        <f>VLOOKUP(D1267,Key!$B$3:$C$23,2,0)</f>
        <v>2008</v>
      </c>
    </row>
    <row r="1268" spans="1:6" x14ac:dyDescent="0.45">
      <c r="A1268" t="s">
        <v>57</v>
      </c>
      <c r="B1268" t="s">
        <v>18</v>
      </c>
      <c r="C1268" t="s">
        <v>4</v>
      </c>
      <c r="D1268" t="s">
        <v>52</v>
      </c>
      <c r="E1268">
        <v>24.2</v>
      </c>
      <c r="F1268" s="6">
        <f>VLOOKUP(D1268,Key!$B$3:$C$23,2,0)</f>
        <v>2009</v>
      </c>
    </row>
    <row r="1269" spans="1:6" x14ac:dyDescent="0.45">
      <c r="A1269" t="s">
        <v>57</v>
      </c>
      <c r="B1269" t="s">
        <v>18</v>
      </c>
      <c r="C1269" t="s">
        <v>4</v>
      </c>
      <c r="D1269" t="s">
        <v>53</v>
      </c>
      <c r="E1269">
        <v>31.1</v>
      </c>
      <c r="F1269" s="6">
        <f>VLOOKUP(D1269,Key!$B$3:$C$23,2,0)</f>
        <v>2010</v>
      </c>
    </row>
    <row r="1270" spans="1:6" x14ac:dyDescent="0.45">
      <c r="A1270" t="s">
        <v>57</v>
      </c>
      <c r="B1270" t="s">
        <v>18</v>
      </c>
      <c r="C1270" t="s">
        <v>4</v>
      </c>
      <c r="D1270" t="s">
        <v>54</v>
      </c>
      <c r="E1270">
        <v>31.3</v>
      </c>
      <c r="F1270" s="6">
        <f>VLOOKUP(D1270,Key!$B$3:$C$23,2,0)</f>
        <v>2011</v>
      </c>
    </row>
    <row r="1271" spans="1:6" x14ac:dyDescent="0.45">
      <c r="A1271" t="s">
        <v>57</v>
      </c>
      <c r="B1271" t="s">
        <v>18</v>
      </c>
      <c r="C1271" t="s">
        <v>4</v>
      </c>
      <c r="D1271" t="s">
        <v>32</v>
      </c>
      <c r="E1271">
        <v>26.5</v>
      </c>
      <c r="F1271" s="6">
        <f>VLOOKUP(D1271,Key!$B$3:$C$23,2,0)</f>
        <v>2012</v>
      </c>
    </row>
    <row r="1272" spans="1:6" x14ac:dyDescent="0.45">
      <c r="A1272" t="s">
        <v>57</v>
      </c>
      <c r="B1272" t="s">
        <v>18</v>
      </c>
      <c r="C1272" t="s">
        <v>4</v>
      </c>
      <c r="D1272" t="s">
        <v>33</v>
      </c>
      <c r="E1272">
        <v>26</v>
      </c>
      <c r="F1272" s="6">
        <f>VLOOKUP(D1272,Key!$B$3:$C$23,2,0)</f>
        <v>2013</v>
      </c>
    </row>
    <row r="1273" spans="1:6" x14ac:dyDescent="0.45">
      <c r="A1273" t="s">
        <v>57</v>
      </c>
      <c r="B1273" t="s">
        <v>18</v>
      </c>
      <c r="C1273" t="s">
        <v>4</v>
      </c>
      <c r="D1273" t="s">
        <v>34</v>
      </c>
      <c r="E1273">
        <v>27.4</v>
      </c>
      <c r="F1273" s="6">
        <f>VLOOKUP(D1273,Key!$B$3:$C$23,2,0)</f>
        <v>2014</v>
      </c>
    </row>
    <row r="1274" spans="1:6" x14ac:dyDescent="0.45">
      <c r="A1274" t="s">
        <v>57</v>
      </c>
      <c r="B1274" t="s">
        <v>18</v>
      </c>
      <c r="C1274" t="s">
        <v>4</v>
      </c>
      <c r="D1274" t="s">
        <v>35</v>
      </c>
      <c r="E1274">
        <v>27.1</v>
      </c>
      <c r="F1274" s="6">
        <f>VLOOKUP(D1274,Key!$B$3:$C$23,2,0)</f>
        <v>2015</v>
      </c>
    </row>
    <row r="1275" spans="1:6" x14ac:dyDescent="0.45">
      <c r="A1275" t="s">
        <v>57</v>
      </c>
      <c r="B1275" t="s">
        <v>18</v>
      </c>
      <c r="C1275" t="s">
        <v>4</v>
      </c>
      <c r="D1275" t="s">
        <v>36</v>
      </c>
      <c r="E1275">
        <v>28.9</v>
      </c>
      <c r="F1275" s="6">
        <f>VLOOKUP(D1275,Key!$B$3:$C$23,2,0)</f>
        <v>2016</v>
      </c>
    </row>
    <row r="1276" spans="1:6" x14ac:dyDescent="0.45">
      <c r="A1276" t="s">
        <v>57</v>
      </c>
      <c r="B1276" t="s">
        <v>18</v>
      </c>
      <c r="C1276" t="s">
        <v>4</v>
      </c>
      <c r="D1276" t="s">
        <v>37</v>
      </c>
      <c r="E1276">
        <v>30.9</v>
      </c>
      <c r="F1276" s="6">
        <f>VLOOKUP(D1276,Key!$B$3:$C$23,2,0)</f>
        <v>2017</v>
      </c>
    </row>
    <row r="1277" spans="1:6" x14ac:dyDescent="0.45">
      <c r="A1277" t="s">
        <v>57</v>
      </c>
      <c r="B1277" t="s">
        <v>18</v>
      </c>
      <c r="C1277" t="s">
        <v>4</v>
      </c>
      <c r="D1277" t="s">
        <v>38</v>
      </c>
      <c r="E1277">
        <v>30.5</v>
      </c>
      <c r="F1277" s="6">
        <f>VLOOKUP(D1277,Key!$B$3:$C$23,2,0)</f>
        <v>2018</v>
      </c>
    </row>
    <row r="1278" spans="1:6" x14ac:dyDescent="0.45">
      <c r="A1278" t="s">
        <v>57</v>
      </c>
      <c r="B1278" t="s">
        <v>18</v>
      </c>
      <c r="C1278" t="s">
        <v>4</v>
      </c>
      <c r="D1278" t="s">
        <v>39</v>
      </c>
      <c r="E1278">
        <v>29.7</v>
      </c>
      <c r="F1278" s="6">
        <f>VLOOKUP(D1278,Key!$B$3:$C$23,2,0)</f>
        <v>2019</v>
      </c>
    </row>
    <row r="1279" spans="1:6" x14ac:dyDescent="0.45">
      <c r="A1279" t="s">
        <v>57</v>
      </c>
      <c r="B1279" t="s">
        <v>18</v>
      </c>
      <c r="C1279" t="s">
        <v>4</v>
      </c>
      <c r="D1279" t="s">
        <v>40</v>
      </c>
      <c r="E1279">
        <v>30.6</v>
      </c>
      <c r="F1279" s="6">
        <f>VLOOKUP(D1279,Key!$B$3:$C$23,2,0)</f>
        <v>2020</v>
      </c>
    </row>
    <row r="1280" spans="1:6" x14ac:dyDescent="0.45">
      <c r="A1280" t="s">
        <v>57</v>
      </c>
      <c r="B1280" t="s">
        <v>18</v>
      </c>
      <c r="C1280" t="s">
        <v>4</v>
      </c>
      <c r="D1280" t="s">
        <v>41</v>
      </c>
      <c r="E1280">
        <v>31</v>
      </c>
      <c r="F1280" s="6">
        <f>VLOOKUP(D1280,Key!$B$3:$C$23,2,0)</f>
        <v>2021</v>
      </c>
    </row>
    <row r="1281" spans="1:6" x14ac:dyDescent="0.45">
      <c r="A1281" t="s">
        <v>57</v>
      </c>
      <c r="B1281" t="s">
        <v>18</v>
      </c>
      <c r="C1281" t="s">
        <v>4</v>
      </c>
      <c r="D1281" t="s">
        <v>55</v>
      </c>
      <c r="E1281">
        <v>31.8</v>
      </c>
      <c r="F1281" s="6">
        <f>VLOOKUP(D1281,Key!$B$3:$C$23,2,0)</f>
        <v>2022</v>
      </c>
    </row>
    <row r="1282" spans="1:6" x14ac:dyDescent="0.45">
      <c r="A1282" t="s">
        <v>57</v>
      </c>
      <c r="B1282" t="s">
        <v>18</v>
      </c>
      <c r="C1282" t="s">
        <v>4</v>
      </c>
      <c r="D1282" t="s">
        <v>56</v>
      </c>
      <c r="E1282">
        <v>31.6</v>
      </c>
      <c r="F1282" s="6">
        <f>VLOOKUP(D1282,Key!$B$3:$C$23,2,0)</f>
        <v>2023</v>
      </c>
    </row>
    <row r="1283" spans="1:6" x14ac:dyDescent="0.45">
      <c r="A1283" t="s">
        <v>57</v>
      </c>
      <c r="B1283" t="s">
        <v>18</v>
      </c>
      <c r="C1283" t="s">
        <v>42</v>
      </c>
      <c r="D1283" t="s">
        <v>46</v>
      </c>
      <c r="E1283">
        <v>30.7</v>
      </c>
      <c r="F1283" s="6">
        <f>VLOOKUP(D1283,Key!$B$3:$C$23,2,0)</f>
        <v>2003</v>
      </c>
    </row>
    <row r="1284" spans="1:6" x14ac:dyDescent="0.45">
      <c r="A1284" t="s">
        <v>57</v>
      </c>
      <c r="B1284" t="s">
        <v>18</v>
      </c>
      <c r="C1284" t="s">
        <v>42</v>
      </c>
      <c r="D1284" t="s">
        <v>47</v>
      </c>
      <c r="E1284">
        <v>29.1</v>
      </c>
      <c r="F1284" s="6">
        <f>VLOOKUP(D1284,Key!$B$3:$C$23,2,0)</f>
        <v>2004</v>
      </c>
    </row>
    <row r="1285" spans="1:6" x14ac:dyDescent="0.45">
      <c r="A1285" t="s">
        <v>57</v>
      </c>
      <c r="B1285" t="s">
        <v>18</v>
      </c>
      <c r="C1285" t="s">
        <v>42</v>
      </c>
      <c r="D1285" t="s">
        <v>48</v>
      </c>
      <c r="E1285">
        <v>26.9</v>
      </c>
      <c r="F1285" s="6">
        <f>VLOOKUP(D1285,Key!$B$3:$C$23,2,0)</f>
        <v>2005</v>
      </c>
    </row>
    <row r="1286" spans="1:6" x14ac:dyDescent="0.45">
      <c r="A1286" t="s">
        <v>57</v>
      </c>
      <c r="B1286" t="s">
        <v>18</v>
      </c>
      <c r="C1286" t="s">
        <v>42</v>
      </c>
      <c r="D1286" t="s">
        <v>49</v>
      </c>
      <c r="E1286">
        <v>25.2</v>
      </c>
      <c r="F1286" s="6">
        <f>VLOOKUP(D1286,Key!$B$3:$C$23,2,0)</f>
        <v>2006</v>
      </c>
    </row>
    <row r="1287" spans="1:6" x14ac:dyDescent="0.45">
      <c r="A1287" t="s">
        <v>57</v>
      </c>
      <c r="B1287" t="s">
        <v>18</v>
      </c>
      <c r="C1287" t="s">
        <v>42</v>
      </c>
      <c r="D1287" t="s">
        <v>50</v>
      </c>
      <c r="E1287">
        <v>25.1</v>
      </c>
      <c r="F1287" s="6">
        <f>VLOOKUP(D1287,Key!$B$3:$C$23,2,0)</f>
        <v>2007</v>
      </c>
    </row>
    <row r="1288" spans="1:6" x14ac:dyDescent="0.45">
      <c r="A1288" t="s">
        <v>57</v>
      </c>
      <c r="B1288" t="s">
        <v>18</v>
      </c>
      <c r="C1288" t="s">
        <v>42</v>
      </c>
      <c r="D1288" t="s">
        <v>51</v>
      </c>
      <c r="E1288">
        <v>26.7</v>
      </c>
      <c r="F1288" s="6">
        <f>VLOOKUP(D1288,Key!$B$3:$C$23,2,0)</f>
        <v>2008</v>
      </c>
    </row>
    <row r="1289" spans="1:6" x14ac:dyDescent="0.45">
      <c r="A1289" t="s">
        <v>57</v>
      </c>
      <c r="B1289" t="s">
        <v>18</v>
      </c>
      <c r="C1289" t="s">
        <v>42</v>
      </c>
      <c r="D1289" t="s">
        <v>52</v>
      </c>
      <c r="E1289">
        <v>25.7</v>
      </c>
      <c r="F1289" s="6">
        <f>VLOOKUP(D1289,Key!$B$3:$C$23,2,0)</f>
        <v>2009</v>
      </c>
    </row>
    <row r="1290" spans="1:6" x14ac:dyDescent="0.45">
      <c r="A1290" t="s">
        <v>57</v>
      </c>
      <c r="B1290" t="s">
        <v>18</v>
      </c>
      <c r="C1290" t="s">
        <v>42</v>
      </c>
      <c r="D1290" t="s">
        <v>53</v>
      </c>
      <c r="E1290">
        <v>29</v>
      </c>
      <c r="F1290" s="6">
        <f>VLOOKUP(D1290,Key!$B$3:$C$23,2,0)</f>
        <v>2010</v>
      </c>
    </row>
    <row r="1291" spans="1:6" x14ac:dyDescent="0.45">
      <c r="A1291" t="s">
        <v>57</v>
      </c>
      <c r="B1291" t="s">
        <v>18</v>
      </c>
      <c r="C1291" t="s">
        <v>42</v>
      </c>
      <c r="D1291" t="s">
        <v>54</v>
      </c>
      <c r="E1291">
        <v>30</v>
      </c>
      <c r="F1291" s="6">
        <f>VLOOKUP(D1291,Key!$B$3:$C$23,2,0)</f>
        <v>2011</v>
      </c>
    </row>
    <row r="1292" spans="1:6" x14ac:dyDescent="0.45">
      <c r="A1292" t="s">
        <v>57</v>
      </c>
      <c r="B1292" t="s">
        <v>18</v>
      </c>
      <c r="C1292" t="s">
        <v>42</v>
      </c>
      <c r="D1292" t="s">
        <v>32</v>
      </c>
      <c r="E1292">
        <v>29.6</v>
      </c>
      <c r="F1292" s="6">
        <f>VLOOKUP(D1292,Key!$B$3:$C$23,2,0)</f>
        <v>2012</v>
      </c>
    </row>
    <row r="1293" spans="1:6" x14ac:dyDescent="0.45">
      <c r="A1293" t="s">
        <v>57</v>
      </c>
      <c r="B1293" t="s">
        <v>18</v>
      </c>
      <c r="C1293" t="s">
        <v>42</v>
      </c>
      <c r="D1293" t="s">
        <v>33</v>
      </c>
      <c r="E1293">
        <v>31.3</v>
      </c>
      <c r="F1293" s="6">
        <f>VLOOKUP(D1293,Key!$B$3:$C$23,2,0)</f>
        <v>2013</v>
      </c>
    </row>
    <row r="1294" spans="1:6" x14ac:dyDescent="0.45">
      <c r="A1294" t="s">
        <v>57</v>
      </c>
      <c r="B1294" t="s">
        <v>18</v>
      </c>
      <c r="C1294" t="s">
        <v>42</v>
      </c>
      <c r="D1294" t="s">
        <v>34</v>
      </c>
      <c r="E1294">
        <v>26.5</v>
      </c>
      <c r="F1294" s="6">
        <f>VLOOKUP(D1294,Key!$B$3:$C$23,2,0)</f>
        <v>2014</v>
      </c>
    </row>
    <row r="1295" spans="1:6" x14ac:dyDescent="0.45">
      <c r="A1295" t="s">
        <v>57</v>
      </c>
      <c r="B1295" t="s">
        <v>18</v>
      </c>
      <c r="C1295" t="s">
        <v>42</v>
      </c>
      <c r="D1295" t="s">
        <v>35</v>
      </c>
      <c r="E1295">
        <v>21.8</v>
      </c>
      <c r="F1295" s="6">
        <f>VLOOKUP(D1295,Key!$B$3:$C$23,2,0)</f>
        <v>2015</v>
      </c>
    </row>
    <row r="1296" spans="1:6" x14ac:dyDescent="0.45">
      <c r="A1296" t="s">
        <v>57</v>
      </c>
      <c r="B1296" t="s">
        <v>18</v>
      </c>
      <c r="C1296" t="s">
        <v>42</v>
      </c>
      <c r="D1296" t="s">
        <v>36</v>
      </c>
      <c r="E1296">
        <v>26.3</v>
      </c>
      <c r="F1296" s="6">
        <f>VLOOKUP(D1296,Key!$B$3:$C$23,2,0)</f>
        <v>2016</v>
      </c>
    </row>
    <row r="1297" spans="1:6" x14ac:dyDescent="0.45">
      <c r="A1297" t="s">
        <v>57</v>
      </c>
      <c r="B1297" t="s">
        <v>18</v>
      </c>
      <c r="C1297" t="s">
        <v>42</v>
      </c>
      <c r="D1297" t="s">
        <v>37</v>
      </c>
      <c r="E1297">
        <v>33.6</v>
      </c>
      <c r="F1297" s="6">
        <f>VLOOKUP(D1297,Key!$B$3:$C$23,2,0)</f>
        <v>2017</v>
      </c>
    </row>
    <row r="1298" spans="1:6" x14ac:dyDescent="0.45">
      <c r="A1298" t="s">
        <v>57</v>
      </c>
      <c r="B1298" t="s">
        <v>18</v>
      </c>
      <c r="C1298" t="s">
        <v>42</v>
      </c>
      <c r="D1298" t="s">
        <v>38</v>
      </c>
      <c r="E1298">
        <v>34.5</v>
      </c>
      <c r="F1298" s="6">
        <f>VLOOKUP(D1298,Key!$B$3:$C$23,2,0)</f>
        <v>2018</v>
      </c>
    </row>
    <row r="1299" spans="1:6" x14ac:dyDescent="0.45">
      <c r="A1299" t="s">
        <v>57</v>
      </c>
      <c r="B1299" t="s">
        <v>18</v>
      </c>
      <c r="C1299" t="s">
        <v>42</v>
      </c>
      <c r="D1299" t="s">
        <v>39</v>
      </c>
      <c r="E1299">
        <v>33.1</v>
      </c>
      <c r="F1299" s="6">
        <f>VLOOKUP(D1299,Key!$B$3:$C$23,2,0)</f>
        <v>2019</v>
      </c>
    </row>
    <row r="1300" spans="1:6" x14ac:dyDescent="0.45">
      <c r="A1300" t="s">
        <v>57</v>
      </c>
      <c r="B1300" t="s">
        <v>18</v>
      </c>
      <c r="C1300" t="s">
        <v>42</v>
      </c>
      <c r="D1300" t="s">
        <v>40</v>
      </c>
      <c r="E1300">
        <v>30.1</v>
      </c>
      <c r="F1300" s="6">
        <f>VLOOKUP(D1300,Key!$B$3:$C$23,2,0)</f>
        <v>2020</v>
      </c>
    </row>
    <row r="1301" spans="1:6" x14ac:dyDescent="0.45">
      <c r="A1301" t="s">
        <v>57</v>
      </c>
      <c r="B1301" t="s">
        <v>18</v>
      </c>
      <c r="C1301" t="s">
        <v>42</v>
      </c>
      <c r="D1301" t="s">
        <v>41</v>
      </c>
      <c r="E1301">
        <v>29.6</v>
      </c>
      <c r="F1301" s="6">
        <f>VLOOKUP(D1301,Key!$B$3:$C$23,2,0)</f>
        <v>2021</v>
      </c>
    </row>
    <row r="1302" spans="1:6" x14ac:dyDescent="0.45">
      <c r="A1302" t="s">
        <v>57</v>
      </c>
      <c r="B1302" t="s">
        <v>18</v>
      </c>
      <c r="C1302" t="s">
        <v>42</v>
      </c>
      <c r="D1302" t="s">
        <v>55</v>
      </c>
      <c r="E1302">
        <v>31.7</v>
      </c>
      <c r="F1302" s="6">
        <f>VLOOKUP(D1302,Key!$B$3:$C$23,2,0)</f>
        <v>2022</v>
      </c>
    </row>
    <row r="1303" spans="1:6" x14ac:dyDescent="0.45">
      <c r="A1303" t="s">
        <v>57</v>
      </c>
      <c r="B1303" t="s">
        <v>18</v>
      </c>
      <c r="C1303" t="s">
        <v>42</v>
      </c>
      <c r="D1303" t="s">
        <v>56</v>
      </c>
      <c r="E1303">
        <v>32.299999999999997</v>
      </c>
      <c r="F1303" s="6">
        <f>VLOOKUP(D1303,Key!$B$3:$C$23,2,0)</f>
        <v>2023</v>
      </c>
    </row>
    <row r="1304" spans="1:6" x14ac:dyDescent="0.45">
      <c r="A1304" t="s">
        <v>57</v>
      </c>
      <c r="B1304" t="s">
        <v>18</v>
      </c>
      <c r="C1304" t="s">
        <v>43</v>
      </c>
      <c r="D1304" t="s">
        <v>46</v>
      </c>
      <c r="E1304">
        <v>28.7</v>
      </c>
      <c r="F1304" s="6">
        <f>VLOOKUP(D1304,Key!$B$3:$C$23,2,0)</f>
        <v>2003</v>
      </c>
    </row>
    <row r="1305" spans="1:6" x14ac:dyDescent="0.45">
      <c r="A1305" t="s">
        <v>57</v>
      </c>
      <c r="B1305" t="s">
        <v>18</v>
      </c>
      <c r="C1305" t="s">
        <v>43</v>
      </c>
      <c r="D1305" t="s">
        <v>47</v>
      </c>
      <c r="E1305">
        <v>28.7</v>
      </c>
      <c r="F1305" s="6">
        <f>VLOOKUP(D1305,Key!$B$3:$C$23,2,0)</f>
        <v>2004</v>
      </c>
    </row>
    <row r="1306" spans="1:6" x14ac:dyDescent="0.45">
      <c r="A1306" t="s">
        <v>57</v>
      </c>
      <c r="B1306" t="s">
        <v>18</v>
      </c>
      <c r="C1306" t="s">
        <v>43</v>
      </c>
      <c r="D1306" t="s">
        <v>48</v>
      </c>
      <c r="E1306">
        <v>26.2</v>
      </c>
      <c r="F1306" s="6">
        <f>VLOOKUP(D1306,Key!$B$3:$C$23,2,0)</f>
        <v>2005</v>
      </c>
    </row>
    <row r="1307" spans="1:6" x14ac:dyDescent="0.45">
      <c r="A1307" t="s">
        <v>57</v>
      </c>
      <c r="B1307" t="s">
        <v>18</v>
      </c>
      <c r="C1307" t="s">
        <v>43</v>
      </c>
      <c r="D1307" t="s">
        <v>49</v>
      </c>
      <c r="E1307">
        <v>23.3</v>
      </c>
      <c r="F1307" s="6">
        <f>VLOOKUP(D1307,Key!$B$3:$C$23,2,0)</f>
        <v>2006</v>
      </c>
    </row>
    <row r="1308" spans="1:6" x14ac:dyDescent="0.45">
      <c r="A1308" t="s">
        <v>57</v>
      </c>
      <c r="B1308" t="s">
        <v>18</v>
      </c>
      <c r="C1308" t="s">
        <v>43</v>
      </c>
      <c r="D1308" t="s">
        <v>50</v>
      </c>
      <c r="E1308">
        <v>23.1</v>
      </c>
      <c r="F1308" s="6">
        <f>VLOOKUP(D1308,Key!$B$3:$C$23,2,0)</f>
        <v>2007</v>
      </c>
    </row>
    <row r="1309" spans="1:6" x14ac:dyDescent="0.45">
      <c r="A1309" t="s">
        <v>57</v>
      </c>
      <c r="B1309" t="s">
        <v>18</v>
      </c>
      <c r="C1309" t="s">
        <v>43</v>
      </c>
      <c r="D1309" t="s">
        <v>51</v>
      </c>
      <c r="E1309">
        <v>24.3</v>
      </c>
      <c r="F1309" s="6">
        <f>VLOOKUP(D1309,Key!$B$3:$C$23,2,0)</f>
        <v>2008</v>
      </c>
    </row>
    <row r="1310" spans="1:6" x14ac:dyDescent="0.45">
      <c r="A1310" t="s">
        <v>57</v>
      </c>
      <c r="B1310" t="s">
        <v>18</v>
      </c>
      <c r="C1310" t="s">
        <v>43</v>
      </c>
      <c r="D1310" t="s">
        <v>52</v>
      </c>
      <c r="E1310">
        <v>25</v>
      </c>
      <c r="F1310" s="6">
        <f>VLOOKUP(D1310,Key!$B$3:$C$23,2,0)</f>
        <v>2009</v>
      </c>
    </row>
    <row r="1311" spans="1:6" x14ac:dyDescent="0.45">
      <c r="A1311" t="s">
        <v>57</v>
      </c>
      <c r="B1311" t="s">
        <v>18</v>
      </c>
      <c r="C1311" t="s">
        <v>43</v>
      </c>
      <c r="D1311" t="s">
        <v>53</v>
      </c>
      <c r="E1311">
        <v>30.1</v>
      </c>
      <c r="F1311" s="6">
        <f>VLOOKUP(D1311,Key!$B$3:$C$23,2,0)</f>
        <v>2010</v>
      </c>
    </row>
    <row r="1312" spans="1:6" x14ac:dyDescent="0.45">
      <c r="A1312" t="s">
        <v>57</v>
      </c>
      <c r="B1312" t="s">
        <v>18</v>
      </c>
      <c r="C1312" t="s">
        <v>43</v>
      </c>
      <c r="D1312" t="s">
        <v>54</v>
      </c>
      <c r="E1312">
        <v>30.7</v>
      </c>
      <c r="F1312" s="6">
        <f>VLOOKUP(D1312,Key!$B$3:$C$23,2,0)</f>
        <v>2011</v>
      </c>
    </row>
    <row r="1313" spans="1:6" x14ac:dyDescent="0.45">
      <c r="A1313" t="s">
        <v>57</v>
      </c>
      <c r="B1313" t="s">
        <v>18</v>
      </c>
      <c r="C1313" t="s">
        <v>43</v>
      </c>
      <c r="D1313" t="s">
        <v>32</v>
      </c>
      <c r="E1313">
        <v>28.1</v>
      </c>
      <c r="F1313" s="6">
        <f>VLOOKUP(D1313,Key!$B$3:$C$23,2,0)</f>
        <v>2012</v>
      </c>
    </row>
    <row r="1314" spans="1:6" x14ac:dyDescent="0.45">
      <c r="A1314" t="s">
        <v>57</v>
      </c>
      <c r="B1314" t="s">
        <v>18</v>
      </c>
      <c r="C1314" t="s">
        <v>43</v>
      </c>
      <c r="D1314" t="s">
        <v>33</v>
      </c>
      <c r="E1314">
        <v>28.7</v>
      </c>
      <c r="F1314" s="6">
        <f>VLOOKUP(D1314,Key!$B$3:$C$23,2,0)</f>
        <v>2013</v>
      </c>
    </row>
    <row r="1315" spans="1:6" x14ac:dyDescent="0.45">
      <c r="A1315" t="s">
        <v>57</v>
      </c>
      <c r="B1315" t="s">
        <v>18</v>
      </c>
      <c r="C1315" t="s">
        <v>43</v>
      </c>
      <c r="D1315" t="s">
        <v>34</v>
      </c>
      <c r="E1315">
        <v>26.9</v>
      </c>
      <c r="F1315" s="6">
        <f>VLOOKUP(D1315,Key!$B$3:$C$23,2,0)</f>
        <v>2014</v>
      </c>
    </row>
    <row r="1316" spans="1:6" x14ac:dyDescent="0.45">
      <c r="A1316" t="s">
        <v>57</v>
      </c>
      <c r="B1316" t="s">
        <v>18</v>
      </c>
      <c r="C1316" t="s">
        <v>43</v>
      </c>
      <c r="D1316" t="s">
        <v>35</v>
      </c>
      <c r="E1316">
        <v>24.4</v>
      </c>
      <c r="F1316" s="6">
        <f>VLOOKUP(D1316,Key!$B$3:$C$23,2,0)</f>
        <v>2015</v>
      </c>
    </row>
    <row r="1317" spans="1:6" x14ac:dyDescent="0.45">
      <c r="A1317" t="s">
        <v>57</v>
      </c>
      <c r="B1317" t="s">
        <v>18</v>
      </c>
      <c r="C1317" t="s">
        <v>43</v>
      </c>
      <c r="D1317" t="s">
        <v>36</v>
      </c>
      <c r="E1317">
        <v>27.6</v>
      </c>
      <c r="F1317" s="6">
        <f>VLOOKUP(D1317,Key!$B$3:$C$23,2,0)</f>
        <v>2016</v>
      </c>
    </row>
    <row r="1318" spans="1:6" x14ac:dyDescent="0.45">
      <c r="A1318" t="s">
        <v>57</v>
      </c>
      <c r="B1318" t="s">
        <v>18</v>
      </c>
      <c r="C1318" t="s">
        <v>43</v>
      </c>
      <c r="D1318" t="s">
        <v>37</v>
      </c>
      <c r="E1318">
        <v>32.299999999999997</v>
      </c>
      <c r="F1318" s="6">
        <f>VLOOKUP(D1318,Key!$B$3:$C$23,2,0)</f>
        <v>2017</v>
      </c>
    </row>
    <row r="1319" spans="1:6" x14ac:dyDescent="0.45">
      <c r="A1319" t="s">
        <v>57</v>
      </c>
      <c r="B1319" t="s">
        <v>18</v>
      </c>
      <c r="C1319" t="s">
        <v>43</v>
      </c>
      <c r="D1319" t="s">
        <v>38</v>
      </c>
      <c r="E1319">
        <v>32.5</v>
      </c>
      <c r="F1319" s="6">
        <f>VLOOKUP(D1319,Key!$B$3:$C$23,2,0)</f>
        <v>2018</v>
      </c>
    </row>
    <row r="1320" spans="1:6" x14ac:dyDescent="0.45">
      <c r="A1320" t="s">
        <v>57</v>
      </c>
      <c r="B1320" t="s">
        <v>18</v>
      </c>
      <c r="C1320" t="s">
        <v>43</v>
      </c>
      <c r="D1320" t="s">
        <v>39</v>
      </c>
      <c r="E1320">
        <v>31.4</v>
      </c>
      <c r="F1320" s="6">
        <f>VLOOKUP(D1320,Key!$B$3:$C$23,2,0)</f>
        <v>2019</v>
      </c>
    </row>
    <row r="1321" spans="1:6" x14ac:dyDescent="0.45">
      <c r="A1321" t="s">
        <v>57</v>
      </c>
      <c r="B1321" t="s">
        <v>18</v>
      </c>
      <c r="C1321" t="s">
        <v>43</v>
      </c>
      <c r="D1321" t="s">
        <v>40</v>
      </c>
      <c r="E1321">
        <v>30.3</v>
      </c>
      <c r="F1321" s="6">
        <f>VLOOKUP(D1321,Key!$B$3:$C$23,2,0)</f>
        <v>2020</v>
      </c>
    </row>
    <row r="1322" spans="1:6" x14ac:dyDescent="0.45">
      <c r="A1322" t="s">
        <v>57</v>
      </c>
      <c r="B1322" t="s">
        <v>18</v>
      </c>
      <c r="C1322" t="s">
        <v>43</v>
      </c>
      <c r="D1322" t="s">
        <v>41</v>
      </c>
      <c r="E1322">
        <v>30.3</v>
      </c>
      <c r="F1322" s="6">
        <f>VLOOKUP(D1322,Key!$B$3:$C$23,2,0)</f>
        <v>2021</v>
      </c>
    </row>
    <row r="1323" spans="1:6" x14ac:dyDescent="0.45">
      <c r="A1323" t="s">
        <v>57</v>
      </c>
      <c r="B1323" t="s">
        <v>18</v>
      </c>
      <c r="C1323" t="s">
        <v>43</v>
      </c>
      <c r="D1323" t="s">
        <v>55</v>
      </c>
      <c r="E1323">
        <v>31.7</v>
      </c>
      <c r="F1323" s="6">
        <f>VLOOKUP(D1323,Key!$B$3:$C$23,2,0)</f>
        <v>2022</v>
      </c>
    </row>
    <row r="1324" spans="1:6" x14ac:dyDescent="0.45">
      <c r="A1324" t="s">
        <v>57</v>
      </c>
      <c r="B1324" t="s">
        <v>18</v>
      </c>
      <c r="C1324" t="s">
        <v>43</v>
      </c>
      <c r="D1324" t="s">
        <v>56</v>
      </c>
      <c r="E1324">
        <v>32</v>
      </c>
      <c r="F1324" s="6">
        <f>VLOOKUP(D1324,Key!$B$3:$C$23,2,0)</f>
        <v>2023</v>
      </c>
    </row>
    <row r="1325" spans="1:6" x14ac:dyDescent="0.45">
      <c r="A1325" t="s">
        <v>57</v>
      </c>
      <c r="B1325" t="s">
        <v>19</v>
      </c>
      <c r="C1325" t="s">
        <v>4</v>
      </c>
      <c r="D1325" t="s">
        <v>46</v>
      </c>
      <c r="E1325">
        <v>30.1</v>
      </c>
      <c r="F1325" s="6">
        <f>VLOOKUP(D1325,Key!$B$3:$C$23,2,0)</f>
        <v>2003</v>
      </c>
    </row>
    <row r="1326" spans="1:6" x14ac:dyDescent="0.45">
      <c r="A1326" t="s">
        <v>57</v>
      </c>
      <c r="B1326" t="s">
        <v>19</v>
      </c>
      <c r="C1326" t="s">
        <v>4</v>
      </c>
      <c r="D1326" t="s">
        <v>47</v>
      </c>
      <c r="E1326">
        <v>29.9</v>
      </c>
      <c r="F1326" s="6">
        <f>VLOOKUP(D1326,Key!$B$3:$C$23,2,0)</f>
        <v>2004</v>
      </c>
    </row>
    <row r="1327" spans="1:6" x14ac:dyDescent="0.45">
      <c r="A1327" t="s">
        <v>57</v>
      </c>
      <c r="B1327" t="s">
        <v>19</v>
      </c>
      <c r="C1327" t="s">
        <v>4</v>
      </c>
      <c r="D1327" t="s">
        <v>48</v>
      </c>
      <c r="E1327">
        <v>28.7</v>
      </c>
      <c r="F1327" s="6">
        <f>VLOOKUP(D1327,Key!$B$3:$C$23,2,0)</f>
        <v>2005</v>
      </c>
    </row>
    <row r="1328" spans="1:6" x14ac:dyDescent="0.45">
      <c r="A1328" t="s">
        <v>57</v>
      </c>
      <c r="B1328" t="s">
        <v>19</v>
      </c>
      <c r="C1328" t="s">
        <v>4</v>
      </c>
      <c r="D1328" t="s">
        <v>49</v>
      </c>
      <c r="E1328">
        <v>24.8</v>
      </c>
      <c r="F1328" s="6">
        <f>VLOOKUP(D1328,Key!$B$3:$C$23,2,0)</f>
        <v>2006</v>
      </c>
    </row>
    <row r="1329" spans="1:6" x14ac:dyDescent="0.45">
      <c r="A1329" t="s">
        <v>57</v>
      </c>
      <c r="B1329" t="s">
        <v>19</v>
      </c>
      <c r="C1329" t="s">
        <v>4</v>
      </c>
      <c r="D1329" t="s">
        <v>50</v>
      </c>
      <c r="E1329">
        <v>22.4</v>
      </c>
      <c r="F1329" s="6">
        <f>VLOOKUP(D1329,Key!$B$3:$C$23,2,0)</f>
        <v>2007</v>
      </c>
    </row>
    <row r="1330" spans="1:6" x14ac:dyDescent="0.45">
      <c r="A1330" t="s">
        <v>57</v>
      </c>
      <c r="B1330" t="s">
        <v>19</v>
      </c>
      <c r="C1330" t="s">
        <v>4</v>
      </c>
      <c r="D1330" t="s">
        <v>51</v>
      </c>
      <c r="E1330">
        <v>24.5</v>
      </c>
      <c r="F1330" s="6">
        <f>VLOOKUP(D1330,Key!$B$3:$C$23,2,0)</f>
        <v>2008</v>
      </c>
    </row>
    <row r="1331" spans="1:6" x14ac:dyDescent="0.45">
      <c r="A1331" t="s">
        <v>57</v>
      </c>
      <c r="B1331" t="s">
        <v>19</v>
      </c>
      <c r="C1331" t="s">
        <v>4</v>
      </c>
      <c r="D1331" t="s">
        <v>52</v>
      </c>
      <c r="E1331">
        <v>23.4</v>
      </c>
      <c r="F1331" s="6">
        <f>VLOOKUP(D1331,Key!$B$3:$C$23,2,0)</f>
        <v>2009</v>
      </c>
    </row>
    <row r="1332" spans="1:6" x14ac:dyDescent="0.45">
      <c r="A1332" t="s">
        <v>57</v>
      </c>
      <c r="B1332" t="s">
        <v>19</v>
      </c>
      <c r="C1332" t="s">
        <v>4</v>
      </c>
      <c r="D1332" t="s">
        <v>53</v>
      </c>
      <c r="E1332">
        <v>24.5</v>
      </c>
      <c r="F1332" s="6">
        <f>VLOOKUP(D1332,Key!$B$3:$C$23,2,0)</f>
        <v>2010</v>
      </c>
    </row>
    <row r="1333" spans="1:6" x14ac:dyDescent="0.45">
      <c r="A1333" t="s">
        <v>57</v>
      </c>
      <c r="B1333" t="s">
        <v>19</v>
      </c>
      <c r="C1333" t="s">
        <v>4</v>
      </c>
      <c r="D1333" t="s">
        <v>54</v>
      </c>
      <c r="E1333">
        <v>26.5</v>
      </c>
      <c r="F1333" s="6">
        <f>VLOOKUP(D1333,Key!$B$3:$C$23,2,0)</f>
        <v>2011</v>
      </c>
    </row>
    <row r="1334" spans="1:6" x14ac:dyDescent="0.45">
      <c r="A1334" t="s">
        <v>57</v>
      </c>
      <c r="B1334" t="s">
        <v>19</v>
      </c>
      <c r="C1334" t="s">
        <v>4</v>
      </c>
      <c r="D1334" t="s">
        <v>32</v>
      </c>
      <c r="E1334">
        <v>27.8</v>
      </c>
      <c r="F1334" s="6">
        <f>VLOOKUP(D1334,Key!$B$3:$C$23,2,0)</f>
        <v>2012</v>
      </c>
    </row>
    <row r="1335" spans="1:6" x14ac:dyDescent="0.45">
      <c r="A1335" t="s">
        <v>57</v>
      </c>
      <c r="B1335" t="s">
        <v>19</v>
      </c>
      <c r="C1335" t="s">
        <v>4</v>
      </c>
      <c r="D1335" t="s">
        <v>33</v>
      </c>
      <c r="E1335">
        <v>28.8</v>
      </c>
      <c r="F1335" s="6">
        <f>VLOOKUP(D1335,Key!$B$3:$C$23,2,0)</f>
        <v>2013</v>
      </c>
    </row>
    <row r="1336" spans="1:6" x14ac:dyDescent="0.45">
      <c r="A1336" t="s">
        <v>57</v>
      </c>
      <c r="B1336" t="s">
        <v>19</v>
      </c>
      <c r="C1336" t="s">
        <v>4</v>
      </c>
      <c r="D1336" t="s">
        <v>34</v>
      </c>
      <c r="E1336">
        <v>27.1</v>
      </c>
      <c r="F1336" s="6">
        <f>VLOOKUP(D1336,Key!$B$3:$C$23,2,0)</f>
        <v>2014</v>
      </c>
    </row>
    <row r="1337" spans="1:6" x14ac:dyDescent="0.45">
      <c r="A1337" t="s">
        <v>57</v>
      </c>
      <c r="B1337" t="s">
        <v>19</v>
      </c>
      <c r="C1337" t="s">
        <v>4</v>
      </c>
      <c r="D1337" t="s">
        <v>35</v>
      </c>
      <c r="E1337">
        <v>26.1</v>
      </c>
      <c r="F1337" s="6">
        <f>VLOOKUP(D1337,Key!$B$3:$C$23,2,0)</f>
        <v>2015</v>
      </c>
    </row>
    <row r="1338" spans="1:6" x14ac:dyDescent="0.45">
      <c r="A1338" t="s">
        <v>57</v>
      </c>
      <c r="B1338" t="s">
        <v>19</v>
      </c>
      <c r="C1338" t="s">
        <v>4</v>
      </c>
      <c r="D1338" t="s">
        <v>36</v>
      </c>
      <c r="E1338">
        <v>25.1</v>
      </c>
      <c r="F1338" s="6">
        <f>VLOOKUP(D1338,Key!$B$3:$C$23,2,0)</f>
        <v>2016</v>
      </c>
    </row>
    <row r="1339" spans="1:6" x14ac:dyDescent="0.45">
      <c r="A1339" t="s">
        <v>57</v>
      </c>
      <c r="B1339" t="s">
        <v>19</v>
      </c>
      <c r="C1339" t="s">
        <v>4</v>
      </c>
      <c r="D1339" t="s">
        <v>37</v>
      </c>
      <c r="E1339">
        <v>26</v>
      </c>
      <c r="F1339" s="6">
        <f>VLOOKUP(D1339,Key!$B$3:$C$23,2,0)</f>
        <v>2017</v>
      </c>
    </row>
    <row r="1340" spans="1:6" x14ac:dyDescent="0.45">
      <c r="A1340" t="s">
        <v>57</v>
      </c>
      <c r="B1340" t="s">
        <v>19</v>
      </c>
      <c r="C1340" t="s">
        <v>4</v>
      </c>
      <c r="D1340" t="s">
        <v>38</v>
      </c>
      <c r="E1340">
        <v>31.5</v>
      </c>
      <c r="F1340" s="6">
        <f>VLOOKUP(D1340,Key!$B$3:$C$23,2,0)</f>
        <v>2018</v>
      </c>
    </row>
    <row r="1341" spans="1:6" x14ac:dyDescent="0.45">
      <c r="A1341" t="s">
        <v>57</v>
      </c>
      <c r="B1341" t="s">
        <v>19</v>
      </c>
      <c r="C1341" t="s">
        <v>4</v>
      </c>
      <c r="D1341" t="s">
        <v>39</v>
      </c>
      <c r="E1341">
        <v>34.200000000000003</v>
      </c>
      <c r="F1341" s="6">
        <f>VLOOKUP(D1341,Key!$B$3:$C$23,2,0)</f>
        <v>2019</v>
      </c>
    </row>
    <row r="1342" spans="1:6" x14ac:dyDescent="0.45">
      <c r="A1342" t="s">
        <v>57</v>
      </c>
      <c r="B1342" t="s">
        <v>19</v>
      </c>
      <c r="C1342" t="s">
        <v>4</v>
      </c>
      <c r="D1342" t="s">
        <v>40</v>
      </c>
      <c r="E1342">
        <v>29.3</v>
      </c>
      <c r="F1342" s="6">
        <f>VLOOKUP(D1342,Key!$B$3:$C$23,2,0)</f>
        <v>2020</v>
      </c>
    </row>
    <row r="1343" spans="1:6" x14ac:dyDescent="0.45">
      <c r="A1343" t="s">
        <v>57</v>
      </c>
      <c r="B1343" t="s">
        <v>19</v>
      </c>
      <c r="C1343" t="s">
        <v>4</v>
      </c>
      <c r="D1343" t="s">
        <v>41</v>
      </c>
      <c r="E1343">
        <v>23.8</v>
      </c>
      <c r="F1343" s="6">
        <f>VLOOKUP(D1343,Key!$B$3:$C$23,2,0)</f>
        <v>2021</v>
      </c>
    </row>
    <row r="1344" spans="1:6" x14ac:dyDescent="0.45">
      <c r="A1344" t="s">
        <v>57</v>
      </c>
      <c r="B1344" t="s">
        <v>19</v>
      </c>
      <c r="C1344" t="s">
        <v>4</v>
      </c>
      <c r="D1344" t="s">
        <v>55</v>
      </c>
      <c r="E1344">
        <v>24.9</v>
      </c>
      <c r="F1344" s="6">
        <f>VLOOKUP(D1344,Key!$B$3:$C$23,2,0)</f>
        <v>2022</v>
      </c>
    </row>
    <row r="1345" spans="1:6" x14ac:dyDescent="0.45">
      <c r="A1345" t="s">
        <v>57</v>
      </c>
      <c r="B1345" t="s">
        <v>19</v>
      </c>
      <c r="C1345" t="s">
        <v>4</v>
      </c>
      <c r="D1345" t="s">
        <v>56</v>
      </c>
      <c r="E1345">
        <v>29.2</v>
      </c>
      <c r="F1345" s="6">
        <f>VLOOKUP(D1345,Key!$B$3:$C$23,2,0)</f>
        <v>2023</v>
      </c>
    </row>
    <row r="1346" spans="1:6" x14ac:dyDescent="0.45">
      <c r="A1346" t="s">
        <v>57</v>
      </c>
      <c r="B1346" t="s">
        <v>19</v>
      </c>
      <c r="C1346" t="s">
        <v>42</v>
      </c>
      <c r="D1346" t="s">
        <v>46</v>
      </c>
      <c r="E1346">
        <v>32.9</v>
      </c>
      <c r="F1346" s="6">
        <f>VLOOKUP(D1346,Key!$B$3:$C$23,2,0)</f>
        <v>2003</v>
      </c>
    </row>
    <row r="1347" spans="1:6" x14ac:dyDescent="0.45">
      <c r="A1347" t="s">
        <v>57</v>
      </c>
      <c r="B1347" t="s">
        <v>19</v>
      </c>
      <c r="C1347" t="s">
        <v>42</v>
      </c>
      <c r="D1347" t="s">
        <v>47</v>
      </c>
      <c r="E1347">
        <v>32.700000000000003</v>
      </c>
      <c r="F1347" s="6">
        <f>VLOOKUP(D1347,Key!$B$3:$C$23,2,0)</f>
        <v>2004</v>
      </c>
    </row>
    <row r="1348" spans="1:6" x14ac:dyDescent="0.45">
      <c r="A1348" t="s">
        <v>57</v>
      </c>
      <c r="B1348" t="s">
        <v>19</v>
      </c>
      <c r="C1348" t="s">
        <v>42</v>
      </c>
      <c r="D1348" t="s">
        <v>48</v>
      </c>
      <c r="E1348">
        <v>30.8</v>
      </c>
      <c r="F1348" s="6">
        <f>VLOOKUP(D1348,Key!$B$3:$C$23,2,0)</f>
        <v>2005</v>
      </c>
    </row>
    <row r="1349" spans="1:6" x14ac:dyDescent="0.45">
      <c r="A1349" t="s">
        <v>57</v>
      </c>
      <c r="B1349" t="s">
        <v>19</v>
      </c>
      <c r="C1349" t="s">
        <v>42</v>
      </c>
      <c r="D1349" t="s">
        <v>49</v>
      </c>
      <c r="E1349">
        <v>28.9</v>
      </c>
      <c r="F1349" s="6">
        <f>VLOOKUP(D1349,Key!$B$3:$C$23,2,0)</f>
        <v>2006</v>
      </c>
    </row>
    <row r="1350" spans="1:6" x14ac:dyDescent="0.45">
      <c r="A1350" t="s">
        <v>57</v>
      </c>
      <c r="B1350" t="s">
        <v>19</v>
      </c>
      <c r="C1350" t="s">
        <v>42</v>
      </c>
      <c r="D1350" t="s">
        <v>50</v>
      </c>
      <c r="E1350">
        <v>29.6</v>
      </c>
      <c r="F1350" s="6">
        <f>VLOOKUP(D1350,Key!$B$3:$C$23,2,0)</f>
        <v>2007</v>
      </c>
    </row>
    <row r="1351" spans="1:6" x14ac:dyDescent="0.45">
      <c r="A1351" t="s">
        <v>57</v>
      </c>
      <c r="B1351" t="s">
        <v>19</v>
      </c>
      <c r="C1351" t="s">
        <v>42</v>
      </c>
      <c r="D1351" t="s">
        <v>51</v>
      </c>
      <c r="E1351">
        <v>26.8</v>
      </c>
      <c r="F1351" s="6">
        <f>VLOOKUP(D1351,Key!$B$3:$C$23,2,0)</f>
        <v>2008</v>
      </c>
    </row>
    <row r="1352" spans="1:6" x14ac:dyDescent="0.45">
      <c r="A1352" t="s">
        <v>57</v>
      </c>
      <c r="B1352" t="s">
        <v>19</v>
      </c>
      <c r="C1352" t="s">
        <v>42</v>
      </c>
      <c r="D1352" t="s">
        <v>52</v>
      </c>
      <c r="E1352">
        <v>25.9</v>
      </c>
      <c r="F1352" s="6">
        <f>VLOOKUP(D1352,Key!$B$3:$C$23,2,0)</f>
        <v>2009</v>
      </c>
    </row>
    <row r="1353" spans="1:6" x14ac:dyDescent="0.45">
      <c r="A1353" t="s">
        <v>57</v>
      </c>
      <c r="B1353" t="s">
        <v>19</v>
      </c>
      <c r="C1353" t="s">
        <v>42</v>
      </c>
      <c r="D1353" t="s">
        <v>53</v>
      </c>
      <c r="E1353">
        <v>27.9</v>
      </c>
      <c r="F1353" s="6">
        <f>VLOOKUP(D1353,Key!$B$3:$C$23,2,0)</f>
        <v>2010</v>
      </c>
    </row>
    <row r="1354" spans="1:6" x14ac:dyDescent="0.45">
      <c r="A1354" t="s">
        <v>57</v>
      </c>
      <c r="B1354" t="s">
        <v>19</v>
      </c>
      <c r="C1354" t="s">
        <v>42</v>
      </c>
      <c r="D1354" t="s">
        <v>54</v>
      </c>
      <c r="E1354">
        <v>29.3</v>
      </c>
      <c r="F1354" s="6">
        <f>VLOOKUP(D1354,Key!$B$3:$C$23,2,0)</f>
        <v>2011</v>
      </c>
    </row>
    <row r="1355" spans="1:6" x14ac:dyDescent="0.45">
      <c r="A1355" t="s">
        <v>57</v>
      </c>
      <c r="B1355" t="s">
        <v>19</v>
      </c>
      <c r="C1355" t="s">
        <v>42</v>
      </c>
      <c r="D1355" t="s">
        <v>32</v>
      </c>
      <c r="E1355">
        <v>34.299999999999997</v>
      </c>
      <c r="F1355" s="6">
        <f>VLOOKUP(D1355,Key!$B$3:$C$23,2,0)</f>
        <v>2012</v>
      </c>
    </row>
    <row r="1356" spans="1:6" x14ac:dyDescent="0.45">
      <c r="A1356" t="s">
        <v>57</v>
      </c>
      <c r="B1356" t="s">
        <v>19</v>
      </c>
      <c r="C1356" t="s">
        <v>42</v>
      </c>
      <c r="D1356" t="s">
        <v>33</v>
      </c>
      <c r="E1356">
        <v>38.1</v>
      </c>
      <c r="F1356" s="6">
        <f>VLOOKUP(D1356,Key!$B$3:$C$23,2,0)</f>
        <v>2013</v>
      </c>
    </row>
    <row r="1357" spans="1:6" x14ac:dyDescent="0.45">
      <c r="A1357" t="s">
        <v>57</v>
      </c>
      <c r="B1357" t="s">
        <v>19</v>
      </c>
      <c r="C1357" t="s">
        <v>42</v>
      </c>
      <c r="D1357" t="s">
        <v>34</v>
      </c>
      <c r="E1357">
        <v>33.4</v>
      </c>
      <c r="F1357" s="6">
        <f>VLOOKUP(D1357,Key!$B$3:$C$23,2,0)</f>
        <v>2014</v>
      </c>
    </row>
    <row r="1358" spans="1:6" x14ac:dyDescent="0.45">
      <c r="A1358" t="s">
        <v>57</v>
      </c>
      <c r="B1358" t="s">
        <v>19</v>
      </c>
      <c r="C1358" t="s">
        <v>42</v>
      </c>
      <c r="D1358" t="s">
        <v>35</v>
      </c>
      <c r="E1358">
        <v>29.9</v>
      </c>
      <c r="F1358" s="6">
        <f>VLOOKUP(D1358,Key!$B$3:$C$23,2,0)</f>
        <v>2015</v>
      </c>
    </row>
    <row r="1359" spans="1:6" x14ac:dyDescent="0.45">
      <c r="A1359" t="s">
        <v>57</v>
      </c>
      <c r="B1359" t="s">
        <v>19</v>
      </c>
      <c r="C1359" t="s">
        <v>42</v>
      </c>
      <c r="D1359" t="s">
        <v>36</v>
      </c>
      <c r="E1359">
        <v>30.7</v>
      </c>
      <c r="F1359" s="6">
        <f>VLOOKUP(D1359,Key!$B$3:$C$23,2,0)</f>
        <v>2016</v>
      </c>
    </row>
    <row r="1360" spans="1:6" x14ac:dyDescent="0.45">
      <c r="A1360" t="s">
        <v>57</v>
      </c>
      <c r="B1360" t="s">
        <v>19</v>
      </c>
      <c r="C1360" t="s">
        <v>42</v>
      </c>
      <c r="D1360" t="s">
        <v>37</v>
      </c>
      <c r="E1360">
        <v>31.4</v>
      </c>
      <c r="F1360" s="6">
        <f>VLOOKUP(D1360,Key!$B$3:$C$23,2,0)</f>
        <v>2017</v>
      </c>
    </row>
    <row r="1361" spans="1:6" x14ac:dyDescent="0.45">
      <c r="A1361" t="s">
        <v>57</v>
      </c>
      <c r="B1361" t="s">
        <v>19</v>
      </c>
      <c r="C1361" t="s">
        <v>42</v>
      </c>
      <c r="D1361" t="s">
        <v>38</v>
      </c>
      <c r="E1361">
        <v>34.5</v>
      </c>
      <c r="F1361" s="6">
        <f>VLOOKUP(D1361,Key!$B$3:$C$23,2,0)</f>
        <v>2018</v>
      </c>
    </row>
    <row r="1362" spans="1:6" x14ac:dyDescent="0.45">
      <c r="A1362" t="s">
        <v>57</v>
      </c>
      <c r="B1362" t="s">
        <v>19</v>
      </c>
      <c r="C1362" t="s">
        <v>42</v>
      </c>
      <c r="D1362" t="s">
        <v>39</v>
      </c>
      <c r="E1362">
        <v>38.6</v>
      </c>
      <c r="F1362" s="6">
        <f>VLOOKUP(D1362,Key!$B$3:$C$23,2,0)</f>
        <v>2019</v>
      </c>
    </row>
    <row r="1363" spans="1:6" x14ac:dyDescent="0.45">
      <c r="A1363" t="s">
        <v>57</v>
      </c>
      <c r="B1363" t="s">
        <v>19</v>
      </c>
      <c r="C1363" t="s">
        <v>42</v>
      </c>
      <c r="D1363" t="s">
        <v>40</v>
      </c>
      <c r="E1363">
        <v>37.299999999999997</v>
      </c>
      <c r="F1363" s="6">
        <f>VLOOKUP(D1363,Key!$B$3:$C$23,2,0)</f>
        <v>2020</v>
      </c>
    </row>
    <row r="1364" spans="1:6" x14ac:dyDescent="0.45">
      <c r="A1364" t="s">
        <v>57</v>
      </c>
      <c r="B1364" t="s">
        <v>19</v>
      </c>
      <c r="C1364" t="s">
        <v>42</v>
      </c>
      <c r="D1364" t="s">
        <v>41</v>
      </c>
      <c r="E1364">
        <v>35.6</v>
      </c>
      <c r="F1364" s="6">
        <f>VLOOKUP(D1364,Key!$B$3:$C$23,2,0)</f>
        <v>2021</v>
      </c>
    </row>
    <row r="1365" spans="1:6" x14ac:dyDescent="0.45">
      <c r="A1365" t="s">
        <v>57</v>
      </c>
      <c r="B1365" t="s">
        <v>19</v>
      </c>
      <c r="C1365" t="s">
        <v>42</v>
      </c>
      <c r="D1365" t="s">
        <v>55</v>
      </c>
      <c r="E1365">
        <v>40.799999999999997</v>
      </c>
      <c r="F1365" s="6">
        <f>VLOOKUP(D1365,Key!$B$3:$C$23,2,0)</f>
        <v>2022</v>
      </c>
    </row>
    <row r="1366" spans="1:6" x14ac:dyDescent="0.45">
      <c r="A1366" t="s">
        <v>57</v>
      </c>
      <c r="B1366" t="s">
        <v>19</v>
      </c>
      <c r="C1366" t="s">
        <v>42</v>
      </c>
      <c r="D1366" t="s">
        <v>56</v>
      </c>
      <c r="E1366">
        <v>40.299999999999997</v>
      </c>
      <c r="F1366" s="6">
        <f>VLOOKUP(D1366,Key!$B$3:$C$23,2,0)</f>
        <v>2023</v>
      </c>
    </row>
    <row r="1367" spans="1:6" x14ac:dyDescent="0.45">
      <c r="A1367" t="s">
        <v>57</v>
      </c>
      <c r="B1367" t="s">
        <v>19</v>
      </c>
      <c r="C1367" t="s">
        <v>43</v>
      </c>
      <c r="D1367" t="s">
        <v>46</v>
      </c>
      <c r="E1367">
        <v>31.5</v>
      </c>
      <c r="F1367" s="6">
        <f>VLOOKUP(D1367,Key!$B$3:$C$23,2,0)</f>
        <v>2003</v>
      </c>
    </row>
    <row r="1368" spans="1:6" x14ac:dyDescent="0.45">
      <c r="A1368" t="s">
        <v>57</v>
      </c>
      <c r="B1368" t="s">
        <v>19</v>
      </c>
      <c r="C1368" t="s">
        <v>43</v>
      </c>
      <c r="D1368" t="s">
        <v>47</v>
      </c>
      <c r="E1368">
        <v>31.3</v>
      </c>
      <c r="F1368" s="6">
        <f>VLOOKUP(D1368,Key!$B$3:$C$23,2,0)</f>
        <v>2004</v>
      </c>
    </row>
    <row r="1369" spans="1:6" x14ac:dyDescent="0.45">
      <c r="A1369" t="s">
        <v>57</v>
      </c>
      <c r="B1369" t="s">
        <v>19</v>
      </c>
      <c r="C1369" t="s">
        <v>43</v>
      </c>
      <c r="D1369" t="s">
        <v>48</v>
      </c>
      <c r="E1369">
        <v>29.8</v>
      </c>
      <c r="F1369" s="6">
        <f>VLOOKUP(D1369,Key!$B$3:$C$23,2,0)</f>
        <v>2005</v>
      </c>
    </row>
    <row r="1370" spans="1:6" x14ac:dyDescent="0.45">
      <c r="A1370" t="s">
        <v>57</v>
      </c>
      <c r="B1370" t="s">
        <v>19</v>
      </c>
      <c r="C1370" t="s">
        <v>43</v>
      </c>
      <c r="D1370" t="s">
        <v>49</v>
      </c>
      <c r="E1370">
        <v>26.9</v>
      </c>
      <c r="F1370" s="6">
        <f>VLOOKUP(D1370,Key!$B$3:$C$23,2,0)</f>
        <v>2006</v>
      </c>
    </row>
    <row r="1371" spans="1:6" x14ac:dyDescent="0.45">
      <c r="A1371" t="s">
        <v>57</v>
      </c>
      <c r="B1371" t="s">
        <v>19</v>
      </c>
      <c r="C1371" t="s">
        <v>43</v>
      </c>
      <c r="D1371" t="s">
        <v>50</v>
      </c>
      <c r="E1371">
        <v>26.1</v>
      </c>
      <c r="F1371" s="6">
        <f>VLOOKUP(D1371,Key!$B$3:$C$23,2,0)</f>
        <v>2007</v>
      </c>
    </row>
    <row r="1372" spans="1:6" x14ac:dyDescent="0.45">
      <c r="A1372" t="s">
        <v>57</v>
      </c>
      <c r="B1372" t="s">
        <v>19</v>
      </c>
      <c r="C1372" t="s">
        <v>43</v>
      </c>
      <c r="D1372" t="s">
        <v>51</v>
      </c>
      <c r="E1372">
        <v>25.7</v>
      </c>
      <c r="F1372" s="6">
        <f>VLOOKUP(D1372,Key!$B$3:$C$23,2,0)</f>
        <v>2008</v>
      </c>
    </row>
    <row r="1373" spans="1:6" x14ac:dyDescent="0.45">
      <c r="A1373" t="s">
        <v>57</v>
      </c>
      <c r="B1373" t="s">
        <v>19</v>
      </c>
      <c r="C1373" t="s">
        <v>43</v>
      </c>
      <c r="D1373" t="s">
        <v>52</v>
      </c>
      <c r="E1373">
        <v>24.7</v>
      </c>
      <c r="F1373" s="6">
        <f>VLOOKUP(D1373,Key!$B$3:$C$23,2,0)</f>
        <v>2009</v>
      </c>
    </row>
    <row r="1374" spans="1:6" x14ac:dyDescent="0.45">
      <c r="A1374" t="s">
        <v>57</v>
      </c>
      <c r="B1374" t="s">
        <v>19</v>
      </c>
      <c r="C1374" t="s">
        <v>43</v>
      </c>
      <c r="D1374" t="s">
        <v>53</v>
      </c>
      <c r="E1374">
        <v>26.2</v>
      </c>
      <c r="F1374" s="6">
        <f>VLOOKUP(D1374,Key!$B$3:$C$23,2,0)</f>
        <v>2010</v>
      </c>
    </row>
    <row r="1375" spans="1:6" x14ac:dyDescent="0.45">
      <c r="A1375" t="s">
        <v>57</v>
      </c>
      <c r="B1375" t="s">
        <v>19</v>
      </c>
      <c r="C1375" t="s">
        <v>43</v>
      </c>
      <c r="D1375" t="s">
        <v>54</v>
      </c>
      <c r="E1375">
        <v>27.9</v>
      </c>
      <c r="F1375" s="6">
        <f>VLOOKUP(D1375,Key!$B$3:$C$23,2,0)</f>
        <v>2011</v>
      </c>
    </row>
    <row r="1376" spans="1:6" x14ac:dyDescent="0.45">
      <c r="A1376" t="s">
        <v>57</v>
      </c>
      <c r="B1376" t="s">
        <v>19</v>
      </c>
      <c r="C1376" t="s">
        <v>43</v>
      </c>
      <c r="D1376" t="s">
        <v>32</v>
      </c>
      <c r="E1376">
        <v>31.1</v>
      </c>
      <c r="F1376" s="6">
        <f>VLOOKUP(D1376,Key!$B$3:$C$23,2,0)</f>
        <v>2012</v>
      </c>
    </row>
    <row r="1377" spans="1:6" x14ac:dyDescent="0.45">
      <c r="A1377" t="s">
        <v>57</v>
      </c>
      <c r="B1377" t="s">
        <v>19</v>
      </c>
      <c r="C1377" t="s">
        <v>43</v>
      </c>
      <c r="D1377" t="s">
        <v>33</v>
      </c>
      <c r="E1377">
        <v>33.5</v>
      </c>
      <c r="F1377" s="6">
        <f>VLOOKUP(D1377,Key!$B$3:$C$23,2,0)</f>
        <v>2013</v>
      </c>
    </row>
    <row r="1378" spans="1:6" x14ac:dyDescent="0.45">
      <c r="A1378" t="s">
        <v>57</v>
      </c>
      <c r="B1378" t="s">
        <v>19</v>
      </c>
      <c r="C1378" t="s">
        <v>43</v>
      </c>
      <c r="D1378" t="s">
        <v>34</v>
      </c>
      <c r="E1378">
        <v>30.3</v>
      </c>
      <c r="F1378" s="6">
        <f>VLOOKUP(D1378,Key!$B$3:$C$23,2,0)</f>
        <v>2014</v>
      </c>
    </row>
    <row r="1379" spans="1:6" x14ac:dyDescent="0.45">
      <c r="A1379" t="s">
        <v>57</v>
      </c>
      <c r="B1379" t="s">
        <v>19</v>
      </c>
      <c r="C1379" t="s">
        <v>43</v>
      </c>
      <c r="D1379" t="s">
        <v>35</v>
      </c>
      <c r="E1379">
        <v>28</v>
      </c>
      <c r="F1379" s="6">
        <f>VLOOKUP(D1379,Key!$B$3:$C$23,2,0)</f>
        <v>2015</v>
      </c>
    </row>
    <row r="1380" spans="1:6" x14ac:dyDescent="0.45">
      <c r="A1380" t="s">
        <v>57</v>
      </c>
      <c r="B1380" t="s">
        <v>19</v>
      </c>
      <c r="C1380" t="s">
        <v>43</v>
      </c>
      <c r="D1380" t="s">
        <v>36</v>
      </c>
      <c r="E1380">
        <v>27.9</v>
      </c>
      <c r="F1380" s="6">
        <f>VLOOKUP(D1380,Key!$B$3:$C$23,2,0)</f>
        <v>2016</v>
      </c>
    </row>
    <row r="1381" spans="1:6" x14ac:dyDescent="0.45">
      <c r="A1381" t="s">
        <v>57</v>
      </c>
      <c r="B1381" t="s">
        <v>19</v>
      </c>
      <c r="C1381" t="s">
        <v>43</v>
      </c>
      <c r="D1381" t="s">
        <v>37</v>
      </c>
      <c r="E1381">
        <v>28.7</v>
      </c>
      <c r="F1381" s="6">
        <f>VLOOKUP(D1381,Key!$B$3:$C$23,2,0)</f>
        <v>2017</v>
      </c>
    </row>
    <row r="1382" spans="1:6" x14ac:dyDescent="0.45">
      <c r="A1382" t="s">
        <v>57</v>
      </c>
      <c r="B1382" t="s">
        <v>19</v>
      </c>
      <c r="C1382" t="s">
        <v>43</v>
      </c>
      <c r="D1382" t="s">
        <v>38</v>
      </c>
      <c r="E1382">
        <v>33.1</v>
      </c>
      <c r="F1382" s="6">
        <f>VLOOKUP(D1382,Key!$B$3:$C$23,2,0)</f>
        <v>2018</v>
      </c>
    </row>
    <row r="1383" spans="1:6" x14ac:dyDescent="0.45">
      <c r="A1383" t="s">
        <v>57</v>
      </c>
      <c r="B1383" t="s">
        <v>19</v>
      </c>
      <c r="C1383" t="s">
        <v>43</v>
      </c>
      <c r="D1383" t="s">
        <v>39</v>
      </c>
      <c r="E1383">
        <v>36.5</v>
      </c>
      <c r="F1383" s="6">
        <f>VLOOKUP(D1383,Key!$B$3:$C$23,2,0)</f>
        <v>2019</v>
      </c>
    </row>
    <row r="1384" spans="1:6" x14ac:dyDescent="0.45">
      <c r="A1384" t="s">
        <v>57</v>
      </c>
      <c r="B1384" t="s">
        <v>19</v>
      </c>
      <c r="C1384" t="s">
        <v>43</v>
      </c>
      <c r="D1384" t="s">
        <v>40</v>
      </c>
      <c r="E1384">
        <v>33.4</v>
      </c>
      <c r="F1384" s="6">
        <f>VLOOKUP(D1384,Key!$B$3:$C$23,2,0)</f>
        <v>2020</v>
      </c>
    </row>
    <row r="1385" spans="1:6" x14ac:dyDescent="0.45">
      <c r="A1385" t="s">
        <v>57</v>
      </c>
      <c r="B1385" t="s">
        <v>19</v>
      </c>
      <c r="C1385" t="s">
        <v>43</v>
      </c>
      <c r="D1385" t="s">
        <v>41</v>
      </c>
      <c r="E1385">
        <v>29.9</v>
      </c>
      <c r="F1385" s="6">
        <f>VLOOKUP(D1385,Key!$B$3:$C$23,2,0)</f>
        <v>2021</v>
      </c>
    </row>
    <row r="1386" spans="1:6" x14ac:dyDescent="0.45">
      <c r="A1386" t="s">
        <v>57</v>
      </c>
      <c r="B1386" t="s">
        <v>19</v>
      </c>
      <c r="C1386" t="s">
        <v>43</v>
      </c>
      <c r="D1386" t="s">
        <v>55</v>
      </c>
      <c r="E1386">
        <v>33</v>
      </c>
      <c r="F1386" s="6">
        <f>VLOOKUP(D1386,Key!$B$3:$C$23,2,0)</f>
        <v>2022</v>
      </c>
    </row>
    <row r="1387" spans="1:6" x14ac:dyDescent="0.45">
      <c r="A1387" t="s">
        <v>57</v>
      </c>
      <c r="B1387" t="s">
        <v>19</v>
      </c>
      <c r="C1387" t="s">
        <v>43</v>
      </c>
      <c r="D1387" t="s">
        <v>56</v>
      </c>
      <c r="E1387">
        <v>34.9</v>
      </c>
      <c r="F1387" s="6">
        <f>VLOOKUP(D1387,Key!$B$3:$C$23,2,0)</f>
        <v>2023</v>
      </c>
    </row>
    <row r="1388" spans="1:6" x14ac:dyDescent="0.45">
      <c r="A1388" t="s">
        <v>57</v>
      </c>
      <c r="B1388" t="s">
        <v>20</v>
      </c>
      <c r="C1388" t="s">
        <v>4</v>
      </c>
      <c r="D1388" t="s">
        <v>46</v>
      </c>
      <c r="E1388">
        <v>17.899999999999999</v>
      </c>
      <c r="F1388" s="6">
        <f>VLOOKUP(D1388,Key!$B$3:$C$23,2,0)</f>
        <v>2003</v>
      </c>
    </row>
    <row r="1389" spans="1:6" x14ac:dyDescent="0.45">
      <c r="A1389" t="s">
        <v>57</v>
      </c>
      <c r="B1389" t="s">
        <v>20</v>
      </c>
      <c r="C1389" t="s">
        <v>4</v>
      </c>
      <c r="D1389" t="s">
        <v>47</v>
      </c>
      <c r="E1389">
        <v>17.899999999999999</v>
      </c>
      <c r="F1389" s="6">
        <f>VLOOKUP(D1389,Key!$B$3:$C$23,2,0)</f>
        <v>2004</v>
      </c>
    </row>
    <row r="1390" spans="1:6" x14ac:dyDescent="0.45">
      <c r="A1390" t="s">
        <v>57</v>
      </c>
      <c r="B1390" t="s">
        <v>20</v>
      </c>
      <c r="C1390" t="s">
        <v>4</v>
      </c>
      <c r="D1390" t="s">
        <v>48</v>
      </c>
      <c r="E1390">
        <v>16.8</v>
      </c>
      <c r="F1390" s="6">
        <f>VLOOKUP(D1390,Key!$B$3:$C$23,2,0)</f>
        <v>2005</v>
      </c>
    </row>
    <row r="1391" spans="1:6" x14ac:dyDescent="0.45">
      <c r="A1391" t="s">
        <v>57</v>
      </c>
      <c r="B1391" t="s">
        <v>20</v>
      </c>
      <c r="C1391" t="s">
        <v>4</v>
      </c>
      <c r="D1391" t="s">
        <v>49</v>
      </c>
      <c r="E1391">
        <v>18.600000000000001</v>
      </c>
      <c r="F1391" s="6">
        <f>VLOOKUP(D1391,Key!$B$3:$C$23,2,0)</f>
        <v>2006</v>
      </c>
    </row>
    <row r="1392" spans="1:6" x14ac:dyDescent="0.45">
      <c r="A1392" t="s">
        <v>57</v>
      </c>
      <c r="B1392" t="s">
        <v>20</v>
      </c>
      <c r="C1392" t="s">
        <v>4</v>
      </c>
      <c r="D1392" t="s">
        <v>50</v>
      </c>
      <c r="E1392">
        <v>20.100000000000001</v>
      </c>
      <c r="F1392" s="6">
        <f>VLOOKUP(D1392,Key!$B$3:$C$23,2,0)</f>
        <v>2007</v>
      </c>
    </row>
    <row r="1393" spans="1:6" x14ac:dyDescent="0.45">
      <c r="A1393" t="s">
        <v>57</v>
      </c>
      <c r="B1393" t="s">
        <v>20</v>
      </c>
      <c r="C1393" t="s">
        <v>4</v>
      </c>
      <c r="D1393" t="s">
        <v>51</v>
      </c>
      <c r="E1393">
        <v>16.5</v>
      </c>
      <c r="F1393" s="6">
        <f>VLOOKUP(D1393,Key!$B$3:$C$23,2,0)</f>
        <v>2008</v>
      </c>
    </row>
    <row r="1394" spans="1:6" x14ac:dyDescent="0.45">
      <c r="A1394" t="s">
        <v>57</v>
      </c>
      <c r="B1394" t="s">
        <v>20</v>
      </c>
      <c r="C1394" t="s">
        <v>4</v>
      </c>
      <c r="D1394" t="s">
        <v>52</v>
      </c>
      <c r="E1394">
        <v>16.600000000000001</v>
      </c>
      <c r="F1394" s="6">
        <f>VLOOKUP(D1394,Key!$B$3:$C$23,2,0)</f>
        <v>2009</v>
      </c>
    </row>
    <row r="1395" spans="1:6" x14ac:dyDescent="0.45">
      <c r="A1395" t="s">
        <v>57</v>
      </c>
      <c r="B1395" t="s">
        <v>20</v>
      </c>
      <c r="C1395" t="s">
        <v>4</v>
      </c>
      <c r="D1395" t="s">
        <v>53</v>
      </c>
      <c r="E1395">
        <v>20.2</v>
      </c>
      <c r="F1395" s="6">
        <f>VLOOKUP(D1395,Key!$B$3:$C$23,2,0)</f>
        <v>2010</v>
      </c>
    </row>
    <row r="1396" spans="1:6" x14ac:dyDescent="0.45">
      <c r="A1396" t="s">
        <v>57</v>
      </c>
      <c r="B1396" t="s">
        <v>20</v>
      </c>
      <c r="C1396" t="s">
        <v>4</v>
      </c>
      <c r="D1396" t="s">
        <v>54</v>
      </c>
      <c r="E1396">
        <v>16.899999999999999</v>
      </c>
      <c r="F1396" s="6">
        <f>VLOOKUP(D1396,Key!$B$3:$C$23,2,0)</f>
        <v>2011</v>
      </c>
    </row>
    <row r="1397" spans="1:6" x14ac:dyDescent="0.45">
      <c r="A1397" t="s">
        <v>57</v>
      </c>
      <c r="B1397" t="s">
        <v>20</v>
      </c>
      <c r="C1397" t="s">
        <v>4</v>
      </c>
      <c r="D1397" t="s">
        <v>32</v>
      </c>
      <c r="E1397">
        <v>17.2</v>
      </c>
      <c r="F1397" s="6">
        <f>VLOOKUP(D1397,Key!$B$3:$C$23,2,0)</f>
        <v>2012</v>
      </c>
    </row>
    <row r="1398" spans="1:6" x14ac:dyDescent="0.45">
      <c r="A1398" t="s">
        <v>57</v>
      </c>
      <c r="B1398" t="s">
        <v>20</v>
      </c>
      <c r="C1398" t="s">
        <v>4</v>
      </c>
      <c r="D1398" t="s">
        <v>33</v>
      </c>
      <c r="E1398">
        <v>22.3</v>
      </c>
      <c r="F1398" s="6">
        <f>VLOOKUP(D1398,Key!$B$3:$C$23,2,0)</f>
        <v>2013</v>
      </c>
    </row>
    <row r="1399" spans="1:6" x14ac:dyDescent="0.45">
      <c r="A1399" t="s">
        <v>57</v>
      </c>
      <c r="B1399" t="s">
        <v>20</v>
      </c>
      <c r="C1399" t="s">
        <v>4</v>
      </c>
      <c r="D1399" t="s">
        <v>34</v>
      </c>
      <c r="E1399">
        <v>23.7</v>
      </c>
      <c r="F1399" s="6">
        <f>VLOOKUP(D1399,Key!$B$3:$C$23,2,0)</f>
        <v>2014</v>
      </c>
    </row>
    <row r="1400" spans="1:6" x14ac:dyDescent="0.45">
      <c r="A1400" t="s">
        <v>57</v>
      </c>
      <c r="B1400" t="s">
        <v>20</v>
      </c>
      <c r="C1400" t="s">
        <v>4</v>
      </c>
      <c r="D1400" t="s">
        <v>35</v>
      </c>
      <c r="E1400">
        <v>25.4</v>
      </c>
      <c r="F1400" s="6">
        <f>VLOOKUP(D1400,Key!$B$3:$C$23,2,0)</f>
        <v>2015</v>
      </c>
    </row>
    <row r="1401" spans="1:6" x14ac:dyDescent="0.45">
      <c r="A1401" t="s">
        <v>57</v>
      </c>
      <c r="B1401" t="s">
        <v>20</v>
      </c>
      <c r="C1401" t="s">
        <v>4</v>
      </c>
      <c r="D1401" t="s">
        <v>36</v>
      </c>
      <c r="E1401">
        <v>24.7</v>
      </c>
      <c r="F1401" s="6">
        <f>VLOOKUP(D1401,Key!$B$3:$C$23,2,0)</f>
        <v>2016</v>
      </c>
    </row>
    <row r="1402" spans="1:6" x14ac:dyDescent="0.45">
      <c r="A1402" t="s">
        <v>57</v>
      </c>
      <c r="B1402" t="s">
        <v>20</v>
      </c>
      <c r="C1402" t="s">
        <v>4</v>
      </c>
      <c r="D1402" t="s">
        <v>37</v>
      </c>
      <c r="E1402">
        <v>24.9</v>
      </c>
      <c r="F1402" s="6">
        <f>VLOOKUP(D1402,Key!$B$3:$C$23,2,0)</f>
        <v>2017</v>
      </c>
    </row>
    <row r="1403" spans="1:6" x14ac:dyDescent="0.45">
      <c r="A1403" t="s">
        <v>57</v>
      </c>
      <c r="B1403" t="s">
        <v>20</v>
      </c>
      <c r="C1403" t="s">
        <v>4</v>
      </c>
      <c r="D1403" t="s">
        <v>38</v>
      </c>
      <c r="E1403">
        <v>21.7</v>
      </c>
      <c r="F1403" s="6">
        <f>VLOOKUP(D1403,Key!$B$3:$C$23,2,0)</f>
        <v>2018</v>
      </c>
    </row>
    <row r="1404" spans="1:6" x14ac:dyDescent="0.45">
      <c r="A1404" t="s">
        <v>57</v>
      </c>
      <c r="B1404" t="s">
        <v>20</v>
      </c>
      <c r="C1404" t="s">
        <v>4</v>
      </c>
      <c r="D1404" t="s">
        <v>39</v>
      </c>
      <c r="E1404">
        <v>21.3</v>
      </c>
      <c r="F1404" s="6">
        <f>VLOOKUP(D1404,Key!$B$3:$C$23,2,0)</f>
        <v>2019</v>
      </c>
    </row>
    <row r="1405" spans="1:6" x14ac:dyDescent="0.45">
      <c r="A1405" t="s">
        <v>57</v>
      </c>
      <c r="B1405" t="s">
        <v>20</v>
      </c>
      <c r="C1405" t="s">
        <v>4</v>
      </c>
      <c r="D1405" t="s">
        <v>40</v>
      </c>
      <c r="E1405">
        <v>24</v>
      </c>
      <c r="F1405" s="6">
        <f>VLOOKUP(D1405,Key!$B$3:$C$23,2,0)</f>
        <v>2020</v>
      </c>
    </row>
    <row r="1406" spans="1:6" x14ac:dyDescent="0.45">
      <c r="A1406" t="s">
        <v>57</v>
      </c>
      <c r="B1406" t="s">
        <v>20</v>
      </c>
      <c r="C1406" t="s">
        <v>4</v>
      </c>
      <c r="D1406" t="s">
        <v>41</v>
      </c>
      <c r="E1406">
        <v>25</v>
      </c>
      <c r="F1406" s="6">
        <f>VLOOKUP(D1406,Key!$B$3:$C$23,2,0)</f>
        <v>2021</v>
      </c>
    </row>
    <row r="1407" spans="1:6" x14ac:dyDescent="0.45">
      <c r="A1407" t="s">
        <v>57</v>
      </c>
      <c r="B1407" t="s">
        <v>20</v>
      </c>
      <c r="C1407" t="s">
        <v>4</v>
      </c>
      <c r="D1407" t="s">
        <v>55</v>
      </c>
      <c r="E1407">
        <v>22.4</v>
      </c>
      <c r="F1407" s="6">
        <f>VLOOKUP(D1407,Key!$B$3:$C$23,2,0)</f>
        <v>2022</v>
      </c>
    </row>
    <row r="1408" spans="1:6" x14ac:dyDescent="0.45">
      <c r="A1408" t="s">
        <v>57</v>
      </c>
      <c r="B1408" t="s">
        <v>20</v>
      </c>
      <c r="C1408" t="s">
        <v>4</v>
      </c>
      <c r="D1408" t="s">
        <v>56</v>
      </c>
      <c r="E1408">
        <v>20.7</v>
      </c>
      <c r="F1408" s="6">
        <f>VLOOKUP(D1408,Key!$B$3:$C$23,2,0)</f>
        <v>2023</v>
      </c>
    </row>
    <row r="1409" spans="1:6" x14ac:dyDescent="0.45">
      <c r="A1409" t="s">
        <v>57</v>
      </c>
      <c r="B1409" t="s">
        <v>20</v>
      </c>
      <c r="C1409" t="s">
        <v>42</v>
      </c>
      <c r="D1409" t="s">
        <v>46</v>
      </c>
      <c r="E1409">
        <v>23</v>
      </c>
      <c r="F1409" s="6">
        <f>VLOOKUP(D1409,Key!$B$3:$C$23,2,0)</f>
        <v>2003</v>
      </c>
    </row>
    <row r="1410" spans="1:6" x14ac:dyDescent="0.45">
      <c r="A1410" t="s">
        <v>57</v>
      </c>
      <c r="B1410" t="s">
        <v>20</v>
      </c>
      <c r="C1410" t="s">
        <v>42</v>
      </c>
      <c r="D1410" t="s">
        <v>47</v>
      </c>
      <c r="E1410">
        <v>23.9</v>
      </c>
      <c r="F1410" s="6">
        <f>VLOOKUP(D1410,Key!$B$3:$C$23,2,0)</f>
        <v>2004</v>
      </c>
    </row>
    <row r="1411" spans="1:6" x14ac:dyDescent="0.45">
      <c r="A1411" t="s">
        <v>57</v>
      </c>
      <c r="B1411" t="s">
        <v>20</v>
      </c>
      <c r="C1411" t="s">
        <v>42</v>
      </c>
      <c r="D1411" t="s">
        <v>48</v>
      </c>
      <c r="E1411">
        <v>22.1</v>
      </c>
      <c r="F1411" s="6">
        <f>VLOOKUP(D1411,Key!$B$3:$C$23,2,0)</f>
        <v>2005</v>
      </c>
    </row>
    <row r="1412" spans="1:6" x14ac:dyDescent="0.45">
      <c r="A1412" t="s">
        <v>57</v>
      </c>
      <c r="B1412" t="s">
        <v>20</v>
      </c>
      <c r="C1412" t="s">
        <v>42</v>
      </c>
      <c r="D1412" t="s">
        <v>49</v>
      </c>
      <c r="E1412">
        <v>20</v>
      </c>
      <c r="F1412" s="6">
        <f>VLOOKUP(D1412,Key!$B$3:$C$23,2,0)</f>
        <v>2006</v>
      </c>
    </row>
    <row r="1413" spans="1:6" x14ac:dyDescent="0.45">
      <c r="A1413" t="s">
        <v>57</v>
      </c>
      <c r="B1413" t="s">
        <v>20</v>
      </c>
      <c r="C1413" t="s">
        <v>42</v>
      </c>
      <c r="D1413" t="s">
        <v>50</v>
      </c>
      <c r="E1413">
        <v>20.8</v>
      </c>
      <c r="F1413" s="6">
        <f>VLOOKUP(D1413,Key!$B$3:$C$23,2,0)</f>
        <v>2007</v>
      </c>
    </row>
    <row r="1414" spans="1:6" x14ac:dyDescent="0.45">
      <c r="A1414" t="s">
        <v>57</v>
      </c>
      <c r="B1414" t="s">
        <v>20</v>
      </c>
      <c r="C1414" t="s">
        <v>42</v>
      </c>
      <c r="D1414" t="s">
        <v>51</v>
      </c>
      <c r="E1414">
        <v>20.399999999999999</v>
      </c>
      <c r="F1414" s="6">
        <f>VLOOKUP(D1414,Key!$B$3:$C$23,2,0)</f>
        <v>2008</v>
      </c>
    </row>
    <row r="1415" spans="1:6" x14ac:dyDescent="0.45">
      <c r="A1415" t="s">
        <v>57</v>
      </c>
      <c r="B1415" t="s">
        <v>20</v>
      </c>
      <c r="C1415" t="s">
        <v>42</v>
      </c>
      <c r="D1415" t="s">
        <v>52</v>
      </c>
      <c r="E1415">
        <v>22</v>
      </c>
      <c r="F1415" s="6">
        <f>VLOOKUP(D1415,Key!$B$3:$C$23,2,0)</f>
        <v>2009</v>
      </c>
    </row>
    <row r="1416" spans="1:6" x14ac:dyDescent="0.45">
      <c r="A1416" t="s">
        <v>57</v>
      </c>
      <c r="B1416" t="s">
        <v>20</v>
      </c>
      <c r="C1416" t="s">
        <v>42</v>
      </c>
      <c r="D1416" t="s">
        <v>53</v>
      </c>
      <c r="E1416">
        <v>22.9</v>
      </c>
      <c r="F1416" s="6">
        <f>VLOOKUP(D1416,Key!$B$3:$C$23,2,0)</f>
        <v>2010</v>
      </c>
    </row>
    <row r="1417" spans="1:6" x14ac:dyDescent="0.45">
      <c r="A1417" t="s">
        <v>57</v>
      </c>
      <c r="B1417" t="s">
        <v>20</v>
      </c>
      <c r="C1417" t="s">
        <v>42</v>
      </c>
      <c r="D1417" t="s">
        <v>54</v>
      </c>
      <c r="E1417">
        <v>23.8</v>
      </c>
      <c r="F1417" s="6">
        <f>VLOOKUP(D1417,Key!$B$3:$C$23,2,0)</f>
        <v>2011</v>
      </c>
    </row>
    <row r="1418" spans="1:6" x14ac:dyDescent="0.45">
      <c r="A1418" t="s">
        <v>57</v>
      </c>
      <c r="B1418" t="s">
        <v>20</v>
      </c>
      <c r="C1418" t="s">
        <v>42</v>
      </c>
      <c r="D1418" t="s">
        <v>32</v>
      </c>
      <c r="E1418">
        <v>25.9</v>
      </c>
      <c r="F1418" s="6">
        <f>VLOOKUP(D1418,Key!$B$3:$C$23,2,0)</f>
        <v>2012</v>
      </c>
    </row>
    <row r="1419" spans="1:6" x14ac:dyDescent="0.45">
      <c r="A1419" t="s">
        <v>57</v>
      </c>
      <c r="B1419" t="s">
        <v>20</v>
      </c>
      <c r="C1419" t="s">
        <v>42</v>
      </c>
      <c r="D1419" t="s">
        <v>33</v>
      </c>
      <c r="E1419">
        <v>25</v>
      </c>
      <c r="F1419" s="6">
        <f>VLOOKUP(D1419,Key!$B$3:$C$23,2,0)</f>
        <v>2013</v>
      </c>
    </row>
    <row r="1420" spans="1:6" x14ac:dyDescent="0.45">
      <c r="A1420" t="s">
        <v>57</v>
      </c>
      <c r="B1420" t="s">
        <v>20</v>
      </c>
      <c r="C1420" t="s">
        <v>42</v>
      </c>
      <c r="D1420" t="s">
        <v>34</v>
      </c>
      <c r="E1420">
        <v>21.7</v>
      </c>
      <c r="F1420" s="6">
        <f>VLOOKUP(D1420,Key!$B$3:$C$23,2,0)</f>
        <v>2014</v>
      </c>
    </row>
    <row r="1421" spans="1:6" x14ac:dyDescent="0.45">
      <c r="A1421" t="s">
        <v>57</v>
      </c>
      <c r="B1421" t="s">
        <v>20</v>
      </c>
      <c r="C1421" t="s">
        <v>42</v>
      </c>
      <c r="D1421" t="s">
        <v>35</v>
      </c>
      <c r="E1421">
        <v>21.9</v>
      </c>
      <c r="F1421" s="6">
        <f>VLOOKUP(D1421,Key!$B$3:$C$23,2,0)</f>
        <v>2015</v>
      </c>
    </row>
    <row r="1422" spans="1:6" x14ac:dyDescent="0.45">
      <c r="A1422" t="s">
        <v>57</v>
      </c>
      <c r="B1422" t="s">
        <v>20</v>
      </c>
      <c r="C1422" t="s">
        <v>42</v>
      </c>
      <c r="D1422" t="s">
        <v>36</v>
      </c>
      <c r="E1422">
        <v>22.1</v>
      </c>
      <c r="F1422" s="6">
        <f>VLOOKUP(D1422,Key!$B$3:$C$23,2,0)</f>
        <v>2016</v>
      </c>
    </row>
    <row r="1423" spans="1:6" x14ac:dyDescent="0.45">
      <c r="A1423" t="s">
        <v>57</v>
      </c>
      <c r="B1423" t="s">
        <v>20</v>
      </c>
      <c r="C1423" t="s">
        <v>42</v>
      </c>
      <c r="D1423" t="s">
        <v>37</v>
      </c>
      <c r="E1423">
        <v>22.4</v>
      </c>
      <c r="F1423" s="6">
        <f>VLOOKUP(D1423,Key!$B$3:$C$23,2,0)</f>
        <v>2017</v>
      </c>
    </row>
    <row r="1424" spans="1:6" x14ac:dyDescent="0.45">
      <c r="A1424" t="s">
        <v>57</v>
      </c>
      <c r="B1424" t="s">
        <v>20</v>
      </c>
      <c r="C1424" t="s">
        <v>42</v>
      </c>
      <c r="D1424" t="s">
        <v>38</v>
      </c>
      <c r="E1424">
        <v>27</v>
      </c>
      <c r="F1424" s="6">
        <f>VLOOKUP(D1424,Key!$B$3:$C$23,2,0)</f>
        <v>2018</v>
      </c>
    </row>
    <row r="1425" spans="1:6" x14ac:dyDescent="0.45">
      <c r="A1425" t="s">
        <v>57</v>
      </c>
      <c r="B1425" t="s">
        <v>20</v>
      </c>
      <c r="C1425" t="s">
        <v>42</v>
      </c>
      <c r="D1425" t="s">
        <v>39</v>
      </c>
      <c r="E1425">
        <v>29.9</v>
      </c>
      <c r="F1425" s="6">
        <f>VLOOKUP(D1425,Key!$B$3:$C$23,2,0)</f>
        <v>2019</v>
      </c>
    </row>
    <row r="1426" spans="1:6" x14ac:dyDescent="0.45">
      <c r="A1426" t="s">
        <v>57</v>
      </c>
      <c r="B1426" t="s">
        <v>20</v>
      </c>
      <c r="C1426" t="s">
        <v>42</v>
      </c>
      <c r="D1426" t="s">
        <v>40</v>
      </c>
      <c r="E1426">
        <v>30.4</v>
      </c>
      <c r="F1426" s="6">
        <f>VLOOKUP(D1426,Key!$B$3:$C$23,2,0)</f>
        <v>2020</v>
      </c>
    </row>
    <row r="1427" spans="1:6" x14ac:dyDescent="0.45">
      <c r="A1427" t="s">
        <v>57</v>
      </c>
      <c r="B1427" t="s">
        <v>20</v>
      </c>
      <c r="C1427" t="s">
        <v>42</v>
      </c>
      <c r="D1427" t="s">
        <v>41</v>
      </c>
      <c r="E1427">
        <v>26.7</v>
      </c>
      <c r="F1427" s="6">
        <f>VLOOKUP(D1427,Key!$B$3:$C$23,2,0)</f>
        <v>2021</v>
      </c>
    </row>
    <row r="1428" spans="1:6" x14ac:dyDescent="0.45">
      <c r="A1428" t="s">
        <v>57</v>
      </c>
      <c r="B1428" t="s">
        <v>20</v>
      </c>
      <c r="C1428" t="s">
        <v>42</v>
      </c>
      <c r="D1428" t="s">
        <v>55</v>
      </c>
      <c r="E1428">
        <v>24</v>
      </c>
      <c r="F1428" s="6">
        <f>VLOOKUP(D1428,Key!$B$3:$C$23,2,0)</f>
        <v>2022</v>
      </c>
    </row>
    <row r="1429" spans="1:6" x14ac:dyDescent="0.45">
      <c r="A1429" t="s">
        <v>57</v>
      </c>
      <c r="B1429" t="s">
        <v>20</v>
      </c>
      <c r="C1429" t="s">
        <v>42</v>
      </c>
      <c r="D1429" t="s">
        <v>56</v>
      </c>
      <c r="E1429">
        <v>25.3</v>
      </c>
      <c r="F1429" s="6">
        <f>VLOOKUP(D1429,Key!$B$3:$C$23,2,0)</f>
        <v>2023</v>
      </c>
    </row>
    <row r="1430" spans="1:6" x14ac:dyDescent="0.45">
      <c r="A1430" t="s">
        <v>57</v>
      </c>
      <c r="B1430" t="s">
        <v>20</v>
      </c>
      <c r="C1430" t="s">
        <v>43</v>
      </c>
      <c r="D1430" t="s">
        <v>46</v>
      </c>
      <c r="E1430">
        <v>20.5</v>
      </c>
      <c r="F1430" s="6">
        <f>VLOOKUP(D1430,Key!$B$3:$C$23,2,0)</f>
        <v>2003</v>
      </c>
    </row>
    <row r="1431" spans="1:6" x14ac:dyDescent="0.45">
      <c r="A1431" t="s">
        <v>57</v>
      </c>
      <c r="B1431" t="s">
        <v>20</v>
      </c>
      <c r="C1431" t="s">
        <v>43</v>
      </c>
      <c r="D1431" t="s">
        <v>47</v>
      </c>
      <c r="E1431">
        <v>21</v>
      </c>
      <c r="F1431" s="6">
        <f>VLOOKUP(D1431,Key!$B$3:$C$23,2,0)</f>
        <v>2004</v>
      </c>
    </row>
    <row r="1432" spans="1:6" x14ac:dyDescent="0.45">
      <c r="A1432" t="s">
        <v>57</v>
      </c>
      <c r="B1432" t="s">
        <v>20</v>
      </c>
      <c r="C1432" t="s">
        <v>43</v>
      </c>
      <c r="D1432" t="s">
        <v>48</v>
      </c>
      <c r="E1432">
        <v>19.5</v>
      </c>
      <c r="F1432" s="6">
        <f>VLOOKUP(D1432,Key!$B$3:$C$23,2,0)</f>
        <v>2005</v>
      </c>
    </row>
    <row r="1433" spans="1:6" x14ac:dyDescent="0.45">
      <c r="A1433" t="s">
        <v>57</v>
      </c>
      <c r="B1433" t="s">
        <v>20</v>
      </c>
      <c r="C1433" t="s">
        <v>43</v>
      </c>
      <c r="D1433" t="s">
        <v>49</v>
      </c>
      <c r="E1433">
        <v>19.3</v>
      </c>
      <c r="F1433" s="6">
        <f>VLOOKUP(D1433,Key!$B$3:$C$23,2,0)</f>
        <v>2006</v>
      </c>
    </row>
    <row r="1434" spans="1:6" x14ac:dyDescent="0.45">
      <c r="A1434" t="s">
        <v>57</v>
      </c>
      <c r="B1434" t="s">
        <v>20</v>
      </c>
      <c r="C1434" t="s">
        <v>43</v>
      </c>
      <c r="D1434" t="s">
        <v>50</v>
      </c>
      <c r="E1434">
        <v>20.399999999999999</v>
      </c>
      <c r="F1434" s="6">
        <f>VLOOKUP(D1434,Key!$B$3:$C$23,2,0)</f>
        <v>2007</v>
      </c>
    </row>
    <row r="1435" spans="1:6" x14ac:dyDescent="0.45">
      <c r="A1435" t="s">
        <v>57</v>
      </c>
      <c r="B1435" t="s">
        <v>20</v>
      </c>
      <c r="C1435" t="s">
        <v>43</v>
      </c>
      <c r="D1435" t="s">
        <v>51</v>
      </c>
      <c r="E1435">
        <v>18.5</v>
      </c>
      <c r="F1435" s="6">
        <f>VLOOKUP(D1435,Key!$B$3:$C$23,2,0)</f>
        <v>2008</v>
      </c>
    </row>
    <row r="1436" spans="1:6" x14ac:dyDescent="0.45">
      <c r="A1436" t="s">
        <v>57</v>
      </c>
      <c r="B1436" t="s">
        <v>20</v>
      </c>
      <c r="C1436" t="s">
        <v>43</v>
      </c>
      <c r="D1436" t="s">
        <v>52</v>
      </c>
      <c r="E1436">
        <v>19.399999999999999</v>
      </c>
      <c r="F1436" s="6">
        <f>VLOOKUP(D1436,Key!$B$3:$C$23,2,0)</f>
        <v>2009</v>
      </c>
    </row>
    <row r="1437" spans="1:6" x14ac:dyDescent="0.45">
      <c r="A1437" t="s">
        <v>57</v>
      </c>
      <c r="B1437" t="s">
        <v>20</v>
      </c>
      <c r="C1437" t="s">
        <v>43</v>
      </c>
      <c r="D1437" t="s">
        <v>53</v>
      </c>
      <c r="E1437">
        <v>21.6</v>
      </c>
      <c r="F1437" s="6">
        <f>VLOOKUP(D1437,Key!$B$3:$C$23,2,0)</f>
        <v>2010</v>
      </c>
    </row>
    <row r="1438" spans="1:6" x14ac:dyDescent="0.45">
      <c r="A1438" t="s">
        <v>57</v>
      </c>
      <c r="B1438" t="s">
        <v>20</v>
      </c>
      <c r="C1438" t="s">
        <v>43</v>
      </c>
      <c r="D1438" t="s">
        <v>54</v>
      </c>
      <c r="E1438">
        <v>20.5</v>
      </c>
      <c r="F1438" s="6">
        <f>VLOOKUP(D1438,Key!$B$3:$C$23,2,0)</f>
        <v>2011</v>
      </c>
    </row>
    <row r="1439" spans="1:6" x14ac:dyDescent="0.45">
      <c r="A1439" t="s">
        <v>57</v>
      </c>
      <c r="B1439" t="s">
        <v>20</v>
      </c>
      <c r="C1439" t="s">
        <v>43</v>
      </c>
      <c r="D1439" t="s">
        <v>32</v>
      </c>
      <c r="E1439">
        <v>21.7</v>
      </c>
      <c r="F1439" s="6">
        <f>VLOOKUP(D1439,Key!$B$3:$C$23,2,0)</f>
        <v>2012</v>
      </c>
    </row>
    <row r="1440" spans="1:6" x14ac:dyDescent="0.45">
      <c r="A1440" t="s">
        <v>57</v>
      </c>
      <c r="B1440" t="s">
        <v>20</v>
      </c>
      <c r="C1440" t="s">
        <v>43</v>
      </c>
      <c r="D1440" t="s">
        <v>33</v>
      </c>
      <c r="E1440">
        <v>23.7</v>
      </c>
      <c r="F1440" s="6">
        <f>VLOOKUP(D1440,Key!$B$3:$C$23,2,0)</f>
        <v>2013</v>
      </c>
    </row>
    <row r="1441" spans="1:6" x14ac:dyDescent="0.45">
      <c r="A1441" t="s">
        <v>57</v>
      </c>
      <c r="B1441" t="s">
        <v>20</v>
      </c>
      <c r="C1441" t="s">
        <v>43</v>
      </c>
      <c r="D1441" t="s">
        <v>34</v>
      </c>
      <c r="E1441">
        <v>22.7</v>
      </c>
      <c r="F1441" s="6">
        <f>VLOOKUP(D1441,Key!$B$3:$C$23,2,0)</f>
        <v>2014</v>
      </c>
    </row>
    <row r="1442" spans="1:6" x14ac:dyDescent="0.45">
      <c r="A1442" t="s">
        <v>57</v>
      </c>
      <c r="B1442" t="s">
        <v>20</v>
      </c>
      <c r="C1442" t="s">
        <v>43</v>
      </c>
      <c r="D1442" t="s">
        <v>35</v>
      </c>
      <c r="E1442">
        <v>23.6</v>
      </c>
      <c r="F1442" s="6">
        <f>VLOOKUP(D1442,Key!$B$3:$C$23,2,0)</f>
        <v>2015</v>
      </c>
    </row>
    <row r="1443" spans="1:6" x14ac:dyDescent="0.45">
      <c r="A1443" t="s">
        <v>57</v>
      </c>
      <c r="B1443" t="s">
        <v>20</v>
      </c>
      <c r="C1443" t="s">
        <v>43</v>
      </c>
      <c r="D1443" t="s">
        <v>36</v>
      </c>
      <c r="E1443">
        <v>23.4</v>
      </c>
      <c r="F1443" s="6">
        <f>VLOOKUP(D1443,Key!$B$3:$C$23,2,0)</f>
        <v>2016</v>
      </c>
    </row>
    <row r="1444" spans="1:6" x14ac:dyDescent="0.45">
      <c r="A1444" t="s">
        <v>57</v>
      </c>
      <c r="B1444" t="s">
        <v>20</v>
      </c>
      <c r="C1444" t="s">
        <v>43</v>
      </c>
      <c r="D1444" t="s">
        <v>37</v>
      </c>
      <c r="E1444">
        <v>23.6</v>
      </c>
      <c r="F1444" s="6">
        <f>VLOOKUP(D1444,Key!$B$3:$C$23,2,0)</f>
        <v>2017</v>
      </c>
    </row>
    <row r="1445" spans="1:6" x14ac:dyDescent="0.45">
      <c r="A1445" t="s">
        <v>57</v>
      </c>
      <c r="B1445" t="s">
        <v>20</v>
      </c>
      <c r="C1445" t="s">
        <v>43</v>
      </c>
      <c r="D1445" t="s">
        <v>38</v>
      </c>
      <c r="E1445">
        <v>24.4</v>
      </c>
      <c r="F1445" s="6">
        <f>VLOOKUP(D1445,Key!$B$3:$C$23,2,0)</f>
        <v>2018</v>
      </c>
    </row>
    <row r="1446" spans="1:6" x14ac:dyDescent="0.45">
      <c r="A1446" t="s">
        <v>57</v>
      </c>
      <c r="B1446" t="s">
        <v>20</v>
      </c>
      <c r="C1446" t="s">
        <v>43</v>
      </c>
      <c r="D1446" t="s">
        <v>39</v>
      </c>
      <c r="E1446">
        <v>25.8</v>
      </c>
      <c r="F1446" s="6">
        <f>VLOOKUP(D1446,Key!$B$3:$C$23,2,0)</f>
        <v>2019</v>
      </c>
    </row>
    <row r="1447" spans="1:6" x14ac:dyDescent="0.45">
      <c r="A1447" t="s">
        <v>57</v>
      </c>
      <c r="B1447" t="s">
        <v>20</v>
      </c>
      <c r="C1447" t="s">
        <v>43</v>
      </c>
      <c r="D1447" t="s">
        <v>40</v>
      </c>
      <c r="E1447">
        <v>27.3</v>
      </c>
      <c r="F1447" s="6">
        <f>VLOOKUP(D1447,Key!$B$3:$C$23,2,0)</f>
        <v>2020</v>
      </c>
    </row>
    <row r="1448" spans="1:6" x14ac:dyDescent="0.45">
      <c r="A1448" t="s">
        <v>57</v>
      </c>
      <c r="B1448" t="s">
        <v>20</v>
      </c>
      <c r="C1448" t="s">
        <v>43</v>
      </c>
      <c r="D1448" t="s">
        <v>41</v>
      </c>
      <c r="E1448">
        <v>25.9</v>
      </c>
      <c r="F1448" s="6">
        <f>VLOOKUP(D1448,Key!$B$3:$C$23,2,0)</f>
        <v>2021</v>
      </c>
    </row>
    <row r="1449" spans="1:6" x14ac:dyDescent="0.45">
      <c r="A1449" t="s">
        <v>57</v>
      </c>
      <c r="B1449" t="s">
        <v>20</v>
      </c>
      <c r="C1449" t="s">
        <v>43</v>
      </c>
      <c r="D1449" t="s">
        <v>55</v>
      </c>
      <c r="E1449">
        <v>23.3</v>
      </c>
      <c r="F1449" s="6">
        <f>VLOOKUP(D1449,Key!$B$3:$C$23,2,0)</f>
        <v>2022</v>
      </c>
    </row>
    <row r="1450" spans="1:6" x14ac:dyDescent="0.45">
      <c r="A1450" t="s">
        <v>57</v>
      </c>
      <c r="B1450" t="s">
        <v>20</v>
      </c>
      <c r="C1450" t="s">
        <v>43</v>
      </c>
      <c r="D1450" t="s">
        <v>56</v>
      </c>
      <c r="E1450">
        <v>23.1</v>
      </c>
      <c r="F1450" s="6">
        <f>VLOOKUP(D1450,Key!$B$3:$C$23,2,0)</f>
        <v>2023</v>
      </c>
    </row>
    <row r="1451" spans="1:6" x14ac:dyDescent="0.45">
      <c r="A1451" t="s">
        <v>57</v>
      </c>
      <c r="B1451" t="s">
        <v>21</v>
      </c>
      <c r="C1451" t="s">
        <v>4</v>
      </c>
      <c r="D1451" t="s">
        <v>46</v>
      </c>
      <c r="E1451">
        <v>21.7</v>
      </c>
      <c r="F1451" s="6">
        <f>VLOOKUP(D1451,Key!$B$3:$C$23,2,0)</f>
        <v>2003</v>
      </c>
    </row>
    <row r="1452" spans="1:6" x14ac:dyDescent="0.45">
      <c r="A1452" t="s">
        <v>57</v>
      </c>
      <c r="B1452" t="s">
        <v>21</v>
      </c>
      <c r="C1452" t="s">
        <v>4</v>
      </c>
      <c r="D1452" t="s">
        <v>47</v>
      </c>
      <c r="E1452">
        <v>23.4</v>
      </c>
      <c r="F1452" s="6">
        <f>VLOOKUP(D1452,Key!$B$3:$C$23,2,0)</f>
        <v>2004</v>
      </c>
    </row>
    <row r="1453" spans="1:6" x14ac:dyDescent="0.45">
      <c r="A1453" t="s">
        <v>57</v>
      </c>
      <c r="B1453" t="s">
        <v>21</v>
      </c>
      <c r="C1453" t="s">
        <v>4</v>
      </c>
      <c r="D1453" t="s">
        <v>48</v>
      </c>
      <c r="E1453">
        <v>23</v>
      </c>
      <c r="F1453" s="6">
        <f>VLOOKUP(D1453,Key!$B$3:$C$23,2,0)</f>
        <v>2005</v>
      </c>
    </row>
    <row r="1454" spans="1:6" x14ac:dyDescent="0.45">
      <c r="A1454" t="s">
        <v>57</v>
      </c>
      <c r="B1454" t="s">
        <v>21</v>
      </c>
      <c r="C1454" t="s">
        <v>4</v>
      </c>
      <c r="D1454" t="s">
        <v>49</v>
      </c>
      <c r="E1454">
        <v>21.4</v>
      </c>
      <c r="F1454" s="6">
        <f>VLOOKUP(D1454,Key!$B$3:$C$23,2,0)</f>
        <v>2006</v>
      </c>
    </row>
    <row r="1455" spans="1:6" x14ac:dyDescent="0.45">
      <c r="A1455" t="s">
        <v>57</v>
      </c>
      <c r="B1455" t="s">
        <v>21</v>
      </c>
      <c r="C1455" t="s">
        <v>4</v>
      </c>
      <c r="D1455" t="s">
        <v>50</v>
      </c>
      <c r="E1455">
        <v>20.8</v>
      </c>
      <c r="F1455" s="6">
        <f>VLOOKUP(D1455,Key!$B$3:$C$23,2,0)</f>
        <v>2007</v>
      </c>
    </row>
    <row r="1456" spans="1:6" x14ac:dyDescent="0.45">
      <c r="A1456" t="s">
        <v>57</v>
      </c>
      <c r="B1456" t="s">
        <v>21</v>
      </c>
      <c r="C1456" t="s">
        <v>4</v>
      </c>
      <c r="D1456" t="s">
        <v>51</v>
      </c>
      <c r="E1456">
        <v>19.899999999999999</v>
      </c>
      <c r="F1456" s="6">
        <f>VLOOKUP(D1456,Key!$B$3:$C$23,2,0)</f>
        <v>2008</v>
      </c>
    </row>
    <row r="1457" spans="1:6" x14ac:dyDescent="0.45">
      <c r="A1457" t="s">
        <v>57</v>
      </c>
      <c r="B1457" t="s">
        <v>21</v>
      </c>
      <c r="C1457" t="s">
        <v>4</v>
      </c>
      <c r="D1457" t="s">
        <v>52</v>
      </c>
      <c r="E1457">
        <v>18.899999999999999</v>
      </c>
      <c r="F1457" s="6">
        <f>VLOOKUP(D1457,Key!$B$3:$C$23,2,0)</f>
        <v>2009</v>
      </c>
    </row>
    <row r="1458" spans="1:6" x14ac:dyDescent="0.45">
      <c r="A1458" t="s">
        <v>57</v>
      </c>
      <c r="B1458" t="s">
        <v>21</v>
      </c>
      <c r="C1458" t="s">
        <v>4</v>
      </c>
      <c r="D1458" t="s">
        <v>53</v>
      </c>
      <c r="E1458">
        <v>18.7</v>
      </c>
      <c r="F1458" s="6">
        <f>VLOOKUP(D1458,Key!$B$3:$C$23,2,0)</f>
        <v>2010</v>
      </c>
    </row>
    <row r="1459" spans="1:6" x14ac:dyDescent="0.45">
      <c r="A1459" t="s">
        <v>57</v>
      </c>
      <c r="B1459" t="s">
        <v>21</v>
      </c>
      <c r="C1459" t="s">
        <v>4</v>
      </c>
      <c r="D1459" t="s">
        <v>54</v>
      </c>
      <c r="E1459">
        <v>22.2</v>
      </c>
      <c r="F1459" s="6">
        <f>VLOOKUP(D1459,Key!$B$3:$C$23,2,0)</f>
        <v>2011</v>
      </c>
    </row>
    <row r="1460" spans="1:6" x14ac:dyDescent="0.45">
      <c r="A1460" t="s">
        <v>57</v>
      </c>
      <c r="B1460" t="s">
        <v>21</v>
      </c>
      <c r="C1460" t="s">
        <v>4</v>
      </c>
      <c r="D1460" t="s">
        <v>32</v>
      </c>
      <c r="E1460">
        <v>26.3</v>
      </c>
      <c r="F1460" s="6">
        <f>VLOOKUP(D1460,Key!$B$3:$C$23,2,0)</f>
        <v>2012</v>
      </c>
    </row>
    <row r="1461" spans="1:6" x14ac:dyDescent="0.45">
      <c r="A1461" t="s">
        <v>57</v>
      </c>
      <c r="B1461" t="s">
        <v>21</v>
      </c>
      <c r="C1461" t="s">
        <v>4</v>
      </c>
      <c r="D1461" t="s">
        <v>33</v>
      </c>
      <c r="E1461">
        <v>25.7</v>
      </c>
      <c r="F1461" s="6">
        <f>VLOOKUP(D1461,Key!$B$3:$C$23,2,0)</f>
        <v>2013</v>
      </c>
    </row>
    <row r="1462" spans="1:6" x14ac:dyDescent="0.45">
      <c r="A1462" t="s">
        <v>57</v>
      </c>
      <c r="B1462" t="s">
        <v>21</v>
      </c>
      <c r="C1462" t="s">
        <v>4</v>
      </c>
      <c r="D1462" t="s">
        <v>34</v>
      </c>
      <c r="E1462">
        <v>21</v>
      </c>
      <c r="F1462" s="6">
        <f>VLOOKUP(D1462,Key!$B$3:$C$23,2,0)</f>
        <v>2014</v>
      </c>
    </row>
    <row r="1463" spans="1:6" x14ac:dyDescent="0.45">
      <c r="A1463" t="s">
        <v>57</v>
      </c>
      <c r="B1463" t="s">
        <v>21</v>
      </c>
      <c r="C1463" t="s">
        <v>4</v>
      </c>
      <c r="D1463" t="s">
        <v>35</v>
      </c>
      <c r="E1463">
        <v>18.3</v>
      </c>
      <c r="F1463" s="6">
        <f>VLOOKUP(D1463,Key!$B$3:$C$23,2,0)</f>
        <v>2015</v>
      </c>
    </row>
    <row r="1464" spans="1:6" x14ac:dyDescent="0.45">
      <c r="A1464" t="s">
        <v>57</v>
      </c>
      <c r="B1464" t="s">
        <v>21</v>
      </c>
      <c r="C1464" t="s">
        <v>4</v>
      </c>
      <c r="D1464" t="s">
        <v>36</v>
      </c>
      <c r="E1464">
        <v>20.8</v>
      </c>
      <c r="F1464" s="6">
        <f>VLOOKUP(D1464,Key!$B$3:$C$23,2,0)</f>
        <v>2016</v>
      </c>
    </row>
    <row r="1465" spans="1:6" x14ac:dyDescent="0.45">
      <c r="A1465" t="s">
        <v>57</v>
      </c>
      <c r="B1465" t="s">
        <v>21</v>
      </c>
      <c r="C1465" t="s">
        <v>4</v>
      </c>
      <c r="D1465" t="s">
        <v>37</v>
      </c>
      <c r="E1465">
        <v>26.7</v>
      </c>
      <c r="F1465" s="6">
        <f>VLOOKUP(D1465,Key!$B$3:$C$23,2,0)</f>
        <v>2017</v>
      </c>
    </row>
    <row r="1466" spans="1:6" x14ac:dyDescent="0.45">
      <c r="A1466" t="s">
        <v>57</v>
      </c>
      <c r="B1466" t="s">
        <v>21</v>
      </c>
      <c r="C1466" t="s">
        <v>4</v>
      </c>
      <c r="D1466" t="s">
        <v>38</v>
      </c>
      <c r="E1466">
        <v>26.7</v>
      </c>
      <c r="F1466" s="6">
        <f>VLOOKUP(D1466,Key!$B$3:$C$23,2,0)</f>
        <v>2018</v>
      </c>
    </row>
    <row r="1467" spans="1:6" x14ac:dyDescent="0.45">
      <c r="A1467" t="s">
        <v>57</v>
      </c>
      <c r="B1467" t="s">
        <v>21</v>
      </c>
      <c r="C1467" t="s">
        <v>4</v>
      </c>
      <c r="D1467" t="s">
        <v>39</v>
      </c>
      <c r="E1467">
        <v>24.7</v>
      </c>
      <c r="F1467" s="6">
        <f>VLOOKUP(D1467,Key!$B$3:$C$23,2,0)</f>
        <v>2019</v>
      </c>
    </row>
    <row r="1468" spans="1:6" x14ac:dyDescent="0.45">
      <c r="A1468" t="s">
        <v>57</v>
      </c>
      <c r="B1468" t="s">
        <v>21</v>
      </c>
      <c r="C1468" t="s">
        <v>4</v>
      </c>
      <c r="D1468" t="s">
        <v>40</v>
      </c>
      <c r="E1468">
        <v>27.3</v>
      </c>
      <c r="F1468" s="6">
        <f>VLOOKUP(D1468,Key!$B$3:$C$23,2,0)</f>
        <v>2020</v>
      </c>
    </row>
    <row r="1469" spans="1:6" x14ac:dyDescent="0.45">
      <c r="A1469" t="s">
        <v>57</v>
      </c>
      <c r="B1469" t="s">
        <v>21</v>
      </c>
      <c r="C1469" t="s">
        <v>4</v>
      </c>
      <c r="D1469" t="s">
        <v>41</v>
      </c>
      <c r="E1469">
        <v>25.5</v>
      </c>
      <c r="F1469" s="6">
        <f>VLOOKUP(D1469,Key!$B$3:$C$23,2,0)</f>
        <v>2021</v>
      </c>
    </row>
    <row r="1470" spans="1:6" x14ac:dyDescent="0.45">
      <c r="A1470" t="s">
        <v>57</v>
      </c>
      <c r="B1470" t="s">
        <v>21</v>
      </c>
      <c r="C1470" t="s">
        <v>4</v>
      </c>
      <c r="D1470" t="s">
        <v>55</v>
      </c>
      <c r="E1470">
        <v>22</v>
      </c>
      <c r="F1470" s="6">
        <f>VLOOKUP(D1470,Key!$B$3:$C$23,2,0)</f>
        <v>2022</v>
      </c>
    </row>
    <row r="1471" spans="1:6" x14ac:dyDescent="0.45">
      <c r="A1471" t="s">
        <v>57</v>
      </c>
      <c r="B1471" t="s">
        <v>21</v>
      </c>
      <c r="C1471" t="s">
        <v>4</v>
      </c>
      <c r="D1471" t="s">
        <v>56</v>
      </c>
      <c r="E1471">
        <v>21.2</v>
      </c>
      <c r="F1471" s="6">
        <f>VLOOKUP(D1471,Key!$B$3:$C$23,2,0)</f>
        <v>2023</v>
      </c>
    </row>
    <row r="1472" spans="1:6" x14ac:dyDescent="0.45">
      <c r="A1472" t="s">
        <v>57</v>
      </c>
      <c r="B1472" t="s">
        <v>21</v>
      </c>
      <c r="C1472" t="s">
        <v>42</v>
      </c>
      <c r="D1472" t="s">
        <v>46</v>
      </c>
      <c r="E1472">
        <v>27.2</v>
      </c>
      <c r="F1472" s="6">
        <f>VLOOKUP(D1472,Key!$B$3:$C$23,2,0)</f>
        <v>2003</v>
      </c>
    </row>
    <row r="1473" spans="1:6" x14ac:dyDescent="0.45">
      <c r="A1473" t="s">
        <v>57</v>
      </c>
      <c r="B1473" t="s">
        <v>21</v>
      </c>
      <c r="C1473" t="s">
        <v>42</v>
      </c>
      <c r="D1473" t="s">
        <v>47</v>
      </c>
      <c r="E1473">
        <v>25</v>
      </c>
      <c r="F1473" s="6">
        <f>VLOOKUP(D1473,Key!$B$3:$C$23,2,0)</f>
        <v>2004</v>
      </c>
    </row>
    <row r="1474" spans="1:6" x14ac:dyDescent="0.45">
      <c r="A1474" t="s">
        <v>57</v>
      </c>
      <c r="B1474" t="s">
        <v>21</v>
      </c>
      <c r="C1474" t="s">
        <v>42</v>
      </c>
      <c r="D1474" t="s">
        <v>48</v>
      </c>
      <c r="E1474">
        <v>24.1</v>
      </c>
      <c r="F1474" s="6">
        <f>VLOOKUP(D1474,Key!$B$3:$C$23,2,0)</f>
        <v>2005</v>
      </c>
    </row>
    <row r="1475" spans="1:6" x14ac:dyDescent="0.45">
      <c r="A1475" t="s">
        <v>57</v>
      </c>
      <c r="B1475" t="s">
        <v>21</v>
      </c>
      <c r="C1475" t="s">
        <v>42</v>
      </c>
      <c r="D1475" t="s">
        <v>49</v>
      </c>
      <c r="E1475">
        <v>27.8</v>
      </c>
      <c r="F1475" s="6">
        <f>VLOOKUP(D1475,Key!$B$3:$C$23,2,0)</f>
        <v>2006</v>
      </c>
    </row>
    <row r="1476" spans="1:6" x14ac:dyDescent="0.45">
      <c r="A1476" t="s">
        <v>57</v>
      </c>
      <c r="B1476" t="s">
        <v>21</v>
      </c>
      <c r="C1476" t="s">
        <v>42</v>
      </c>
      <c r="D1476" t="s">
        <v>50</v>
      </c>
      <c r="E1476">
        <v>30.5</v>
      </c>
      <c r="F1476" s="6">
        <f>VLOOKUP(D1476,Key!$B$3:$C$23,2,0)</f>
        <v>2007</v>
      </c>
    </row>
    <row r="1477" spans="1:6" x14ac:dyDescent="0.45">
      <c r="A1477" t="s">
        <v>57</v>
      </c>
      <c r="B1477" t="s">
        <v>21</v>
      </c>
      <c r="C1477" t="s">
        <v>42</v>
      </c>
      <c r="D1477" t="s">
        <v>51</v>
      </c>
      <c r="E1477">
        <v>29.5</v>
      </c>
      <c r="F1477" s="6">
        <f>VLOOKUP(D1477,Key!$B$3:$C$23,2,0)</f>
        <v>2008</v>
      </c>
    </row>
    <row r="1478" spans="1:6" x14ac:dyDescent="0.45">
      <c r="A1478" t="s">
        <v>57</v>
      </c>
      <c r="B1478" t="s">
        <v>21</v>
      </c>
      <c r="C1478" t="s">
        <v>42</v>
      </c>
      <c r="D1478" t="s">
        <v>52</v>
      </c>
      <c r="E1478">
        <v>28.5</v>
      </c>
      <c r="F1478" s="6">
        <f>VLOOKUP(D1478,Key!$B$3:$C$23,2,0)</f>
        <v>2009</v>
      </c>
    </row>
    <row r="1479" spans="1:6" x14ac:dyDescent="0.45">
      <c r="A1479" t="s">
        <v>57</v>
      </c>
      <c r="B1479" t="s">
        <v>21</v>
      </c>
      <c r="C1479" t="s">
        <v>42</v>
      </c>
      <c r="D1479" t="s">
        <v>53</v>
      </c>
      <c r="E1479">
        <v>27.2</v>
      </c>
      <c r="F1479" s="6">
        <f>VLOOKUP(D1479,Key!$B$3:$C$23,2,0)</f>
        <v>2010</v>
      </c>
    </row>
    <row r="1480" spans="1:6" x14ac:dyDescent="0.45">
      <c r="A1480" t="s">
        <v>57</v>
      </c>
      <c r="B1480" t="s">
        <v>21</v>
      </c>
      <c r="C1480" t="s">
        <v>42</v>
      </c>
      <c r="D1480" t="s">
        <v>54</v>
      </c>
      <c r="E1480">
        <v>25.8</v>
      </c>
      <c r="F1480" s="6">
        <f>VLOOKUP(D1480,Key!$B$3:$C$23,2,0)</f>
        <v>2011</v>
      </c>
    </row>
    <row r="1481" spans="1:6" x14ac:dyDescent="0.45">
      <c r="A1481" t="s">
        <v>57</v>
      </c>
      <c r="B1481" t="s">
        <v>21</v>
      </c>
      <c r="C1481" t="s">
        <v>42</v>
      </c>
      <c r="D1481" t="s">
        <v>32</v>
      </c>
      <c r="E1481">
        <v>27.4</v>
      </c>
      <c r="F1481" s="6">
        <f>VLOOKUP(D1481,Key!$B$3:$C$23,2,0)</f>
        <v>2012</v>
      </c>
    </row>
    <row r="1482" spans="1:6" x14ac:dyDescent="0.45">
      <c r="A1482" t="s">
        <v>57</v>
      </c>
      <c r="B1482" t="s">
        <v>21</v>
      </c>
      <c r="C1482" t="s">
        <v>42</v>
      </c>
      <c r="D1482" t="s">
        <v>33</v>
      </c>
      <c r="E1482">
        <v>33</v>
      </c>
      <c r="F1482" s="6">
        <f>VLOOKUP(D1482,Key!$B$3:$C$23,2,0)</f>
        <v>2013</v>
      </c>
    </row>
    <row r="1483" spans="1:6" x14ac:dyDescent="0.45">
      <c r="A1483" t="s">
        <v>57</v>
      </c>
      <c r="B1483" t="s">
        <v>21</v>
      </c>
      <c r="C1483" t="s">
        <v>42</v>
      </c>
      <c r="D1483" t="s">
        <v>34</v>
      </c>
      <c r="E1483">
        <v>35.6</v>
      </c>
      <c r="F1483" s="6">
        <f>VLOOKUP(D1483,Key!$B$3:$C$23,2,0)</f>
        <v>2014</v>
      </c>
    </row>
    <row r="1484" spans="1:6" x14ac:dyDescent="0.45">
      <c r="A1484" t="s">
        <v>57</v>
      </c>
      <c r="B1484" t="s">
        <v>21</v>
      </c>
      <c r="C1484" t="s">
        <v>42</v>
      </c>
      <c r="D1484" t="s">
        <v>35</v>
      </c>
      <c r="E1484">
        <v>31.9</v>
      </c>
      <c r="F1484" s="6">
        <f>VLOOKUP(D1484,Key!$B$3:$C$23,2,0)</f>
        <v>2015</v>
      </c>
    </row>
    <row r="1485" spans="1:6" x14ac:dyDescent="0.45">
      <c r="A1485" t="s">
        <v>57</v>
      </c>
      <c r="B1485" t="s">
        <v>21</v>
      </c>
      <c r="C1485" t="s">
        <v>42</v>
      </c>
      <c r="D1485" t="s">
        <v>36</v>
      </c>
      <c r="E1485">
        <v>25.2</v>
      </c>
      <c r="F1485" s="6">
        <f>VLOOKUP(D1485,Key!$B$3:$C$23,2,0)</f>
        <v>2016</v>
      </c>
    </row>
    <row r="1486" spans="1:6" x14ac:dyDescent="0.45">
      <c r="A1486" t="s">
        <v>57</v>
      </c>
      <c r="B1486" t="s">
        <v>21</v>
      </c>
      <c r="C1486" t="s">
        <v>42</v>
      </c>
      <c r="D1486" t="s">
        <v>37</v>
      </c>
      <c r="E1486">
        <v>27.2</v>
      </c>
      <c r="F1486" s="6">
        <f>VLOOKUP(D1486,Key!$B$3:$C$23,2,0)</f>
        <v>2017</v>
      </c>
    </row>
    <row r="1487" spans="1:6" x14ac:dyDescent="0.45">
      <c r="A1487" t="s">
        <v>57</v>
      </c>
      <c r="B1487" t="s">
        <v>21</v>
      </c>
      <c r="C1487" t="s">
        <v>42</v>
      </c>
      <c r="D1487" t="s">
        <v>38</v>
      </c>
      <c r="E1487">
        <v>30.1</v>
      </c>
      <c r="F1487" s="6">
        <f>VLOOKUP(D1487,Key!$B$3:$C$23,2,0)</f>
        <v>2018</v>
      </c>
    </row>
    <row r="1488" spans="1:6" x14ac:dyDescent="0.45">
      <c r="A1488" t="s">
        <v>57</v>
      </c>
      <c r="B1488" t="s">
        <v>21</v>
      </c>
      <c r="C1488" t="s">
        <v>42</v>
      </c>
      <c r="D1488" t="s">
        <v>39</v>
      </c>
      <c r="E1488">
        <v>26.6</v>
      </c>
      <c r="F1488" s="6">
        <f>VLOOKUP(D1488,Key!$B$3:$C$23,2,0)</f>
        <v>2019</v>
      </c>
    </row>
    <row r="1489" spans="1:6" x14ac:dyDescent="0.45">
      <c r="A1489" t="s">
        <v>57</v>
      </c>
      <c r="B1489" t="s">
        <v>21</v>
      </c>
      <c r="C1489" t="s">
        <v>42</v>
      </c>
      <c r="D1489" t="s">
        <v>40</v>
      </c>
      <c r="E1489">
        <v>33.1</v>
      </c>
      <c r="F1489" s="6">
        <f>VLOOKUP(D1489,Key!$B$3:$C$23,2,0)</f>
        <v>2020</v>
      </c>
    </row>
    <row r="1490" spans="1:6" x14ac:dyDescent="0.45">
      <c r="A1490" t="s">
        <v>57</v>
      </c>
      <c r="B1490" t="s">
        <v>21</v>
      </c>
      <c r="C1490" t="s">
        <v>42</v>
      </c>
      <c r="D1490" t="s">
        <v>41</v>
      </c>
      <c r="E1490">
        <v>33.299999999999997</v>
      </c>
      <c r="F1490" s="6">
        <f>VLOOKUP(D1490,Key!$B$3:$C$23,2,0)</f>
        <v>2021</v>
      </c>
    </row>
    <row r="1491" spans="1:6" x14ac:dyDescent="0.45">
      <c r="A1491" t="s">
        <v>57</v>
      </c>
      <c r="B1491" t="s">
        <v>21</v>
      </c>
      <c r="C1491" t="s">
        <v>42</v>
      </c>
      <c r="D1491" t="s">
        <v>55</v>
      </c>
      <c r="E1491">
        <v>30.7</v>
      </c>
      <c r="F1491" s="6">
        <f>VLOOKUP(D1491,Key!$B$3:$C$23,2,0)</f>
        <v>2022</v>
      </c>
    </row>
    <row r="1492" spans="1:6" x14ac:dyDescent="0.45">
      <c r="A1492" t="s">
        <v>57</v>
      </c>
      <c r="B1492" t="s">
        <v>21</v>
      </c>
      <c r="C1492" t="s">
        <v>42</v>
      </c>
      <c r="D1492" t="s">
        <v>56</v>
      </c>
      <c r="E1492">
        <v>35.799999999999997</v>
      </c>
      <c r="F1492" s="6">
        <f>VLOOKUP(D1492,Key!$B$3:$C$23,2,0)</f>
        <v>2023</v>
      </c>
    </row>
    <row r="1493" spans="1:6" x14ac:dyDescent="0.45">
      <c r="A1493" t="s">
        <v>57</v>
      </c>
      <c r="B1493" t="s">
        <v>21</v>
      </c>
      <c r="C1493" t="s">
        <v>43</v>
      </c>
      <c r="D1493" t="s">
        <v>46</v>
      </c>
      <c r="E1493">
        <v>24.5</v>
      </c>
      <c r="F1493" s="6">
        <f>VLOOKUP(D1493,Key!$B$3:$C$23,2,0)</f>
        <v>2003</v>
      </c>
    </row>
    <row r="1494" spans="1:6" x14ac:dyDescent="0.45">
      <c r="A1494" t="s">
        <v>57</v>
      </c>
      <c r="B1494" t="s">
        <v>21</v>
      </c>
      <c r="C1494" t="s">
        <v>43</v>
      </c>
      <c r="D1494" t="s">
        <v>47</v>
      </c>
      <c r="E1494">
        <v>24.2</v>
      </c>
      <c r="F1494" s="6">
        <f>VLOOKUP(D1494,Key!$B$3:$C$23,2,0)</f>
        <v>2004</v>
      </c>
    </row>
    <row r="1495" spans="1:6" x14ac:dyDescent="0.45">
      <c r="A1495" t="s">
        <v>57</v>
      </c>
      <c r="B1495" t="s">
        <v>21</v>
      </c>
      <c r="C1495" t="s">
        <v>43</v>
      </c>
      <c r="D1495" t="s">
        <v>48</v>
      </c>
      <c r="E1495">
        <v>23.6</v>
      </c>
      <c r="F1495" s="6">
        <f>VLOOKUP(D1495,Key!$B$3:$C$23,2,0)</f>
        <v>2005</v>
      </c>
    </row>
    <row r="1496" spans="1:6" x14ac:dyDescent="0.45">
      <c r="A1496" t="s">
        <v>57</v>
      </c>
      <c r="B1496" t="s">
        <v>21</v>
      </c>
      <c r="C1496" t="s">
        <v>43</v>
      </c>
      <c r="D1496" t="s">
        <v>49</v>
      </c>
      <c r="E1496">
        <v>24.8</v>
      </c>
      <c r="F1496" s="6">
        <f>VLOOKUP(D1496,Key!$B$3:$C$23,2,0)</f>
        <v>2006</v>
      </c>
    </row>
    <row r="1497" spans="1:6" x14ac:dyDescent="0.45">
      <c r="A1497" t="s">
        <v>57</v>
      </c>
      <c r="B1497" t="s">
        <v>21</v>
      </c>
      <c r="C1497" t="s">
        <v>43</v>
      </c>
      <c r="D1497" t="s">
        <v>50</v>
      </c>
      <c r="E1497">
        <v>26.2</v>
      </c>
      <c r="F1497" s="6">
        <f>VLOOKUP(D1497,Key!$B$3:$C$23,2,0)</f>
        <v>2007</v>
      </c>
    </row>
    <row r="1498" spans="1:6" x14ac:dyDescent="0.45">
      <c r="A1498" t="s">
        <v>57</v>
      </c>
      <c r="B1498" t="s">
        <v>21</v>
      </c>
      <c r="C1498" t="s">
        <v>43</v>
      </c>
      <c r="D1498" t="s">
        <v>51</v>
      </c>
      <c r="E1498">
        <v>25.1</v>
      </c>
      <c r="F1498" s="6">
        <f>VLOOKUP(D1498,Key!$B$3:$C$23,2,0)</f>
        <v>2008</v>
      </c>
    </row>
    <row r="1499" spans="1:6" x14ac:dyDescent="0.45">
      <c r="A1499" t="s">
        <v>57</v>
      </c>
      <c r="B1499" t="s">
        <v>21</v>
      </c>
      <c r="C1499" t="s">
        <v>43</v>
      </c>
      <c r="D1499" t="s">
        <v>52</v>
      </c>
      <c r="E1499">
        <v>23.8</v>
      </c>
      <c r="F1499" s="6">
        <f>VLOOKUP(D1499,Key!$B$3:$C$23,2,0)</f>
        <v>2009</v>
      </c>
    </row>
    <row r="1500" spans="1:6" x14ac:dyDescent="0.45">
      <c r="A1500" t="s">
        <v>57</v>
      </c>
      <c r="B1500" t="s">
        <v>21</v>
      </c>
      <c r="C1500" t="s">
        <v>43</v>
      </c>
      <c r="D1500" t="s">
        <v>53</v>
      </c>
      <c r="E1500">
        <v>23.2</v>
      </c>
      <c r="F1500" s="6">
        <f>VLOOKUP(D1500,Key!$B$3:$C$23,2,0)</f>
        <v>2010</v>
      </c>
    </row>
    <row r="1501" spans="1:6" x14ac:dyDescent="0.45">
      <c r="A1501" t="s">
        <v>57</v>
      </c>
      <c r="B1501" t="s">
        <v>21</v>
      </c>
      <c r="C1501" t="s">
        <v>43</v>
      </c>
      <c r="D1501" t="s">
        <v>54</v>
      </c>
      <c r="E1501">
        <v>24.1</v>
      </c>
      <c r="F1501" s="6">
        <f>VLOOKUP(D1501,Key!$B$3:$C$23,2,0)</f>
        <v>2011</v>
      </c>
    </row>
    <row r="1502" spans="1:6" x14ac:dyDescent="0.45">
      <c r="A1502" t="s">
        <v>57</v>
      </c>
      <c r="B1502" t="s">
        <v>21</v>
      </c>
      <c r="C1502" t="s">
        <v>43</v>
      </c>
      <c r="D1502" t="s">
        <v>32</v>
      </c>
      <c r="E1502">
        <v>26.9</v>
      </c>
      <c r="F1502" s="6">
        <f>VLOOKUP(D1502,Key!$B$3:$C$23,2,0)</f>
        <v>2012</v>
      </c>
    </row>
    <row r="1503" spans="1:6" x14ac:dyDescent="0.45">
      <c r="A1503" t="s">
        <v>57</v>
      </c>
      <c r="B1503" t="s">
        <v>21</v>
      </c>
      <c r="C1503" t="s">
        <v>43</v>
      </c>
      <c r="D1503" t="s">
        <v>33</v>
      </c>
      <c r="E1503">
        <v>29.6</v>
      </c>
      <c r="F1503" s="6">
        <f>VLOOKUP(D1503,Key!$B$3:$C$23,2,0)</f>
        <v>2013</v>
      </c>
    </row>
    <row r="1504" spans="1:6" x14ac:dyDescent="0.45">
      <c r="A1504" t="s">
        <v>57</v>
      </c>
      <c r="B1504" t="s">
        <v>21</v>
      </c>
      <c r="C1504" t="s">
        <v>43</v>
      </c>
      <c r="D1504" t="s">
        <v>34</v>
      </c>
      <c r="E1504">
        <v>28.7</v>
      </c>
      <c r="F1504" s="6">
        <f>VLOOKUP(D1504,Key!$B$3:$C$23,2,0)</f>
        <v>2014</v>
      </c>
    </row>
    <row r="1505" spans="1:6" x14ac:dyDescent="0.45">
      <c r="A1505" t="s">
        <v>57</v>
      </c>
      <c r="B1505" t="s">
        <v>21</v>
      </c>
      <c r="C1505" t="s">
        <v>43</v>
      </c>
      <c r="D1505" t="s">
        <v>35</v>
      </c>
      <c r="E1505">
        <v>25.4</v>
      </c>
      <c r="F1505" s="6">
        <f>VLOOKUP(D1505,Key!$B$3:$C$23,2,0)</f>
        <v>2015</v>
      </c>
    </row>
    <row r="1506" spans="1:6" x14ac:dyDescent="0.45">
      <c r="A1506" t="s">
        <v>57</v>
      </c>
      <c r="B1506" t="s">
        <v>21</v>
      </c>
      <c r="C1506" t="s">
        <v>43</v>
      </c>
      <c r="D1506" t="s">
        <v>36</v>
      </c>
      <c r="E1506">
        <v>23.1</v>
      </c>
      <c r="F1506" s="6">
        <f>VLOOKUP(D1506,Key!$B$3:$C$23,2,0)</f>
        <v>2016</v>
      </c>
    </row>
    <row r="1507" spans="1:6" x14ac:dyDescent="0.45">
      <c r="A1507" t="s">
        <v>57</v>
      </c>
      <c r="B1507" t="s">
        <v>21</v>
      </c>
      <c r="C1507" t="s">
        <v>43</v>
      </c>
      <c r="D1507" t="s">
        <v>37</v>
      </c>
      <c r="E1507">
        <v>27</v>
      </c>
      <c r="F1507" s="6">
        <f>VLOOKUP(D1507,Key!$B$3:$C$23,2,0)</f>
        <v>2017</v>
      </c>
    </row>
    <row r="1508" spans="1:6" x14ac:dyDescent="0.45">
      <c r="A1508" t="s">
        <v>57</v>
      </c>
      <c r="B1508" t="s">
        <v>21</v>
      </c>
      <c r="C1508" t="s">
        <v>43</v>
      </c>
      <c r="D1508" t="s">
        <v>38</v>
      </c>
      <c r="E1508">
        <v>28.4</v>
      </c>
      <c r="F1508" s="6">
        <f>VLOOKUP(D1508,Key!$B$3:$C$23,2,0)</f>
        <v>2018</v>
      </c>
    </row>
    <row r="1509" spans="1:6" x14ac:dyDescent="0.45">
      <c r="A1509" t="s">
        <v>57</v>
      </c>
      <c r="B1509" t="s">
        <v>21</v>
      </c>
      <c r="C1509" t="s">
        <v>43</v>
      </c>
      <c r="D1509" t="s">
        <v>39</v>
      </c>
      <c r="E1509">
        <v>25.7</v>
      </c>
      <c r="F1509" s="6">
        <f>VLOOKUP(D1509,Key!$B$3:$C$23,2,0)</f>
        <v>2019</v>
      </c>
    </row>
    <row r="1510" spans="1:6" x14ac:dyDescent="0.45">
      <c r="A1510" t="s">
        <v>57</v>
      </c>
      <c r="B1510" t="s">
        <v>21</v>
      </c>
      <c r="C1510" t="s">
        <v>43</v>
      </c>
      <c r="D1510" t="s">
        <v>40</v>
      </c>
      <c r="E1510">
        <v>30.3</v>
      </c>
      <c r="F1510" s="6">
        <f>VLOOKUP(D1510,Key!$B$3:$C$23,2,0)</f>
        <v>2020</v>
      </c>
    </row>
    <row r="1511" spans="1:6" x14ac:dyDescent="0.45">
      <c r="A1511" t="s">
        <v>57</v>
      </c>
      <c r="B1511" t="s">
        <v>21</v>
      </c>
      <c r="C1511" t="s">
        <v>43</v>
      </c>
      <c r="D1511" t="s">
        <v>41</v>
      </c>
      <c r="E1511">
        <v>29.5</v>
      </c>
      <c r="F1511" s="6">
        <f>VLOOKUP(D1511,Key!$B$3:$C$23,2,0)</f>
        <v>2021</v>
      </c>
    </row>
    <row r="1512" spans="1:6" x14ac:dyDescent="0.45">
      <c r="A1512" t="s">
        <v>57</v>
      </c>
      <c r="B1512" t="s">
        <v>21</v>
      </c>
      <c r="C1512" t="s">
        <v>43</v>
      </c>
      <c r="D1512" t="s">
        <v>55</v>
      </c>
      <c r="E1512">
        <v>26.5</v>
      </c>
      <c r="F1512" s="6">
        <f>VLOOKUP(D1512,Key!$B$3:$C$23,2,0)</f>
        <v>2022</v>
      </c>
    </row>
    <row r="1513" spans="1:6" x14ac:dyDescent="0.45">
      <c r="A1513" t="s">
        <v>57</v>
      </c>
      <c r="B1513" t="s">
        <v>21</v>
      </c>
      <c r="C1513" t="s">
        <v>43</v>
      </c>
      <c r="D1513" t="s">
        <v>56</v>
      </c>
      <c r="E1513">
        <v>28.7</v>
      </c>
      <c r="F1513" s="6">
        <f>VLOOKUP(D1513,Key!$B$3:$C$23,2,0)</f>
        <v>2023</v>
      </c>
    </row>
    <row r="1514" spans="1:6" x14ac:dyDescent="0.45">
      <c r="A1514" t="s">
        <v>57</v>
      </c>
      <c r="B1514" t="s">
        <v>22</v>
      </c>
      <c r="C1514" t="s">
        <v>4</v>
      </c>
      <c r="D1514" t="s">
        <v>46</v>
      </c>
      <c r="E1514">
        <v>22.6</v>
      </c>
      <c r="F1514" s="6">
        <f>VLOOKUP(D1514,Key!$B$3:$C$23,2,0)</f>
        <v>2003</v>
      </c>
    </row>
    <row r="1515" spans="1:6" x14ac:dyDescent="0.45">
      <c r="A1515" t="s">
        <v>57</v>
      </c>
      <c r="B1515" t="s">
        <v>22</v>
      </c>
      <c r="C1515" t="s">
        <v>4</v>
      </c>
      <c r="D1515" t="s">
        <v>47</v>
      </c>
      <c r="E1515">
        <v>19.8</v>
      </c>
      <c r="F1515" s="6">
        <f>VLOOKUP(D1515,Key!$B$3:$C$23,2,0)</f>
        <v>2004</v>
      </c>
    </row>
    <row r="1516" spans="1:6" x14ac:dyDescent="0.45">
      <c r="A1516" t="s">
        <v>57</v>
      </c>
      <c r="B1516" t="s">
        <v>22</v>
      </c>
      <c r="C1516" t="s">
        <v>4</v>
      </c>
      <c r="D1516" t="s">
        <v>48</v>
      </c>
      <c r="E1516">
        <v>19.600000000000001</v>
      </c>
      <c r="F1516" s="6">
        <f>VLOOKUP(D1516,Key!$B$3:$C$23,2,0)</f>
        <v>2005</v>
      </c>
    </row>
    <row r="1517" spans="1:6" x14ac:dyDescent="0.45">
      <c r="A1517" t="s">
        <v>57</v>
      </c>
      <c r="B1517" t="s">
        <v>22</v>
      </c>
      <c r="C1517" t="s">
        <v>4</v>
      </c>
      <c r="D1517" t="s">
        <v>49</v>
      </c>
      <c r="E1517">
        <v>18.5</v>
      </c>
      <c r="F1517" s="6">
        <f>VLOOKUP(D1517,Key!$B$3:$C$23,2,0)</f>
        <v>2006</v>
      </c>
    </row>
    <row r="1518" spans="1:6" x14ac:dyDescent="0.45">
      <c r="A1518" t="s">
        <v>57</v>
      </c>
      <c r="B1518" t="s">
        <v>22</v>
      </c>
      <c r="C1518" t="s">
        <v>4</v>
      </c>
      <c r="D1518" t="s">
        <v>50</v>
      </c>
      <c r="E1518">
        <v>17.7</v>
      </c>
      <c r="F1518" s="6">
        <f>VLOOKUP(D1518,Key!$B$3:$C$23,2,0)</f>
        <v>2007</v>
      </c>
    </row>
    <row r="1519" spans="1:6" x14ac:dyDescent="0.45">
      <c r="A1519" t="s">
        <v>57</v>
      </c>
      <c r="B1519" t="s">
        <v>22</v>
      </c>
      <c r="C1519" t="s">
        <v>4</v>
      </c>
      <c r="D1519" t="s">
        <v>51</v>
      </c>
      <c r="E1519">
        <v>17.7</v>
      </c>
      <c r="F1519" s="6">
        <f>VLOOKUP(D1519,Key!$B$3:$C$23,2,0)</f>
        <v>2008</v>
      </c>
    </row>
    <row r="1520" spans="1:6" x14ac:dyDescent="0.45">
      <c r="A1520" t="s">
        <v>57</v>
      </c>
      <c r="B1520" t="s">
        <v>22</v>
      </c>
      <c r="C1520" t="s">
        <v>4</v>
      </c>
      <c r="D1520" t="s">
        <v>52</v>
      </c>
      <c r="E1520">
        <v>18.7</v>
      </c>
      <c r="F1520" s="6">
        <f>VLOOKUP(D1520,Key!$B$3:$C$23,2,0)</f>
        <v>2009</v>
      </c>
    </row>
    <row r="1521" spans="1:6" x14ac:dyDescent="0.45">
      <c r="A1521" t="s">
        <v>57</v>
      </c>
      <c r="B1521" t="s">
        <v>22</v>
      </c>
      <c r="C1521" t="s">
        <v>4</v>
      </c>
      <c r="D1521" t="s">
        <v>53</v>
      </c>
      <c r="E1521">
        <v>20.9</v>
      </c>
      <c r="F1521" s="6">
        <f>VLOOKUP(D1521,Key!$B$3:$C$23,2,0)</f>
        <v>2010</v>
      </c>
    </row>
    <row r="1522" spans="1:6" x14ac:dyDescent="0.45">
      <c r="A1522" t="s">
        <v>57</v>
      </c>
      <c r="B1522" t="s">
        <v>22</v>
      </c>
      <c r="C1522" t="s">
        <v>4</v>
      </c>
      <c r="D1522" t="s">
        <v>54</v>
      </c>
      <c r="E1522">
        <v>22.5</v>
      </c>
      <c r="F1522" s="6">
        <f>VLOOKUP(D1522,Key!$B$3:$C$23,2,0)</f>
        <v>2011</v>
      </c>
    </row>
    <row r="1523" spans="1:6" x14ac:dyDescent="0.45">
      <c r="A1523" t="s">
        <v>57</v>
      </c>
      <c r="B1523" t="s">
        <v>22</v>
      </c>
      <c r="C1523" t="s">
        <v>4</v>
      </c>
      <c r="D1523" t="s">
        <v>32</v>
      </c>
      <c r="E1523">
        <v>24.4</v>
      </c>
      <c r="F1523" s="6">
        <f>VLOOKUP(D1523,Key!$B$3:$C$23,2,0)</f>
        <v>2012</v>
      </c>
    </row>
    <row r="1524" spans="1:6" x14ac:dyDescent="0.45">
      <c r="A1524" t="s">
        <v>57</v>
      </c>
      <c r="B1524" t="s">
        <v>22</v>
      </c>
      <c r="C1524" t="s">
        <v>4</v>
      </c>
      <c r="D1524" t="s">
        <v>33</v>
      </c>
      <c r="E1524">
        <v>24.1</v>
      </c>
      <c r="F1524" s="6">
        <f>VLOOKUP(D1524,Key!$B$3:$C$23,2,0)</f>
        <v>2013</v>
      </c>
    </row>
    <row r="1525" spans="1:6" x14ac:dyDescent="0.45">
      <c r="A1525" t="s">
        <v>57</v>
      </c>
      <c r="B1525" t="s">
        <v>22</v>
      </c>
      <c r="C1525" t="s">
        <v>4</v>
      </c>
      <c r="D1525" t="s">
        <v>34</v>
      </c>
      <c r="E1525">
        <v>24.4</v>
      </c>
      <c r="F1525" s="6">
        <f>VLOOKUP(D1525,Key!$B$3:$C$23,2,0)</f>
        <v>2014</v>
      </c>
    </row>
    <row r="1526" spans="1:6" x14ac:dyDescent="0.45">
      <c r="A1526" t="s">
        <v>57</v>
      </c>
      <c r="B1526" t="s">
        <v>22</v>
      </c>
      <c r="C1526" t="s">
        <v>4</v>
      </c>
      <c r="D1526" t="s">
        <v>35</v>
      </c>
      <c r="E1526">
        <v>24.2</v>
      </c>
      <c r="F1526" s="6">
        <f>VLOOKUP(D1526,Key!$B$3:$C$23,2,0)</f>
        <v>2015</v>
      </c>
    </row>
    <row r="1527" spans="1:6" x14ac:dyDescent="0.45">
      <c r="A1527" t="s">
        <v>57</v>
      </c>
      <c r="B1527" t="s">
        <v>22</v>
      </c>
      <c r="C1527" t="s">
        <v>4</v>
      </c>
      <c r="D1527" t="s">
        <v>36</v>
      </c>
      <c r="E1527">
        <v>20.9</v>
      </c>
      <c r="F1527" s="6">
        <f>VLOOKUP(D1527,Key!$B$3:$C$23,2,0)</f>
        <v>2016</v>
      </c>
    </row>
    <row r="1528" spans="1:6" x14ac:dyDescent="0.45">
      <c r="A1528" t="s">
        <v>57</v>
      </c>
      <c r="B1528" t="s">
        <v>22</v>
      </c>
      <c r="C1528" t="s">
        <v>4</v>
      </c>
      <c r="D1528" t="s">
        <v>37</v>
      </c>
      <c r="E1528">
        <v>20.100000000000001</v>
      </c>
      <c r="F1528" s="6">
        <f>VLOOKUP(D1528,Key!$B$3:$C$23,2,0)</f>
        <v>2017</v>
      </c>
    </row>
    <row r="1529" spans="1:6" x14ac:dyDescent="0.45">
      <c r="A1529" t="s">
        <v>57</v>
      </c>
      <c r="B1529" t="s">
        <v>22</v>
      </c>
      <c r="C1529" t="s">
        <v>4</v>
      </c>
      <c r="D1529" t="s">
        <v>38</v>
      </c>
      <c r="E1529">
        <v>23.6</v>
      </c>
      <c r="F1529" s="6">
        <f>VLOOKUP(D1529,Key!$B$3:$C$23,2,0)</f>
        <v>2018</v>
      </c>
    </row>
    <row r="1530" spans="1:6" x14ac:dyDescent="0.45">
      <c r="A1530" t="s">
        <v>57</v>
      </c>
      <c r="B1530" t="s">
        <v>22</v>
      </c>
      <c r="C1530" t="s">
        <v>4</v>
      </c>
      <c r="D1530" t="s">
        <v>39</v>
      </c>
      <c r="E1530">
        <v>27.5</v>
      </c>
      <c r="F1530" s="6">
        <f>VLOOKUP(D1530,Key!$B$3:$C$23,2,0)</f>
        <v>2019</v>
      </c>
    </row>
    <row r="1531" spans="1:6" x14ac:dyDescent="0.45">
      <c r="A1531" t="s">
        <v>57</v>
      </c>
      <c r="B1531" t="s">
        <v>22</v>
      </c>
      <c r="C1531" t="s">
        <v>4</v>
      </c>
      <c r="D1531" t="s">
        <v>40</v>
      </c>
      <c r="E1531">
        <v>25.5</v>
      </c>
      <c r="F1531" s="6">
        <f>VLOOKUP(D1531,Key!$B$3:$C$23,2,0)</f>
        <v>2020</v>
      </c>
    </row>
    <row r="1532" spans="1:6" x14ac:dyDescent="0.45">
      <c r="A1532" t="s">
        <v>57</v>
      </c>
      <c r="B1532" t="s">
        <v>22</v>
      </c>
      <c r="C1532" t="s">
        <v>4</v>
      </c>
      <c r="D1532" t="s">
        <v>41</v>
      </c>
      <c r="E1532">
        <v>21.8</v>
      </c>
      <c r="F1532" s="6">
        <f>VLOOKUP(D1532,Key!$B$3:$C$23,2,0)</f>
        <v>2021</v>
      </c>
    </row>
    <row r="1533" spans="1:6" x14ac:dyDescent="0.45">
      <c r="A1533" t="s">
        <v>57</v>
      </c>
      <c r="B1533" t="s">
        <v>22</v>
      </c>
      <c r="C1533" t="s">
        <v>4</v>
      </c>
      <c r="D1533" t="s">
        <v>55</v>
      </c>
      <c r="E1533">
        <v>21.3</v>
      </c>
      <c r="F1533" s="6">
        <f>VLOOKUP(D1533,Key!$B$3:$C$23,2,0)</f>
        <v>2022</v>
      </c>
    </row>
    <row r="1534" spans="1:6" x14ac:dyDescent="0.45">
      <c r="A1534" t="s">
        <v>57</v>
      </c>
      <c r="B1534" t="s">
        <v>22</v>
      </c>
      <c r="C1534" t="s">
        <v>4</v>
      </c>
      <c r="D1534" t="s">
        <v>56</v>
      </c>
      <c r="E1534">
        <v>20.3</v>
      </c>
      <c r="F1534" s="6">
        <f>VLOOKUP(D1534,Key!$B$3:$C$23,2,0)</f>
        <v>2023</v>
      </c>
    </row>
    <row r="1535" spans="1:6" x14ac:dyDescent="0.45">
      <c r="A1535" t="s">
        <v>57</v>
      </c>
      <c r="B1535" t="s">
        <v>22</v>
      </c>
      <c r="C1535" t="s">
        <v>42</v>
      </c>
      <c r="D1535" t="s">
        <v>46</v>
      </c>
      <c r="E1535">
        <v>30</v>
      </c>
      <c r="F1535" s="6">
        <f>VLOOKUP(D1535,Key!$B$3:$C$23,2,0)</f>
        <v>2003</v>
      </c>
    </row>
    <row r="1536" spans="1:6" x14ac:dyDescent="0.45">
      <c r="A1536" t="s">
        <v>57</v>
      </c>
      <c r="B1536" t="s">
        <v>22</v>
      </c>
      <c r="C1536" t="s">
        <v>42</v>
      </c>
      <c r="D1536" t="s">
        <v>47</v>
      </c>
      <c r="E1536">
        <v>29.7</v>
      </c>
      <c r="F1536" s="6">
        <f>VLOOKUP(D1536,Key!$B$3:$C$23,2,0)</f>
        <v>2004</v>
      </c>
    </row>
    <row r="1537" spans="1:6" x14ac:dyDescent="0.45">
      <c r="A1537" t="s">
        <v>57</v>
      </c>
      <c r="B1537" t="s">
        <v>22</v>
      </c>
      <c r="C1537" t="s">
        <v>42</v>
      </c>
      <c r="D1537" t="s">
        <v>48</v>
      </c>
      <c r="E1537">
        <v>28.8</v>
      </c>
      <c r="F1537" s="6">
        <f>VLOOKUP(D1537,Key!$B$3:$C$23,2,0)</f>
        <v>2005</v>
      </c>
    </row>
    <row r="1538" spans="1:6" x14ac:dyDescent="0.45">
      <c r="A1538" t="s">
        <v>57</v>
      </c>
      <c r="B1538" t="s">
        <v>22</v>
      </c>
      <c r="C1538" t="s">
        <v>42</v>
      </c>
      <c r="D1538" t="s">
        <v>49</v>
      </c>
      <c r="E1538">
        <v>24.6</v>
      </c>
      <c r="F1538" s="6">
        <f>VLOOKUP(D1538,Key!$B$3:$C$23,2,0)</f>
        <v>2006</v>
      </c>
    </row>
    <row r="1539" spans="1:6" x14ac:dyDescent="0.45">
      <c r="A1539" t="s">
        <v>57</v>
      </c>
      <c r="B1539" t="s">
        <v>22</v>
      </c>
      <c r="C1539" t="s">
        <v>42</v>
      </c>
      <c r="D1539" t="s">
        <v>50</v>
      </c>
      <c r="E1539">
        <v>23.3</v>
      </c>
      <c r="F1539" s="6">
        <f>VLOOKUP(D1539,Key!$B$3:$C$23,2,0)</f>
        <v>2007</v>
      </c>
    </row>
    <row r="1540" spans="1:6" x14ac:dyDescent="0.45">
      <c r="A1540" t="s">
        <v>57</v>
      </c>
      <c r="B1540" t="s">
        <v>22</v>
      </c>
      <c r="C1540" t="s">
        <v>42</v>
      </c>
      <c r="D1540" t="s">
        <v>51</v>
      </c>
      <c r="E1540">
        <v>26.8</v>
      </c>
      <c r="F1540" s="6">
        <f>VLOOKUP(D1540,Key!$B$3:$C$23,2,0)</f>
        <v>2008</v>
      </c>
    </row>
    <row r="1541" spans="1:6" x14ac:dyDescent="0.45">
      <c r="A1541" t="s">
        <v>57</v>
      </c>
      <c r="B1541" t="s">
        <v>22</v>
      </c>
      <c r="C1541" t="s">
        <v>42</v>
      </c>
      <c r="D1541" t="s">
        <v>52</v>
      </c>
      <c r="E1541">
        <v>25</v>
      </c>
      <c r="F1541" s="6">
        <f>VLOOKUP(D1541,Key!$B$3:$C$23,2,0)</f>
        <v>2009</v>
      </c>
    </row>
    <row r="1542" spans="1:6" x14ac:dyDescent="0.45">
      <c r="A1542" t="s">
        <v>57</v>
      </c>
      <c r="B1542" t="s">
        <v>22</v>
      </c>
      <c r="C1542" t="s">
        <v>42</v>
      </c>
      <c r="D1542" t="s">
        <v>53</v>
      </c>
      <c r="E1542">
        <v>23.8</v>
      </c>
      <c r="F1542" s="6">
        <f>VLOOKUP(D1542,Key!$B$3:$C$23,2,0)</f>
        <v>2010</v>
      </c>
    </row>
    <row r="1543" spans="1:6" x14ac:dyDescent="0.45">
      <c r="A1543" t="s">
        <v>57</v>
      </c>
      <c r="B1543" t="s">
        <v>22</v>
      </c>
      <c r="C1543" t="s">
        <v>42</v>
      </c>
      <c r="D1543" t="s">
        <v>54</v>
      </c>
      <c r="E1543">
        <v>27.5</v>
      </c>
      <c r="F1543" s="6">
        <f>VLOOKUP(D1543,Key!$B$3:$C$23,2,0)</f>
        <v>2011</v>
      </c>
    </row>
    <row r="1544" spans="1:6" x14ac:dyDescent="0.45">
      <c r="A1544" t="s">
        <v>57</v>
      </c>
      <c r="B1544" t="s">
        <v>22</v>
      </c>
      <c r="C1544" t="s">
        <v>42</v>
      </c>
      <c r="D1544" t="s">
        <v>32</v>
      </c>
      <c r="E1544">
        <v>31.1</v>
      </c>
      <c r="F1544" s="6">
        <f>VLOOKUP(D1544,Key!$B$3:$C$23,2,0)</f>
        <v>2012</v>
      </c>
    </row>
    <row r="1545" spans="1:6" x14ac:dyDescent="0.45">
      <c r="A1545" t="s">
        <v>57</v>
      </c>
      <c r="B1545" t="s">
        <v>22</v>
      </c>
      <c r="C1545" t="s">
        <v>42</v>
      </c>
      <c r="D1545" t="s">
        <v>33</v>
      </c>
      <c r="E1545">
        <v>32.5</v>
      </c>
      <c r="F1545" s="6">
        <f>VLOOKUP(D1545,Key!$B$3:$C$23,2,0)</f>
        <v>2013</v>
      </c>
    </row>
    <row r="1546" spans="1:6" x14ac:dyDescent="0.45">
      <c r="A1546" t="s">
        <v>57</v>
      </c>
      <c r="B1546" t="s">
        <v>22</v>
      </c>
      <c r="C1546" t="s">
        <v>42</v>
      </c>
      <c r="D1546" t="s">
        <v>34</v>
      </c>
      <c r="E1546">
        <v>30.4</v>
      </c>
      <c r="F1546" s="6">
        <f>VLOOKUP(D1546,Key!$B$3:$C$23,2,0)</f>
        <v>2014</v>
      </c>
    </row>
    <row r="1547" spans="1:6" x14ac:dyDescent="0.45">
      <c r="A1547" t="s">
        <v>57</v>
      </c>
      <c r="B1547" t="s">
        <v>22</v>
      </c>
      <c r="C1547" t="s">
        <v>42</v>
      </c>
      <c r="D1547" t="s">
        <v>35</v>
      </c>
      <c r="E1547">
        <v>27.3</v>
      </c>
      <c r="F1547" s="6">
        <f>VLOOKUP(D1547,Key!$B$3:$C$23,2,0)</f>
        <v>2015</v>
      </c>
    </row>
    <row r="1548" spans="1:6" x14ac:dyDescent="0.45">
      <c r="A1548" t="s">
        <v>57</v>
      </c>
      <c r="B1548" t="s">
        <v>22</v>
      </c>
      <c r="C1548" t="s">
        <v>42</v>
      </c>
      <c r="D1548" t="s">
        <v>36</v>
      </c>
      <c r="E1548">
        <v>27.8</v>
      </c>
      <c r="F1548" s="6">
        <f>VLOOKUP(D1548,Key!$B$3:$C$23,2,0)</f>
        <v>2016</v>
      </c>
    </row>
    <row r="1549" spans="1:6" x14ac:dyDescent="0.45">
      <c r="A1549" t="s">
        <v>57</v>
      </c>
      <c r="B1549" t="s">
        <v>22</v>
      </c>
      <c r="C1549" t="s">
        <v>42</v>
      </c>
      <c r="D1549" t="s">
        <v>37</v>
      </c>
      <c r="E1549">
        <v>29.8</v>
      </c>
      <c r="F1549" s="6">
        <f>VLOOKUP(D1549,Key!$B$3:$C$23,2,0)</f>
        <v>2017</v>
      </c>
    </row>
    <row r="1550" spans="1:6" x14ac:dyDescent="0.45">
      <c r="A1550" t="s">
        <v>57</v>
      </c>
      <c r="B1550" t="s">
        <v>22</v>
      </c>
      <c r="C1550" t="s">
        <v>42</v>
      </c>
      <c r="D1550" t="s">
        <v>38</v>
      </c>
      <c r="E1550">
        <v>30.2</v>
      </c>
      <c r="F1550" s="6">
        <f>VLOOKUP(D1550,Key!$B$3:$C$23,2,0)</f>
        <v>2018</v>
      </c>
    </row>
    <row r="1551" spans="1:6" x14ac:dyDescent="0.45">
      <c r="A1551" t="s">
        <v>57</v>
      </c>
      <c r="B1551" t="s">
        <v>22</v>
      </c>
      <c r="C1551" t="s">
        <v>42</v>
      </c>
      <c r="D1551" t="s">
        <v>39</v>
      </c>
      <c r="E1551">
        <v>29.6</v>
      </c>
      <c r="F1551" s="6">
        <f>VLOOKUP(D1551,Key!$B$3:$C$23,2,0)</f>
        <v>2019</v>
      </c>
    </row>
    <row r="1552" spans="1:6" x14ac:dyDescent="0.45">
      <c r="A1552" t="s">
        <v>57</v>
      </c>
      <c r="B1552" t="s">
        <v>22</v>
      </c>
      <c r="C1552" t="s">
        <v>42</v>
      </c>
      <c r="D1552" t="s">
        <v>40</v>
      </c>
      <c r="E1552">
        <v>28.1</v>
      </c>
      <c r="F1552" s="6">
        <f>VLOOKUP(D1552,Key!$B$3:$C$23,2,0)</f>
        <v>2020</v>
      </c>
    </row>
    <row r="1553" spans="1:6" x14ac:dyDescent="0.45">
      <c r="A1553" t="s">
        <v>57</v>
      </c>
      <c r="B1553" t="s">
        <v>22</v>
      </c>
      <c r="C1553" t="s">
        <v>42</v>
      </c>
      <c r="D1553" t="s">
        <v>41</v>
      </c>
      <c r="E1553">
        <v>27</v>
      </c>
      <c r="F1553" s="6">
        <f>VLOOKUP(D1553,Key!$B$3:$C$23,2,0)</f>
        <v>2021</v>
      </c>
    </row>
    <row r="1554" spans="1:6" x14ac:dyDescent="0.45">
      <c r="A1554" t="s">
        <v>57</v>
      </c>
      <c r="B1554" t="s">
        <v>22</v>
      </c>
      <c r="C1554" t="s">
        <v>42</v>
      </c>
      <c r="D1554" t="s">
        <v>55</v>
      </c>
      <c r="E1554">
        <v>29.4</v>
      </c>
      <c r="F1554" s="6">
        <f>VLOOKUP(D1554,Key!$B$3:$C$23,2,0)</f>
        <v>2022</v>
      </c>
    </row>
    <row r="1555" spans="1:6" x14ac:dyDescent="0.45">
      <c r="A1555" t="s">
        <v>57</v>
      </c>
      <c r="B1555" t="s">
        <v>22</v>
      </c>
      <c r="C1555" t="s">
        <v>42</v>
      </c>
      <c r="D1555" t="s">
        <v>56</v>
      </c>
      <c r="E1555">
        <v>31.5</v>
      </c>
      <c r="F1555" s="6">
        <f>VLOOKUP(D1555,Key!$B$3:$C$23,2,0)</f>
        <v>2023</v>
      </c>
    </row>
    <row r="1556" spans="1:6" x14ac:dyDescent="0.45">
      <c r="A1556" t="s">
        <v>57</v>
      </c>
      <c r="B1556" t="s">
        <v>22</v>
      </c>
      <c r="C1556" t="s">
        <v>43</v>
      </c>
      <c r="D1556" t="s">
        <v>46</v>
      </c>
      <c r="E1556">
        <v>26.4</v>
      </c>
      <c r="F1556" s="6">
        <f>VLOOKUP(D1556,Key!$B$3:$C$23,2,0)</f>
        <v>2003</v>
      </c>
    </row>
    <row r="1557" spans="1:6" x14ac:dyDescent="0.45">
      <c r="A1557" t="s">
        <v>57</v>
      </c>
      <c r="B1557" t="s">
        <v>22</v>
      </c>
      <c r="C1557" t="s">
        <v>43</v>
      </c>
      <c r="D1557" t="s">
        <v>47</v>
      </c>
      <c r="E1557">
        <v>24.8</v>
      </c>
      <c r="F1557" s="6">
        <f>VLOOKUP(D1557,Key!$B$3:$C$23,2,0)</f>
        <v>2004</v>
      </c>
    </row>
    <row r="1558" spans="1:6" x14ac:dyDescent="0.45">
      <c r="A1558" t="s">
        <v>57</v>
      </c>
      <c r="B1558" t="s">
        <v>22</v>
      </c>
      <c r="C1558" t="s">
        <v>43</v>
      </c>
      <c r="D1558" t="s">
        <v>48</v>
      </c>
      <c r="E1558">
        <v>24.2</v>
      </c>
      <c r="F1558" s="6">
        <f>VLOOKUP(D1558,Key!$B$3:$C$23,2,0)</f>
        <v>2005</v>
      </c>
    </row>
    <row r="1559" spans="1:6" x14ac:dyDescent="0.45">
      <c r="A1559" t="s">
        <v>57</v>
      </c>
      <c r="B1559" t="s">
        <v>22</v>
      </c>
      <c r="C1559" t="s">
        <v>43</v>
      </c>
      <c r="D1559" t="s">
        <v>49</v>
      </c>
      <c r="E1559">
        <v>21.6</v>
      </c>
      <c r="F1559" s="6">
        <f>VLOOKUP(D1559,Key!$B$3:$C$23,2,0)</f>
        <v>2006</v>
      </c>
    </row>
    <row r="1560" spans="1:6" x14ac:dyDescent="0.45">
      <c r="A1560" t="s">
        <v>57</v>
      </c>
      <c r="B1560" t="s">
        <v>22</v>
      </c>
      <c r="C1560" t="s">
        <v>43</v>
      </c>
      <c r="D1560" t="s">
        <v>50</v>
      </c>
      <c r="E1560">
        <v>20.6</v>
      </c>
      <c r="F1560" s="6">
        <f>VLOOKUP(D1560,Key!$B$3:$C$23,2,0)</f>
        <v>2007</v>
      </c>
    </row>
    <row r="1561" spans="1:6" x14ac:dyDescent="0.45">
      <c r="A1561" t="s">
        <v>57</v>
      </c>
      <c r="B1561" t="s">
        <v>22</v>
      </c>
      <c r="C1561" t="s">
        <v>43</v>
      </c>
      <c r="D1561" t="s">
        <v>51</v>
      </c>
      <c r="E1561">
        <v>22.4</v>
      </c>
      <c r="F1561" s="6">
        <f>VLOOKUP(D1561,Key!$B$3:$C$23,2,0)</f>
        <v>2008</v>
      </c>
    </row>
    <row r="1562" spans="1:6" x14ac:dyDescent="0.45">
      <c r="A1562" t="s">
        <v>57</v>
      </c>
      <c r="B1562" t="s">
        <v>22</v>
      </c>
      <c r="C1562" t="s">
        <v>43</v>
      </c>
      <c r="D1562" t="s">
        <v>52</v>
      </c>
      <c r="E1562">
        <v>21.9</v>
      </c>
      <c r="F1562" s="6">
        <f>VLOOKUP(D1562,Key!$B$3:$C$23,2,0)</f>
        <v>2009</v>
      </c>
    </row>
    <row r="1563" spans="1:6" x14ac:dyDescent="0.45">
      <c r="A1563" t="s">
        <v>57</v>
      </c>
      <c r="B1563" t="s">
        <v>22</v>
      </c>
      <c r="C1563" t="s">
        <v>43</v>
      </c>
      <c r="D1563" t="s">
        <v>53</v>
      </c>
      <c r="E1563">
        <v>22.3</v>
      </c>
      <c r="F1563" s="6">
        <f>VLOOKUP(D1563,Key!$B$3:$C$23,2,0)</f>
        <v>2010</v>
      </c>
    </row>
    <row r="1564" spans="1:6" x14ac:dyDescent="0.45">
      <c r="A1564" t="s">
        <v>57</v>
      </c>
      <c r="B1564" t="s">
        <v>22</v>
      </c>
      <c r="C1564" t="s">
        <v>43</v>
      </c>
      <c r="D1564" t="s">
        <v>54</v>
      </c>
      <c r="E1564">
        <v>25</v>
      </c>
      <c r="F1564" s="6">
        <f>VLOOKUP(D1564,Key!$B$3:$C$23,2,0)</f>
        <v>2011</v>
      </c>
    </row>
    <row r="1565" spans="1:6" x14ac:dyDescent="0.45">
      <c r="A1565" t="s">
        <v>57</v>
      </c>
      <c r="B1565" t="s">
        <v>22</v>
      </c>
      <c r="C1565" t="s">
        <v>43</v>
      </c>
      <c r="D1565" t="s">
        <v>32</v>
      </c>
      <c r="E1565">
        <v>27.8</v>
      </c>
      <c r="F1565" s="6">
        <f>VLOOKUP(D1565,Key!$B$3:$C$23,2,0)</f>
        <v>2012</v>
      </c>
    </row>
    <row r="1566" spans="1:6" x14ac:dyDescent="0.45">
      <c r="A1566" t="s">
        <v>57</v>
      </c>
      <c r="B1566" t="s">
        <v>22</v>
      </c>
      <c r="C1566" t="s">
        <v>43</v>
      </c>
      <c r="D1566" t="s">
        <v>33</v>
      </c>
      <c r="E1566">
        <v>28.4</v>
      </c>
      <c r="F1566" s="6">
        <f>VLOOKUP(D1566,Key!$B$3:$C$23,2,0)</f>
        <v>2013</v>
      </c>
    </row>
    <row r="1567" spans="1:6" x14ac:dyDescent="0.45">
      <c r="A1567" t="s">
        <v>57</v>
      </c>
      <c r="B1567" t="s">
        <v>22</v>
      </c>
      <c r="C1567" t="s">
        <v>43</v>
      </c>
      <c r="D1567" t="s">
        <v>34</v>
      </c>
      <c r="E1567">
        <v>27.4</v>
      </c>
      <c r="F1567" s="6">
        <f>VLOOKUP(D1567,Key!$B$3:$C$23,2,0)</f>
        <v>2014</v>
      </c>
    </row>
    <row r="1568" spans="1:6" x14ac:dyDescent="0.45">
      <c r="A1568" t="s">
        <v>57</v>
      </c>
      <c r="B1568" t="s">
        <v>22</v>
      </c>
      <c r="C1568" t="s">
        <v>43</v>
      </c>
      <c r="D1568" t="s">
        <v>35</v>
      </c>
      <c r="E1568">
        <v>25.8</v>
      </c>
      <c r="F1568" s="6">
        <f>VLOOKUP(D1568,Key!$B$3:$C$23,2,0)</f>
        <v>2015</v>
      </c>
    </row>
    <row r="1569" spans="1:6" x14ac:dyDescent="0.45">
      <c r="A1569" t="s">
        <v>57</v>
      </c>
      <c r="B1569" t="s">
        <v>22</v>
      </c>
      <c r="C1569" t="s">
        <v>43</v>
      </c>
      <c r="D1569" t="s">
        <v>36</v>
      </c>
      <c r="E1569">
        <v>24.3</v>
      </c>
      <c r="F1569" s="6">
        <f>VLOOKUP(D1569,Key!$B$3:$C$23,2,0)</f>
        <v>2016</v>
      </c>
    </row>
    <row r="1570" spans="1:6" x14ac:dyDescent="0.45">
      <c r="A1570" t="s">
        <v>57</v>
      </c>
      <c r="B1570" t="s">
        <v>22</v>
      </c>
      <c r="C1570" t="s">
        <v>43</v>
      </c>
      <c r="D1570" t="s">
        <v>37</v>
      </c>
      <c r="E1570">
        <v>25</v>
      </c>
      <c r="F1570" s="6">
        <f>VLOOKUP(D1570,Key!$B$3:$C$23,2,0)</f>
        <v>2017</v>
      </c>
    </row>
    <row r="1571" spans="1:6" x14ac:dyDescent="0.45">
      <c r="A1571" t="s">
        <v>57</v>
      </c>
      <c r="B1571" t="s">
        <v>22</v>
      </c>
      <c r="C1571" t="s">
        <v>43</v>
      </c>
      <c r="D1571" t="s">
        <v>38</v>
      </c>
      <c r="E1571">
        <v>27</v>
      </c>
      <c r="F1571" s="6">
        <f>VLOOKUP(D1571,Key!$B$3:$C$23,2,0)</f>
        <v>2018</v>
      </c>
    </row>
    <row r="1572" spans="1:6" x14ac:dyDescent="0.45">
      <c r="A1572" t="s">
        <v>57</v>
      </c>
      <c r="B1572" t="s">
        <v>22</v>
      </c>
      <c r="C1572" t="s">
        <v>43</v>
      </c>
      <c r="D1572" t="s">
        <v>39</v>
      </c>
      <c r="E1572">
        <v>28.6</v>
      </c>
      <c r="F1572" s="6">
        <f>VLOOKUP(D1572,Key!$B$3:$C$23,2,0)</f>
        <v>2019</v>
      </c>
    </row>
    <row r="1573" spans="1:6" x14ac:dyDescent="0.45">
      <c r="A1573" t="s">
        <v>57</v>
      </c>
      <c r="B1573" t="s">
        <v>22</v>
      </c>
      <c r="C1573" t="s">
        <v>43</v>
      </c>
      <c r="D1573" t="s">
        <v>40</v>
      </c>
      <c r="E1573">
        <v>26.8</v>
      </c>
      <c r="F1573" s="6">
        <f>VLOOKUP(D1573,Key!$B$3:$C$23,2,0)</f>
        <v>2020</v>
      </c>
    </row>
    <row r="1574" spans="1:6" x14ac:dyDescent="0.45">
      <c r="A1574" t="s">
        <v>57</v>
      </c>
      <c r="B1574" t="s">
        <v>22</v>
      </c>
      <c r="C1574" t="s">
        <v>43</v>
      </c>
      <c r="D1574" t="s">
        <v>41</v>
      </c>
      <c r="E1574">
        <v>24.5</v>
      </c>
      <c r="F1574" s="6">
        <f>VLOOKUP(D1574,Key!$B$3:$C$23,2,0)</f>
        <v>2021</v>
      </c>
    </row>
    <row r="1575" spans="1:6" x14ac:dyDescent="0.45">
      <c r="A1575" t="s">
        <v>57</v>
      </c>
      <c r="B1575" t="s">
        <v>22</v>
      </c>
      <c r="C1575" t="s">
        <v>43</v>
      </c>
      <c r="D1575" t="s">
        <v>55</v>
      </c>
      <c r="E1575">
        <v>25.5</v>
      </c>
      <c r="F1575" s="6">
        <f>VLOOKUP(D1575,Key!$B$3:$C$23,2,0)</f>
        <v>2022</v>
      </c>
    </row>
    <row r="1576" spans="1:6" x14ac:dyDescent="0.45">
      <c r="A1576" t="s">
        <v>57</v>
      </c>
      <c r="B1576" t="s">
        <v>22</v>
      </c>
      <c r="C1576" t="s">
        <v>43</v>
      </c>
      <c r="D1576" t="s">
        <v>56</v>
      </c>
      <c r="E1576">
        <v>26</v>
      </c>
      <c r="F1576" s="6">
        <f>VLOOKUP(D1576,Key!$B$3:$C$23,2,0)</f>
        <v>2023</v>
      </c>
    </row>
    <row r="1577" spans="1:6" x14ac:dyDescent="0.45">
      <c r="A1577" t="s">
        <v>57</v>
      </c>
      <c r="B1577" t="s">
        <v>23</v>
      </c>
      <c r="C1577" t="s">
        <v>4</v>
      </c>
      <c r="D1577" t="s">
        <v>46</v>
      </c>
      <c r="E1577">
        <v>20.5</v>
      </c>
      <c r="F1577" s="6">
        <f>VLOOKUP(D1577,Key!$B$3:$C$23,2,0)</f>
        <v>2003</v>
      </c>
    </row>
    <row r="1578" spans="1:6" x14ac:dyDescent="0.45">
      <c r="A1578" t="s">
        <v>57</v>
      </c>
      <c r="B1578" t="s">
        <v>23</v>
      </c>
      <c r="C1578" t="s">
        <v>4</v>
      </c>
      <c r="D1578" t="s">
        <v>47</v>
      </c>
      <c r="E1578">
        <v>19.3</v>
      </c>
      <c r="F1578" s="6">
        <f>VLOOKUP(D1578,Key!$B$3:$C$23,2,0)</f>
        <v>2004</v>
      </c>
    </row>
    <row r="1579" spans="1:6" x14ac:dyDescent="0.45">
      <c r="A1579" t="s">
        <v>57</v>
      </c>
      <c r="B1579" t="s">
        <v>23</v>
      </c>
      <c r="C1579" t="s">
        <v>4</v>
      </c>
      <c r="D1579" t="s">
        <v>48</v>
      </c>
      <c r="E1579">
        <v>18.2</v>
      </c>
      <c r="F1579" s="6">
        <f>VLOOKUP(D1579,Key!$B$3:$C$23,2,0)</f>
        <v>2005</v>
      </c>
    </row>
    <row r="1580" spans="1:6" x14ac:dyDescent="0.45">
      <c r="A1580" t="s">
        <v>57</v>
      </c>
      <c r="B1580" t="s">
        <v>23</v>
      </c>
      <c r="C1580" t="s">
        <v>4</v>
      </c>
      <c r="D1580" t="s">
        <v>49</v>
      </c>
      <c r="E1580">
        <v>16.100000000000001</v>
      </c>
      <c r="F1580" s="6">
        <f>VLOOKUP(D1580,Key!$B$3:$C$23,2,0)</f>
        <v>2006</v>
      </c>
    </row>
    <row r="1581" spans="1:6" x14ac:dyDescent="0.45">
      <c r="A1581" t="s">
        <v>57</v>
      </c>
      <c r="B1581" t="s">
        <v>23</v>
      </c>
      <c r="C1581" t="s">
        <v>4</v>
      </c>
      <c r="D1581" t="s">
        <v>50</v>
      </c>
      <c r="E1581">
        <v>14</v>
      </c>
      <c r="F1581" s="6">
        <f>VLOOKUP(D1581,Key!$B$3:$C$23,2,0)</f>
        <v>2007</v>
      </c>
    </row>
    <row r="1582" spans="1:6" x14ac:dyDescent="0.45">
      <c r="A1582" t="s">
        <v>57</v>
      </c>
      <c r="B1582" t="s">
        <v>23</v>
      </c>
      <c r="C1582" t="s">
        <v>4</v>
      </c>
      <c r="D1582" t="s">
        <v>51</v>
      </c>
      <c r="E1582">
        <v>16.899999999999999</v>
      </c>
      <c r="F1582" s="6">
        <f>VLOOKUP(D1582,Key!$B$3:$C$23,2,0)</f>
        <v>2008</v>
      </c>
    </row>
    <row r="1583" spans="1:6" x14ac:dyDescent="0.45">
      <c r="A1583" t="s">
        <v>57</v>
      </c>
      <c r="B1583" t="s">
        <v>23</v>
      </c>
      <c r="C1583" t="s">
        <v>4</v>
      </c>
      <c r="D1583" t="s">
        <v>52</v>
      </c>
      <c r="E1583">
        <v>18.2</v>
      </c>
      <c r="F1583" s="6">
        <f>VLOOKUP(D1583,Key!$B$3:$C$23,2,0)</f>
        <v>2009</v>
      </c>
    </row>
    <row r="1584" spans="1:6" x14ac:dyDescent="0.45">
      <c r="A1584" t="s">
        <v>57</v>
      </c>
      <c r="B1584" t="s">
        <v>23</v>
      </c>
      <c r="C1584" t="s">
        <v>4</v>
      </c>
      <c r="D1584" t="s">
        <v>53</v>
      </c>
      <c r="E1584">
        <v>15.9</v>
      </c>
      <c r="F1584" s="6">
        <f>VLOOKUP(D1584,Key!$B$3:$C$23,2,0)</f>
        <v>2010</v>
      </c>
    </row>
    <row r="1585" spans="1:6" x14ac:dyDescent="0.45">
      <c r="A1585" t="s">
        <v>57</v>
      </c>
      <c r="B1585" t="s">
        <v>23</v>
      </c>
      <c r="C1585" t="s">
        <v>4</v>
      </c>
      <c r="D1585" t="s">
        <v>54</v>
      </c>
      <c r="E1585">
        <v>19.2</v>
      </c>
      <c r="F1585" s="6">
        <f>VLOOKUP(D1585,Key!$B$3:$C$23,2,0)</f>
        <v>2011</v>
      </c>
    </row>
    <row r="1586" spans="1:6" x14ac:dyDescent="0.45">
      <c r="A1586" t="s">
        <v>57</v>
      </c>
      <c r="B1586" t="s">
        <v>23</v>
      </c>
      <c r="C1586" t="s">
        <v>4</v>
      </c>
      <c r="D1586" t="s">
        <v>32</v>
      </c>
      <c r="E1586">
        <v>24.7</v>
      </c>
      <c r="F1586" s="6">
        <f>VLOOKUP(D1586,Key!$B$3:$C$23,2,0)</f>
        <v>2012</v>
      </c>
    </row>
    <row r="1587" spans="1:6" x14ac:dyDescent="0.45">
      <c r="A1587" t="s">
        <v>57</v>
      </c>
      <c r="B1587" t="s">
        <v>23</v>
      </c>
      <c r="C1587" t="s">
        <v>4</v>
      </c>
      <c r="D1587" t="s">
        <v>33</v>
      </c>
      <c r="E1587">
        <v>22.2</v>
      </c>
      <c r="F1587" s="6">
        <f>VLOOKUP(D1587,Key!$B$3:$C$23,2,0)</f>
        <v>2013</v>
      </c>
    </row>
    <row r="1588" spans="1:6" x14ac:dyDescent="0.45">
      <c r="A1588" t="s">
        <v>57</v>
      </c>
      <c r="B1588" t="s">
        <v>23</v>
      </c>
      <c r="C1588" t="s">
        <v>4</v>
      </c>
      <c r="D1588" t="s">
        <v>34</v>
      </c>
      <c r="E1588">
        <v>20.100000000000001</v>
      </c>
      <c r="F1588" s="6">
        <f>VLOOKUP(D1588,Key!$B$3:$C$23,2,0)</f>
        <v>2014</v>
      </c>
    </row>
    <row r="1589" spans="1:6" x14ac:dyDescent="0.45">
      <c r="A1589" t="s">
        <v>57</v>
      </c>
      <c r="B1589" t="s">
        <v>23</v>
      </c>
      <c r="C1589" t="s">
        <v>4</v>
      </c>
      <c r="D1589" t="s">
        <v>35</v>
      </c>
      <c r="E1589">
        <v>17.8</v>
      </c>
      <c r="F1589" s="6">
        <f>VLOOKUP(D1589,Key!$B$3:$C$23,2,0)</f>
        <v>2015</v>
      </c>
    </row>
    <row r="1590" spans="1:6" x14ac:dyDescent="0.45">
      <c r="A1590" t="s">
        <v>57</v>
      </c>
      <c r="B1590" t="s">
        <v>23</v>
      </c>
      <c r="C1590" t="s">
        <v>4</v>
      </c>
      <c r="D1590" t="s">
        <v>36</v>
      </c>
      <c r="E1590">
        <v>15.8</v>
      </c>
      <c r="F1590" s="6">
        <f>VLOOKUP(D1590,Key!$B$3:$C$23,2,0)</f>
        <v>2016</v>
      </c>
    </row>
    <row r="1591" spans="1:6" x14ac:dyDescent="0.45">
      <c r="A1591" t="s">
        <v>57</v>
      </c>
      <c r="B1591" t="s">
        <v>23</v>
      </c>
      <c r="C1591" t="s">
        <v>4</v>
      </c>
      <c r="D1591" t="s">
        <v>37</v>
      </c>
      <c r="E1591">
        <v>17.7</v>
      </c>
      <c r="F1591" s="6">
        <f>VLOOKUP(D1591,Key!$B$3:$C$23,2,0)</f>
        <v>2017</v>
      </c>
    </row>
    <row r="1592" spans="1:6" x14ac:dyDescent="0.45">
      <c r="A1592" t="s">
        <v>57</v>
      </c>
      <c r="B1592" t="s">
        <v>23</v>
      </c>
      <c r="C1592" t="s">
        <v>4</v>
      </c>
      <c r="D1592" t="s">
        <v>38</v>
      </c>
      <c r="E1592">
        <v>18.7</v>
      </c>
      <c r="F1592" s="6">
        <f>VLOOKUP(D1592,Key!$B$3:$C$23,2,0)</f>
        <v>2018</v>
      </c>
    </row>
    <row r="1593" spans="1:6" x14ac:dyDescent="0.45">
      <c r="A1593" t="s">
        <v>57</v>
      </c>
      <c r="B1593" t="s">
        <v>23</v>
      </c>
      <c r="C1593" t="s">
        <v>4</v>
      </c>
      <c r="D1593" t="s">
        <v>39</v>
      </c>
      <c r="E1593">
        <v>23.1</v>
      </c>
      <c r="F1593" s="6">
        <f>VLOOKUP(D1593,Key!$B$3:$C$23,2,0)</f>
        <v>2019</v>
      </c>
    </row>
    <row r="1594" spans="1:6" x14ac:dyDescent="0.45">
      <c r="A1594" t="s">
        <v>57</v>
      </c>
      <c r="B1594" t="s">
        <v>23</v>
      </c>
      <c r="C1594" t="s">
        <v>4</v>
      </c>
      <c r="D1594" t="s">
        <v>40</v>
      </c>
      <c r="E1594">
        <v>18.8</v>
      </c>
      <c r="F1594" s="6">
        <f>VLOOKUP(D1594,Key!$B$3:$C$23,2,0)</f>
        <v>2020</v>
      </c>
    </row>
    <row r="1595" spans="1:6" x14ac:dyDescent="0.45">
      <c r="A1595" t="s">
        <v>57</v>
      </c>
      <c r="B1595" t="s">
        <v>23</v>
      </c>
      <c r="C1595" t="s">
        <v>4</v>
      </c>
      <c r="D1595" t="s">
        <v>41</v>
      </c>
      <c r="E1595">
        <v>14</v>
      </c>
      <c r="F1595" s="6">
        <f>VLOOKUP(D1595,Key!$B$3:$C$23,2,0)</f>
        <v>2021</v>
      </c>
    </row>
    <row r="1596" spans="1:6" x14ac:dyDescent="0.45">
      <c r="A1596" t="s">
        <v>57</v>
      </c>
      <c r="B1596" t="s">
        <v>23</v>
      </c>
      <c r="C1596" t="s">
        <v>4</v>
      </c>
      <c r="D1596" t="s">
        <v>55</v>
      </c>
      <c r="E1596">
        <v>20.2</v>
      </c>
      <c r="F1596" s="6">
        <f>VLOOKUP(D1596,Key!$B$3:$C$23,2,0)</f>
        <v>2022</v>
      </c>
    </row>
    <row r="1597" spans="1:6" x14ac:dyDescent="0.45">
      <c r="A1597" t="s">
        <v>57</v>
      </c>
      <c r="B1597" t="s">
        <v>23</v>
      </c>
      <c r="C1597" t="s">
        <v>4</v>
      </c>
      <c r="D1597" t="s">
        <v>56</v>
      </c>
      <c r="E1597">
        <v>20.3</v>
      </c>
      <c r="F1597" s="6">
        <f>VLOOKUP(D1597,Key!$B$3:$C$23,2,0)</f>
        <v>2023</v>
      </c>
    </row>
    <row r="1598" spans="1:6" x14ac:dyDescent="0.45">
      <c r="A1598" t="s">
        <v>57</v>
      </c>
      <c r="B1598" t="s">
        <v>23</v>
      </c>
      <c r="C1598" t="s">
        <v>42</v>
      </c>
      <c r="D1598" t="s">
        <v>46</v>
      </c>
      <c r="E1598">
        <v>29.4</v>
      </c>
      <c r="F1598" s="6">
        <f>VLOOKUP(D1598,Key!$B$3:$C$23,2,0)</f>
        <v>2003</v>
      </c>
    </row>
    <row r="1599" spans="1:6" x14ac:dyDescent="0.45">
      <c r="A1599" t="s">
        <v>57</v>
      </c>
      <c r="B1599" t="s">
        <v>23</v>
      </c>
      <c r="C1599" t="s">
        <v>42</v>
      </c>
      <c r="D1599" t="s">
        <v>47</v>
      </c>
      <c r="E1599">
        <v>25.2</v>
      </c>
      <c r="F1599" s="6">
        <f>VLOOKUP(D1599,Key!$B$3:$C$23,2,0)</f>
        <v>2004</v>
      </c>
    </row>
    <row r="1600" spans="1:6" x14ac:dyDescent="0.45">
      <c r="A1600" t="s">
        <v>57</v>
      </c>
      <c r="B1600" t="s">
        <v>23</v>
      </c>
      <c r="C1600" t="s">
        <v>42</v>
      </c>
      <c r="D1600" t="s">
        <v>48</v>
      </c>
      <c r="E1600">
        <v>22.8</v>
      </c>
      <c r="F1600" s="6">
        <f>VLOOKUP(D1600,Key!$B$3:$C$23,2,0)</f>
        <v>2005</v>
      </c>
    </row>
    <row r="1601" spans="1:6" x14ac:dyDescent="0.45">
      <c r="A1601" t="s">
        <v>57</v>
      </c>
      <c r="B1601" t="s">
        <v>23</v>
      </c>
      <c r="C1601" t="s">
        <v>42</v>
      </c>
      <c r="D1601" t="s">
        <v>49</v>
      </c>
      <c r="E1601">
        <v>22.7</v>
      </c>
      <c r="F1601" s="6">
        <f>VLOOKUP(D1601,Key!$B$3:$C$23,2,0)</f>
        <v>2006</v>
      </c>
    </row>
    <row r="1602" spans="1:6" x14ac:dyDescent="0.45">
      <c r="A1602" t="s">
        <v>57</v>
      </c>
      <c r="B1602" t="s">
        <v>23</v>
      </c>
      <c r="C1602" t="s">
        <v>42</v>
      </c>
      <c r="D1602" t="s">
        <v>50</v>
      </c>
      <c r="E1602">
        <v>21.3</v>
      </c>
      <c r="F1602" s="6">
        <f>VLOOKUP(D1602,Key!$B$3:$C$23,2,0)</f>
        <v>2007</v>
      </c>
    </row>
    <row r="1603" spans="1:6" x14ac:dyDescent="0.45">
      <c r="A1603" t="s">
        <v>57</v>
      </c>
      <c r="B1603" t="s">
        <v>23</v>
      </c>
      <c r="C1603" t="s">
        <v>42</v>
      </c>
      <c r="D1603" t="s">
        <v>51</v>
      </c>
      <c r="E1603">
        <v>22.8</v>
      </c>
      <c r="F1603" s="6">
        <f>VLOOKUP(D1603,Key!$B$3:$C$23,2,0)</f>
        <v>2008</v>
      </c>
    </row>
    <row r="1604" spans="1:6" x14ac:dyDescent="0.45">
      <c r="A1604" t="s">
        <v>57</v>
      </c>
      <c r="B1604" t="s">
        <v>23</v>
      </c>
      <c r="C1604" t="s">
        <v>42</v>
      </c>
      <c r="D1604" t="s">
        <v>52</v>
      </c>
      <c r="E1604">
        <v>20.8</v>
      </c>
      <c r="F1604" s="6">
        <f>VLOOKUP(D1604,Key!$B$3:$C$23,2,0)</f>
        <v>2009</v>
      </c>
    </row>
    <row r="1605" spans="1:6" x14ac:dyDescent="0.45">
      <c r="A1605" t="s">
        <v>57</v>
      </c>
      <c r="B1605" t="s">
        <v>23</v>
      </c>
      <c r="C1605" t="s">
        <v>42</v>
      </c>
      <c r="D1605" t="s">
        <v>53</v>
      </c>
      <c r="E1605">
        <v>20.399999999999999</v>
      </c>
      <c r="F1605" s="6">
        <f>VLOOKUP(D1605,Key!$B$3:$C$23,2,0)</f>
        <v>2010</v>
      </c>
    </row>
    <row r="1606" spans="1:6" x14ac:dyDescent="0.45">
      <c r="A1606" t="s">
        <v>57</v>
      </c>
      <c r="B1606" t="s">
        <v>23</v>
      </c>
      <c r="C1606" t="s">
        <v>42</v>
      </c>
      <c r="D1606" t="s">
        <v>54</v>
      </c>
      <c r="E1606">
        <v>25.3</v>
      </c>
      <c r="F1606" s="6">
        <f>VLOOKUP(D1606,Key!$B$3:$C$23,2,0)</f>
        <v>2011</v>
      </c>
    </row>
    <row r="1607" spans="1:6" x14ac:dyDescent="0.45">
      <c r="A1607" t="s">
        <v>57</v>
      </c>
      <c r="B1607" t="s">
        <v>23</v>
      </c>
      <c r="C1607" t="s">
        <v>42</v>
      </c>
      <c r="D1607" t="s">
        <v>32</v>
      </c>
      <c r="E1607">
        <v>28.4</v>
      </c>
      <c r="F1607" s="6">
        <f>VLOOKUP(D1607,Key!$B$3:$C$23,2,0)</f>
        <v>2012</v>
      </c>
    </row>
    <row r="1608" spans="1:6" x14ac:dyDescent="0.45">
      <c r="A1608" t="s">
        <v>57</v>
      </c>
      <c r="B1608" t="s">
        <v>23</v>
      </c>
      <c r="C1608" t="s">
        <v>42</v>
      </c>
      <c r="D1608" t="s">
        <v>33</v>
      </c>
      <c r="E1608">
        <v>31.6</v>
      </c>
      <c r="F1608" s="6">
        <f>VLOOKUP(D1608,Key!$B$3:$C$23,2,0)</f>
        <v>2013</v>
      </c>
    </row>
    <row r="1609" spans="1:6" x14ac:dyDescent="0.45">
      <c r="A1609" t="s">
        <v>57</v>
      </c>
      <c r="B1609" t="s">
        <v>23</v>
      </c>
      <c r="C1609" t="s">
        <v>42</v>
      </c>
      <c r="D1609" t="s">
        <v>34</v>
      </c>
      <c r="E1609">
        <v>30.9</v>
      </c>
      <c r="F1609" s="6">
        <f>VLOOKUP(D1609,Key!$B$3:$C$23,2,0)</f>
        <v>2014</v>
      </c>
    </row>
    <row r="1610" spans="1:6" x14ac:dyDescent="0.45">
      <c r="A1610" t="s">
        <v>57</v>
      </c>
      <c r="B1610" t="s">
        <v>23</v>
      </c>
      <c r="C1610" t="s">
        <v>42</v>
      </c>
      <c r="D1610" t="s">
        <v>35</v>
      </c>
      <c r="E1610">
        <v>30.3</v>
      </c>
      <c r="F1610" s="6">
        <f>VLOOKUP(D1610,Key!$B$3:$C$23,2,0)</f>
        <v>2015</v>
      </c>
    </row>
    <row r="1611" spans="1:6" x14ac:dyDescent="0.45">
      <c r="A1611" t="s">
        <v>57</v>
      </c>
      <c r="B1611" t="s">
        <v>23</v>
      </c>
      <c r="C1611" t="s">
        <v>42</v>
      </c>
      <c r="D1611" t="s">
        <v>36</v>
      </c>
      <c r="E1611">
        <v>31.9</v>
      </c>
      <c r="F1611" s="6">
        <f>VLOOKUP(D1611,Key!$B$3:$C$23,2,0)</f>
        <v>2016</v>
      </c>
    </row>
    <row r="1612" spans="1:6" x14ac:dyDescent="0.45">
      <c r="A1612" t="s">
        <v>57</v>
      </c>
      <c r="B1612" t="s">
        <v>23</v>
      </c>
      <c r="C1612" t="s">
        <v>42</v>
      </c>
      <c r="D1612" t="s">
        <v>37</v>
      </c>
      <c r="E1612">
        <v>31.5</v>
      </c>
      <c r="F1612" s="6">
        <f>VLOOKUP(D1612,Key!$B$3:$C$23,2,0)</f>
        <v>2017</v>
      </c>
    </row>
    <row r="1613" spans="1:6" x14ac:dyDescent="0.45">
      <c r="A1613" t="s">
        <v>57</v>
      </c>
      <c r="B1613" t="s">
        <v>23</v>
      </c>
      <c r="C1613" t="s">
        <v>42</v>
      </c>
      <c r="D1613" t="s">
        <v>38</v>
      </c>
      <c r="E1613">
        <v>34.299999999999997</v>
      </c>
      <c r="F1613" s="6">
        <f>VLOOKUP(D1613,Key!$B$3:$C$23,2,0)</f>
        <v>2018</v>
      </c>
    </row>
    <row r="1614" spans="1:6" x14ac:dyDescent="0.45">
      <c r="A1614" t="s">
        <v>57</v>
      </c>
      <c r="B1614" t="s">
        <v>23</v>
      </c>
      <c r="C1614" t="s">
        <v>42</v>
      </c>
      <c r="D1614" t="s">
        <v>39</v>
      </c>
      <c r="E1614">
        <v>33.5</v>
      </c>
      <c r="F1614" s="6">
        <f>VLOOKUP(D1614,Key!$B$3:$C$23,2,0)</f>
        <v>2019</v>
      </c>
    </row>
    <row r="1615" spans="1:6" x14ac:dyDescent="0.45">
      <c r="A1615" t="s">
        <v>57</v>
      </c>
      <c r="B1615" t="s">
        <v>23</v>
      </c>
      <c r="C1615" t="s">
        <v>42</v>
      </c>
      <c r="D1615" t="s">
        <v>40</v>
      </c>
      <c r="E1615">
        <v>28.6</v>
      </c>
      <c r="F1615" s="6">
        <f>VLOOKUP(D1615,Key!$B$3:$C$23,2,0)</f>
        <v>2020</v>
      </c>
    </row>
    <row r="1616" spans="1:6" x14ac:dyDescent="0.45">
      <c r="A1616" t="s">
        <v>57</v>
      </c>
      <c r="B1616" t="s">
        <v>23</v>
      </c>
      <c r="C1616" t="s">
        <v>42</v>
      </c>
      <c r="D1616" t="s">
        <v>41</v>
      </c>
      <c r="E1616">
        <v>27.1</v>
      </c>
      <c r="F1616" s="6">
        <f>VLOOKUP(D1616,Key!$B$3:$C$23,2,0)</f>
        <v>2021</v>
      </c>
    </row>
    <row r="1617" spans="1:6" x14ac:dyDescent="0.45">
      <c r="A1617" t="s">
        <v>57</v>
      </c>
      <c r="B1617" t="s">
        <v>23</v>
      </c>
      <c r="C1617" t="s">
        <v>42</v>
      </c>
      <c r="D1617" t="s">
        <v>55</v>
      </c>
      <c r="E1617">
        <v>29.6</v>
      </c>
      <c r="F1617" s="6">
        <f>VLOOKUP(D1617,Key!$B$3:$C$23,2,0)</f>
        <v>2022</v>
      </c>
    </row>
    <row r="1618" spans="1:6" x14ac:dyDescent="0.45">
      <c r="A1618" t="s">
        <v>57</v>
      </c>
      <c r="B1618" t="s">
        <v>23</v>
      </c>
      <c r="C1618" t="s">
        <v>42</v>
      </c>
      <c r="D1618" t="s">
        <v>56</v>
      </c>
      <c r="E1618">
        <v>27.8</v>
      </c>
      <c r="F1618" s="6">
        <f>VLOOKUP(D1618,Key!$B$3:$C$23,2,0)</f>
        <v>2023</v>
      </c>
    </row>
    <row r="1619" spans="1:6" x14ac:dyDescent="0.45">
      <c r="A1619" t="s">
        <v>57</v>
      </c>
      <c r="B1619" t="s">
        <v>23</v>
      </c>
      <c r="C1619" t="s">
        <v>43</v>
      </c>
      <c r="D1619" t="s">
        <v>46</v>
      </c>
      <c r="E1619">
        <v>25</v>
      </c>
      <c r="F1619" s="6">
        <f>VLOOKUP(D1619,Key!$B$3:$C$23,2,0)</f>
        <v>2003</v>
      </c>
    </row>
    <row r="1620" spans="1:6" x14ac:dyDescent="0.45">
      <c r="A1620" t="s">
        <v>57</v>
      </c>
      <c r="B1620" t="s">
        <v>23</v>
      </c>
      <c r="C1620" t="s">
        <v>43</v>
      </c>
      <c r="D1620" t="s">
        <v>47</v>
      </c>
      <c r="E1620">
        <v>22.3</v>
      </c>
      <c r="F1620" s="6">
        <f>VLOOKUP(D1620,Key!$B$3:$C$23,2,0)</f>
        <v>2004</v>
      </c>
    </row>
    <row r="1621" spans="1:6" x14ac:dyDescent="0.45">
      <c r="A1621" t="s">
        <v>57</v>
      </c>
      <c r="B1621" t="s">
        <v>23</v>
      </c>
      <c r="C1621" t="s">
        <v>43</v>
      </c>
      <c r="D1621" t="s">
        <v>48</v>
      </c>
      <c r="E1621">
        <v>20.5</v>
      </c>
      <c r="F1621" s="6">
        <f>VLOOKUP(D1621,Key!$B$3:$C$23,2,0)</f>
        <v>2005</v>
      </c>
    </row>
    <row r="1622" spans="1:6" x14ac:dyDescent="0.45">
      <c r="A1622" t="s">
        <v>57</v>
      </c>
      <c r="B1622" t="s">
        <v>23</v>
      </c>
      <c r="C1622" t="s">
        <v>43</v>
      </c>
      <c r="D1622" t="s">
        <v>49</v>
      </c>
      <c r="E1622">
        <v>19.5</v>
      </c>
      <c r="F1622" s="6">
        <f>VLOOKUP(D1622,Key!$B$3:$C$23,2,0)</f>
        <v>2006</v>
      </c>
    </row>
    <row r="1623" spans="1:6" x14ac:dyDescent="0.45">
      <c r="A1623" t="s">
        <v>57</v>
      </c>
      <c r="B1623" t="s">
        <v>23</v>
      </c>
      <c r="C1623" t="s">
        <v>43</v>
      </c>
      <c r="D1623" t="s">
        <v>50</v>
      </c>
      <c r="E1623">
        <v>17.7</v>
      </c>
      <c r="F1623" s="6">
        <f>VLOOKUP(D1623,Key!$B$3:$C$23,2,0)</f>
        <v>2007</v>
      </c>
    </row>
    <row r="1624" spans="1:6" x14ac:dyDescent="0.45">
      <c r="A1624" t="s">
        <v>57</v>
      </c>
      <c r="B1624" t="s">
        <v>23</v>
      </c>
      <c r="C1624" t="s">
        <v>43</v>
      </c>
      <c r="D1624" t="s">
        <v>51</v>
      </c>
      <c r="E1624">
        <v>19.8</v>
      </c>
      <c r="F1624" s="6">
        <f>VLOOKUP(D1624,Key!$B$3:$C$23,2,0)</f>
        <v>2008</v>
      </c>
    </row>
    <row r="1625" spans="1:6" x14ac:dyDescent="0.45">
      <c r="A1625" t="s">
        <v>57</v>
      </c>
      <c r="B1625" t="s">
        <v>23</v>
      </c>
      <c r="C1625" t="s">
        <v>43</v>
      </c>
      <c r="D1625" t="s">
        <v>52</v>
      </c>
      <c r="E1625">
        <v>19.5</v>
      </c>
      <c r="F1625" s="6">
        <f>VLOOKUP(D1625,Key!$B$3:$C$23,2,0)</f>
        <v>2009</v>
      </c>
    </row>
    <row r="1626" spans="1:6" x14ac:dyDescent="0.45">
      <c r="A1626" t="s">
        <v>57</v>
      </c>
      <c r="B1626" t="s">
        <v>23</v>
      </c>
      <c r="C1626" t="s">
        <v>43</v>
      </c>
      <c r="D1626" t="s">
        <v>53</v>
      </c>
      <c r="E1626">
        <v>18.2</v>
      </c>
      <c r="F1626" s="6">
        <f>VLOOKUP(D1626,Key!$B$3:$C$23,2,0)</f>
        <v>2010</v>
      </c>
    </row>
    <row r="1627" spans="1:6" x14ac:dyDescent="0.45">
      <c r="A1627" t="s">
        <v>57</v>
      </c>
      <c r="B1627" t="s">
        <v>23</v>
      </c>
      <c r="C1627" t="s">
        <v>43</v>
      </c>
      <c r="D1627" t="s">
        <v>54</v>
      </c>
      <c r="E1627">
        <v>22.3</v>
      </c>
      <c r="F1627" s="6">
        <f>VLOOKUP(D1627,Key!$B$3:$C$23,2,0)</f>
        <v>2011</v>
      </c>
    </row>
    <row r="1628" spans="1:6" x14ac:dyDescent="0.45">
      <c r="A1628" t="s">
        <v>57</v>
      </c>
      <c r="B1628" t="s">
        <v>23</v>
      </c>
      <c r="C1628" t="s">
        <v>43</v>
      </c>
      <c r="D1628" t="s">
        <v>32</v>
      </c>
      <c r="E1628">
        <v>26.6</v>
      </c>
      <c r="F1628" s="6">
        <f>VLOOKUP(D1628,Key!$B$3:$C$23,2,0)</f>
        <v>2012</v>
      </c>
    </row>
    <row r="1629" spans="1:6" x14ac:dyDescent="0.45">
      <c r="A1629" t="s">
        <v>57</v>
      </c>
      <c r="B1629" t="s">
        <v>23</v>
      </c>
      <c r="C1629" t="s">
        <v>43</v>
      </c>
      <c r="D1629" t="s">
        <v>33</v>
      </c>
      <c r="E1629">
        <v>27</v>
      </c>
      <c r="F1629" s="6">
        <f>VLOOKUP(D1629,Key!$B$3:$C$23,2,0)</f>
        <v>2013</v>
      </c>
    </row>
    <row r="1630" spans="1:6" x14ac:dyDescent="0.45">
      <c r="A1630" t="s">
        <v>57</v>
      </c>
      <c r="B1630" t="s">
        <v>23</v>
      </c>
      <c r="C1630" t="s">
        <v>43</v>
      </c>
      <c r="D1630" t="s">
        <v>34</v>
      </c>
      <c r="E1630">
        <v>25.7</v>
      </c>
      <c r="F1630" s="6">
        <f>VLOOKUP(D1630,Key!$B$3:$C$23,2,0)</f>
        <v>2014</v>
      </c>
    </row>
    <row r="1631" spans="1:6" x14ac:dyDescent="0.45">
      <c r="A1631" t="s">
        <v>57</v>
      </c>
      <c r="B1631" t="s">
        <v>23</v>
      </c>
      <c r="C1631" t="s">
        <v>43</v>
      </c>
      <c r="D1631" t="s">
        <v>35</v>
      </c>
      <c r="E1631">
        <v>24.4</v>
      </c>
      <c r="F1631" s="6">
        <f>VLOOKUP(D1631,Key!$B$3:$C$23,2,0)</f>
        <v>2015</v>
      </c>
    </row>
    <row r="1632" spans="1:6" x14ac:dyDescent="0.45">
      <c r="A1632" t="s">
        <v>57</v>
      </c>
      <c r="B1632" t="s">
        <v>23</v>
      </c>
      <c r="C1632" t="s">
        <v>43</v>
      </c>
      <c r="D1632" t="s">
        <v>36</v>
      </c>
      <c r="E1632">
        <v>24.3</v>
      </c>
      <c r="F1632" s="6">
        <f>VLOOKUP(D1632,Key!$B$3:$C$23,2,0)</f>
        <v>2016</v>
      </c>
    </row>
    <row r="1633" spans="1:6" x14ac:dyDescent="0.45">
      <c r="A1633" t="s">
        <v>57</v>
      </c>
      <c r="B1633" t="s">
        <v>23</v>
      </c>
      <c r="C1633" t="s">
        <v>43</v>
      </c>
      <c r="D1633" t="s">
        <v>37</v>
      </c>
      <c r="E1633">
        <v>24.8</v>
      </c>
      <c r="F1633" s="6">
        <f>VLOOKUP(D1633,Key!$B$3:$C$23,2,0)</f>
        <v>2017</v>
      </c>
    </row>
    <row r="1634" spans="1:6" x14ac:dyDescent="0.45">
      <c r="A1634" t="s">
        <v>57</v>
      </c>
      <c r="B1634" t="s">
        <v>23</v>
      </c>
      <c r="C1634" t="s">
        <v>43</v>
      </c>
      <c r="D1634" t="s">
        <v>38</v>
      </c>
      <c r="E1634">
        <v>26.7</v>
      </c>
      <c r="F1634" s="6">
        <f>VLOOKUP(D1634,Key!$B$3:$C$23,2,0)</f>
        <v>2018</v>
      </c>
    </row>
    <row r="1635" spans="1:6" x14ac:dyDescent="0.45">
      <c r="A1635" t="s">
        <v>57</v>
      </c>
      <c r="B1635" t="s">
        <v>23</v>
      </c>
      <c r="C1635" t="s">
        <v>43</v>
      </c>
      <c r="D1635" t="s">
        <v>39</v>
      </c>
      <c r="E1635">
        <v>28.6</v>
      </c>
      <c r="F1635" s="6">
        <f>VLOOKUP(D1635,Key!$B$3:$C$23,2,0)</f>
        <v>2019</v>
      </c>
    </row>
    <row r="1636" spans="1:6" x14ac:dyDescent="0.45">
      <c r="A1636" t="s">
        <v>57</v>
      </c>
      <c r="B1636" t="s">
        <v>23</v>
      </c>
      <c r="C1636" t="s">
        <v>43</v>
      </c>
      <c r="D1636" t="s">
        <v>40</v>
      </c>
      <c r="E1636">
        <v>23.9</v>
      </c>
      <c r="F1636" s="6">
        <f>VLOOKUP(D1636,Key!$B$3:$C$23,2,0)</f>
        <v>2020</v>
      </c>
    </row>
    <row r="1637" spans="1:6" x14ac:dyDescent="0.45">
      <c r="A1637" t="s">
        <v>57</v>
      </c>
      <c r="B1637" t="s">
        <v>23</v>
      </c>
      <c r="C1637" t="s">
        <v>43</v>
      </c>
      <c r="D1637" t="s">
        <v>41</v>
      </c>
      <c r="E1637">
        <v>20.7</v>
      </c>
      <c r="F1637" s="6">
        <f>VLOOKUP(D1637,Key!$B$3:$C$23,2,0)</f>
        <v>2021</v>
      </c>
    </row>
    <row r="1638" spans="1:6" x14ac:dyDescent="0.45">
      <c r="A1638" t="s">
        <v>57</v>
      </c>
      <c r="B1638" t="s">
        <v>23</v>
      </c>
      <c r="C1638" t="s">
        <v>43</v>
      </c>
      <c r="D1638" t="s">
        <v>55</v>
      </c>
      <c r="E1638">
        <v>25</v>
      </c>
      <c r="F1638" s="6">
        <f>VLOOKUP(D1638,Key!$B$3:$C$23,2,0)</f>
        <v>2022</v>
      </c>
    </row>
    <row r="1639" spans="1:6" x14ac:dyDescent="0.45">
      <c r="A1639" t="s">
        <v>57</v>
      </c>
      <c r="B1639" t="s">
        <v>23</v>
      </c>
      <c r="C1639" t="s">
        <v>43</v>
      </c>
      <c r="D1639" t="s">
        <v>56</v>
      </c>
      <c r="E1639">
        <v>24.2</v>
      </c>
      <c r="F1639" s="6">
        <f>VLOOKUP(D1639,Key!$B$3:$C$23,2,0)</f>
        <v>2023</v>
      </c>
    </row>
    <row r="1640" spans="1:6" x14ac:dyDescent="0.45">
      <c r="A1640" t="s">
        <v>57</v>
      </c>
      <c r="B1640" t="s">
        <v>24</v>
      </c>
      <c r="C1640" t="s">
        <v>4</v>
      </c>
      <c r="D1640" t="s">
        <v>46</v>
      </c>
      <c r="E1640">
        <v>19.8</v>
      </c>
      <c r="F1640" s="6">
        <f>VLOOKUP(D1640,Key!$B$3:$C$23,2,0)</f>
        <v>2003</v>
      </c>
    </row>
    <row r="1641" spans="1:6" x14ac:dyDescent="0.45">
      <c r="A1641" t="s">
        <v>57</v>
      </c>
      <c r="B1641" t="s">
        <v>24</v>
      </c>
      <c r="C1641" t="s">
        <v>4</v>
      </c>
      <c r="D1641" t="s">
        <v>47</v>
      </c>
      <c r="E1641">
        <v>17.5</v>
      </c>
      <c r="F1641" s="6">
        <f>VLOOKUP(D1641,Key!$B$3:$C$23,2,0)</f>
        <v>2004</v>
      </c>
    </row>
    <row r="1642" spans="1:6" x14ac:dyDescent="0.45">
      <c r="A1642" t="s">
        <v>57</v>
      </c>
      <c r="B1642" t="s">
        <v>24</v>
      </c>
      <c r="C1642" t="s">
        <v>4</v>
      </c>
      <c r="D1642" t="s">
        <v>48</v>
      </c>
      <c r="E1642">
        <v>17</v>
      </c>
      <c r="F1642" s="6">
        <f>VLOOKUP(D1642,Key!$B$3:$C$23,2,0)</f>
        <v>2005</v>
      </c>
    </row>
    <row r="1643" spans="1:6" x14ac:dyDescent="0.45">
      <c r="A1643" t="s">
        <v>57</v>
      </c>
      <c r="B1643" t="s">
        <v>24</v>
      </c>
      <c r="C1643" t="s">
        <v>4</v>
      </c>
      <c r="D1643" t="s">
        <v>49</v>
      </c>
      <c r="E1643">
        <v>19.5</v>
      </c>
      <c r="F1643" s="6">
        <f>VLOOKUP(D1643,Key!$B$3:$C$23,2,0)</f>
        <v>2006</v>
      </c>
    </row>
    <row r="1644" spans="1:6" x14ac:dyDescent="0.45">
      <c r="A1644" t="s">
        <v>57</v>
      </c>
      <c r="B1644" t="s">
        <v>24</v>
      </c>
      <c r="C1644" t="s">
        <v>4</v>
      </c>
      <c r="D1644" t="s">
        <v>50</v>
      </c>
      <c r="E1644">
        <v>20.2</v>
      </c>
      <c r="F1644" s="6">
        <f>VLOOKUP(D1644,Key!$B$3:$C$23,2,0)</f>
        <v>2007</v>
      </c>
    </row>
    <row r="1645" spans="1:6" x14ac:dyDescent="0.45">
      <c r="A1645" t="s">
        <v>57</v>
      </c>
      <c r="B1645" t="s">
        <v>24</v>
      </c>
      <c r="C1645" t="s">
        <v>4</v>
      </c>
      <c r="D1645" t="s">
        <v>51</v>
      </c>
      <c r="E1645">
        <v>15.8</v>
      </c>
      <c r="F1645" s="6">
        <f>VLOOKUP(D1645,Key!$B$3:$C$23,2,0)</f>
        <v>2008</v>
      </c>
    </row>
    <row r="1646" spans="1:6" x14ac:dyDescent="0.45">
      <c r="A1646" t="s">
        <v>57</v>
      </c>
      <c r="B1646" t="s">
        <v>24</v>
      </c>
      <c r="C1646" t="s">
        <v>4</v>
      </c>
      <c r="D1646" t="s">
        <v>52</v>
      </c>
      <c r="E1646">
        <v>14.6</v>
      </c>
      <c r="F1646" s="6">
        <f>VLOOKUP(D1646,Key!$B$3:$C$23,2,0)</f>
        <v>2009</v>
      </c>
    </row>
    <row r="1647" spans="1:6" x14ac:dyDescent="0.45">
      <c r="A1647" t="s">
        <v>57</v>
      </c>
      <c r="B1647" t="s">
        <v>24</v>
      </c>
      <c r="C1647" t="s">
        <v>4</v>
      </c>
      <c r="D1647" t="s">
        <v>53</v>
      </c>
      <c r="E1647">
        <v>19.7</v>
      </c>
      <c r="F1647" s="6">
        <f>VLOOKUP(D1647,Key!$B$3:$C$23,2,0)</f>
        <v>2010</v>
      </c>
    </row>
    <row r="1648" spans="1:6" x14ac:dyDescent="0.45">
      <c r="A1648" t="s">
        <v>57</v>
      </c>
      <c r="B1648" t="s">
        <v>24</v>
      </c>
      <c r="C1648" t="s">
        <v>4</v>
      </c>
      <c r="D1648" t="s">
        <v>54</v>
      </c>
      <c r="E1648">
        <v>25.7</v>
      </c>
      <c r="F1648" s="6">
        <f>VLOOKUP(D1648,Key!$B$3:$C$23,2,0)</f>
        <v>2011</v>
      </c>
    </row>
    <row r="1649" spans="1:6" x14ac:dyDescent="0.45">
      <c r="A1649" t="s">
        <v>57</v>
      </c>
      <c r="B1649" t="s">
        <v>24</v>
      </c>
      <c r="C1649" t="s">
        <v>4</v>
      </c>
      <c r="D1649" t="s">
        <v>32</v>
      </c>
      <c r="E1649">
        <v>20.3</v>
      </c>
      <c r="F1649" s="6">
        <f>VLOOKUP(D1649,Key!$B$3:$C$23,2,0)</f>
        <v>2012</v>
      </c>
    </row>
    <row r="1650" spans="1:6" x14ac:dyDescent="0.45">
      <c r="A1650" t="s">
        <v>57</v>
      </c>
      <c r="B1650" t="s">
        <v>24</v>
      </c>
      <c r="C1650" t="s">
        <v>4</v>
      </c>
      <c r="D1650" t="s">
        <v>33</v>
      </c>
      <c r="E1650">
        <v>11.7</v>
      </c>
      <c r="F1650" s="6">
        <f>VLOOKUP(D1650,Key!$B$3:$C$23,2,0)</f>
        <v>2013</v>
      </c>
    </row>
    <row r="1651" spans="1:6" x14ac:dyDescent="0.45">
      <c r="A1651" t="s">
        <v>57</v>
      </c>
      <c r="B1651" t="s">
        <v>24</v>
      </c>
      <c r="C1651" t="s">
        <v>4</v>
      </c>
      <c r="D1651" t="s">
        <v>34</v>
      </c>
      <c r="E1651">
        <v>16.100000000000001</v>
      </c>
      <c r="F1651" s="6">
        <f>VLOOKUP(D1651,Key!$B$3:$C$23,2,0)</f>
        <v>2014</v>
      </c>
    </row>
    <row r="1652" spans="1:6" x14ac:dyDescent="0.45">
      <c r="A1652" t="s">
        <v>57</v>
      </c>
      <c r="B1652" t="s">
        <v>24</v>
      </c>
      <c r="C1652" t="s">
        <v>4</v>
      </c>
      <c r="D1652" t="s">
        <v>35</v>
      </c>
      <c r="E1652">
        <v>17.100000000000001</v>
      </c>
      <c r="F1652" s="6">
        <f>VLOOKUP(D1652,Key!$B$3:$C$23,2,0)</f>
        <v>2015</v>
      </c>
    </row>
    <row r="1653" spans="1:6" x14ac:dyDescent="0.45">
      <c r="A1653" t="s">
        <v>57</v>
      </c>
      <c r="B1653" t="s">
        <v>24</v>
      </c>
      <c r="C1653" t="s">
        <v>4</v>
      </c>
      <c r="D1653" t="s">
        <v>36</v>
      </c>
      <c r="E1653">
        <v>12.7</v>
      </c>
      <c r="F1653" s="6">
        <f>VLOOKUP(D1653,Key!$B$3:$C$23,2,0)</f>
        <v>2016</v>
      </c>
    </row>
    <row r="1654" spans="1:6" x14ac:dyDescent="0.45">
      <c r="A1654" t="s">
        <v>57</v>
      </c>
      <c r="B1654" t="s">
        <v>24</v>
      </c>
      <c r="C1654" t="s">
        <v>4</v>
      </c>
      <c r="D1654" t="s">
        <v>37</v>
      </c>
      <c r="E1654">
        <v>15.4</v>
      </c>
      <c r="F1654" s="6">
        <f>VLOOKUP(D1654,Key!$B$3:$C$23,2,0)</f>
        <v>2017</v>
      </c>
    </row>
    <row r="1655" spans="1:6" x14ac:dyDescent="0.45">
      <c r="A1655" t="s">
        <v>57</v>
      </c>
      <c r="B1655" t="s">
        <v>24</v>
      </c>
      <c r="C1655" t="s">
        <v>4</v>
      </c>
      <c r="D1655" t="s">
        <v>38</v>
      </c>
      <c r="E1655">
        <v>16</v>
      </c>
      <c r="F1655" s="6">
        <f>VLOOKUP(D1655,Key!$B$3:$C$23,2,0)</f>
        <v>2018</v>
      </c>
    </row>
    <row r="1656" spans="1:6" x14ac:dyDescent="0.45">
      <c r="A1656" t="s">
        <v>57</v>
      </c>
      <c r="B1656" t="s">
        <v>24</v>
      </c>
      <c r="C1656" t="s">
        <v>4</v>
      </c>
      <c r="D1656" t="s">
        <v>39</v>
      </c>
      <c r="E1656">
        <v>18.3</v>
      </c>
      <c r="F1656" s="6">
        <f>VLOOKUP(D1656,Key!$B$3:$C$23,2,0)</f>
        <v>2019</v>
      </c>
    </row>
    <row r="1657" spans="1:6" x14ac:dyDescent="0.45">
      <c r="A1657" t="s">
        <v>57</v>
      </c>
      <c r="B1657" t="s">
        <v>24</v>
      </c>
      <c r="C1657" t="s">
        <v>4</v>
      </c>
      <c r="D1657" t="s">
        <v>40</v>
      </c>
      <c r="E1657">
        <v>25.4</v>
      </c>
      <c r="F1657" s="6">
        <f>VLOOKUP(D1657,Key!$B$3:$C$23,2,0)</f>
        <v>2020</v>
      </c>
    </row>
    <row r="1658" spans="1:6" x14ac:dyDescent="0.45">
      <c r="A1658" t="s">
        <v>57</v>
      </c>
      <c r="B1658" t="s">
        <v>24</v>
      </c>
      <c r="C1658" t="s">
        <v>4</v>
      </c>
      <c r="D1658" t="s">
        <v>41</v>
      </c>
      <c r="E1658">
        <v>26.8</v>
      </c>
      <c r="F1658" s="6">
        <f>VLOOKUP(D1658,Key!$B$3:$C$23,2,0)</f>
        <v>2021</v>
      </c>
    </row>
    <row r="1659" spans="1:6" x14ac:dyDescent="0.45">
      <c r="A1659" t="s">
        <v>57</v>
      </c>
      <c r="B1659" t="s">
        <v>24</v>
      </c>
      <c r="C1659" t="s">
        <v>4</v>
      </c>
      <c r="D1659" t="s">
        <v>55</v>
      </c>
      <c r="E1659">
        <v>26.3</v>
      </c>
      <c r="F1659" s="6">
        <f>VLOOKUP(D1659,Key!$B$3:$C$23,2,0)</f>
        <v>2022</v>
      </c>
    </row>
    <row r="1660" spans="1:6" x14ac:dyDescent="0.45">
      <c r="A1660" t="s">
        <v>57</v>
      </c>
      <c r="B1660" t="s">
        <v>24</v>
      </c>
      <c r="C1660" t="s">
        <v>4</v>
      </c>
      <c r="D1660" t="s">
        <v>56</v>
      </c>
      <c r="E1660">
        <v>22</v>
      </c>
      <c r="F1660" s="6">
        <f>VLOOKUP(D1660,Key!$B$3:$C$23,2,0)</f>
        <v>2023</v>
      </c>
    </row>
    <row r="1661" spans="1:6" x14ac:dyDescent="0.45">
      <c r="A1661" t="s">
        <v>57</v>
      </c>
      <c r="B1661" t="s">
        <v>24</v>
      </c>
      <c r="C1661" t="s">
        <v>42</v>
      </c>
      <c r="D1661" t="s">
        <v>46</v>
      </c>
      <c r="E1661">
        <v>26.5</v>
      </c>
      <c r="F1661" s="6">
        <f>VLOOKUP(D1661,Key!$B$3:$C$23,2,0)</f>
        <v>2003</v>
      </c>
    </row>
    <row r="1662" spans="1:6" x14ac:dyDescent="0.45">
      <c r="A1662" t="s">
        <v>57</v>
      </c>
      <c r="B1662" t="s">
        <v>24</v>
      </c>
      <c r="C1662" t="s">
        <v>42</v>
      </c>
      <c r="D1662" t="s">
        <v>47</v>
      </c>
      <c r="E1662">
        <v>26.9</v>
      </c>
      <c r="F1662" s="6">
        <f>VLOOKUP(D1662,Key!$B$3:$C$23,2,0)</f>
        <v>2004</v>
      </c>
    </row>
    <row r="1663" spans="1:6" x14ac:dyDescent="0.45">
      <c r="A1663" t="s">
        <v>57</v>
      </c>
      <c r="B1663" t="s">
        <v>24</v>
      </c>
      <c r="C1663" t="s">
        <v>42</v>
      </c>
      <c r="D1663" t="s">
        <v>48</v>
      </c>
      <c r="E1663">
        <v>25.9</v>
      </c>
      <c r="F1663" s="6">
        <f>VLOOKUP(D1663,Key!$B$3:$C$23,2,0)</f>
        <v>2005</v>
      </c>
    </row>
    <row r="1664" spans="1:6" x14ac:dyDescent="0.45">
      <c r="A1664" t="s">
        <v>57</v>
      </c>
      <c r="B1664" t="s">
        <v>24</v>
      </c>
      <c r="C1664" t="s">
        <v>42</v>
      </c>
      <c r="D1664" t="s">
        <v>49</v>
      </c>
      <c r="E1664">
        <v>21.4</v>
      </c>
      <c r="F1664" s="6">
        <f>VLOOKUP(D1664,Key!$B$3:$C$23,2,0)</f>
        <v>2006</v>
      </c>
    </row>
    <row r="1665" spans="1:6" x14ac:dyDescent="0.45">
      <c r="A1665" t="s">
        <v>57</v>
      </c>
      <c r="B1665" t="s">
        <v>24</v>
      </c>
      <c r="C1665" t="s">
        <v>42</v>
      </c>
      <c r="D1665" t="s">
        <v>50</v>
      </c>
      <c r="E1665">
        <v>19.2</v>
      </c>
      <c r="F1665" s="6">
        <f>VLOOKUP(D1665,Key!$B$3:$C$23,2,0)</f>
        <v>2007</v>
      </c>
    </row>
    <row r="1666" spans="1:6" x14ac:dyDescent="0.45">
      <c r="A1666" t="s">
        <v>57</v>
      </c>
      <c r="B1666" t="s">
        <v>24</v>
      </c>
      <c r="C1666" t="s">
        <v>42</v>
      </c>
      <c r="D1666" t="s">
        <v>51</v>
      </c>
      <c r="E1666">
        <v>22.5</v>
      </c>
      <c r="F1666" s="6">
        <f>VLOOKUP(D1666,Key!$B$3:$C$23,2,0)</f>
        <v>2008</v>
      </c>
    </row>
    <row r="1667" spans="1:6" x14ac:dyDescent="0.45">
      <c r="A1667" t="s">
        <v>57</v>
      </c>
      <c r="B1667" t="s">
        <v>24</v>
      </c>
      <c r="C1667" t="s">
        <v>42</v>
      </c>
      <c r="D1667" t="s">
        <v>52</v>
      </c>
      <c r="E1667">
        <v>24.7</v>
      </c>
      <c r="F1667" s="6">
        <f>VLOOKUP(D1667,Key!$B$3:$C$23,2,0)</f>
        <v>2009</v>
      </c>
    </row>
    <row r="1668" spans="1:6" x14ac:dyDescent="0.45">
      <c r="A1668" t="s">
        <v>57</v>
      </c>
      <c r="B1668" t="s">
        <v>24</v>
      </c>
      <c r="C1668" t="s">
        <v>42</v>
      </c>
      <c r="D1668" t="s">
        <v>53</v>
      </c>
      <c r="E1668">
        <v>23.6</v>
      </c>
      <c r="F1668" s="6">
        <f>VLOOKUP(D1668,Key!$B$3:$C$23,2,0)</f>
        <v>2010</v>
      </c>
    </row>
    <row r="1669" spans="1:6" x14ac:dyDescent="0.45">
      <c r="A1669" t="s">
        <v>57</v>
      </c>
      <c r="B1669" t="s">
        <v>24</v>
      </c>
      <c r="C1669" t="s">
        <v>42</v>
      </c>
      <c r="D1669" t="s">
        <v>54</v>
      </c>
      <c r="E1669">
        <v>22.2</v>
      </c>
      <c r="F1669" s="6">
        <f>VLOOKUP(D1669,Key!$B$3:$C$23,2,0)</f>
        <v>2011</v>
      </c>
    </row>
    <row r="1670" spans="1:6" x14ac:dyDescent="0.45">
      <c r="A1670" t="s">
        <v>57</v>
      </c>
      <c r="B1670" t="s">
        <v>24</v>
      </c>
      <c r="C1670" t="s">
        <v>42</v>
      </c>
      <c r="D1670" t="s">
        <v>32</v>
      </c>
      <c r="E1670">
        <v>21.6</v>
      </c>
      <c r="F1670" s="6">
        <f>VLOOKUP(D1670,Key!$B$3:$C$23,2,0)</f>
        <v>2012</v>
      </c>
    </row>
    <row r="1671" spans="1:6" x14ac:dyDescent="0.45">
      <c r="A1671" t="s">
        <v>57</v>
      </c>
      <c r="B1671" t="s">
        <v>24</v>
      </c>
      <c r="C1671" t="s">
        <v>42</v>
      </c>
      <c r="D1671" t="s">
        <v>33</v>
      </c>
      <c r="E1671">
        <v>21.7</v>
      </c>
      <c r="F1671" s="6">
        <f>VLOOKUP(D1671,Key!$B$3:$C$23,2,0)</f>
        <v>2013</v>
      </c>
    </row>
    <row r="1672" spans="1:6" x14ac:dyDescent="0.45">
      <c r="A1672" t="s">
        <v>57</v>
      </c>
      <c r="B1672" t="s">
        <v>24</v>
      </c>
      <c r="C1672" t="s">
        <v>42</v>
      </c>
      <c r="D1672" t="s">
        <v>34</v>
      </c>
      <c r="E1672">
        <v>23.2</v>
      </c>
      <c r="F1672" s="6">
        <f>VLOOKUP(D1672,Key!$B$3:$C$23,2,0)</f>
        <v>2014</v>
      </c>
    </row>
    <row r="1673" spans="1:6" x14ac:dyDescent="0.45">
      <c r="A1673" t="s">
        <v>57</v>
      </c>
      <c r="B1673" t="s">
        <v>24</v>
      </c>
      <c r="C1673" t="s">
        <v>42</v>
      </c>
      <c r="D1673" t="s">
        <v>35</v>
      </c>
      <c r="E1673">
        <v>22.9</v>
      </c>
      <c r="F1673" s="6">
        <f>VLOOKUP(D1673,Key!$B$3:$C$23,2,0)</f>
        <v>2015</v>
      </c>
    </row>
    <row r="1674" spans="1:6" x14ac:dyDescent="0.45">
      <c r="A1674" t="s">
        <v>57</v>
      </c>
      <c r="B1674" t="s">
        <v>24</v>
      </c>
      <c r="C1674" t="s">
        <v>42</v>
      </c>
      <c r="D1674" t="s">
        <v>36</v>
      </c>
      <c r="E1674">
        <v>25.9</v>
      </c>
      <c r="F1674" s="6">
        <f>VLOOKUP(D1674,Key!$B$3:$C$23,2,0)</f>
        <v>2016</v>
      </c>
    </row>
    <row r="1675" spans="1:6" x14ac:dyDescent="0.45">
      <c r="A1675" t="s">
        <v>57</v>
      </c>
      <c r="B1675" t="s">
        <v>24</v>
      </c>
      <c r="C1675" t="s">
        <v>42</v>
      </c>
      <c r="D1675" t="s">
        <v>37</v>
      </c>
      <c r="E1675">
        <v>30.5</v>
      </c>
      <c r="F1675" s="6">
        <f>VLOOKUP(D1675,Key!$B$3:$C$23,2,0)</f>
        <v>2017</v>
      </c>
    </row>
    <row r="1676" spans="1:6" x14ac:dyDescent="0.45">
      <c r="A1676" t="s">
        <v>57</v>
      </c>
      <c r="B1676" t="s">
        <v>24</v>
      </c>
      <c r="C1676" t="s">
        <v>42</v>
      </c>
      <c r="D1676" t="s">
        <v>38</v>
      </c>
      <c r="E1676">
        <v>27</v>
      </c>
      <c r="F1676" s="6">
        <f>VLOOKUP(D1676,Key!$B$3:$C$23,2,0)</f>
        <v>2018</v>
      </c>
    </row>
    <row r="1677" spans="1:6" x14ac:dyDescent="0.45">
      <c r="A1677" t="s">
        <v>57</v>
      </c>
      <c r="B1677" t="s">
        <v>24</v>
      </c>
      <c r="C1677" t="s">
        <v>42</v>
      </c>
      <c r="D1677" t="s">
        <v>39</v>
      </c>
      <c r="E1677">
        <v>23.1</v>
      </c>
      <c r="F1677" s="6">
        <f>VLOOKUP(D1677,Key!$B$3:$C$23,2,0)</f>
        <v>2019</v>
      </c>
    </row>
    <row r="1678" spans="1:6" x14ac:dyDescent="0.45">
      <c r="A1678" t="s">
        <v>57</v>
      </c>
      <c r="B1678" t="s">
        <v>24</v>
      </c>
      <c r="C1678" t="s">
        <v>42</v>
      </c>
      <c r="D1678" t="s">
        <v>40</v>
      </c>
      <c r="E1678">
        <v>24.9</v>
      </c>
      <c r="F1678" s="6">
        <f>VLOOKUP(D1678,Key!$B$3:$C$23,2,0)</f>
        <v>2020</v>
      </c>
    </row>
    <row r="1679" spans="1:6" x14ac:dyDescent="0.45">
      <c r="A1679" t="s">
        <v>57</v>
      </c>
      <c r="B1679" t="s">
        <v>24</v>
      </c>
      <c r="C1679" t="s">
        <v>42</v>
      </c>
      <c r="D1679" t="s">
        <v>41</v>
      </c>
      <c r="E1679">
        <v>29.6</v>
      </c>
      <c r="F1679" s="6">
        <f>VLOOKUP(D1679,Key!$B$3:$C$23,2,0)</f>
        <v>2021</v>
      </c>
    </row>
    <row r="1680" spans="1:6" x14ac:dyDescent="0.45">
      <c r="A1680" t="s">
        <v>57</v>
      </c>
      <c r="B1680" t="s">
        <v>24</v>
      </c>
      <c r="C1680" t="s">
        <v>42</v>
      </c>
      <c r="D1680" t="s">
        <v>55</v>
      </c>
      <c r="E1680">
        <v>30.6</v>
      </c>
      <c r="F1680" s="6">
        <f>VLOOKUP(D1680,Key!$B$3:$C$23,2,0)</f>
        <v>2022</v>
      </c>
    </row>
    <row r="1681" spans="1:6" x14ac:dyDescent="0.45">
      <c r="A1681" t="s">
        <v>57</v>
      </c>
      <c r="B1681" t="s">
        <v>24</v>
      </c>
      <c r="C1681" t="s">
        <v>42</v>
      </c>
      <c r="D1681" t="s">
        <v>56</v>
      </c>
      <c r="E1681">
        <v>27.1</v>
      </c>
      <c r="F1681" s="6">
        <f>VLOOKUP(D1681,Key!$B$3:$C$23,2,0)</f>
        <v>2023</v>
      </c>
    </row>
    <row r="1682" spans="1:6" x14ac:dyDescent="0.45">
      <c r="A1682" t="s">
        <v>57</v>
      </c>
      <c r="B1682" t="s">
        <v>24</v>
      </c>
      <c r="C1682" t="s">
        <v>43</v>
      </c>
      <c r="D1682" t="s">
        <v>46</v>
      </c>
      <c r="E1682">
        <v>23.3</v>
      </c>
      <c r="F1682" s="6">
        <f>VLOOKUP(D1682,Key!$B$3:$C$23,2,0)</f>
        <v>2003</v>
      </c>
    </row>
    <row r="1683" spans="1:6" x14ac:dyDescent="0.45">
      <c r="A1683" t="s">
        <v>57</v>
      </c>
      <c r="B1683" t="s">
        <v>24</v>
      </c>
      <c r="C1683" t="s">
        <v>43</v>
      </c>
      <c r="D1683" t="s">
        <v>47</v>
      </c>
      <c r="E1683">
        <v>22.3</v>
      </c>
      <c r="F1683" s="6">
        <f>VLOOKUP(D1683,Key!$B$3:$C$23,2,0)</f>
        <v>2004</v>
      </c>
    </row>
    <row r="1684" spans="1:6" x14ac:dyDescent="0.45">
      <c r="A1684" t="s">
        <v>57</v>
      </c>
      <c r="B1684" t="s">
        <v>24</v>
      </c>
      <c r="C1684" t="s">
        <v>43</v>
      </c>
      <c r="D1684" t="s">
        <v>48</v>
      </c>
      <c r="E1684">
        <v>21.6</v>
      </c>
      <c r="F1684" s="6">
        <f>VLOOKUP(D1684,Key!$B$3:$C$23,2,0)</f>
        <v>2005</v>
      </c>
    </row>
    <row r="1685" spans="1:6" x14ac:dyDescent="0.45">
      <c r="A1685" t="s">
        <v>57</v>
      </c>
      <c r="B1685" t="s">
        <v>24</v>
      </c>
      <c r="C1685" t="s">
        <v>43</v>
      </c>
      <c r="D1685" t="s">
        <v>49</v>
      </c>
      <c r="E1685">
        <v>20.399999999999999</v>
      </c>
      <c r="F1685" s="6">
        <f>VLOOKUP(D1685,Key!$B$3:$C$23,2,0)</f>
        <v>2006</v>
      </c>
    </row>
    <row r="1686" spans="1:6" x14ac:dyDescent="0.45">
      <c r="A1686" t="s">
        <v>57</v>
      </c>
      <c r="B1686" t="s">
        <v>24</v>
      </c>
      <c r="C1686" t="s">
        <v>43</v>
      </c>
      <c r="D1686" t="s">
        <v>50</v>
      </c>
      <c r="E1686">
        <v>19.7</v>
      </c>
      <c r="F1686" s="6">
        <f>VLOOKUP(D1686,Key!$B$3:$C$23,2,0)</f>
        <v>2007</v>
      </c>
    </row>
    <row r="1687" spans="1:6" x14ac:dyDescent="0.45">
      <c r="A1687" t="s">
        <v>57</v>
      </c>
      <c r="B1687" t="s">
        <v>24</v>
      </c>
      <c r="C1687" t="s">
        <v>43</v>
      </c>
      <c r="D1687" t="s">
        <v>51</v>
      </c>
      <c r="E1687">
        <v>19.2</v>
      </c>
      <c r="F1687" s="6">
        <f>VLOOKUP(D1687,Key!$B$3:$C$23,2,0)</f>
        <v>2008</v>
      </c>
    </row>
    <row r="1688" spans="1:6" x14ac:dyDescent="0.45">
      <c r="A1688" t="s">
        <v>57</v>
      </c>
      <c r="B1688" t="s">
        <v>24</v>
      </c>
      <c r="C1688" t="s">
        <v>43</v>
      </c>
      <c r="D1688" t="s">
        <v>52</v>
      </c>
      <c r="E1688">
        <v>19.8</v>
      </c>
      <c r="F1688" s="6">
        <f>VLOOKUP(D1688,Key!$B$3:$C$23,2,0)</f>
        <v>2009</v>
      </c>
    </row>
    <row r="1689" spans="1:6" x14ac:dyDescent="0.45">
      <c r="A1689" t="s">
        <v>57</v>
      </c>
      <c r="B1689" t="s">
        <v>24</v>
      </c>
      <c r="C1689" t="s">
        <v>43</v>
      </c>
      <c r="D1689" t="s">
        <v>53</v>
      </c>
      <c r="E1689">
        <v>21.7</v>
      </c>
      <c r="F1689" s="6">
        <f>VLOOKUP(D1689,Key!$B$3:$C$23,2,0)</f>
        <v>2010</v>
      </c>
    </row>
    <row r="1690" spans="1:6" x14ac:dyDescent="0.45">
      <c r="A1690" t="s">
        <v>57</v>
      </c>
      <c r="B1690" t="s">
        <v>24</v>
      </c>
      <c r="C1690" t="s">
        <v>43</v>
      </c>
      <c r="D1690" t="s">
        <v>54</v>
      </c>
      <c r="E1690">
        <v>23.9</v>
      </c>
      <c r="F1690" s="6">
        <f>VLOOKUP(D1690,Key!$B$3:$C$23,2,0)</f>
        <v>2011</v>
      </c>
    </row>
    <row r="1691" spans="1:6" x14ac:dyDescent="0.45">
      <c r="A1691" t="s">
        <v>57</v>
      </c>
      <c r="B1691" t="s">
        <v>24</v>
      </c>
      <c r="C1691" t="s">
        <v>43</v>
      </c>
      <c r="D1691" t="s">
        <v>32</v>
      </c>
      <c r="E1691">
        <v>21</v>
      </c>
      <c r="F1691" s="6">
        <f>VLOOKUP(D1691,Key!$B$3:$C$23,2,0)</f>
        <v>2012</v>
      </c>
    </row>
    <row r="1692" spans="1:6" x14ac:dyDescent="0.45">
      <c r="A1692" t="s">
        <v>57</v>
      </c>
      <c r="B1692" t="s">
        <v>24</v>
      </c>
      <c r="C1692" t="s">
        <v>43</v>
      </c>
      <c r="D1692" t="s">
        <v>33</v>
      </c>
      <c r="E1692">
        <v>16.899999999999999</v>
      </c>
      <c r="F1692" s="6">
        <f>VLOOKUP(D1692,Key!$B$3:$C$23,2,0)</f>
        <v>2013</v>
      </c>
    </row>
    <row r="1693" spans="1:6" x14ac:dyDescent="0.45">
      <c r="A1693" t="s">
        <v>57</v>
      </c>
      <c r="B1693" t="s">
        <v>24</v>
      </c>
      <c r="C1693" t="s">
        <v>43</v>
      </c>
      <c r="D1693" t="s">
        <v>34</v>
      </c>
      <c r="E1693">
        <v>19.7</v>
      </c>
      <c r="F1693" s="6">
        <f>VLOOKUP(D1693,Key!$B$3:$C$23,2,0)</f>
        <v>2014</v>
      </c>
    </row>
    <row r="1694" spans="1:6" x14ac:dyDescent="0.45">
      <c r="A1694" t="s">
        <v>57</v>
      </c>
      <c r="B1694" t="s">
        <v>24</v>
      </c>
      <c r="C1694" t="s">
        <v>43</v>
      </c>
      <c r="D1694" t="s">
        <v>35</v>
      </c>
      <c r="E1694">
        <v>20.100000000000001</v>
      </c>
      <c r="F1694" s="6">
        <f>VLOOKUP(D1694,Key!$B$3:$C$23,2,0)</f>
        <v>2015</v>
      </c>
    </row>
    <row r="1695" spans="1:6" x14ac:dyDescent="0.45">
      <c r="A1695" t="s">
        <v>57</v>
      </c>
      <c r="B1695" t="s">
        <v>24</v>
      </c>
      <c r="C1695" t="s">
        <v>43</v>
      </c>
      <c r="D1695" t="s">
        <v>36</v>
      </c>
      <c r="E1695">
        <v>19.600000000000001</v>
      </c>
      <c r="F1695" s="6">
        <f>VLOOKUP(D1695,Key!$B$3:$C$23,2,0)</f>
        <v>2016</v>
      </c>
    </row>
    <row r="1696" spans="1:6" x14ac:dyDescent="0.45">
      <c r="A1696" t="s">
        <v>57</v>
      </c>
      <c r="B1696" t="s">
        <v>24</v>
      </c>
      <c r="C1696" t="s">
        <v>43</v>
      </c>
      <c r="D1696" t="s">
        <v>37</v>
      </c>
      <c r="E1696">
        <v>23.3</v>
      </c>
      <c r="F1696" s="6">
        <f>VLOOKUP(D1696,Key!$B$3:$C$23,2,0)</f>
        <v>2017</v>
      </c>
    </row>
    <row r="1697" spans="1:6" x14ac:dyDescent="0.45">
      <c r="A1697" t="s">
        <v>57</v>
      </c>
      <c r="B1697" t="s">
        <v>24</v>
      </c>
      <c r="C1697" t="s">
        <v>43</v>
      </c>
      <c r="D1697" t="s">
        <v>38</v>
      </c>
      <c r="E1697">
        <v>21.7</v>
      </c>
      <c r="F1697" s="6">
        <f>VLOOKUP(D1697,Key!$B$3:$C$23,2,0)</f>
        <v>2018</v>
      </c>
    </row>
    <row r="1698" spans="1:6" x14ac:dyDescent="0.45">
      <c r="A1698" t="s">
        <v>57</v>
      </c>
      <c r="B1698" t="s">
        <v>24</v>
      </c>
      <c r="C1698" t="s">
        <v>43</v>
      </c>
      <c r="D1698" t="s">
        <v>39</v>
      </c>
      <c r="E1698">
        <v>20.8</v>
      </c>
      <c r="F1698" s="6">
        <f>VLOOKUP(D1698,Key!$B$3:$C$23,2,0)</f>
        <v>2019</v>
      </c>
    </row>
    <row r="1699" spans="1:6" x14ac:dyDescent="0.45">
      <c r="A1699" t="s">
        <v>57</v>
      </c>
      <c r="B1699" t="s">
        <v>24</v>
      </c>
      <c r="C1699" t="s">
        <v>43</v>
      </c>
      <c r="D1699" t="s">
        <v>40</v>
      </c>
      <c r="E1699">
        <v>25.1</v>
      </c>
      <c r="F1699" s="6">
        <f>VLOOKUP(D1699,Key!$B$3:$C$23,2,0)</f>
        <v>2020</v>
      </c>
    </row>
    <row r="1700" spans="1:6" x14ac:dyDescent="0.45">
      <c r="A1700" t="s">
        <v>57</v>
      </c>
      <c r="B1700" t="s">
        <v>24</v>
      </c>
      <c r="C1700" t="s">
        <v>43</v>
      </c>
      <c r="D1700" t="s">
        <v>41</v>
      </c>
      <c r="E1700">
        <v>28.3</v>
      </c>
      <c r="F1700" s="6">
        <f>VLOOKUP(D1700,Key!$B$3:$C$23,2,0)</f>
        <v>2021</v>
      </c>
    </row>
    <row r="1701" spans="1:6" x14ac:dyDescent="0.45">
      <c r="A1701" t="s">
        <v>57</v>
      </c>
      <c r="B1701" t="s">
        <v>24</v>
      </c>
      <c r="C1701" t="s">
        <v>43</v>
      </c>
      <c r="D1701" t="s">
        <v>55</v>
      </c>
      <c r="E1701">
        <v>28.5</v>
      </c>
      <c r="F1701" s="6">
        <f>VLOOKUP(D1701,Key!$B$3:$C$23,2,0)</f>
        <v>2022</v>
      </c>
    </row>
    <row r="1702" spans="1:6" x14ac:dyDescent="0.45">
      <c r="A1702" t="s">
        <v>57</v>
      </c>
      <c r="B1702" t="s">
        <v>24</v>
      </c>
      <c r="C1702" t="s">
        <v>43</v>
      </c>
      <c r="D1702" t="s">
        <v>56</v>
      </c>
      <c r="E1702">
        <v>24.6</v>
      </c>
      <c r="F1702" s="6">
        <f>VLOOKUP(D1702,Key!$B$3:$C$23,2,0)</f>
        <v>2023</v>
      </c>
    </row>
    <row r="1703" spans="1:6" x14ac:dyDescent="0.45">
      <c r="A1703" t="s">
        <v>57</v>
      </c>
      <c r="B1703" t="s">
        <v>25</v>
      </c>
      <c r="C1703" t="s">
        <v>4</v>
      </c>
      <c r="D1703" t="s">
        <v>46</v>
      </c>
      <c r="E1703">
        <v>23.9</v>
      </c>
      <c r="F1703" s="6">
        <f>VLOOKUP(D1703,Key!$B$3:$C$23,2,0)</f>
        <v>2003</v>
      </c>
    </row>
    <row r="1704" spans="1:6" x14ac:dyDescent="0.45">
      <c r="A1704" t="s">
        <v>57</v>
      </c>
      <c r="B1704" t="s">
        <v>25</v>
      </c>
      <c r="C1704" t="s">
        <v>4</v>
      </c>
      <c r="D1704" t="s">
        <v>47</v>
      </c>
      <c r="E1704">
        <v>24.1</v>
      </c>
      <c r="F1704" s="6">
        <f>VLOOKUP(D1704,Key!$B$3:$C$23,2,0)</f>
        <v>2004</v>
      </c>
    </row>
    <row r="1705" spans="1:6" x14ac:dyDescent="0.45">
      <c r="A1705" t="s">
        <v>57</v>
      </c>
      <c r="B1705" t="s">
        <v>25</v>
      </c>
      <c r="C1705" t="s">
        <v>4</v>
      </c>
      <c r="D1705" t="s">
        <v>48</v>
      </c>
      <c r="E1705">
        <v>19.2</v>
      </c>
      <c r="F1705" s="6">
        <f>VLOOKUP(D1705,Key!$B$3:$C$23,2,0)</f>
        <v>2005</v>
      </c>
    </row>
    <row r="1706" spans="1:6" x14ac:dyDescent="0.45">
      <c r="A1706" t="s">
        <v>57</v>
      </c>
      <c r="B1706" t="s">
        <v>25</v>
      </c>
      <c r="C1706" t="s">
        <v>4</v>
      </c>
      <c r="D1706" t="s">
        <v>49</v>
      </c>
      <c r="E1706">
        <v>16.3</v>
      </c>
      <c r="F1706" s="6">
        <f>VLOOKUP(D1706,Key!$B$3:$C$23,2,0)</f>
        <v>2006</v>
      </c>
    </row>
    <row r="1707" spans="1:6" x14ac:dyDescent="0.45">
      <c r="A1707" t="s">
        <v>57</v>
      </c>
      <c r="B1707" t="s">
        <v>25</v>
      </c>
      <c r="C1707" t="s">
        <v>4</v>
      </c>
      <c r="D1707" t="s">
        <v>50</v>
      </c>
      <c r="E1707">
        <v>17.2</v>
      </c>
      <c r="F1707" s="6">
        <f>VLOOKUP(D1707,Key!$B$3:$C$23,2,0)</f>
        <v>2007</v>
      </c>
    </row>
    <row r="1708" spans="1:6" x14ac:dyDescent="0.45">
      <c r="A1708" t="s">
        <v>57</v>
      </c>
      <c r="B1708" t="s">
        <v>25</v>
      </c>
      <c r="C1708" t="s">
        <v>4</v>
      </c>
      <c r="D1708" t="s">
        <v>51</v>
      </c>
      <c r="E1708">
        <v>16.5</v>
      </c>
      <c r="F1708" s="6">
        <f>VLOOKUP(D1708,Key!$B$3:$C$23,2,0)</f>
        <v>2008</v>
      </c>
    </row>
    <row r="1709" spans="1:6" x14ac:dyDescent="0.45">
      <c r="A1709" t="s">
        <v>57</v>
      </c>
      <c r="B1709" t="s">
        <v>25</v>
      </c>
      <c r="C1709" t="s">
        <v>4</v>
      </c>
      <c r="D1709" t="s">
        <v>52</v>
      </c>
      <c r="E1709">
        <v>19.600000000000001</v>
      </c>
      <c r="F1709" s="6">
        <f>VLOOKUP(D1709,Key!$B$3:$C$23,2,0)</f>
        <v>2009</v>
      </c>
    </row>
    <row r="1710" spans="1:6" x14ac:dyDescent="0.45">
      <c r="A1710" t="s">
        <v>57</v>
      </c>
      <c r="B1710" t="s">
        <v>25</v>
      </c>
      <c r="C1710" t="s">
        <v>4</v>
      </c>
      <c r="D1710" t="s">
        <v>53</v>
      </c>
      <c r="E1710">
        <v>22.7</v>
      </c>
      <c r="F1710" s="6">
        <f>VLOOKUP(D1710,Key!$B$3:$C$23,2,0)</f>
        <v>2010</v>
      </c>
    </row>
    <row r="1711" spans="1:6" x14ac:dyDescent="0.45">
      <c r="A1711" t="s">
        <v>57</v>
      </c>
      <c r="B1711" t="s">
        <v>25</v>
      </c>
      <c r="C1711" t="s">
        <v>4</v>
      </c>
      <c r="D1711" t="s">
        <v>54</v>
      </c>
      <c r="E1711">
        <v>22.1</v>
      </c>
      <c r="F1711" s="6">
        <f>VLOOKUP(D1711,Key!$B$3:$C$23,2,0)</f>
        <v>2011</v>
      </c>
    </row>
    <row r="1712" spans="1:6" x14ac:dyDescent="0.45">
      <c r="A1712" t="s">
        <v>57</v>
      </c>
      <c r="B1712" t="s">
        <v>25</v>
      </c>
      <c r="C1712" t="s">
        <v>4</v>
      </c>
      <c r="D1712" t="s">
        <v>32</v>
      </c>
      <c r="E1712">
        <v>22.4</v>
      </c>
      <c r="F1712" s="6">
        <f>VLOOKUP(D1712,Key!$B$3:$C$23,2,0)</f>
        <v>2012</v>
      </c>
    </row>
    <row r="1713" spans="1:6" x14ac:dyDescent="0.45">
      <c r="A1713" t="s">
        <v>57</v>
      </c>
      <c r="B1713" t="s">
        <v>25</v>
      </c>
      <c r="C1713" t="s">
        <v>4</v>
      </c>
      <c r="D1713" t="s">
        <v>33</v>
      </c>
      <c r="E1713">
        <v>23.8</v>
      </c>
      <c r="F1713" s="6">
        <f>VLOOKUP(D1713,Key!$B$3:$C$23,2,0)</f>
        <v>2013</v>
      </c>
    </row>
    <row r="1714" spans="1:6" x14ac:dyDescent="0.45">
      <c r="A1714" t="s">
        <v>57</v>
      </c>
      <c r="B1714" t="s">
        <v>25</v>
      </c>
      <c r="C1714" t="s">
        <v>4</v>
      </c>
      <c r="D1714" t="s">
        <v>34</v>
      </c>
      <c r="E1714">
        <v>21.8</v>
      </c>
      <c r="F1714" s="6">
        <f>VLOOKUP(D1714,Key!$B$3:$C$23,2,0)</f>
        <v>2014</v>
      </c>
    </row>
    <row r="1715" spans="1:6" x14ac:dyDescent="0.45">
      <c r="A1715" t="s">
        <v>57</v>
      </c>
      <c r="B1715" t="s">
        <v>25</v>
      </c>
      <c r="C1715" t="s">
        <v>4</v>
      </c>
      <c r="D1715" t="s">
        <v>35</v>
      </c>
      <c r="E1715">
        <v>19.8</v>
      </c>
      <c r="F1715" s="6">
        <f>VLOOKUP(D1715,Key!$B$3:$C$23,2,0)</f>
        <v>2015</v>
      </c>
    </row>
    <row r="1716" spans="1:6" x14ac:dyDescent="0.45">
      <c r="A1716" t="s">
        <v>57</v>
      </c>
      <c r="B1716" t="s">
        <v>25</v>
      </c>
      <c r="C1716" t="s">
        <v>4</v>
      </c>
      <c r="D1716" t="s">
        <v>36</v>
      </c>
      <c r="E1716">
        <v>21.5</v>
      </c>
      <c r="F1716" s="6">
        <f>VLOOKUP(D1716,Key!$B$3:$C$23,2,0)</f>
        <v>2016</v>
      </c>
    </row>
    <row r="1717" spans="1:6" x14ac:dyDescent="0.45">
      <c r="A1717" t="s">
        <v>57</v>
      </c>
      <c r="B1717" t="s">
        <v>25</v>
      </c>
      <c r="C1717" t="s">
        <v>4</v>
      </c>
      <c r="D1717" t="s">
        <v>37</v>
      </c>
      <c r="E1717">
        <v>23</v>
      </c>
      <c r="F1717" s="6">
        <f>VLOOKUP(D1717,Key!$B$3:$C$23,2,0)</f>
        <v>2017</v>
      </c>
    </row>
    <row r="1718" spans="1:6" x14ac:dyDescent="0.45">
      <c r="A1718" t="s">
        <v>57</v>
      </c>
      <c r="B1718" t="s">
        <v>25</v>
      </c>
      <c r="C1718" t="s">
        <v>4</v>
      </c>
      <c r="D1718" t="s">
        <v>38</v>
      </c>
      <c r="E1718">
        <v>24.4</v>
      </c>
      <c r="F1718" s="6">
        <f>VLOOKUP(D1718,Key!$B$3:$C$23,2,0)</f>
        <v>2018</v>
      </c>
    </row>
    <row r="1719" spans="1:6" x14ac:dyDescent="0.45">
      <c r="A1719" t="s">
        <v>57</v>
      </c>
      <c r="B1719" t="s">
        <v>25</v>
      </c>
      <c r="C1719" t="s">
        <v>4</v>
      </c>
      <c r="D1719" t="s">
        <v>39</v>
      </c>
      <c r="E1719">
        <v>20.7</v>
      </c>
      <c r="F1719" s="6">
        <f>VLOOKUP(D1719,Key!$B$3:$C$23,2,0)</f>
        <v>2019</v>
      </c>
    </row>
    <row r="1720" spans="1:6" x14ac:dyDescent="0.45">
      <c r="A1720" t="s">
        <v>57</v>
      </c>
      <c r="B1720" t="s">
        <v>25</v>
      </c>
      <c r="C1720" t="s">
        <v>4</v>
      </c>
      <c r="D1720" t="s">
        <v>40</v>
      </c>
      <c r="E1720">
        <v>15.1</v>
      </c>
      <c r="F1720" s="6">
        <f>VLOOKUP(D1720,Key!$B$3:$C$23,2,0)</f>
        <v>2020</v>
      </c>
    </row>
    <row r="1721" spans="1:6" x14ac:dyDescent="0.45">
      <c r="A1721" t="s">
        <v>57</v>
      </c>
      <c r="B1721" t="s">
        <v>25</v>
      </c>
      <c r="C1721" t="s">
        <v>4</v>
      </c>
      <c r="D1721" t="s">
        <v>41</v>
      </c>
      <c r="E1721">
        <v>15.7</v>
      </c>
      <c r="F1721" s="6">
        <f>VLOOKUP(D1721,Key!$B$3:$C$23,2,0)</f>
        <v>2021</v>
      </c>
    </row>
    <row r="1722" spans="1:6" x14ac:dyDescent="0.45">
      <c r="A1722" t="s">
        <v>57</v>
      </c>
      <c r="B1722" t="s">
        <v>25</v>
      </c>
      <c r="C1722" t="s">
        <v>4</v>
      </c>
      <c r="D1722" t="s">
        <v>55</v>
      </c>
      <c r="E1722">
        <v>17.899999999999999</v>
      </c>
      <c r="F1722" s="6">
        <f>VLOOKUP(D1722,Key!$B$3:$C$23,2,0)</f>
        <v>2022</v>
      </c>
    </row>
    <row r="1723" spans="1:6" x14ac:dyDescent="0.45">
      <c r="A1723" t="s">
        <v>57</v>
      </c>
      <c r="B1723" t="s">
        <v>25</v>
      </c>
      <c r="C1723" t="s">
        <v>4</v>
      </c>
      <c r="D1723" t="s">
        <v>56</v>
      </c>
      <c r="E1723">
        <v>22</v>
      </c>
      <c r="F1723" s="6">
        <f>VLOOKUP(D1723,Key!$B$3:$C$23,2,0)</f>
        <v>2023</v>
      </c>
    </row>
    <row r="1724" spans="1:6" x14ac:dyDescent="0.45">
      <c r="A1724" t="s">
        <v>57</v>
      </c>
      <c r="B1724" t="s">
        <v>25</v>
      </c>
      <c r="C1724" t="s">
        <v>42</v>
      </c>
      <c r="D1724" t="s">
        <v>46</v>
      </c>
      <c r="E1724">
        <v>30.4</v>
      </c>
      <c r="F1724" s="6">
        <f>VLOOKUP(D1724,Key!$B$3:$C$23,2,0)</f>
        <v>2003</v>
      </c>
    </row>
    <row r="1725" spans="1:6" x14ac:dyDescent="0.45">
      <c r="A1725" t="s">
        <v>57</v>
      </c>
      <c r="B1725" t="s">
        <v>25</v>
      </c>
      <c r="C1725" t="s">
        <v>42</v>
      </c>
      <c r="D1725" t="s">
        <v>47</v>
      </c>
      <c r="E1725">
        <v>28.1</v>
      </c>
      <c r="F1725" s="6">
        <f>VLOOKUP(D1725,Key!$B$3:$C$23,2,0)</f>
        <v>2004</v>
      </c>
    </row>
    <row r="1726" spans="1:6" x14ac:dyDescent="0.45">
      <c r="A1726" t="s">
        <v>57</v>
      </c>
      <c r="B1726" t="s">
        <v>25</v>
      </c>
      <c r="C1726" t="s">
        <v>42</v>
      </c>
      <c r="D1726" t="s">
        <v>48</v>
      </c>
      <c r="E1726">
        <v>25</v>
      </c>
      <c r="F1726" s="6">
        <f>VLOOKUP(D1726,Key!$B$3:$C$23,2,0)</f>
        <v>2005</v>
      </c>
    </row>
    <row r="1727" spans="1:6" x14ac:dyDescent="0.45">
      <c r="A1727" t="s">
        <v>57</v>
      </c>
      <c r="B1727" t="s">
        <v>25</v>
      </c>
      <c r="C1727" t="s">
        <v>42</v>
      </c>
      <c r="D1727" t="s">
        <v>49</v>
      </c>
      <c r="E1727">
        <v>20.100000000000001</v>
      </c>
      <c r="F1727" s="6">
        <f>VLOOKUP(D1727,Key!$B$3:$C$23,2,0)</f>
        <v>2006</v>
      </c>
    </row>
    <row r="1728" spans="1:6" x14ac:dyDescent="0.45">
      <c r="A1728" t="s">
        <v>57</v>
      </c>
      <c r="B1728" t="s">
        <v>25</v>
      </c>
      <c r="C1728" t="s">
        <v>42</v>
      </c>
      <c r="D1728" t="s">
        <v>50</v>
      </c>
      <c r="E1728">
        <v>22.6</v>
      </c>
      <c r="F1728" s="6">
        <f>VLOOKUP(D1728,Key!$B$3:$C$23,2,0)</f>
        <v>2007</v>
      </c>
    </row>
    <row r="1729" spans="1:6" x14ac:dyDescent="0.45">
      <c r="A1729" t="s">
        <v>57</v>
      </c>
      <c r="B1729" t="s">
        <v>25</v>
      </c>
      <c r="C1729" t="s">
        <v>42</v>
      </c>
      <c r="D1729" t="s">
        <v>51</v>
      </c>
      <c r="E1729">
        <v>25.9</v>
      </c>
      <c r="F1729" s="6">
        <f>VLOOKUP(D1729,Key!$B$3:$C$23,2,0)</f>
        <v>2008</v>
      </c>
    </row>
    <row r="1730" spans="1:6" x14ac:dyDescent="0.45">
      <c r="A1730" t="s">
        <v>57</v>
      </c>
      <c r="B1730" t="s">
        <v>25</v>
      </c>
      <c r="C1730" t="s">
        <v>42</v>
      </c>
      <c r="D1730" t="s">
        <v>52</v>
      </c>
      <c r="E1730">
        <v>23.1</v>
      </c>
      <c r="F1730" s="6">
        <f>VLOOKUP(D1730,Key!$B$3:$C$23,2,0)</f>
        <v>2009</v>
      </c>
    </row>
    <row r="1731" spans="1:6" x14ac:dyDescent="0.45">
      <c r="A1731" t="s">
        <v>57</v>
      </c>
      <c r="B1731" t="s">
        <v>25</v>
      </c>
      <c r="C1731" t="s">
        <v>42</v>
      </c>
      <c r="D1731" t="s">
        <v>53</v>
      </c>
      <c r="E1731">
        <v>21.4</v>
      </c>
      <c r="F1731" s="6">
        <f>VLOOKUP(D1731,Key!$B$3:$C$23,2,0)</f>
        <v>2010</v>
      </c>
    </row>
    <row r="1732" spans="1:6" x14ac:dyDescent="0.45">
      <c r="A1732" t="s">
        <v>57</v>
      </c>
      <c r="B1732" t="s">
        <v>25</v>
      </c>
      <c r="C1732" t="s">
        <v>42</v>
      </c>
      <c r="D1732" t="s">
        <v>54</v>
      </c>
      <c r="E1732">
        <v>26.7</v>
      </c>
      <c r="F1732" s="6">
        <f>VLOOKUP(D1732,Key!$B$3:$C$23,2,0)</f>
        <v>2011</v>
      </c>
    </row>
    <row r="1733" spans="1:6" x14ac:dyDescent="0.45">
      <c r="A1733" t="s">
        <v>57</v>
      </c>
      <c r="B1733" t="s">
        <v>25</v>
      </c>
      <c r="C1733" t="s">
        <v>42</v>
      </c>
      <c r="D1733" t="s">
        <v>32</v>
      </c>
      <c r="E1733">
        <v>31.2</v>
      </c>
      <c r="F1733" s="6">
        <f>VLOOKUP(D1733,Key!$B$3:$C$23,2,0)</f>
        <v>2012</v>
      </c>
    </row>
    <row r="1734" spans="1:6" x14ac:dyDescent="0.45">
      <c r="A1734" t="s">
        <v>57</v>
      </c>
      <c r="B1734" t="s">
        <v>25</v>
      </c>
      <c r="C1734" t="s">
        <v>42</v>
      </c>
      <c r="D1734" t="s">
        <v>33</v>
      </c>
      <c r="E1734">
        <v>31.3</v>
      </c>
      <c r="F1734" s="6">
        <f>VLOOKUP(D1734,Key!$B$3:$C$23,2,0)</f>
        <v>2013</v>
      </c>
    </row>
    <row r="1735" spans="1:6" x14ac:dyDescent="0.45">
      <c r="A1735" t="s">
        <v>57</v>
      </c>
      <c r="B1735" t="s">
        <v>25</v>
      </c>
      <c r="C1735" t="s">
        <v>42</v>
      </c>
      <c r="D1735" t="s">
        <v>34</v>
      </c>
      <c r="E1735">
        <v>34.6</v>
      </c>
      <c r="F1735" s="6">
        <f>VLOOKUP(D1735,Key!$B$3:$C$23,2,0)</f>
        <v>2014</v>
      </c>
    </row>
    <row r="1736" spans="1:6" x14ac:dyDescent="0.45">
      <c r="A1736" t="s">
        <v>57</v>
      </c>
      <c r="B1736" t="s">
        <v>25</v>
      </c>
      <c r="C1736" t="s">
        <v>42</v>
      </c>
      <c r="D1736" t="s">
        <v>35</v>
      </c>
      <c r="E1736">
        <v>32.700000000000003</v>
      </c>
      <c r="F1736" s="6">
        <f>VLOOKUP(D1736,Key!$B$3:$C$23,2,0)</f>
        <v>2015</v>
      </c>
    </row>
    <row r="1737" spans="1:6" x14ac:dyDescent="0.45">
      <c r="A1737" t="s">
        <v>57</v>
      </c>
      <c r="B1737" t="s">
        <v>25</v>
      </c>
      <c r="C1737" t="s">
        <v>42</v>
      </c>
      <c r="D1737" t="s">
        <v>36</v>
      </c>
      <c r="E1737">
        <v>28.3</v>
      </c>
      <c r="F1737" s="6">
        <f>VLOOKUP(D1737,Key!$B$3:$C$23,2,0)</f>
        <v>2016</v>
      </c>
    </row>
    <row r="1738" spans="1:6" x14ac:dyDescent="0.45">
      <c r="A1738" t="s">
        <v>57</v>
      </c>
      <c r="B1738" t="s">
        <v>25</v>
      </c>
      <c r="C1738" t="s">
        <v>42</v>
      </c>
      <c r="D1738" t="s">
        <v>37</v>
      </c>
      <c r="E1738">
        <v>29.3</v>
      </c>
      <c r="F1738" s="6">
        <f>VLOOKUP(D1738,Key!$B$3:$C$23,2,0)</f>
        <v>2017</v>
      </c>
    </row>
    <row r="1739" spans="1:6" x14ac:dyDescent="0.45">
      <c r="A1739" t="s">
        <v>57</v>
      </c>
      <c r="B1739" t="s">
        <v>25</v>
      </c>
      <c r="C1739" t="s">
        <v>42</v>
      </c>
      <c r="D1739" t="s">
        <v>38</v>
      </c>
      <c r="E1739">
        <v>33.299999999999997</v>
      </c>
      <c r="F1739" s="6">
        <f>VLOOKUP(D1739,Key!$B$3:$C$23,2,0)</f>
        <v>2018</v>
      </c>
    </row>
    <row r="1740" spans="1:6" x14ac:dyDescent="0.45">
      <c r="A1740" t="s">
        <v>57</v>
      </c>
      <c r="B1740" t="s">
        <v>25</v>
      </c>
      <c r="C1740" t="s">
        <v>42</v>
      </c>
      <c r="D1740" t="s">
        <v>39</v>
      </c>
      <c r="E1740">
        <v>35.700000000000003</v>
      </c>
      <c r="F1740" s="6">
        <f>VLOOKUP(D1740,Key!$B$3:$C$23,2,0)</f>
        <v>2019</v>
      </c>
    </row>
    <row r="1741" spans="1:6" x14ac:dyDescent="0.45">
      <c r="A1741" t="s">
        <v>57</v>
      </c>
      <c r="B1741" t="s">
        <v>25</v>
      </c>
      <c r="C1741" t="s">
        <v>42</v>
      </c>
      <c r="D1741" t="s">
        <v>40</v>
      </c>
      <c r="E1741">
        <v>34.5</v>
      </c>
      <c r="F1741" s="6">
        <f>VLOOKUP(D1741,Key!$B$3:$C$23,2,0)</f>
        <v>2020</v>
      </c>
    </row>
    <row r="1742" spans="1:6" x14ac:dyDescent="0.45">
      <c r="A1742" t="s">
        <v>57</v>
      </c>
      <c r="B1742" t="s">
        <v>25</v>
      </c>
      <c r="C1742" t="s">
        <v>42</v>
      </c>
      <c r="D1742" t="s">
        <v>41</v>
      </c>
      <c r="E1742">
        <v>31.2</v>
      </c>
      <c r="F1742" s="6">
        <f>VLOOKUP(D1742,Key!$B$3:$C$23,2,0)</f>
        <v>2021</v>
      </c>
    </row>
    <row r="1743" spans="1:6" x14ac:dyDescent="0.45">
      <c r="A1743" t="s">
        <v>57</v>
      </c>
      <c r="B1743" t="s">
        <v>25</v>
      </c>
      <c r="C1743" t="s">
        <v>42</v>
      </c>
      <c r="D1743" t="s">
        <v>55</v>
      </c>
      <c r="E1743">
        <v>22.6</v>
      </c>
      <c r="F1743" s="6">
        <f>VLOOKUP(D1743,Key!$B$3:$C$23,2,0)</f>
        <v>2022</v>
      </c>
    </row>
    <row r="1744" spans="1:6" x14ac:dyDescent="0.45">
      <c r="A1744" t="s">
        <v>57</v>
      </c>
      <c r="B1744" t="s">
        <v>25</v>
      </c>
      <c r="C1744" t="s">
        <v>42</v>
      </c>
      <c r="D1744" t="s">
        <v>56</v>
      </c>
      <c r="E1744">
        <v>27.8</v>
      </c>
      <c r="F1744" s="6">
        <f>VLOOKUP(D1744,Key!$B$3:$C$23,2,0)</f>
        <v>2023</v>
      </c>
    </row>
    <row r="1745" spans="1:6" x14ac:dyDescent="0.45">
      <c r="A1745" t="s">
        <v>57</v>
      </c>
      <c r="B1745" t="s">
        <v>25</v>
      </c>
      <c r="C1745" t="s">
        <v>43</v>
      </c>
      <c r="D1745" t="s">
        <v>46</v>
      </c>
      <c r="E1745">
        <v>27.2</v>
      </c>
      <c r="F1745" s="6">
        <f>VLOOKUP(D1745,Key!$B$3:$C$23,2,0)</f>
        <v>2003</v>
      </c>
    </row>
    <row r="1746" spans="1:6" x14ac:dyDescent="0.45">
      <c r="A1746" t="s">
        <v>57</v>
      </c>
      <c r="B1746" t="s">
        <v>25</v>
      </c>
      <c r="C1746" t="s">
        <v>43</v>
      </c>
      <c r="D1746" t="s">
        <v>47</v>
      </c>
      <c r="E1746">
        <v>26.1</v>
      </c>
      <c r="F1746" s="6">
        <f>VLOOKUP(D1746,Key!$B$3:$C$23,2,0)</f>
        <v>2004</v>
      </c>
    </row>
    <row r="1747" spans="1:6" x14ac:dyDescent="0.45">
      <c r="A1747" t="s">
        <v>57</v>
      </c>
      <c r="B1747" t="s">
        <v>25</v>
      </c>
      <c r="C1747" t="s">
        <v>43</v>
      </c>
      <c r="D1747" t="s">
        <v>48</v>
      </c>
      <c r="E1747">
        <v>22.1</v>
      </c>
      <c r="F1747" s="6">
        <f>VLOOKUP(D1747,Key!$B$3:$C$23,2,0)</f>
        <v>2005</v>
      </c>
    </row>
    <row r="1748" spans="1:6" x14ac:dyDescent="0.45">
      <c r="A1748" t="s">
        <v>57</v>
      </c>
      <c r="B1748" t="s">
        <v>25</v>
      </c>
      <c r="C1748" t="s">
        <v>43</v>
      </c>
      <c r="D1748" t="s">
        <v>49</v>
      </c>
      <c r="E1748">
        <v>18.2</v>
      </c>
      <c r="F1748" s="6">
        <f>VLOOKUP(D1748,Key!$B$3:$C$23,2,0)</f>
        <v>2006</v>
      </c>
    </row>
    <row r="1749" spans="1:6" x14ac:dyDescent="0.45">
      <c r="A1749" t="s">
        <v>57</v>
      </c>
      <c r="B1749" t="s">
        <v>25</v>
      </c>
      <c r="C1749" t="s">
        <v>43</v>
      </c>
      <c r="D1749" t="s">
        <v>50</v>
      </c>
      <c r="E1749">
        <v>19.899999999999999</v>
      </c>
      <c r="F1749" s="6">
        <f>VLOOKUP(D1749,Key!$B$3:$C$23,2,0)</f>
        <v>2007</v>
      </c>
    </row>
    <row r="1750" spans="1:6" x14ac:dyDescent="0.45">
      <c r="A1750" t="s">
        <v>57</v>
      </c>
      <c r="B1750" t="s">
        <v>25</v>
      </c>
      <c r="C1750" t="s">
        <v>43</v>
      </c>
      <c r="D1750" t="s">
        <v>51</v>
      </c>
      <c r="E1750">
        <v>21.2</v>
      </c>
      <c r="F1750" s="6">
        <f>VLOOKUP(D1750,Key!$B$3:$C$23,2,0)</f>
        <v>2008</v>
      </c>
    </row>
    <row r="1751" spans="1:6" x14ac:dyDescent="0.45">
      <c r="A1751" t="s">
        <v>57</v>
      </c>
      <c r="B1751" t="s">
        <v>25</v>
      </c>
      <c r="C1751" t="s">
        <v>43</v>
      </c>
      <c r="D1751" t="s">
        <v>52</v>
      </c>
      <c r="E1751">
        <v>21.3</v>
      </c>
      <c r="F1751" s="6">
        <f>VLOOKUP(D1751,Key!$B$3:$C$23,2,0)</f>
        <v>2009</v>
      </c>
    </row>
    <row r="1752" spans="1:6" x14ac:dyDescent="0.45">
      <c r="A1752" t="s">
        <v>57</v>
      </c>
      <c r="B1752" t="s">
        <v>25</v>
      </c>
      <c r="C1752" t="s">
        <v>43</v>
      </c>
      <c r="D1752" t="s">
        <v>53</v>
      </c>
      <c r="E1752">
        <v>22.1</v>
      </c>
      <c r="F1752" s="6">
        <f>VLOOKUP(D1752,Key!$B$3:$C$23,2,0)</f>
        <v>2010</v>
      </c>
    </row>
    <row r="1753" spans="1:6" x14ac:dyDescent="0.45">
      <c r="A1753" t="s">
        <v>57</v>
      </c>
      <c r="B1753" t="s">
        <v>25</v>
      </c>
      <c r="C1753" t="s">
        <v>43</v>
      </c>
      <c r="D1753" t="s">
        <v>54</v>
      </c>
      <c r="E1753">
        <v>24.4</v>
      </c>
      <c r="F1753" s="6">
        <f>VLOOKUP(D1753,Key!$B$3:$C$23,2,0)</f>
        <v>2011</v>
      </c>
    </row>
    <row r="1754" spans="1:6" x14ac:dyDescent="0.45">
      <c r="A1754" t="s">
        <v>57</v>
      </c>
      <c r="B1754" t="s">
        <v>25</v>
      </c>
      <c r="C1754" t="s">
        <v>43</v>
      </c>
      <c r="D1754" t="s">
        <v>32</v>
      </c>
      <c r="E1754">
        <v>26.8</v>
      </c>
      <c r="F1754" s="6">
        <f>VLOOKUP(D1754,Key!$B$3:$C$23,2,0)</f>
        <v>2012</v>
      </c>
    </row>
    <row r="1755" spans="1:6" x14ac:dyDescent="0.45">
      <c r="A1755" t="s">
        <v>57</v>
      </c>
      <c r="B1755" t="s">
        <v>25</v>
      </c>
      <c r="C1755" t="s">
        <v>43</v>
      </c>
      <c r="D1755" t="s">
        <v>33</v>
      </c>
      <c r="E1755">
        <v>27.5</v>
      </c>
      <c r="F1755" s="6">
        <f>VLOOKUP(D1755,Key!$B$3:$C$23,2,0)</f>
        <v>2013</v>
      </c>
    </row>
    <row r="1756" spans="1:6" x14ac:dyDescent="0.45">
      <c r="A1756" t="s">
        <v>57</v>
      </c>
      <c r="B1756" t="s">
        <v>25</v>
      </c>
      <c r="C1756" t="s">
        <v>43</v>
      </c>
      <c r="D1756" t="s">
        <v>34</v>
      </c>
      <c r="E1756">
        <v>28.2</v>
      </c>
      <c r="F1756" s="6">
        <f>VLOOKUP(D1756,Key!$B$3:$C$23,2,0)</f>
        <v>2014</v>
      </c>
    </row>
    <row r="1757" spans="1:6" x14ac:dyDescent="0.45">
      <c r="A1757" t="s">
        <v>57</v>
      </c>
      <c r="B1757" t="s">
        <v>25</v>
      </c>
      <c r="C1757" t="s">
        <v>43</v>
      </c>
      <c r="D1757" t="s">
        <v>35</v>
      </c>
      <c r="E1757">
        <v>26.1</v>
      </c>
      <c r="F1757" s="6">
        <f>VLOOKUP(D1757,Key!$B$3:$C$23,2,0)</f>
        <v>2015</v>
      </c>
    </row>
    <row r="1758" spans="1:6" x14ac:dyDescent="0.45">
      <c r="A1758" t="s">
        <v>57</v>
      </c>
      <c r="B1758" t="s">
        <v>25</v>
      </c>
      <c r="C1758" t="s">
        <v>43</v>
      </c>
      <c r="D1758" t="s">
        <v>36</v>
      </c>
      <c r="E1758">
        <v>24.8</v>
      </c>
      <c r="F1758" s="6">
        <f>VLOOKUP(D1758,Key!$B$3:$C$23,2,0)</f>
        <v>2016</v>
      </c>
    </row>
    <row r="1759" spans="1:6" x14ac:dyDescent="0.45">
      <c r="A1759" t="s">
        <v>57</v>
      </c>
      <c r="B1759" t="s">
        <v>25</v>
      </c>
      <c r="C1759" t="s">
        <v>43</v>
      </c>
      <c r="D1759" t="s">
        <v>37</v>
      </c>
      <c r="E1759">
        <v>26.1</v>
      </c>
      <c r="F1759" s="6">
        <f>VLOOKUP(D1759,Key!$B$3:$C$23,2,0)</f>
        <v>2017</v>
      </c>
    </row>
    <row r="1760" spans="1:6" x14ac:dyDescent="0.45">
      <c r="A1760" t="s">
        <v>57</v>
      </c>
      <c r="B1760" t="s">
        <v>25</v>
      </c>
      <c r="C1760" t="s">
        <v>43</v>
      </c>
      <c r="D1760" t="s">
        <v>38</v>
      </c>
      <c r="E1760">
        <v>28.8</v>
      </c>
      <c r="F1760" s="6">
        <f>VLOOKUP(D1760,Key!$B$3:$C$23,2,0)</f>
        <v>2018</v>
      </c>
    </row>
    <row r="1761" spans="1:6" x14ac:dyDescent="0.45">
      <c r="A1761" t="s">
        <v>57</v>
      </c>
      <c r="B1761" t="s">
        <v>25</v>
      </c>
      <c r="C1761" t="s">
        <v>43</v>
      </c>
      <c r="D1761" t="s">
        <v>39</v>
      </c>
      <c r="E1761">
        <v>28.2</v>
      </c>
      <c r="F1761" s="6">
        <f>VLOOKUP(D1761,Key!$B$3:$C$23,2,0)</f>
        <v>2019</v>
      </c>
    </row>
    <row r="1762" spans="1:6" x14ac:dyDescent="0.45">
      <c r="A1762" t="s">
        <v>57</v>
      </c>
      <c r="B1762" t="s">
        <v>25</v>
      </c>
      <c r="C1762" t="s">
        <v>43</v>
      </c>
      <c r="D1762" t="s">
        <v>40</v>
      </c>
      <c r="E1762">
        <v>24.7</v>
      </c>
      <c r="F1762" s="6">
        <f>VLOOKUP(D1762,Key!$B$3:$C$23,2,0)</f>
        <v>2020</v>
      </c>
    </row>
    <row r="1763" spans="1:6" x14ac:dyDescent="0.45">
      <c r="A1763" t="s">
        <v>57</v>
      </c>
      <c r="B1763" t="s">
        <v>25</v>
      </c>
      <c r="C1763" t="s">
        <v>43</v>
      </c>
      <c r="D1763" t="s">
        <v>41</v>
      </c>
      <c r="E1763">
        <v>23.4</v>
      </c>
      <c r="F1763" s="6">
        <f>VLOOKUP(D1763,Key!$B$3:$C$23,2,0)</f>
        <v>2021</v>
      </c>
    </row>
    <row r="1764" spans="1:6" x14ac:dyDescent="0.45">
      <c r="A1764" t="s">
        <v>57</v>
      </c>
      <c r="B1764" t="s">
        <v>25</v>
      </c>
      <c r="C1764" t="s">
        <v>43</v>
      </c>
      <c r="D1764" t="s">
        <v>55</v>
      </c>
      <c r="E1764">
        <v>20.3</v>
      </c>
      <c r="F1764" s="6">
        <f>VLOOKUP(D1764,Key!$B$3:$C$23,2,0)</f>
        <v>2022</v>
      </c>
    </row>
    <row r="1765" spans="1:6" x14ac:dyDescent="0.45">
      <c r="A1765" t="s">
        <v>57</v>
      </c>
      <c r="B1765" t="s">
        <v>25</v>
      </c>
      <c r="C1765" t="s">
        <v>43</v>
      </c>
      <c r="D1765" t="s">
        <v>56</v>
      </c>
      <c r="E1765">
        <v>24.9</v>
      </c>
      <c r="F1765" s="6">
        <f>VLOOKUP(D1765,Key!$B$3:$C$23,2,0)</f>
        <v>2023</v>
      </c>
    </row>
    <row r="1766" spans="1:6" x14ac:dyDescent="0.45">
      <c r="A1766" t="s">
        <v>57</v>
      </c>
      <c r="B1766" t="s">
        <v>26</v>
      </c>
      <c r="C1766" t="s">
        <v>4</v>
      </c>
      <c r="D1766" t="s">
        <v>46</v>
      </c>
      <c r="E1766">
        <v>20.9</v>
      </c>
      <c r="F1766" s="6">
        <f>VLOOKUP(D1766,Key!$B$3:$C$23,2,0)</f>
        <v>2003</v>
      </c>
    </row>
    <row r="1767" spans="1:6" x14ac:dyDescent="0.45">
      <c r="A1767" t="s">
        <v>57</v>
      </c>
      <c r="B1767" t="s">
        <v>26</v>
      </c>
      <c r="C1767" t="s">
        <v>4</v>
      </c>
      <c r="D1767" t="s">
        <v>47</v>
      </c>
      <c r="E1767">
        <v>18.7</v>
      </c>
      <c r="F1767" s="6">
        <f>VLOOKUP(D1767,Key!$B$3:$C$23,2,0)</f>
        <v>2004</v>
      </c>
    </row>
    <row r="1768" spans="1:6" x14ac:dyDescent="0.45">
      <c r="A1768" t="s">
        <v>57</v>
      </c>
      <c r="B1768" t="s">
        <v>26</v>
      </c>
      <c r="C1768" t="s">
        <v>4</v>
      </c>
      <c r="D1768" t="s">
        <v>48</v>
      </c>
      <c r="E1768">
        <v>19.600000000000001</v>
      </c>
      <c r="F1768" s="6">
        <f>VLOOKUP(D1768,Key!$B$3:$C$23,2,0)</f>
        <v>2005</v>
      </c>
    </row>
    <row r="1769" spans="1:6" x14ac:dyDescent="0.45">
      <c r="A1769" t="s">
        <v>57</v>
      </c>
      <c r="B1769" t="s">
        <v>26</v>
      </c>
      <c r="C1769" t="s">
        <v>4</v>
      </c>
      <c r="D1769" t="s">
        <v>49</v>
      </c>
      <c r="E1769">
        <v>18.3</v>
      </c>
      <c r="F1769" s="6">
        <f>VLOOKUP(D1769,Key!$B$3:$C$23,2,0)</f>
        <v>2006</v>
      </c>
    </row>
    <row r="1770" spans="1:6" x14ac:dyDescent="0.45">
      <c r="A1770" t="s">
        <v>57</v>
      </c>
      <c r="B1770" t="s">
        <v>26</v>
      </c>
      <c r="C1770" t="s">
        <v>4</v>
      </c>
      <c r="D1770" t="s">
        <v>50</v>
      </c>
      <c r="E1770">
        <v>17.399999999999999</v>
      </c>
      <c r="F1770" s="6">
        <f>VLOOKUP(D1770,Key!$B$3:$C$23,2,0)</f>
        <v>2007</v>
      </c>
    </row>
    <row r="1771" spans="1:6" x14ac:dyDescent="0.45">
      <c r="A1771" t="s">
        <v>57</v>
      </c>
      <c r="B1771" t="s">
        <v>26</v>
      </c>
      <c r="C1771" t="s">
        <v>4</v>
      </c>
      <c r="D1771" t="s">
        <v>51</v>
      </c>
      <c r="E1771">
        <v>18.2</v>
      </c>
      <c r="F1771" s="6">
        <f>VLOOKUP(D1771,Key!$B$3:$C$23,2,0)</f>
        <v>2008</v>
      </c>
    </row>
    <row r="1772" spans="1:6" x14ac:dyDescent="0.45">
      <c r="A1772" t="s">
        <v>57</v>
      </c>
      <c r="B1772" t="s">
        <v>26</v>
      </c>
      <c r="C1772" t="s">
        <v>4</v>
      </c>
      <c r="D1772" t="s">
        <v>52</v>
      </c>
      <c r="E1772">
        <v>19.2</v>
      </c>
      <c r="F1772" s="6">
        <f>VLOOKUP(D1772,Key!$B$3:$C$23,2,0)</f>
        <v>2009</v>
      </c>
    </row>
    <row r="1773" spans="1:6" x14ac:dyDescent="0.45">
      <c r="A1773" t="s">
        <v>57</v>
      </c>
      <c r="B1773" t="s">
        <v>26</v>
      </c>
      <c r="C1773" t="s">
        <v>4</v>
      </c>
      <c r="D1773" t="s">
        <v>53</v>
      </c>
      <c r="E1773">
        <v>22.5</v>
      </c>
      <c r="F1773" s="6">
        <f>VLOOKUP(D1773,Key!$B$3:$C$23,2,0)</f>
        <v>2010</v>
      </c>
    </row>
    <row r="1774" spans="1:6" x14ac:dyDescent="0.45">
      <c r="A1774" t="s">
        <v>57</v>
      </c>
      <c r="B1774" t="s">
        <v>26</v>
      </c>
      <c r="C1774" t="s">
        <v>4</v>
      </c>
      <c r="D1774" t="s">
        <v>54</v>
      </c>
      <c r="E1774">
        <v>22.6</v>
      </c>
      <c r="F1774" s="6">
        <f>VLOOKUP(D1774,Key!$B$3:$C$23,2,0)</f>
        <v>2011</v>
      </c>
    </row>
    <row r="1775" spans="1:6" x14ac:dyDescent="0.45">
      <c r="A1775" t="s">
        <v>57</v>
      </c>
      <c r="B1775" t="s">
        <v>26</v>
      </c>
      <c r="C1775" t="s">
        <v>4</v>
      </c>
      <c r="D1775" t="s">
        <v>32</v>
      </c>
      <c r="E1775">
        <v>20.7</v>
      </c>
      <c r="F1775" s="6">
        <f>VLOOKUP(D1775,Key!$B$3:$C$23,2,0)</f>
        <v>2012</v>
      </c>
    </row>
    <row r="1776" spans="1:6" x14ac:dyDescent="0.45">
      <c r="A1776" t="s">
        <v>57</v>
      </c>
      <c r="B1776" t="s">
        <v>26</v>
      </c>
      <c r="C1776" t="s">
        <v>4</v>
      </c>
      <c r="D1776" t="s">
        <v>33</v>
      </c>
      <c r="E1776">
        <v>22.3</v>
      </c>
      <c r="F1776" s="6">
        <f>VLOOKUP(D1776,Key!$B$3:$C$23,2,0)</f>
        <v>2013</v>
      </c>
    </row>
    <row r="1777" spans="1:6" x14ac:dyDescent="0.45">
      <c r="A1777" t="s">
        <v>57</v>
      </c>
      <c r="B1777" t="s">
        <v>26</v>
      </c>
      <c r="C1777" t="s">
        <v>4</v>
      </c>
      <c r="D1777" t="s">
        <v>34</v>
      </c>
      <c r="E1777">
        <v>23.6</v>
      </c>
      <c r="F1777" s="6">
        <f>VLOOKUP(D1777,Key!$B$3:$C$23,2,0)</f>
        <v>2014</v>
      </c>
    </row>
    <row r="1778" spans="1:6" x14ac:dyDescent="0.45">
      <c r="A1778" t="s">
        <v>57</v>
      </c>
      <c r="B1778" t="s">
        <v>26</v>
      </c>
      <c r="C1778" t="s">
        <v>4</v>
      </c>
      <c r="D1778" t="s">
        <v>35</v>
      </c>
      <c r="E1778">
        <v>20.399999999999999</v>
      </c>
      <c r="F1778" s="6">
        <f>VLOOKUP(D1778,Key!$B$3:$C$23,2,0)</f>
        <v>2015</v>
      </c>
    </row>
    <row r="1779" spans="1:6" x14ac:dyDescent="0.45">
      <c r="A1779" t="s">
        <v>57</v>
      </c>
      <c r="B1779" t="s">
        <v>26</v>
      </c>
      <c r="C1779" t="s">
        <v>4</v>
      </c>
      <c r="D1779" t="s">
        <v>36</v>
      </c>
      <c r="E1779">
        <v>22.6</v>
      </c>
      <c r="F1779" s="6">
        <f>VLOOKUP(D1779,Key!$B$3:$C$23,2,0)</f>
        <v>2016</v>
      </c>
    </row>
    <row r="1780" spans="1:6" x14ac:dyDescent="0.45">
      <c r="A1780" t="s">
        <v>57</v>
      </c>
      <c r="B1780" t="s">
        <v>26</v>
      </c>
      <c r="C1780" t="s">
        <v>4</v>
      </c>
      <c r="D1780" t="s">
        <v>37</v>
      </c>
      <c r="E1780">
        <v>25.2</v>
      </c>
      <c r="F1780" s="6">
        <f>VLOOKUP(D1780,Key!$B$3:$C$23,2,0)</f>
        <v>2017</v>
      </c>
    </row>
    <row r="1781" spans="1:6" x14ac:dyDescent="0.45">
      <c r="A1781" t="s">
        <v>57</v>
      </c>
      <c r="B1781" t="s">
        <v>26</v>
      </c>
      <c r="C1781" t="s">
        <v>4</v>
      </c>
      <c r="D1781" t="s">
        <v>38</v>
      </c>
      <c r="E1781">
        <v>25.2</v>
      </c>
      <c r="F1781" s="6">
        <f>VLOOKUP(D1781,Key!$B$3:$C$23,2,0)</f>
        <v>2018</v>
      </c>
    </row>
    <row r="1782" spans="1:6" x14ac:dyDescent="0.45">
      <c r="A1782" t="s">
        <v>57</v>
      </c>
      <c r="B1782" t="s">
        <v>26</v>
      </c>
      <c r="C1782" t="s">
        <v>4</v>
      </c>
      <c r="D1782" t="s">
        <v>39</v>
      </c>
      <c r="E1782">
        <v>27</v>
      </c>
      <c r="F1782" s="6">
        <f>VLOOKUP(D1782,Key!$B$3:$C$23,2,0)</f>
        <v>2019</v>
      </c>
    </row>
    <row r="1783" spans="1:6" x14ac:dyDescent="0.45">
      <c r="A1783" t="s">
        <v>57</v>
      </c>
      <c r="B1783" t="s">
        <v>26</v>
      </c>
      <c r="C1783" t="s">
        <v>4</v>
      </c>
      <c r="D1783" t="s">
        <v>40</v>
      </c>
      <c r="E1783">
        <v>22.6</v>
      </c>
      <c r="F1783" s="6">
        <f>VLOOKUP(D1783,Key!$B$3:$C$23,2,0)</f>
        <v>2020</v>
      </c>
    </row>
    <row r="1784" spans="1:6" x14ac:dyDescent="0.45">
      <c r="A1784" t="s">
        <v>57</v>
      </c>
      <c r="B1784" t="s">
        <v>26</v>
      </c>
      <c r="C1784" t="s">
        <v>4</v>
      </c>
      <c r="D1784" t="s">
        <v>41</v>
      </c>
      <c r="E1784">
        <v>18.7</v>
      </c>
      <c r="F1784" s="6">
        <f>VLOOKUP(D1784,Key!$B$3:$C$23,2,0)</f>
        <v>2021</v>
      </c>
    </row>
    <row r="1785" spans="1:6" x14ac:dyDescent="0.45">
      <c r="A1785" t="s">
        <v>57</v>
      </c>
      <c r="B1785" t="s">
        <v>26</v>
      </c>
      <c r="C1785" t="s">
        <v>4</v>
      </c>
      <c r="D1785" t="s">
        <v>55</v>
      </c>
      <c r="E1785">
        <v>21.1</v>
      </c>
      <c r="F1785" s="6">
        <f>VLOOKUP(D1785,Key!$B$3:$C$23,2,0)</f>
        <v>2022</v>
      </c>
    </row>
    <row r="1786" spans="1:6" x14ac:dyDescent="0.45">
      <c r="A1786" t="s">
        <v>57</v>
      </c>
      <c r="B1786" t="s">
        <v>26</v>
      </c>
      <c r="C1786" t="s">
        <v>4</v>
      </c>
      <c r="D1786" t="s">
        <v>56</v>
      </c>
      <c r="E1786">
        <v>22.4</v>
      </c>
      <c r="F1786" s="6">
        <f>VLOOKUP(D1786,Key!$B$3:$C$23,2,0)</f>
        <v>2023</v>
      </c>
    </row>
    <row r="1787" spans="1:6" x14ac:dyDescent="0.45">
      <c r="A1787" t="s">
        <v>57</v>
      </c>
      <c r="B1787" t="s">
        <v>26</v>
      </c>
      <c r="C1787" t="s">
        <v>42</v>
      </c>
      <c r="D1787" t="s">
        <v>46</v>
      </c>
      <c r="E1787">
        <v>32.299999999999997</v>
      </c>
      <c r="F1787" s="6">
        <f>VLOOKUP(D1787,Key!$B$3:$C$23,2,0)</f>
        <v>2003</v>
      </c>
    </row>
    <row r="1788" spans="1:6" x14ac:dyDescent="0.45">
      <c r="A1788" t="s">
        <v>57</v>
      </c>
      <c r="B1788" t="s">
        <v>26</v>
      </c>
      <c r="C1788" t="s">
        <v>42</v>
      </c>
      <c r="D1788" t="s">
        <v>47</v>
      </c>
      <c r="E1788">
        <v>33.6</v>
      </c>
      <c r="F1788" s="6">
        <f>VLOOKUP(D1788,Key!$B$3:$C$23,2,0)</f>
        <v>2004</v>
      </c>
    </row>
    <row r="1789" spans="1:6" x14ac:dyDescent="0.45">
      <c r="A1789" t="s">
        <v>57</v>
      </c>
      <c r="B1789" t="s">
        <v>26</v>
      </c>
      <c r="C1789" t="s">
        <v>42</v>
      </c>
      <c r="D1789" t="s">
        <v>48</v>
      </c>
      <c r="E1789">
        <v>31.8</v>
      </c>
      <c r="F1789" s="6">
        <f>VLOOKUP(D1789,Key!$B$3:$C$23,2,0)</f>
        <v>2005</v>
      </c>
    </row>
    <row r="1790" spans="1:6" x14ac:dyDescent="0.45">
      <c r="A1790" t="s">
        <v>57</v>
      </c>
      <c r="B1790" t="s">
        <v>26</v>
      </c>
      <c r="C1790" t="s">
        <v>42</v>
      </c>
      <c r="D1790" t="s">
        <v>49</v>
      </c>
      <c r="E1790">
        <v>27.8</v>
      </c>
      <c r="F1790" s="6">
        <f>VLOOKUP(D1790,Key!$B$3:$C$23,2,0)</f>
        <v>2006</v>
      </c>
    </row>
    <row r="1791" spans="1:6" x14ac:dyDescent="0.45">
      <c r="A1791" t="s">
        <v>57</v>
      </c>
      <c r="B1791" t="s">
        <v>26</v>
      </c>
      <c r="C1791" t="s">
        <v>42</v>
      </c>
      <c r="D1791" t="s">
        <v>50</v>
      </c>
      <c r="E1791">
        <v>25.5</v>
      </c>
      <c r="F1791" s="6">
        <f>VLOOKUP(D1791,Key!$B$3:$C$23,2,0)</f>
        <v>2007</v>
      </c>
    </row>
    <row r="1792" spans="1:6" x14ac:dyDescent="0.45">
      <c r="A1792" t="s">
        <v>57</v>
      </c>
      <c r="B1792" t="s">
        <v>26</v>
      </c>
      <c r="C1792" t="s">
        <v>42</v>
      </c>
      <c r="D1792" t="s">
        <v>51</v>
      </c>
      <c r="E1792">
        <v>28.6</v>
      </c>
      <c r="F1792" s="6">
        <f>VLOOKUP(D1792,Key!$B$3:$C$23,2,0)</f>
        <v>2008</v>
      </c>
    </row>
    <row r="1793" spans="1:6" x14ac:dyDescent="0.45">
      <c r="A1793" t="s">
        <v>57</v>
      </c>
      <c r="B1793" t="s">
        <v>26</v>
      </c>
      <c r="C1793" t="s">
        <v>42</v>
      </c>
      <c r="D1793" t="s">
        <v>52</v>
      </c>
      <c r="E1793">
        <v>29.1</v>
      </c>
      <c r="F1793" s="6">
        <f>VLOOKUP(D1793,Key!$B$3:$C$23,2,0)</f>
        <v>2009</v>
      </c>
    </row>
    <row r="1794" spans="1:6" x14ac:dyDescent="0.45">
      <c r="A1794" t="s">
        <v>57</v>
      </c>
      <c r="B1794" t="s">
        <v>26</v>
      </c>
      <c r="C1794" t="s">
        <v>42</v>
      </c>
      <c r="D1794" t="s">
        <v>53</v>
      </c>
      <c r="E1794">
        <v>27.3</v>
      </c>
      <c r="F1794" s="6">
        <f>VLOOKUP(D1794,Key!$B$3:$C$23,2,0)</f>
        <v>2010</v>
      </c>
    </row>
    <row r="1795" spans="1:6" x14ac:dyDescent="0.45">
      <c r="A1795" t="s">
        <v>57</v>
      </c>
      <c r="B1795" t="s">
        <v>26</v>
      </c>
      <c r="C1795" t="s">
        <v>42</v>
      </c>
      <c r="D1795" t="s">
        <v>54</v>
      </c>
      <c r="E1795">
        <v>30.2</v>
      </c>
      <c r="F1795" s="6">
        <f>VLOOKUP(D1795,Key!$B$3:$C$23,2,0)</f>
        <v>2011</v>
      </c>
    </row>
    <row r="1796" spans="1:6" x14ac:dyDescent="0.45">
      <c r="A1796" t="s">
        <v>57</v>
      </c>
      <c r="B1796" t="s">
        <v>26</v>
      </c>
      <c r="C1796" t="s">
        <v>42</v>
      </c>
      <c r="D1796" t="s">
        <v>32</v>
      </c>
      <c r="E1796">
        <v>31.9</v>
      </c>
      <c r="F1796" s="6">
        <f>VLOOKUP(D1796,Key!$B$3:$C$23,2,0)</f>
        <v>2012</v>
      </c>
    </row>
    <row r="1797" spans="1:6" x14ac:dyDescent="0.45">
      <c r="A1797" t="s">
        <v>57</v>
      </c>
      <c r="B1797" t="s">
        <v>26</v>
      </c>
      <c r="C1797" t="s">
        <v>42</v>
      </c>
      <c r="D1797" t="s">
        <v>33</v>
      </c>
      <c r="E1797">
        <v>32.5</v>
      </c>
      <c r="F1797" s="6">
        <f>VLOOKUP(D1797,Key!$B$3:$C$23,2,0)</f>
        <v>2013</v>
      </c>
    </row>
    <row r="1798" spans="1:6" x14ac:dyDescent="0.45">
      <c r="A1798" t="s">
        <v>57</v>
      </c>
      <c r="B1798" t="s">
        <v>26</v>
      </c>
      <c r="C1798" t="s">
        <v>42</v>
      </c>
      <c r="D1798" t="s">
        <v>34</v>
      </c>
      <c r="E1798">
        <v>28.3</v>
      </c>
      <c r="F1798" s="6">
        <f>VLOOKUP(D1798,Key!$B$3:$C$23,2,0)</f>
        <v>2014</v>
      </c>
    </row>
    <row r="1799" spans="1:6" x14ac:dyDescent="0.45">
      <c r="A1799" t="s">
        <v>57</v>
      </c>
      <c r="B1799" t="s">
        <v>26</v>
      </c>
      <c r="C1799" t="s">
        <v>42</v>
      </c>
      <c r="D1799" t="s">
        <v>35</v>
      </c>
      <c r="E1799">
        <v>23.5</v>
      </c>
      <c r="F1799" s="6">
        <f>VLOOKUP(D1799,Key!$B$3:$C$23,2,0)</f>
        <v>2015</v>
      </c>
    </row>
    <row r="1800" spans="1:6" x14ac:dyDescent="0.45">
      <c r="A1800" t="s">
        <v>57</v>
      </c>
      <c r="B1800" t="s">
        <v>26</v>
      </c>
      <c r="C1800" t="s">
        <v>42</v>
      </c>
      <c r="D1800" t="s">
        <v>36</v>
      </c>
      <c r="E1800">
        <v>24.5</v>
      </c>
      <c r="F1800" s="6">
        <f>VLOOKUP(D1800,Key!$B$3:$C$23,2,0)</f>
        <v>2016</v>
      </c>
    </row>
    <row r="1801" spans="1:6" x14ac:dyDescent="0.45">
      <c r="A1801" t="s">
        <v>57</v>
      </c>
      <c r="B1801" t="s">
        <v>26</v>
      </c>
      <c r="C1801" t="s">
        <v>42</v>
      </c>
      <c r="D1801" t="s">
        <v>37</v>
      </c>
      <c r="E1801">
        <v>24.8</v>
      </c>
      <c r="F1801" s="6">
        <f>VLOOKUP(D1801,Key!$B$3:$C$23,2,0)</f>
        <v>2017</v>
      </c>
    </row>
    <row r="1802" spans="1:6" x14ac:dyDescent="0.45">
      <c r="A1802" t="s">
        <v>57</v>
      </c>
      <c r="B1802" t="s">
        <v>26</v>
      </c>
      <c r="C1802" t="s">
        <v>42</v>
      </c>
      <c r="D1802" t="s">
        <v>38</v>
      </c>
      <c r="E1802">
        <v>31.4</v>
      </c>
      <c r="F1802" s="6">
        <f>VLOOKUP(D1802,Key!$B$3:$C$23,2,0)</f>
        <v>2018</v>
      </c>
    </row>
    <row r="1803" spans="1:6" x14ac:dyDescent="0.45">
      <c r="A1803" t="s">
        <v>57</v>
      </c>
      <c r="B1803" t="s">
        <v>26</v>
      </c>
      <c r="C1803" t="s">
        <v>42</v>
      </c>
      <c r="D1803" t="s">
        <v>39</v>
      </c>
      <c r="E1803">
        <v>40.299999999999997</v>
      </c>
      <c r="F1803" s="6">
        <f>VLOOKUP(D1803,Key!$B$3:$C$23,2,0)</f>
        <v>2019</v>
      </c>
    </row>
    <row r="1804" spans="1:6" x14ac:dyDescent="0.45">
      <c r="A1804" t="s">
        <v>57</v>
      </c>
      <c r="B1804" t="s">
        <v>26</v>
      </c>
      <c r="C1804" t="s">
        <v>42</v>
      </c>
      <c r="D1804" t="s">
        <v>40</v>
      </c>
      <c r="E1804">
        <v>37.299999999999997</v>
      </c>
      <c r="F1804" s="6">
        <f>VLOOKUP(D1804,Key!$B$3:$C$23,2,0)</f>
        <v>2020</v>
      </c>
    </row>
    <row r="1805" spans="1:6" x14ac:dyDescent="0.45">
      <c r="A1805" t="s">
        <v>57</v>
      </c>
      <c r="B1805" t="s">
        <v>26</v>
      </c>
      <c r="C1805" t="s">
        <v>42</v>
      </c>
      <c r="D1805" t="s">
        <v>41</v>
      </c>
      <c r="E1805">
        <v>27.1</v>
      </c>
      <c r="F1805" s="6">
        <f>VLOOKUP(D1805,Key!$B$3:$C$23,2,0)</f>
        <v>2021</v>
      </c>
    </row>
    <row r="1806" spans="1:6" x14ac:dyDescent="0.45">
      <c r="A1806" t="s">
        <v>57</v>
      </c>
      <c r="B1806" t="s">
        <v>26</v>
      </c>
      <c r="C1806" t="s">
        <v>42</v>
      </c>
      <c r="D1806" t="s">
        <v>55</v>
      </c>
      <c r="E1806">
        <v>29.6</v>
      </c>
      <c r="F1806" s="6">
        <f>VLOOKUP(D1806,Key!$B$3:$C$23,2,0)</f>
        <v>2022</v>
      </c>
    </row>
    <row r="1807" spans="1:6" x14ac:dyDescent="0.45">
      <c r="A1807" t="s">
        <v>57</v>
      </c>
      <c r="B1807" t="s">
        <v>26</v>
      </c>
      <c r="C1807" t="s">
        <v>42</v>
      </c>
      <c r="D1807" t="s">
        <v>56</v>
      </c>
      <c r="E1807">
        <v>35.9</v>
      </c>
      <c r="F1807" s="6">
        <f>VLOOKUP(D1807,Key!$B$3:$C$23,2,0)</f>
        <v>2023</v>
      </c>
    </row>
    <row r="1808" spans="1:6" x14ac:dyDescent="0.45">
      <c r="A1808" t="s">
        <v>57</v>
      </c>
      <c r="B1808" t="s">
        <v>26</v>
      </c>
      <c r="C1808" t="s">
        <v>43</v>
      </c>
      <c r="D1808" t="s">
        <v>46</v>
      </c>
      <c r="E1808">
        <v>26.6</v>
      </c>
      <c r="F1808" s="6">
        <f>VLOOKUP(D1808,Key!$B$3:$C$23,2,0)</f>
        <v>2003</v>
      </c>
    </row>
    <row r="1809" spans="1:6" x14ac:dyDescent="0.45">
      <c r="A1809" t="s">
        <v>57</v>
      </c>
      <c r="B1809" t="s">
        <v>26</v>
      </c>
      <c r="C1809" t="s">
        <v>43</v>
      </c>
      <c r="D1809" t="s">
        <v>47</v>
      </c>
      <c r="E1809">
        <v>26.1</v>
      </c>
      <c r="F1809" s="6">
        <f>VLOOKUP(D1809,Key!$B$3:$C$23,2,0)</f>
        <v>2004</v>
      </c>
    </row>
    <row r="1810" spans="1:6" x14ac:dyDescent="0.45">
      <c r="A1810" t="s">
        <v>57</v>
      </c>
      <c r="B1810" t="s">
        <v>26</v>
      </c>
      <c r="C1810" t="s">
        <v>43</v>
      </c>
      <c r="D1810" t="s">
        <v>48</v>
      </c>
      <c r="E1810">
        <v>25.7</v>
      </c>
      <c r="F1810" s="6">
        <f>VLOOKUP(D1810,Key!$B$3:$C$23,2,0)</f>
        <v>2005</v>
      </c>
    </row>
    <row r="1811" spans="1:6" x14ac:dyDescent="0.45">
      <c r="A1811" t="s">
        <v>57</v>
      </c>
      <c r="B1811" t="s">
        <v>26</v>
      </c>
      <c r="C1811" t="s">
        <v>43</v>
      </c>
      <c r="D1811" t="s">
        <v>49</v>
      </c>
      <c r="E1811">
        <v>23</v>
      </c>
      <c r="F1811" s="6">
        <f>VLOOKUP(D1811,Key!$B$3:$C$23,2,0)</f>
        <v>2006</v>
      </c>
    </row>
    <row r="1812" spans="1:6" x14ac:dyDescent="0.45">
      <c r="A1812" t="s">
        <v>57</v>
      </c>
      <c r="B1812" t="s">
        <v>26</v>
      </c>
      <c r="C1812" t="s">
        <v>43</v>
      </c>
      <c r="D1812" t="s">
        <v>50</v>
      </c>
      <c r="E1812">
        <v>21.5</v>
      </c>
      <c r="F1812" s="6">
        <f>VLOOKUP(D1812,Key!$B$3:$C$23,2,0)</f>
        <v>2007</v>
      </c>
    </row>
    <row r="1813" spans="1:6" x14ac:dyDescent="0.45">
      <c r="A1813" t="s">
        <v>57</v>
      </c>
      <c r="B1813" t="s">
        <v>26</v>
      </c>
      <c r="C1813" t="s">
        <v>43</v>
      </c>
      <c r="D1813" t="s">
        <v>51</v>
      </c>
      <c r="E1813">
        <v>23.4</v>
      </c>
      <c r="F1813" s="6">
        <f>VLOOKUP(D1813,Key!$B$3:$C$23,2,0)</f>
        <v>2008</v>
      </c>
    </row>
    <row r="1814" spans="1:6" x14ac:dyDescent="0.45">
      <c r="A1814" t="s">
        <v>57</v>
      </c>
      <c r="B1814" t="s">
        <v>26</v>
      </c>
      <c r="C1814" t="s">
        <v>43</v>
      </c>
      <c r="D1814" t="s">
        <v>52</v>
      </c>
      <c r="E1814">
        <v>24.1</v>
      </c>
      <c r="F1814" s="6">
        <f>VLOOKUP(D1814,Key!$B$3:$C$23,2,0)</f>
        <v>2009</v>
      </c>
    </row>
    <row r="1815" spans="1:6" x14ac:dyDescent="0.45">
      <c r="A1815" t="s">
        <v>57</v>
      </c>
      <c r="B1815" t="s">
        <v>26</v>
      </c>
      <c r="C1815" t="s">
        <v>43</v>
      </c>
      <c r="D1815" t="s">
        <v>53</v>
      </c>
      <c r="E1815">
        <v>24.9</v>
      </c>
      <c r="F1815" s="6">
        <f>VLOOKUP(D1815,Key!$B$3:$C$23,2,0)</f>
        <v>2010</v>
      </c>
    </row>
    <row r="1816" spans="1:6" x14ac:dyDescent="0.45">
      <c r="A1816" t="s">
        <v>57</v>
      </c>
      <c r="B1816" t="s">
        <v>26</v>
      </c>
      <c r="C1816" t="s">
        <v>43</v>
      </c>
      <c r="D1816" t="s">
        <v>54</v>
      </c>
      <c r="E1816">
        <v>26.4</v>
      </c>
      <c r="F1816" s="6">
        <f>VLOOKUP(D1816,Key!$B$3:$C$23,2,0)</f>
        <v>2011</v>
      </c>
    </row>
    <row r="1817" spans="1:6" x14ac:dyDescent="0.45">
      <c r="A1817" t="s">
        <v>57</v>
      </c>
      <c r="B1817" t="s">
        <v>26</v>
      </c>
      <c r="C1817" t="s">
        <v>43</v>
      </c>
      <c r="D1817" t="s">
        <v>32</v>
      </c>
      <c r="E1817">
        <v>26.4</v>
      </c>
      <c r="F1817" s="6">
        <f>VLOOKUP(D1817,Key!$B$3:$C$23,2,0)</f>
        <v>2012</v>
      </c>
    </row>
    <row r="1818" spans="1:6" x14ac:dyDescent="0.45">
      <c r="A1818" t="s">
        <v>57</v>
      </c>
      <c r="B1818" t="s">
        <v>26</v>
      </c>
      <c r="C1818" t="s">
        <v>43</v>
      </c>
      <c r="D1818" t="s">
        <v>33</v>
      </c>
      <c r="E1818">
        <v>27.5</v>
      </c>
      <c r="F1818" s="6">
        <f>VLOOKUP(D1818,Key!$B$3:$C$23,2,0)</f>
        <v>2013</v>
      </c>
    </row>
    <row r="1819" spans="1:6" x14ac:dyDescent="0.45">
      <c r="A1819" t="s">
        <v>57</v>
      </c>
      <c r="B1819" t="s">
        <v>26</v>
      </c>
      <c r="C1819" t="s">
        <v>43</v>
      </c>
      <c r="D1819" t="s">
        <v>34</v>
      </c>
      <c r="E1819">
        <v>26</v>
      </c>
      <c r="F1819" s="6">
        <f>VLOOKUP(D1819,Key!$B$3:$C$23,2,0)</f>
        <v>2014</v>
      </c>
    </row>
    <row r="1820" spans="1:6" x14ac:dyDescent="0.45">
      <c r="A1820" t="s">
        <v>57</v>
      </c>
      <c r="B1820" t="s">
        <v>26</v>
      </c>
      <c r="C1820" t="s">
        <v>43</v>
      </c>
      <c r="D1820" t="s">
        <v>35</v>
      </c>
      <c r="E1820">
        <v>21.9</v>
      </c>
      <c r="F1820" s="6">
        <f>VLOOKUP(D1820,Key!$B$3:$C$23,2,0)</f>
        <v>2015</v>
      </c>
    </row>
    <row r="1821" spans="1:6" x14ac:dyDescent="0.45">
      <c r="A1821" t="s">
        <v>57</v>
      </c>
      <c r="B1821" t="s">
        <v>26</v>
      </c>
      <c r="C1821" t="s">
        <v>43</v>
      </c>
      <c r="D1821" t="s">
        <v>36</v>
      </c>
      <c r="E1821">
        <v>23.5</v>
      </c>
      <c r="F1821" s="6">
        <f>VLOOKUP(D1821,Key!$B$3:$C$23,2,0)</f>
        <v>2016</v>
      </c>
    </row>
    <row r="1822" spans="1:6" x14ac:dyDescent="0.45">
      <c r="A1822" t="s">
        <v>57</v>
      </c>
      <c r="B1822" t="s">
        <v>26</v>
      </c>
      <c r="C1822" t="s">
        <v>43</v>
      </c>
      <c r="D1822" t="s">
        <v>37</v>
      </c>
      <c r="E1822">
        <v>25</v>
      </c>
      <c r="F1822" s="6">
        <f>VLOOKUP(D1822,Key!$B$3:$C$23,2,0)</f>
        <v>2017</v>
      </c>
    </row>
    <row r="1823" spans="1:6" x14ac:dyDescent="0.45">
      <c r="A1823" t="s">
        <v>57</v>
      </c>
      <c r="B1823" t="s">
        <v>26</v>
      </c>
      <c r="C1823" t="s">
        <v>43</v>
      </c>
      <c r="D1823" t="s">
        <v>38</v>
      </c>
      <c r="E1823">
        <v>28.3</v>
      </c>
      <c r="F1823" s="6">
        <f>VLOOKUP(D1823,Key!$B$3:$C$23,2,0)</f>
        <v>2018</v>
      </c>
    </row>
    <row r="1824" spans="1:6" x14ac:dyDescent="0.45">
      <c r="A1824" t="s">
        <v>57</v>
      </c>
      <c r="B1824" t="s">
        <v>26</v>
      </c>
      <c r="C1824" t="s">
        <v>43</v>
      </c>
      <c r="D1824" t="s">
        <v>39</v>
      </c>
      <c r="E1824">
        <v>33.799999999999997</v>
      </c>
      <c r="F1824" s="6">
        <f>VLOOKUP(D1824,Key!$B$3:$C$23,2,0)</f>
        <v>2019</v>
      </c>
    </row>
    <row r="1825" spans="1:6" x14ac:dyDescent="0.45">
      <c r="A1825" t="s">
        <v>57</v>
      </c>
      <c r="B1825" t="s">
        <v>26</v>
      </c>
      <c r="C1825" t="s">
        <v>43</v>
      </c>
      <c r="D1825" t="s">
        <v>40</v>
      </c>
      <c r="E1825">
        <v>30.1</v>
      </c>
      <c r="F1825" s="6">
        <f>VLOOKUP(D1825,Key!$B$3:$C$23,2,0)</f>
        <v>2020</v>
      </c>
    </row>
    <row r="1826" spans="1:6" x14ac:dyDescent="0.45">
      <c r="A1826" t="s">
        <v>57</v>
      </c>
      <c r="B1826" t="s">
        <v>26</v>
      </c>
      <c r="C1826" t="s">
        <v>43</v>
      </c>
      <c r="D1826" t="s">
        <v>41</v>
      </c>
      <c r="E1826">
        <v>23</v>
      </c>
      <c r="F1826" s="6">
        <f>VLOOKUP(D1826,Key!$B$3:$C$23,2,0)</f>
        <v>2021</v>
      </c>
    </row>
    <row r="1827" spans="1:6" x14ac:dyDescent="0.45">
      <c r="A1827" t="s">
        <v>57</v>
      </c>
      <c r="B1827" t="s">
        <v>26</v>
      </c>
      <c r="C1827" t="s">
        <v>43</v>
      </c>
      <c r="D1827" t="s">
        <v>55</v>
      </c>
      <c r="E1827">
        <v>25.5</v>
      </c>
      <c r="F1827" s="6">
        <f>VLOOKUP(D1827,Key!$B$3:$C$23,2,0)</f>
        <v>2022</v>
      </c>
    </row>
    <row r="1828" spans="1:6" x14ac:dyDescent="0.45">
      <c r="A1828" t="s">
        <v>57</v>
      </c>
      <c r="B1828" t="s">
        <v>26</v>
      </c>
      <c r="C1828" t="s">
        <v>43</v>
      </c>
      <c r="D1828" t="s">
        <v>56</v>
      </c>
      <c r="E1828">
        <v>29.3</v>
      </c>
      <c r="F1828" s="6">
        <f>VLOOKUP(D1828,Key!$B$3:$C$23,2,0)</f>
        <v>2023</v>
      </c>
    </row>
    <row r="1829" spans="1:6" x14ac:dyDescent="0.45">
      <c r="A1829" t="s">
        <v>57</v>
      </c>
      <c r="B1829" t="s">
        <v>27</v>
      </c>
      <c r="C1829" t="s">
        <v>4</v>
      </c>
      <c r="D1829" t="s">
        <v>46</v>
      </c>
      <c r="E1829">
        <v>21.4</v>
      </c>
      <c r="F1829" s="6">
        <f>VLOOKUP(D1829,Key!$B$3:$C$23,2,0)</f>
        <v>2003</v>
      </c>
    </row>
    <row r="1830" spans="1:6" x14ac:dyDescent="0.45">
      <c r="A1830" t="s">
        <v>57</v>
      </c>
      <c r="B1830" t="s">
        <v>27</v>
      </c>
      <c r="C1830" t="s">
        <v>4</v>
      </c>
      <c r="D1830" t="s">
        <v>47</v>
      </c>
      <c r="E1830">
        <v>21.2</v>
      </c>
      <c r="F1830" s="6">
        <f>VLOOKUP(D1830,Key!$B$3:$C$23,2,0)</f>
        <v>2004</v>
      </c>
    </row>
    <row r="1831" spans="1:6" x14ac:dyDescent="0.45">
      <c r="A1831" t="s">
        <v>57</v>
      </c>
      <c r="B1831" t="s">
        <v>27</v>
      </c>
      <c r="C1831" t="s">
        <v>4</v>
      </c>
      <c r="D1831" t="s">
        <v>48</v>
      </c>
      <c r="E1831">
        <v>22.6</v>
      </c>
      <c r="F1831" s="6">
        <f>VLOOKUP(D1831,Key!$B$3:$C$23,2,0)</f>
        <v>2005</v>
      </c>
    </row>
    <row r="1832" spans="1:6" x14ac:dyDescent="0.45">
      <c r="A1832" t="s">
        <v>57</v>
      </c>
      <c r="B1832" t="s">
        <v>27</v>
      </c>
      <c r="C1832" t="s">
        <v>4</v>
      </c>
      <c r="D1832" t="s">
        <v>49</v>
      </c>
      <c r="E1832">
        <v>21.2</v>
      </c>
      <c r="F1832" s="6">
        <f>VLOOKUP(D1832,Key!$B$3:$C$23,2,0)</f>
        <v>2006</v>
      </c>
    </row>
    <row r="1833" spans="1:6" x14ac:dyDescent="0.45">
      <c r="A1833" t="s">
        <v>57</v>
      </c>
      <c r="B1833" t="s">
        <v>27</v>
      </c>
      <c r="C1833" t="s">
        <v>4</v>
      </c>
      <c r="D1833" t="s">
        <v>50</v>
      </c>
      <c r="E1833">
        <v>23.6</v>
      </c>
      <c r="F1833" s="6">
        <f>VLOOKUP(D1833,Key!$B$3:$C$23,2,0)</f>
        <v>2007</v>
      </c>
    </row>
    <row r="1834" spans="1:6" x14ac:dyDescent="0.45">
      <c r="A1834" t="s">
        <v>57</v>
      </c>
      <c r="B1834" t="s">
        <v>27</v>
      </c>
      <c r="C1834" t="s">
        <v>4</v>
      </c>
      <c r="D1834" t="s">
        <v>51</v>
      </c>
      <c r="E1834">
        <v>24.7</v>
      </c>
      <c r="F1834" s="6">
        <f>VLOOKUP(D1834,Key!$B$3:$C$23,2,0)</f>
        <v>2008</v>
      </c>
    </row>
    <row r="1835" spans="1:6" x14ac:dyDescent="0.45">
      <c r="A1835" t="s">
        <v>57</v>
      </c>
      <c r="B1835" t="s">
        <v>27</v>
      </c>
      <c r="C1835" t="s">
        <v>4</v>
      </c>
      <c r="D1835" t="s">
        <v>52</v>
      </c>
      <c r="E1835">
        <v>19.5</v>
      </c>
      <c r="F1835" s="6">
        <f>VLOOKUP(D1835,Key!$B$3:$C$23,2,0)</f>
        <v>2009</v>
      </c>
    </row>
    <row r="1836" spans="1:6" x14ac:dyDescent="0.45">
      <c r="A1836" t="s">
        <v>57</v>
      </c>
      <c r="B1836" t="s">
        <v>27</v>
      </c>
      <c r="C1836" t="s">
        <v>4</v>
      </c>
      <c r="D1836" t="s">
        <v>53</v>
      </c>
      <c r="E1836">
        <v>20</v>
      </c>
      <c r="F1836" s="6">
        <f>VLOOKUP(D1836,Key!$B$3:$C$23,2,0)</f>
        <v>2010</v>
      </c>
    </row>
    <row r="1837" spans="1:6" x14ac:dyDescent="0.45">
      <c r="A1837" t="s">
        <v>57</v>
      </c>
      <c r="B1837" t="s">
        <v>27</v>
      </c>
      <c r="C1837" t="s">
        <v>4</v>
      </c>
      <c r="D1837" t="s">
        <v>54</v>
      </c>
      <c r="E1837">
        <v>22.1</v>
      </c>
      <c r="F1837" s="6">
        <f>VLOOKUP(D1837,Key!$B$3:$C$23,2,0)</f>
        <v>2011</v>
      </c>
    </row>
    <row r="1838" spans="1:6" x14ac:dyDescent="0.45">
      <c r="A1838" t="s">
        <v>57</v>
      </c>
      <c r="B1838" t="s">
        <v>27</v>
      </c>
      <c r="C1838" t="s">
        <v>4</v>
      </c>
      <c r="D1838" t="s">
        <v>32</v>
      </c>
      <c r="E1838">
        <v>28.9</v>
      </c>
      <c r="F1838" s="6">
        <f>VLOOKUP(D1838,Key!$B$3:$C$23,2,0)</f>
        <v>2012</v>
      </c>
    </row>
    <row r="1839" spans="1:6" x14ac:dyDescent="0.45">
      <c r="A1839" t="s">
        <v>57</v>
      </c>
      <c r="B1839" t="s">
        <v>27</v>
      </c>
      <c r="C1839" t="s">
        <v>4</v>
      </c>
      <c r="D1839" t="s">
        <v>33</v>
      </c>
      <c r="E1839">
        <v>29.5</v>
      </c>
      <c r="F1839" s="6">
        <f>VLOOKUP(D1839,Key!$B$3:$C$23,2,0)</f>
        <v>2013</v>
      </c>
    </row>
    <row r="1840" spans="1:6" x14ac:dyDescent="0.45">
      <c r="A1840" t="s">
        <v>57</v>
      </c>
      <c r="B1840" t="s">
        <v>27</v>
      </c>
      <c r="C1840" t="s">
        <v>4</v>
      </c>
      <c r="D1840" t="s">
        <v>34</v>
      </c>
      <c r="E1840">
        <v>25.5</v>
      </c>
      <c r="F1840" s="6">
        <f>VLOOKUP(D1840,Key!$B$3:$C$23,2,0)</f>
        <v>2014</v>
      </c>
    </row>
    <row r="1841" spans="1:6" x14ac:dyDescent="0.45">
      <c r="A1841" t="s">
        <v>57</v>
      </c>
      <c r="B1841" t="s">
        <v>27</v>
      </c>
      <c r="C1841" t="s">
        <v>4</v>
      </c>
      <c r="D1841" t="s">
        <v>35</v>
      </c>
      <c r="E1841">
        <v>27.9</v>
      </c>
      <c r="F1841" s="6">
        <f>VLOOKUP(D1841,Key!$B$3:$C$23,2,0)</f>
        <v>2015</v>
      </c>
    </row>
    <row r="1842" spans="1:6" x14ac:dyDescent="0.45">
      <c r="A1842" t="s">
        <v>57</v>
      </c>
      <c r="B1842" t="s">
        <v>27</v>
      </c>
      <c r="C1842" t="s">
        <v>4</v>
      </c>
      <c r="D1842" t="s">
        <v>36</v>
      </c>
      <c r="E1842">
        <v>25.9</v>
      </c>
      <c r="F1842" s="6">
        <f>VLOOKUP(D1842,Key!$B$3:$C$23,2,0)</f>
        <v>2016</v>
      </c>
    </row>
    <row r="1843" spans="1:6" x14ac:dyDescent="0.45">
      <c r="A1843" t="s">
        <v>57</v>
      </c>
      <c r="B1843" t="s">
        <v>27</v>
      </c>
      <c r="C1843" t="s">
        <v>4</v>
      </c>
      <c r="D1843" t="s">
        <v>37</v>
      </c>
      <c r="E1843">
        <v>26.3</v>
      </c>
      <c r="F1843" s="6">
        <f>VLOOKUP(D1843,Key!$B$3:$C$23,2,0)</f>
        <v>2017</v>
      </c>
    </row>
    <row r="1844" spans="1:6" x14ac:dyDescent="0.45">
      <c r="A1844" t="s">
        <v>57</v>
      </c>
      <c r="B1844" t="s">
        <v>27</v>
      </c>
      <c r="C1844" t="s">
        <v>4</v>
      </c>
      <c r="D1844" t="s">
        <v>38</v>
      </c>
      <c r="E1844">
        <v>23.2</v>
      </c>
      <c r="F1844" s="6">
        <f>VLOOKUP(D1844,Key!$B$3:$C$23,2,0)</f>
        <v>2018</v>
      </c>
    </row>
    <row r="1845" spans="1:6" x14ac:dyDescent="0.45">
      <c r="A1845" t="s">
        <v>57</v>
      </c>
      <c r="B1845" t="s">
        <v>27</v>
      </c>
      <c r="C1845" t="s">
        <v>4</v>
      </c>
      <c r="D1845" t="s">
        <v>39</v>
      </c>
      <c r="E1845">
        <v>17.8</v>
      </c>
      <c r="F1845" s="6">
        <f>VLOOKUP(D1845,Key!$B$3:$C$23,2,0)</f>
        <v>2019</v>
      </c>
    </row>
    <row r="1846" spans="1:6" x14ac:dyDescent="0.45">
      <c r="A1846" t="s">
        <v>57</v>
      </c>
      <c r="B1846" t="s">
        <v>27</v>
      </c>
      <c r="C1846" t="s">
        <v>4</v>
      </c>
      <c r="D1846" t="s">
        <v>40</v>
      </c>
      <c r="E1846">
        <v>22.5</v>
      </c>
      <c r="F1846" s="6">
        <f>VLOOKUP(D1846,Key!$B$3:$C$23,2,0)</f>
        <v>2020</v>
      </c>
    </row>
    <row r="1847" spans="1:6" x14ac:dyDescent="0.45">
      <c r="A1847" t="s">
        <v>57</v>
      </c>
      <c r="B1847" t="s">
        <v>27</v>
      </c>
      <c r="C1847" t="s">
        <v>4</v>
      </c>
      <c r="D1847" t="s">
        <v>41</v>
      </c>
      <c r="E1847">
        <v>22.3</v>
      </c>
      <c r="F1847" s="6">
        <f>VLOOKUP(D1847,Key!$B$3:$C$23,2,0)</f>
        <v>2021</v>
      </c>
    </row>
    <row r="1848" spans="1:6" x14ac:dyDescent="0.45">
      <c r="A1848" t="s">
        <v>57</v>
      </c>
      <c r="B1848" t="s">
        <v>27</v>
      </c>
      <c r="C1848" t="s">
        <v>4</v>
      </c>
      <c r="D1848" t="s">
        <v>55</v>
      </c>
      <c r="E1848">
        <v>22.9</v>
      </c>
      <c r="F1848" s="6">
        <f>VLOOKUP(D1848,Key!$B$3:$C$23,2,0)</f>
        <v>2022</v>
      </c>
    </row>
    <row r="1849" spans="1:6" x14ac:dyDescent="0.45">
      <c r="A1849" t="s">
        <v>57</v>
      </c>
      <c r="B1849" t="s">
        <v>27</v>
      </c>
      <c r="C1849" t="s">
        <v>4</v>
      </c>
      <c r="D1849" t="s">
        <v>56</v>
      </c>
      <c r="E1849">
        <v>21.9</v>
      </c>
      <c r="F1849" s="6">
        <f>VLOOKUP(D1849,Key!$B$3:$C$23,2,0)</f>
        <v>2023</v>
      </c>
    </row>
    <row r="1850" spans="1:6" x14ac:dyDescent="0.45">
      <c r="A1850" t="s">
        <v>57</v>
      </c>
      <c r="B1850" t="s">
        <v>27</v>
      </c>
      <c r="C1850" t="s">
        <v>42</v>
      </c>
      <c r="D1850" t="s">
        <v>46</v>
      </c>
      <c r="E1850">
        <v>33.4</v>
      </c>
      <c r="F1850" s="6">
        <f>VLOOKUP(D1850,Key!$B$3:$C$23,2,0)</f>
        <v>2003</v>
      </c>
    </row>
    <row r="1851" spans="1:6" x14ac:dyDescent="0.45">
      <c r="A1851" t="s">
        <v>57</v>
      </c>
      <c r="B1851" t="s">
        <v>27</v>
      </c>
      <c r="C1851" t="s">
        <v>42</v>
      </c>
      <c r="D1851" t="s">
        <v>47</v>
      </c>
      <c r="E1851">
        <v>33</v>
      </c>
      <c r="F1851" s="6">
        <f>VLOOKUP(D1851,Key!$B$3:$C$23,2,0)</f>
        <v>2004</v>
      </c>
    </row>
    <row r="1852" spans="1:6" x14ac:dyDescent="0.45">
      <c r="A1852" t="s">
        <v>57</v>
      </c>
      <c r="B1852" t="s">
        <v>27</v>
      </c>
      <c r="C1852" t="s">
        <v>42</v>
      </c>
      <c r="D1852" t="s">
        <v>48</v>
      </c>
      <c r="E1852">
        <v>29.1</v>
      </c>
      <c r="F1852" s="6">
        <f>VLOOKUP(D1852,Key!$B$3:$C$23,2,0)</f>
        <v>2005</v>
      </c>
    </row>
    <row r="1853" spans="1:6" x14ac:dyDescent="0.45">
      <c r="A1853" t="s">
        <v>57</v>
      </c>
      <c r="B1853" t="s">
        <v>27</v>
      </c>
      <c r="C1853" t="s">
        <v>42</v>
      </c>
      <c r="D1853" t="s">
        <v>49</v>
      </c>
      <c r="E1853">
        <v>27.5</v>
      </c>
      <c r="F1853" s="6">
        <f>VLOOKUP(D1853,Key!$B$3:$C$23,2,0)</f>
        <v>2006</v>
      </c>
    </row>
    <row r="1854" spans="1:6" x14ac:dyDescent="0.45">
      <c r="A1854" t="s">
        <v>57</v>
      </c>
      <c r="B1854" t="s">
        <v>27</v>
      </c>
      <c r="C1854" t="s">
        <v>42</v>
      </c>
      <c r="D1854" t="s">
        <v>50</v>
      </c>
      <c r="E1854">
        <v>27.5</v>
      </c>
      <c r="F1854" s="6">
        <f>VLOOKUP(D1854,Key!$B$3:$C$23,2,0)</f>
        <v>2007</v>
      </c>
    </row>
    <row r="1855" spans="1:6" x14ac:dyDescent="0.45">
      <c r="A1855" t="s">
        <v>57</v>
      </c>
      <c r="B1855" t="s">
        <v>27</v>
      </c>
      <c r="C1855" t="s">
        <v>42</v>
      </c>
      <c r="D1855" t="s">
        <v>51</v>
      </c>
      <c r="E1855">
        <v>28.8</v>
      </c>
      <c r="F1855" s="6">
        <f>VLOOKUP(D1855,Key!$B$3:$C$23,2,0)</f>
        <v>2008</v>
      </c>
    </row>
    <row r="1856" spans="1:6" x14ac:dyDescent="0.45">
      <c r="A1856" t="s">
        <v>57</v>
      </c>
      <c r="B1856" t="s">
        <v>27</v>
      </c>
      <c r="C1856" t="s">
        <v>42</v>
      </c>
      <c r="D1856" t="s">
        <v>52</v>
      </c>
      <c r="E1856">
        <v>28</v>
      </c>
      <c r="F1856" s="6">
        <f>VLOOKUP(D1856,Key!$B$3:$C$23,2,0)</f>
        <v>2009</v>
      </c>
    </row>
    <row r="1857" spans="1:6" x14ac:dyDescent="0.45">
      <c r="A1857" t="s">
        <v>57</v>
      </c>
      <c r="B1857" t="s">
        <v>27</v>
      </c>
      <c r="C1857" t="s">
        <v>42</v>
      </c>
      <c r="D1857" t="s">
        <v>53</v>
      </c>
      <c r="E1857">
        <v>27.2</v>
      </c>
      <c r="F1857" s="6">
        <f>VLOOKUP(D1857,Key!$B$3:$C$23,2,0)</f>
        <v>2010</v>
      </c>
    </row>
    <row r="1858" spans="1:6" x14ac:dyDescent="0.45">
      <c r="A1858" t="s">
        <v>57</v>
      </c>
      <c r="B1858" t="s">
        <v>27</v>
      </c>
      <c r="C1858" t="s">
        <v>42</v>
      </c>
      <c r="D1858" t="s">
        <v>54</v>
      </c>
      <c r="E1858">
        <v>30.5</v>
      </c>
      <c r="F1858" s="6">
        <f>VLOOKUP(D1858,Key!$B$3:$C$23,2,0)</f>
        <v>2011</v>
      </c>
    </row>
    <row r="1859" spans="1:6" x14ac:dyDescent="0.45">
      <c r="A1859" t="s">
        <v>57</v>
      </c>
      <c r="B1859" t="s">
        <v>27</v>
      </c>
      <c r="C1859" t="s">
        <v>42</v>
      </c>
      <c r="D1859" t="s">
        <v>32</v>
      </c>
      <c r="E1859">
        <v>31.1</v>
      </c>
      <c r="F1859" s="6">
        <f>VLOOKUP(D1859,Key!$B$3:$C$23,2,0)</f>
        <v>2012</v>
      </c>
    </row>
    <row r="1860" spans="1:6" x14ac:dyDescent="0.45">
      <c r="A1860" t="s">
        <v>57</v>
      </c>
      <c r="B1860" t="s">
        <v>27</v>
      </c>
      <c r="C1860" t="s">
        <v>42</v>
      </c>
      <c r="D1860" t="s">
        <v>33</v>
      </c>
      <c r="E1860">
        <v>31</v>
      </c>
      <c r="F1860" s="6">
        <f>VLOOKUP(D1860,Key!$B$3:$C$23,2,0)</f>
        <v>2013</v>
      </c>
    </row>
    <row r="1861" spans="1:6" x14ac:dyDescent="0.45">
      <c r="A1861" t="s">
        <v>57</v>
      </c>
      <c r="B1861" t="s">
        <v>27</v>
      </c>
      <c r="C1861" t="s">
        <v>42</v>
      </c>
      <c r="D1861" t="s">
        <v>34</v>
      </c>
      <c r="E1861">
        <v>30.8</v>
      </c>
      <c r="F1861" s="6">
        <f>VLOOKUP(D1861,Key!$B$3:$C$23,2,0)</f>
        <v>2014</v>
      </c>
    </row>
    <row r="1862" spans="1:6" x14ac:dyDescent="0.45">
      <c r="A1862" t="s">
        <v>57</v>
      </c>
      <c r="B1862" t="s">
        <v>27</v>
      </c>
      <c r="C1862" t="s">
        <v>42</v>
      </c>
      <c r="D1862" t="s">
        <v>35</v>
      </c>
      <c r="E1862">
        <v>31.6</v>
      </c>
      <c r="F1862" s="6">
        <f>VLOOKUP(D1862,Key!$B$3:$C$23,2,0)</f>
        <v>2015</v>
      </c>
    </row>
    <row r="1863" spans="1:6" x14ac:dyDescent="0.45">
      <c r="A1863" t="s">
        <v>57</v>
      </c>
      <c r="B1863" t="s">
        <v>27</v>
      </c>
      <c r="C1863" t="s">
        <v>42</v>
      </c>
      <c r="D1863" t="s">
        <v>36</v>
      </c>
      <c r="E1863">
        <v>33.1</v>
      </c>
      <c r="F1863" s="6">
        <f>VLOOKUP(D1863,Key!$B$3:$C$23,2,0)</f>
        <v>2016</v>
      </c>
    </row>
    <row r="1864" spans="1:6" x14ac:dyDescent="0.45">
      <c r="A1864" t="s">
        <v>57</v>
      </c>
      <c r="B1864" t="s">
        <v>27</v>
      </c>
      <c r="C1864" t="s">
        <v>42</v>
      </c>
      <c r="D1864" t="s">
        <v>37</v>
      </c>
      <c r="E1864">
        <v>30.8</v>
      </c>
      <c r="F1864" s="6">
        <f>VLOOKUP(D1864,Key!$B$3:$C$23,2,0)</f>
        <v>2017</v>
      </c>
    </row>
    <row r="1865" spans="1:6" x14ac:dyDescent="0.45">
      <c r="A1865" t="s">
        <v>57</v>
      </c>
      <c r="B1865" t="s">
        <v>27</v>
      </c>
      <c r="C1865" t="s">
        <v>42</v>
      </c>
      <c r="D1865" t="s">
        <v>38</v>
      </c>
      <c r="E1865">
        <v>32.4</v>
      </c>
      <c r="F1865" s="6">
        <f>VLOOKUP(D1865,Key!$B$3:$C$23,2,0)</f>
        <v>2018</v>
      </c>
    </row>
    <row r="1866" spans="1:6" x14ac:dyDescent="0.45">
      <c r="A1866" t="s">
        <v>57</v>
      </c>
      <c r="B1866" t="s">
        <v>27</v>
      </c>
      <c r="C1866" t="s">
        <v>42</v>
      </c>
      <c r="D1866" t="s">
        <v>39</v>
      </c>
      <c r="E1866">
        <v>31.9</v>
      </c>
      <c r="F1866" s="6">
        <f>VLOOKUP(D1866,Key!$B$3:$C$23,2,0)</f>
        <v>2019</v>
      </c>
    </row>
    <row r="1867" spans="1:6" x14ac:dyDescent="0.45">
      <c r="A1867" t="s">
        <v>57</v>
      </c>
      <c r="B1867" t="s">
        <v>27</v>
      </c>
      <c r="C1867" t="s">
        <v>42</v>
      </c>
      <c r="D1867" t="s">
        <v>40</v>
      </c>
      <c r="E1867">
        <v>34.700000000000003</v>
      </c>
      <c r="F1867" s="6">
        <f>VLOOKUP(D1867,Key!$B$3:$C$23,2,0)</f>
        <v>2020</v>
      </c>
    </row>
    <row r="1868" spans="1:6" x14ac:dyDescent="0.45">
      <c r="A1868" t="s">
        <v>57</v>
      </c>
      <c r="B1868" t="s">
        <v>27</v>
      </c>
      <c r="C1868" t="s">
        <v>42</v>
      </c>
      <c r="D1868" t="s">
        <v>41</v>
      </c>
      <c r="E1868">
        <v>35</v>
      </c>
      <c r="F1868" s="6">
        <f>VLOOKUP(D1868,Key!$B$3:$C$23,2,0)</f>
        <v>2021</v>
      </c>
    </row>
    <row r="1869" spans="1:6" x14ac:dyDescent="0.45">
      <c r="A1869" t="s">
        <v>57</v>
      </c>
      <c r="B1869" t="s">
        <v>27</v>
      </c>
      <c r="C1869" t="s">
        <v>42</v>
      </c>
      <c r="D1869" t="s">
        <v>55</v>
      </c>
      <c r="E1869">
        <v>29.4</v>
      </c>
      <c r="F1869" s="6">
        <f>VLOOKUP(D1869,Key!$B$3:$C$23,2,0)</f>
        <v>2022</v>
      </c>
    </row>
    <row r="1870" spans="1:6" x14ac:dyDescent="0.45">
      <c r="A1870" t="s">
        <v>57</v>
      </c>
      <c r="B1870" t="s">
        <v>27</v>
      </c>
      <c r="C1870" t="s">
        <v>42</v>
      </c>
      <c r="D1870" t="s">
        <v>56</v>
      </c>
      <c r="E1870">
        <v>33.6</v>
      </c>
      <c r="F1870" s="6">
        <f>VLOOKUP(D1870,Key!$B$3:$C$23,2,0)</f>
        <v>2023</v>
      </c>
    </row>
    <row r="1871" spans="1:6" x14ac:dyDescent="0.45">
      <c r="A1871" t="s">
        <v>57</v>
      </c>
      <c r="B1871" t="s">
        <v>27</v>
      </c>
      <c r="C1871" t="s">
        <v>43</v>
      </c>
      <c r="D1871" t="s">
        <v>46</v>
      </c>
      <c r="E1871">
        <v>27.4</v>
      </c>
      <c r="F1871" s="6">
        <f>VLOOKUP(D1871,Key!$B$3:$C$23,2,0)</f>
        <v>2003</v>
      </c>
    </row>
    <row r="1872" spans="1:6" x14ac:dyDescent="0.45">
      <c r="A1872" t="s">
        <v>57</v>
      </c>
      <c r="B1872" t="s">
        <v>27</v>
      </c>
      <c r="C1872" t="s">
        <v>43</v>
      </c>
      <c r="D1872" t="s">
        <v>47</v>
      </c>
      <c r="E1872">
        <v>27.1</v>
      </c>
      <c r="F1872" s="6">
        <f>VLOOKUP(D1872,Key!$B$3:$C$23,2,0)</f>
        <v>2004</v>
      </c>
    </row>
    <row r="1873" spans="1:6" x14ac:dyDescent="0.45">
      <c r="A1873" t="s">
        <v>57</v>
      </c>
      <c r="B1873" t="s">
        <v>27</v>
      </c>
      <c r="C1873" t="s">
        <v>43</v>
      </c>
      <c r="D1873" t="s">
        <v>48</v>
      </c>
      <c r="E1873">
        <v>25.9</v>
      </c>
      <c r="F1873" s="6">
        <f>VLOOKUP(D1873,Key!$B$3:$C$23,2,0)</f>
        <v>2005</v>
      </c>
    </row>
    <row r="1874" spans="1:6" x14ac:dyDescent="0.45">
      <c r="A1874" t="s">
        <v>57</v>
      </c>
      <c r="B1874" t="s">
        <v>27</v>
      </c>
      <c r="C1874" t="s">
        <v>43</v>
      </c>
      <c r="D1874" t="s">
        <v>49</v>
      </c>
      <c r="E1874">
        <v>24.4</v>
      </c>
      <c r="F1874" s="6">
        <f>VLOOKUP(D1874,Key!$B$3:$C$23,2,0)</f>
        <v>2006</v>
      </c>
    </row>
    <row r="1875" spans="1:6" x14ac:dyDescent="0.45">
      <c r="A1875" t="s">
        <v>57</v>
      </c>
      <c r="B1875" t="s">
        <v>27</v>
      </c>
      <c r="C1875" t="s">
        <v>43</v>
      </c>
      <c r="D1875" t="s">
        <v>50</v>
      </c>
      <c r="E1875">
        <v>25.6</v>
      </c>
      <c r="F1875" s="6">
        <f>VLOOKUP(D1875,Key!$B$3:$C$23,2,0)</f>
        <v>2007</v>
      </c>
    </row>
    <row r="1876" spans="1:6" x14ac:dyDescent="0.45">
      <c r="A1876" t="s">
        <v>57</v>
      </c>
      <c r="B1876" t="s">
        <v>27</v>
      </c>
      <c r="C1876" t="s">
        <v>43</v>
      </c>
      <c r="D1876" t="s">
        <v>51</v>
      </c>
      <c r="E1876">
        <v>26.8</v>
      </c>
      <c r="F1876" s="6">
        <f>VLOOKUP(D1876,Key!$B$3:$C$23,2,0)</f>
        <v>2008</v>
      </c>
    </row>
    <row r="1877" spans="1:6" x14ac:dyDescent="0.45">
      <c r="A1877" t="s">
        <v>57</v>
      </c>
      <c r="B1877" t="s">
        <v>27</v>
      </c>
      <c r="C1877" t="s">
        <v>43</v>
      </c>
      <c r="D1877" t="s">
        <v>52</v>
      </c>
      <c r="E1877">
        <v>23.7</v>
      </c>
      <c r="F1877" s="6">
        <f>VLOOKUP(D1877,Key!$B$3:$C$23,2,0)</f>
        <v>2009</v>
      </c>
    </row>
    <row r="1878" spans="1:6" x14ac:dyDescent="0.45">
      <c r="A1878" t="s">
        <v>57</v>
      </c>
      <c r="B1878" t="s">
        <v>27</v>
      </c>
      <c r="C1878" t="s">
        <v>43</v>
      </c>
      <c r="D1878" t="s">
        <v>53</v>
      </c>
      <c r="E1878">
        <v>23.6</v>
      </c>
      <c r="F1878" s="6">
        <f>VLOOKUP(D1878,Key!$B$3:$C$23,2,0)</f>
        <v>2010</v>
      </c>
    </row>
    <row r="1879" spans="1:6" x14ac:dyDescent="0.45">
      <c r="A1879" t="s">
        <v>57</v>
      </c>
      <c r="B1879" t="s">
        <v>27</v>
      </c>
      <c r="C1879" t="s">
        <v>43</v>
      </c>
      <c r="D1879" t="s">
        <v>54</v>
      </c>
      <c r="E1879">
        <v>26.3</v>
      </c>
      <c r="F1879" s="6">
        <f>VLOOKUP(D1879,Key!$B$3:$C$23,2,0)</f>
        <v>2011</v>
      </c>
    </row>
    <row r="1880" spans="1:6" x14ac:dyDescent="0.45">
      <c r="A1880" t="s">
        <v>57</v>
      </c>
      <c r="B1880" t="s">
        <v>27</v>
      </c>
      <c r="C1880" t="s">
        <v>43</v>
      </c>
      <c r="D1880" t="s">
        <v>32</v>
      </c>
      <c r="E1880">
        <v>30</v>
      </c>
      <c r="F1880" s="6">
        <f>VLOOKUP(D1880,Key!$B$3:$C$23,2,0)</f>
        <v>2012</v>
      </c>
    </row>
    <row r="1881" spans="1:6" x14ac:dyDescent="0.45">
      <c r="A1881" t="s">
        <v>57</v>
      </c>
      <c r="B1881" t="s">
        <v>27</v>
      </c>
      <c r="C1881" t="s">
        <v>43</v>
      </c>
      <c r="D1881" t="s">
        <v>33</v>
      </c>
      <c r="E1881">
        <v>30.3</v>
      </c>
      <c r="F1881" s="6">
        <f>VLOOKUP(D1881,Key!$B$3:$C$23,2,0)</f>
        <v>2013</v>
      </c>
    </row>
    <row r="1882" spans="1:6" x14ac:dyDescent="0.45">
      <c r="A1882" t="s">
        <v>57</v>
      </c>
      <c r="B1882" t="s">
        <v>27</v>
      </c>
      <c r="C1882" t="s">
        <v>43</v>
      </c>
      <c r="D1882" t="s">
        <v>34</v>
      </c>
      <c r="E1882">
        <v>28.2</v>
      </c>
      <c r="F1882" s="6">
        <f>VLOOKUP(D1882,Key!$B$3:$C$23,2,0)</f>
        <v>2014</v>
      </c>
    </row>
    <row r="1883" spans="1:6" x14ac:dyDescent="0.45">
      <c r="A1883" t="s">
        <v>57</v>
      </c>
      <c r="B1883" t="s">
        <v>27</v>
      </c>
      <c r="C1883" t="s">
        <v>43</v>
      </c>
      <c r="D1883" t="s">
        <v>35</v>
      </c>
      <c r="E1883">
        <v>29.7</v>
      </c>
      <c r="F1883" s="6">
        <f>VLOOKUP(D1883,Key!$B$3:$C$23,2,0)</f>
        <v>2015</v>
      </c>
    </row>
    <row r="1884" spans="1:6" x14ac:dyDescent="0.45">
      <c r="A1884" t="s">
        <v>57</v>
      </c>
      <c r="B1884" t="s">
        <v>27</v>
      </c>
      <c r="C1884" t="s">
        <v>43</v>
      </c>
      <c r="D1884" t="s">
        <v>36</v>
      </c>
      <c r="E1884">
        <v>29.6</v>
      </c>
      <c r="F1884" s="6">
        <f>VLOOKUP(D1884,Key!$B$3:$C$23,2,0)</f>
        <v>2016</v>
      </c>
    </row>
    <row r="1885" spans="1:6" x14ac:dyDescent="0.45">
      <c r="A1885" t="s">
        <v>57</v>
      </c>
      <c r="B1885" t="s">
        <v>27</v>
      </c>
      <c r="C1885" t="s">
        <v>43</v>
      </c>
      <c r="D1885" t="s">
        <v>37</v>
      </c>
      <c r="E1885">
        <v>28.5</v>
      </c>
      <c r="F1885" s="6">
        <f>VLOOKUP(D1885,Key!$B$3:$C$23,2,0)</f>
        <v>2017</v>
      </c>
    </row>
    <row r="1886" spans="1:6" x14ac:dyDescent="0.45">
      <c r="A1886" t="s">
        <v>57</v>
      </c>
      <c r="B1886" t="s">
        <v>27</v>
      </c>
      <c r="C1886" t="s">
        <v>43</v>
      </c>
      <c r="D1886" t="s">
        <v>38</v>
      </c>
      <c r="E1886">
        <v>27.9</v>
      </c>
      <c r="F1886" s="6">
        <f>VLOOKUP(D1886,Key!$B$3:$C$23,2,0)</f>
        <v>2018</v>
      </c>
    </row>
    <row r="1887" spans="1:6" x14ac:dyDescent="0.45">
      <c r="A1887" t="s">
        <v>57</v>
      </c>
      <c r="B1887" t="s">
        <v>27</v>
      </c>
      <c r="C1887" t="s">
        <v>43</v>
      </c>
      <c r="D1887" t="s">
        <v>39</v>
      </c>
      <c r="E1887">
        <v>25</v>
      </c>
      <c r="F1887" s="6">
        <f>VLOOKUP(D1887,Key!$B$3:$C$23,2,0)</f>
        <v>2019</v>
      </c>
    </row>
    <row r="1888" spans="1:6" x14ac:dyDescent="0.45">
      <c r="A1888" t="s">
        <v>57</v>
      </c>
      <c r="B1888" t="s">
        <v>27</v>
      </c>
      <c r="C1888" t="s">
        <v>43</v>
      </c>
      <c r="D1888" t="s">
        <v>40</v>
      </c>
      <c r="E1888">
        <v>28.6</v>
      </c>
      <c r="F1888" s="6">
        <f>VLOOKUP(D1888,Key!$B$3:$C$23,2,0)</f>
        <v>2020</v>
      </c>
    </row>
    <row r="1889" spans="1:6" x14ac:dyDescent="0.45">
      <c r="A1889" t="s">
        <v>57</v>
      </c>
      <c r="B1889" t="s">
        <v>27</v>
      </c>
      <c r="C1889" t="s">
        <v>43</v>
      </c>
      <c r="D1889" t="s">
        <v>41</v>
      </c>
      <c r="E1889">
        <v>28.7</v>
      </c>
      <c r="F1889" s="6">
        <f>VLOOKUP(D1889,Key!$B$3:$C$23,2,0)</f>
        <v>2021</v>
      </c>
    </row>
    <row r="1890" spans="1:6" x14ac:dyDescent="0.45">
      <c r="A1890" t="s">
        <v>57</v>
      </c>
      <c r="B1890" t="s">
        <v>27</v>
      </c>
      <c r="C1890" t="s">
        <v>43</v>
      </c>
      <c r="D1890" t="s">
        <v>55</v>
      </c>
      <c r="E1890">
        <v>26.2</v>
      </c>
      <c r="F1890" s="6">
        <f>VLOOKUP(D1890,Key!$B$3:$C$23,2,0)</f>
        <v>2022</v>
      </c>
    </row>
    <row r="1891" spans="1:6" x14ac:dyDescent="0.45">
      <c r="A1891" t="s">
        <v>57</v>
      </c>
      <c r="B1891" t="s">
        <v>27</v>
      </c>
      <c r="C1891" t="s">
        <v>43</v>
      </c>
      <c r="D1891" t="s">
        <v>56</v>
      </c>
      <c r="E1891">
        <v>27.8</v>
      </c>
      <c r="F1891" s="6">
        <f>VLOOKUP(D1891,Key!$B$3:$C$23,2,0)</f>
        <v>2023</v>
      </c>
    </row>
    <row r="1892" spans="1:6" x14ac:dyDescent="0.45">
      <c r="A1892" t="s">
        <v>57</v>
      </c>
      <c r="B1892" t="s">
        <v>28</v>
      </c>
      <c r="C1892" t="s">
        <v>4</v>
      </c>
      <c r="D1892" t="s">
        <v>46</v>
      </c>
      <c r="E1892">
        <v>23.2</v>
      </c>
      <c r="F1892" s="6">
        <f>VLOOKUP(D1892,Key!$B$3:$C$23,2,0)</f>
        <v>2003</v>
      </c>
    </row>
    <row r="1893" spans="1:6" x14ac:dyDescent="0.45">
      <c r="A1893" t="s">
        <v>57</v>
      </c>
      <c r="B1893" t="s">
        <v>28</v>
      </c>
      <c r="C1893" t="s">
        <v>4</v>
      </c>
      <c r="D1893" t="s">
        <v>47</v>
      </c>
      <c r="E1893">
        <v>20.5</v>
      </c>
      <c r="F1893" s="6">
        <f>VLOOKUP(D1893,Key!$B$3:$C$23,2,0)</f>
        <v>2004</v>
      </c>
    </row>
    <row r="1894" spans="1:6" x14ac:dyDescent="0.45">
      <c r="A1894" t="s">
        <v>57</v>
      </c>
      <c r="B1894" t="s">
        <v>28</v>
      </c>
      <c r="C1894" t="s">
        <v>4</v>
      </c>
      <c r="D1894" t="s">
        <v>48</v>
      </c>
      <c r="E1894">
        <v>19.3</v>
      </c>
      <c r="F1894" s="6">
        <f>VLOOKUP(D1894,Key!$B$3:$C$23,2,0)</f>
        <v>2005</v>
      </c>
    </row>
    <row r="1895" spans="1:6" x14ac:dyDescent="0.45">
      <c r="A1895" t="s">
        <v>57</v>
      </c>
      <c r="B1895" t="s">
        <v>28</v>
      </c>
      <c r="C1895" t="s">
        <v>4</v>
      </c>
      <c r="D1895" t="s">
        <v>49</v>
      </c>
      <c r="E1895">
        <v>23.7</v>
      </c>
      <c r="F1895" s="6">
        <f>VLOOKUP(D1895,Key!$B$3:$C$23,2,0)</f>
        <v>2006</v>
      </c>
    </row>
    <row r="1896" spans="1:6" x14ac:dyDescent="0.45">
      <c r="A1896" t="s">
        <v>57</v>
      </c>
      <c r="B1896" t="s">
        <v>28</v>
      </c>
      <c r="C1896" t="s">
        <v>4</v>
      </c>
      <c r="D1896" t="s">
        <v>50</v>
      </c>
      <c r="E1896">
        <v>21.4</v>
      </c>
      <c r="F1896" s="6">
        <f>VLOOKUP(D1896,Key!$B$3:$C$23,2,0)</f>
        <v>2007</v>
      </c>
    </row>
    <row r="1897" spans="1:6" x14ac:dyDescent="0.45">
      <c r="A1897" t="s">
        <v>57</v>
      </c>
      <c r="B1897" t="s">
        <v>28</v>
      </c>
      <c r="C1897" t="s">
        <v>4</v>
      </c>
      <c r="D1897" t="s">
        <v>51</v>
      </c>
      <c r="E1897">
        <v>24.2</v>
      </c>
      <c r="F1897" s="6">
        <f>VLOOKUP(D1897,Key!$B$3:$C$23,2,0)</f>
        <v>2008</v>
      </c>
    </row>
    <row r="1898" spans="1:6" x14ac:dyDescent="0.45">
      <c r="A1898" t="s">
        <v>57</v>
      </c>
      <c r="B1898" t="s">
        <v>28</v>
      </c>
      <c r="C1898" t="s">
        <v>4</v>
      </c>
      <c r="D1898" t="s">
        <v>52</v>
      </c>
      <c r="E1898">
        <v>31.7</v>
      </c>
      <c r="F1898" s="6">
        <f>VLOOKUP(D1898,Key!$B$3:$C$23,2,0)</f>
        <v>2009</v>
      </c>
    </row>
    <row r="1899" spans="1:6" x14ac:dyDescent="0.45">
      <c r="A1899" t="s">
        <v>57</v>
      </c>
      <c r="B1899" t="s">
        <v>28</v>
      </c>
      <c r="C1899" t="s">
        <v>4</v>
      </c>
      <c r="D1899" t="s">
        <v>53</v>
      </c>
      <c r="E1899">
        <v>25.1</v>
      </c>
      <c r="F1899" s="6">
        <f>VLOOKUP(D1899,Key!$B$3:$C$23,2,0)</f>
        <v>2010</v>
      </c>
    </row>
    <row r="1900" spans="1:6" x14ac:dyDescent="0.45">
      <c r="A1900" t="s">
        <v>57</v>
      </c>
      <c r="B1900" t="s">
        <v>28</v>
      </c>
      <c r="C1900" t="s">
        <v>4</v>
      </c>
      <c r="D1900" t="s">
        <v>54</v>
      </c>
      <c r="E1900">
        <v>24.1</v>
      </c>
      <c r="F1900" s="6">
        <f>VLOOKUP(D1900,Key!$B$3:$C$23,2,0)</f>
        <v>2011</v>
      </c>
    </row>
    <row r="1901" spans="1:6" x14ac:dyDescent="0.45">
      <c r="A1901" t="s">
        <v>57</v>
      </c>
      <c r="B1901" t="s">
        <v>28</v>
      </c>
      <c r="C1901" t="s">
        <v>4</v>
      </c>
      <c r="D1901" t="s">
        <v>32</v>
      </c>
      <c r="E1901">
        <v>27.3</v>
      </c>
      <c r="F1901" s="6">
        <f>VLOOKUP(D1901,Key!$B$3:$C$23,2,0)</f>
        <v>2012</v>
      </c>
    </row>
    <row r="1902" spans="1:6" x14ac:dyDescent="0.45">
      <c r="A1902" t="s">
        <v>57</v>
      </c>
      <c r="B1902" t="s">
        <v>28</v>
      </c>
      <c r="C1902" t="s">
        <v>4</v>
      </c>
      <c r="D1902" t="s">
        <v>33</v>
      </c>
      <c r="E1902">
        <v>22.4</v>
      </c>
      <c r="F1902" s="6">
        <f>VLOOKUP(D1902,Key!$B$3:$C$23,2,0)</f>
        <v>2013</v>
      </c>
    </row>
    <row r="1903" spans="1:6" x14ac:dyDescent="0.45">
      <c r="A1903" t="s">
        <v>57</v>
      </c>
      <c r="B1903" t="s">
        <v>28</v>
      </c>
      <c r="C1903" t="s">
        <v>4</v>
      </c>
      <c r="D1903" t="s">
        <v>34</v>
      </c>
      <c r="E1903">
        <v>18.2</v>
      </c>
      <c r="F1903" s="6">
        <f>VLOOKUP(D1903,Key!$B$3:$C$23,2,0)</f>
        <v>2014</v>
      </c>
    </row>
    <row r="1904" spans="1:6" x14ac:dyDescent="0.45">
      <c r="A1904" t="s">
        <v>57</v>
      </c>
      <c r="B1904" t="s">
        <v>28</v>
      </c>
      <c r="C1904" t="s">
        <v>4</v>
      </c>
      <c r="D1904" t="s">
        <v>35</v>
      </c>
      <c r="E1904">
        <v>21.7</v>
      </c>
      <c r="F1904" s="6">
        <f>VLOOKUP(D1904,Key!$B$3:$C$23,2,0)</f>
        <v>2015</v>
      </c>
    </row>
    <row r="1905" spans="1:6" x14ac:dyDescent="0.45">
      <c r="A1905" t="s">
        <v>57</v>
      </c>
      <c r="B1905" t="s">
        <v>28</v>
      </c>
      <c r="C1905" t="s">
        <v>4</v>
      </c>
      <c r="D1905" t="s">
        <v>36</v>
      </c>
      <c r="E1905">
        <v>26.8</v>
      </c>
      <c r="F1905" s="6">
        <f>VLOOKUP(D1905,Key!$B$3:$C$23,2,0)</f>
        <v>2016</v>
      </c>
    </row>
    <row r="1906" spans="1:6" x14ac:dyDescent="0.45">
      <c r="A1906" t="s">
        <v>57</v>
      </c>
      <c r="B1906" t="s">
        <v>28</v>
      </c>
      <c r="C1906" t="s">
        <v>4</v>
      </c>
      <c r="D1906" t="s">
        <v>37</v>
      </c>
      <c r="E1906">
        <v>29</v>
      </c>
      <c r="F1906" s="6">
        <f>VLOOKUP(D1906,Key!$B$3:$C$23,2,0)</f>
        <v>2017</v>
      </c>
    </row>
    <row r="1907" spans="1:6" x14ac:dyDescent="0.45">
      <c r="A1907" t="s">
        <v>57</v>
      </c>
      <c r="B1907" t="s">
        <v>28</v>
      </c>
      <c r="C1907" t="s">
        <v>4</v>
      </c>
      <c r="D1907" t="s">
        <v>38</v>
      </c>
      <c r="E1907">
        <v>24.6</v>
      </c>
      <c r="F1907" s="6">
        <f>VLOOKUP(D1907,Key!$B$3:$C$23,2,0)</f>
        <v>2018</v>
      </c>
    </row>
    <row r="1908" spans="1:6" x14ac:dyDescent="0.45">
      <c r="A1908" t="s">
        <v>57</v>
      </c>
      <c r="B1908" t="s">
        <v>28</v>
      </c>
      <c r="C1908" t="s">
        <v>4</v>
      </c>
      <c r="D1908" t="s">
        <v>39</v>
      </c>
      <c r="E1908">
        <v>25.6</v>
      </c>
      <c r="F1908" s="6">
        <f>VLOOKUP(D1908,Key!$B$3:$C$23,2,0)</f>
        <v>2019</v>
      </c>
    </row>
    <row r="1909" spans="1:6" x14ac:dyDescent="0.45">
      <c r="A1909" t="s">
        <v>57</v>
      </c>
      <c r="B1909" t="s">
        <v>28</v>
      </c>
      <c r="C1909" t="s">
        <v>4</v>
      </c>
      <c r="D1909" t="s">
        <v>40</v>
      </c>
      <c r="E1909">
        <v>30.1</v>
      </c>
      <c r="F1909" s="6">
        <f>VLOOKUP(D1909,Key!$B$3:$C$23,2,0)</f>
        <v>2020</v>
      </c>
    </row>
    <row r="1910" spans="1:6" x14ac:dyDescent="0.45">
      <c r="A1910" t="s">
        <v>57</v>
      </c>
      <c r="B1910" t="s">
        <v>28</v>
      </c>
      <c r="C1910" t="s">
        <v>4</v>
      </c>
      <c r="D1910" t="s">
        <v>41</v>
      </c>
      <c r="E1910">
        <v>19.8</v>
      </c>
      <c r="F1910" s="6">
        <f>VLOOKUP(D1910,Key!$B$3:$C$23,2,0)</f>
        <v>2021</v>
      </c>
    </row>
    <row r="1911" spans="1:6" x14ac:dyDescent="0.45">
      <c r="A1911" t="s">
        <v>57</v>
      </c>
      <c r="B1911" t="s">
        <v>28</v>
      </c>
      <c r="C1911" t="s">
        <v>4</v>
      </c>
      <c r="D1911" t="s">
        <v>55</v>
      </c>
      <c r="E1911">
        <v>14.1</v>
      </c>
      <c r="F1911" s="6">
        <f>VLOOKUP(D1911,Key!$B$3:$C$23,2,0)</f>
        <v>2022</v>
      </c>
    </row>
    <row r="1912" spans="1:6" x14ac:dyDescent="0.45">
      <c r="A1912" t="s">
        <v>57</v>
      </c>
      <c r="B1912" t="s">
        <v>28</v>
      </c>
      <c r="C1912" t="s">
        <v>4</v>
      </c>
      <c r="D1912" t="s">
        <v>56</v>
      </c>
      <c r="E1912">
        <v>13.5</v>
      </c>
      <c r="F1912" s="6">
        <f>VLOOKUP(D1912,Key!$B$3:$C$23,2,0)</f>
        <v>2023</v>
      </c>
    </row>
    <row r="1913" spans="1:6" x14ac:dyDescent="0.45">
      <c r="A1913" t="s">
        <v>57</v>
      </c>
      <c r="B1913" t="s">
        <v>28</v>
      </c>
      <c r="C1913" t="s">
        <v>42</v>
      </c>
      <c r="D1913" t="s">
        <v>46</v>
      </c>
      <c r="E1913">
        <v>31.8</v>
      </c>
      <c r="F1913" s="6">
        <f>VLOOKUP(D1913,Key!$B$3:$C$23,2,0)</f>
        <v>2003</v>
      </c>
    </row>
    <row r="1914" spans="1:6" x14ac:dyDescent="0.45">
      <c r="A1914" t="s">
        <v>57</v>
      </c>
      <c r="B1914" t="s">
        <v>28</v>
      </c>
      <c r="C1914" t="s">
        <v>42</v>
      </c>
      <c r="D1914" t="s">
        <v>47</v>
      </c>
      <c r="E1914">
        <v>32.1</v>
      </c>
      <c r="F1914" s="6">
        <f>VLOOKUP(D1914,Key!$B$3:$C$23,2,0)</f>
        <v>2004</v>
      </c>
    </row>
    <row r="1915" spans="1:6" x14ac:dyDescent="0.45">
      <c r="A1915" t="s">
        <v>57</v>
      </c>
      <c r="B1915" t="s">
        <v>28</v>
      </c>
      <c r="C1915" t="s">
        <v>42</v>
      </c>
      <c r="D1915" t="s">
        <v>48</v>
      </c>
      <c r="E1915">
        <v>25.9</v>
      </c>
      <c r="F1915" s="6">
        <f>VLOOKUP(D1915,Key!$B$3:$C$23,2,0)</f>
        <v>2005</v>
      </c>
    </row>
    <row r="1916" spans="1:6" x14ac:dyDescent="0.45">
      <c r="A1916" t="s">
        <v>57</v>
      </c>
      <c r="B1916" t="s">
        <v>28</v>
      </c>
      <c r="C1916" t="s">
        <v>42</v>
      </c>
      <c r="D1916" t="s">
        <v>49</v>
      </c>
      <c r="E1916">
        <v>18.7</v>
      </c>
      <c r="F1916" s="6">
        <f>VLOOKUP(D1916,Key!$B$3:$C$23,2,0)</f>
        <v>2006</v>
      </c>
    </row>
    <row r="1917" spans="1:6" x14ac:dyDescent="0.45">
      <c r="A1917" t="s">
        <v>57</v>
      </c>
      <c r="B1917" t="s">
        <v>28</v>
      </c>
      <c r="C1917" t="s">
        <v>42</v>
      </c>
      <c r="D1917" t="s">
        <v>50</v>
      </c>
      <c r="E1917">
        <v>22.9</v>
      </c>
      <c r="F1917" s="6">
        <f>VLOOKUP(D1917,Key!$B$3:$C$23,2,0)</f>
        <v>2007</v>
      </c>
    </row>
    <row r="1918" spans="1:6" x14ac:dyDescent="0.45">
      <c r="A1918" t="s">
        <v>57</v>
      </c>
      <c r="B1918" t="s">
        <v>28</v>
      </c>
      <c r="C1918" t="s">
        <v>42</v>
      </c>
      <c r="D1918" t="s">
        <v>51</v>
      </c>
      <c r="E1918">
        <v>28.8</v>
      </c>
      <c r="F1918" s="6">
        <f>VLOOKUP(D1918,Key!$B$3:$C$23,2,0)</f>
        <v>2008</v>
      </c>
    </row>
    <row r="1919" spans="1:6" x14ac:dyDescent="0.45">
      <c r="A1919" t="s">
        <v>57</v>
      </c>
      <c r="B1919" t="s">
        <v>28</v>
      </c>
      <c r="C1919" t="s">
        <v>42</v>
      </c>
      <c r="D1919" t="s">
        <v>52</v>
      </c>
      <c r="E1919">
        <v>22</v>
      </c>
      <c r="F1919" s="6">
        <f>VLOOKUP(D1919,Key!$B$3:$C$23,2,0)</f>
        <v>2009</v>
      </c>
    </row>
    <row r="1920" spans="1:6" x14ac:dyDescent="0.45">
      <c r="A1920" t="s">
        <v>57</v>
      </c>
      <c r="B1920" t="s">
        <v>28</v>
      </c>
      <c r="C1920" t="s">
        <v>42</v>
      </c>
      <c r="D1920" t="s">
        <v>53</v>
      </c>
      <c r="E1920">
        <v>20.8</v>
      </c>
      <c r="F1920" s="6">
        <f>VLOOKUP(D1920,Key!$B$3:$C$23,2,0)</f>
        <v>2010</v>
      </c>
    </row>
    <row r="1921" spans="1:6" x14ac:dyDescent="0.45">
      <c r="A1921" t="s">
        <v>57</v>
      </c>
      <c r="B1921" t="s">
        <v>28</v>
      </c>
      <c r="C1921" t="s">
        <v>42</v>
      </c>
      <c r="D1921" t="s">
        <v>54</v>
      </c>
      <c r="E1921">
        <v>25</v>
      </c>
      <c r="F1921" s="6">
        <f>VLOOKUP(D1921,Key!$B$3:$C$23,2,0)</f>
        <v>2011</v>
      </c>
    </row>
    <row r="1922" spans="1:6" x14ac:dyDescent="0.45">
      <c r="A1922" t="s">
        <v>57</v>
      </c>
      <c r="B1922" t="s">
        <v>28</v>
      </c>
      <c r="C1922" t="s">
        <v>42</v>
      </c>
      <c r="D1922" t="s">
        <v>32</v>
      </c>
      <c r="E1922">
        <v>28.5</v>
      </c>
      <c r="F1922" s="6">
        <f>VLOOKUP(D1922,Key!$B$3:$C$23,2,0)</f>
        <v>2012</v>
      </c>
    </row>
    <row r="1923" spans="1:6" x14ac:dyDescent="0.45">
      <c r="A1923" t="s">
        <v>57</v>
      </c>
      <c r="B1923" t="s">
        <v>28</v>
      </c>
      <c r="C1923" t="s">
        <v>42</v>
      </c>
      <c r="D1923" t="s">
        <v>33</v>
      </c>
      <c r="E1923">
        <v>29.8</v>
      </c>
      <c r="F1923" s="6">
        <f>VLOOKUP(D1923,Key!$B$3:$C$23,2,0)</f>
        <v>2013</v>
      </c>
    </row>
    <row r="1924" spans="1:6" x14ac:dyDescent="0.45">
      <c r="A1924" t="s">
        <v>57</v>
      </c>
      <c r="B1924" t="s">
        <v>28</v>
      </c>
      <c r="C1924" t="s">
        <v>42</v>
      </c>
      <c r="D1924" t="s">
        <v>34</v>
      </c>
      <c r="E1924">
        <v>26.3</v>
      </c>
      <c r="F1924" s="6">
        <f>VLOOKUP(D1924,Key!$B$3:$C$23,2,0)</f>
        <v>2014</v>
      </c>
    </row>
    <row r="1925" spans="1:6" x14ac:dyDescent="0.45">
      <c r="A1925" t="s">
        <v>57</v>
      </c>
      <c r="B1925" t="s">
        <v>28</v>
      </c>
      <c r="C1925" t="s">
        <v>42</v>
      </c>
      <c r="D1925" t="s">
        <v>35</v>
      </c>
      <c r="E1925">
        <v>28.6</v>
      </c>
      <c r="F1925" s="6">
        <f>VLOOKUP(D1925,Key!$B$3:$C$23,2,0)</f>
        <v>2015</v>
      </c>
    </row>
    <row r="1926" spans="1:6" x14ac:dyDescent="0.45">
      <c r="A1926" t="s">
        <v>57</v>
      </c>
      <c r="B1926" t="s">
        <v>28</v>
      </c>
      <c r="C1926" t="s">
        <v>42</v>
      </c>
      <c r="D1926" t="s">
        <v>36</v>
      </c>
      <c r="E1926">
        <v>34.200000000000003</v>
      </c>
      <c r="F1926" s="6">
        <f>VLOOKUP(D1926,Key!$B$3:$C$23,2,0)</f>
        <v>2016</v>
      </c>
    </row>
    <row r="1927" spans="1:6" x14ac:dyDescent="0.45">
      <c r="A1927" t="s">
        <v>57</v>
      </c>
      <c r="B1927" t="s">
        <v>28</v>
      </c>
      <c r="C1927" t="s">
        <v>42</v>
      </c>
      <c r="D1927" t="s">
        <v>37</v>
      </c>
      <c r="E1927">
        <v>35.200000000000003</v>
      </c>
      <c r="F1927" s="6">
        <f>VLOOKUP(D1927,Key!$B$3:$C$23,2,0)</f>
        <v>2017</v>
      </c>
    </row>
    <row r="1928" spans="1:6" x14ac:dyDescent="0.45">
      <c r="A1928" t="s">
        <v>57</v>
      </c>
      <c r="B1928" t="s">
        <v>28</v>
      </c>
      <c r="C1928" t="s">
        <v>42</v>
      </c>
      <c r="D1928" t="s">
        <v>38</v>
      </c>
      <c r="E1928">
        <v>36.5</v>
      </c>
      <c r="F1928" s="6">
        <f>VLOOKUP(D1928,Key!$B$3:$C$23,2,0)</f>
        <v>2018</v>
      </c>
    </row>
    <row r="1929" spans="1:6" x14ac:dyDescent="0.45">
      <c r="A1929" t="s">
        <v>57</v>
      </c>
      <c r="B1929" t="s">
        <v>28</v>
      </c>
      <c r="C1929" t="s">
        <v>42</v>
      </c>
      <c r="D1929" t="s">
        <v>39</v>
      </c>
      <c r="E1929">
        <v>32.9</v>
      </c>
      <c r="F1929" s="6">
        <f>VLOOKUP(D1929,Key!$B$3:$C$23,2,0)</f>
        <v>2019</v>
      </c>
    </row>
    <row r="1930" spans="1:6" x14ac:dyDescent="0.45">
      <c r="A1930" t="s">
        <v>57</v>
      </c>
      <c r="B1930" t="s">
        <v>28</v>
      </c>
      <c r="C1930" t="s">
        <v>42</v>
      </c>
      <c r="D1930" t="s">
        <v>40</v>
      </c>
      <c r="E1930">
        <v>29.4</v>
      </c>
      <c r="F1930" s="6">
        <f>VLOOKUP(D1930,Key!$B$3:$C$23,2,0)</f>
        <v>2020</v>
      </c>
    </row>
    <row r="1931" spans="1:6" x14ac:dyDescent="0.45">
      <c r="A1931" t="s">
        <v>57</v>
      </c>
      <c r="B1931" t="s">
        <v>28</v>
      </c>
      <c r="C1931" t="s">
        <v>42</v>
      </c>
      <c r="D1931" t="s">
        <v>41</v>
      </c>
      <c r="E1931">
        <v>35.200000000000003</v>
      </c>
      <c r="F1931" s="6">
        <f>VLOOKUP(D1931,Key!$B$3:$C$23,2,0)</f>
        <v>2021</v>
      </c>
    </row>
    <row r="1932" spans="1:6" x14ac:dyDescent="0.45">
      <c r="A1932" t="s">
        <v>57</v>
      </c>
      <c r="B1932" t="s">
        <v>28</v>
      </c>
      <c r="C1932" t="s">
        <v>42</v>
      </c>
      <c r="D1932" t="s">
        <v>55</v>
      </c>
      <c r="E1932">
        <v>42.2</v>
      </c>
      <c r="F1932" s="6">
        <f>VLOOKUP(D1932,Key!$B$3:$C$23,2,0)</f>
        <v>2022</v>
      </c>
    </row>
    <row r="1933" spans="1:6" x14ac:dyDescent="0.45">
      <c r="A1933" t="s">
        <v>57</v>
      </c>
      <c r="B1933" t="s">
        <v>28</v>
      </c>
      <c r="C1933" t="s">
        <v>42</v>
      </c>
      <c r="D1933" t="s">
        <v>56</v>
      </c>
      <c r="E1933">
        <v>34.799999999999997</v>
      </c>
      <c r="F1933" s="6">
        <f>VLOOKUP(D1933,Key!$B$3:$C$23,2,0)</f>
        <v>2023</v>
      </c>
    </row>
    <row r="1934" spans="1:6" x14ac:dyDescent="0.45">
      <c r="A1934" t="s">
        <v>57</v>
      </c>
      <c r="B1934" t="s">
        <v>28</v>
      </c>
      <c r="C1934" t="s">
        <v>43</v>
      </c>
      <c r="D1934" t="s">
        <v>46</v>
      </c>
      <c r="E1934">
        <v>27.5</v>
      </c>
      <c r="F1934" s="6">
        <f>VLOOKUP(D1934,Key!$B$3:$C$23,2,0)</f>
        <v>2003</v>
      </c>
    </row>
    <row r="1935" spans="1:6" x14ac:dyDescent="0.45">
      <c r="A1935" t="s">
        <v>57</v>
      </c>
      <c r="B1935" t="s">
        <v>28</v>
      </c>
      <c r="C1935" t="s">
        <v>43</v>
      </c>
      <c r="D1935" t="s">
        <v>47</v>
      </c>
      <c r="E1935">
        <v>26.2</v>
      </c>
      <c r="F1935" s="6">
        <f>VLOOKUP(D1935,Key!$B$3:$C$23,2,0)</f>
        <v>2004</v>
      </c>
    </row>
    <row r="1936" spans="1:6" x14ac:dyDescent="0.45">
      <c r="A1936" t="s">
        <v>57</v>
      </c>
      <c r="B1936" t="s">
        <v>28</v>
      </c>
      <c r="C1936" t="s">
        <v>43</v>
      </c>
      <c r="D1936" t="s">
        <v>48</v>
      </c>
      <c r="E1936">
        <v>22.6</v>
      </c>
      <c r="F1936" s="6">
        <f>VLOOKUP(D1936,Key!$B$3:$C$23,2,0)</f>
        <v>2005</v>
      </c>
    </row>
    <row r="1937" spans="1:6" x14ac:dyDescent="0.45">
      <c r="A1937" t="s">
        <v>57</v>
      </c>
      <c r="B1937" t="s">
        <v>28</v>
      </c>
      <c r="C1937" t="s">
        <v>43</v>
      </c>
      <c r="D1937" t="s">
        <v>49</v>
      </c>
      <c r="E1937">
        <v>21.2</v>
      </c>
      <c r="F1937" s="6">
        <f>VLOOKUP(D1937,Key!$B$3:$C$23,2,0)</f>
        <v>2006</v>
      </c>
    </row>
    <row r="1938" spans="1:6" x14ac:dyDescent="0.45">
      <c r="A1938" t="s">
        <v>57</v>
      </c>
      <c r="B1938" t="s">
        <v>28</v>
      </c>
      <c r="C1938" t="s">
        <v>43</v>
      </c>
      <c r="D1938" t="s">
        <v>50</v>
      </c>
      <c r="E1938">
        <v>22.1</v>
      </c>
      <c r="F1938" s="6">
        <f>VLOOKUP(D1938,Key!$B$3:$C$23,2,0)</f>
        <v>2007</v>
      </c>
    </row>
    <row r="1939" spans="1:6" x14ac:dyDescent="0.45">
      <c r="A1939" t="s">
        <v>57</v>
      </c>
      <c r="B1939" t="s">
        <v>28</v>
      </c>
      <c r="C1939" t="s">
        <v>43</v>
      </c>
      <c r="D1939" t="s">
        <v>51</v>
      </c>
      <c r="E1939">
        <v>26.3</v>
      </c>
      <c r="F1939" s="6">
        <f>VLOOKUP(D1939,Key!$B$3:$C$23,2,0)</f>
        <v>2008</v>
      </c>
    </row>
    <row r="1940" spans="1:6" x14ac:dyDescent="0.45">
      <c r="A1940" t="s">
        <v>57</v>
      </c>
      <c r="B1940" t="s">
        <v>28</v>
      </c>
      <c r="C1940" t="s">
        <v>43</v>
      </c>
      <c r="D1940" t="s">
        <v>52</v>
      </c>
      <c r="E1940">
        <v>27</v>
      </c>
      <c r="F1940" s="6">
        <f>VLOOKUP(D1940,Key!$B$3:$C$23,2,0)</f>
        <v>2009</v>
      </c>
    </row>
    <row r="1941" spans="1:6" x14ac:dyDescent="0.45">
      <c r="A1941" t="s">
        <v>57</v>
      </c>
      <c r="B1941" t="s">
        <v>28</v>
      </c>
      <c r="C1941" t="s">
        <v>43</v>
      </c>
      <c r="D1941" t="s">
        <v>53</v>
      </c>
      <c r="E1941">
        <v>23</v>
      </c>
      <c r="F1941" s="6">
        <f>VLOOKUP(D1941,Key!$B$3:$C$23,2,0)</f>
        <v>2010</v>
      </c>
    </row>
    <row r="1942" spans="1:6" x14ac:dyDescent="0.45">
      <c r="A1942" t="s">
        <v>57</v>
      </c>
      <c r="B1942" t="s">
        <v>28</v>
      </c>
      <c r="C1942" t="s">
        <v>43</v>
      </c>
      <c r="D1942" t="s">
        <v>54</v>
      </c>
      <c r="E1942">
        <v>24.6</v>
      </c>
      <c r="F1942" s="6">
        <f>VLOOKUP(D1942,Key!$B$3:$C$23,2,0)</f>
        <v>2011</v>
      </c>
    </row>
    <row r="1943" spans="1:6" x14ac:dyDescent="0.45">
      <c r="A1943" t="s">
        <v>57</v>
      </c>
      <c r="B1943" t="s">
        <v>28</v>
      </c>
      <c r="C1943" t="s">
        <v>43</v>
      </c>
      <c r="D1943" t="s">
        <v>32</v>
      </c>
      <c r="E1943">
        <v>27.9</v>
      </c>
      <c r="F1943" s="6">
        <f>VLOOKUP(D1943,Key!$B$3:$C$23,2,0)</f>
        <v>2012</v>
      </c>
    </row>
    <row r="1944" spans="1:6" x14ac:dyDescent="0.45">
      <c r="A1944" t="s">
        <v>57</v>
      </c>
      <c r="B1944" t="s">
        <v>28</v>
      </c>
      <c r="C1944" t="s">
        <v>43</v>
      </c>
      <c r="D1944" t="s">
        <v>33</v>
      </c>
      <c r="E1944">
        <v>26.1</v>
      </c>
      <c r="F1944" s="6">
        <f>VLOOKUP(D1944,Key!$B$3:$C$23,2,0)</f>
        <v>2013</v>
      </c>
    </row>
    <row r="1945" spans="1:6" x14ac:dyDescent="0.45">
      <c r="A1945" t="s">
        <v>57</v>
      </c>
      <c r="B1945" t="s">
        <v>28</v>
      </c>
      <c r="C1945" t="s">
        <v>43</v>
      </c>
      <c r="D1945" t="s">
        <v>34</v>
      </c>
      <c r="E1945">
        <v>22.3</v>
      </c>
      <c r="F1945" s="6">
        <f>VLOOKUP(D1945,Key!$B$3:$C$23,2,0)</f>
        <v>2014</v>
      </c>
    </row>
    <row r="1946" spans="1:6" x14ac:dyDescent="0.45">
      <c r="A1946" t="s">
        <v>57</v>
      </c>
      <c r="B1946" t="s">
        <v>28</v>
      </c>
      <c r="C1946" t="s">
        <v>43</v>
      </c>
      <c r="D1946" t="s">
        <v>35</v>
      </c>
      <c r="E1946">
        <v>25.2</v>
      </c>
      <c r="F1946" s="6">
        <f>VLOOKUP(D1946,Key!$B$3:$C$23,2,0)</f>
        <v>2015</v>
      </c>
    </row>
    <row r="1947" spans="1:6" x14ac:dyDescent="0.45">
      <c r="A1947" t="s">
        <v>57</v>
      </c>
      <c r="B1947" t="s">
        <v>28</v>
      </c>
      <c r="C1947" t="s">
        <v>43</v>
      </c>
      <c r="D1947" t="s">
        <v>36</v>
      </c>
      <c r="E1947">
        <v>30.4</v>
      </c>
      <c r="F1947" s="6">
        <f>VLOOKUP(D1947,Key!$B$3:$C$23,2,0)</f>
        <v>2016</v>
      </c>
    </row>
    <row r="1948" spans="1:6" x14ac:dyDescent="0.45">
      <c r="A1948" t="s">
        <v>57</v>
      </c>
      <c r="B1948" t="s">
        <v>28</v>
      </c>
      <c r="C1948" t="s">
        <v>43</v>
      </c>
      <c r="D1948" t="s">
        <v>37</v>
      </c>
      <c r="E1948">
        <v>32.1</v>
      </c>
      <c r="F1948" s="6">
        <f>VLOOKUP(D1948,Key!$B$3:$C$23,2,0)</f>
        <v>2017</v>
      </c>
    </row>
    <row r="1949" spans="1:6" x14ac:dyDescent="0.45">
      <c r="A1949" t="s">
        <v>57</v>
      </c>
      <c r="B1949" t="s">
        <v>28</v>
      </c>
      <c r="C1949" t="s">
        <v>43</v>
      </c>
      <c r="D1949" t="s">
        <v>38</v>
      </c>
      <c r="E1949">
        <v>30.5</v>
      </c>
      <c r="F1949" s="6">
        <f>VLOOKUP(D1949,Key!$B$3:$C$23,2,0)</f>
        <v>2018</v>
      </c>
    </row>
    <row r="1950" spans="1:6" x14ac:dyDescent="0.45">
      <c r="A1950" t="s">
        <v>57</v>
      </c>
      <c r="B1950" t="s">
        <v>28</v>
      </c>
      <c r="C1950" t="s">
        <v>43</v>
      </c>
      <c r="D1950" t="s">
        <v>39</v>
      </c>
      <c r="E1950">
        <v>29.2</v>
      </c>
      <c r="F1950" s="6">
        <f>VLOOKUP(D1950,Key!$B$3:$C$23,2,0)</f>
        <v>2019</v>
      </c>
    </row>
    <row r="1951" spans="1:6" x14ac:dyDescent="0.45">
      <c r="A1951" t="s">
        <v>57</v>
      </c>
      <c r="B1951" t="s">
        <v>28</v>
      </c>
      <c r="C1951" t="s">
        <v>43</v>
      </c>
      <c r="D1951" t="s">
        <v>40</v>
      </c>
      <c r="E1951">
        <v>29.8</v>
      </c>
      <c r="F1951" s="6">
        <f>VLOOKUP(D1951,Key!$B$3:$C$23,2,0)</f>
        <v>2020</v>
      </c>
    </row>
    <row r="1952" spans="1:6" x14ac:dyDescent="0.45">
      <c r="A1952" t="s">
        <v>57</v>
      </c>
      <c r="B1952" t="s">
        <v>28</v>
      </c>
      <c r="C1952" t="s">
        <v>43</v>
      </c>
      <c r="D1952" t="s">
        <v>41</v>
      </c>
      <c r="E1952">
        <v>27.2</v>
      </c>
      <c r="F1952" s="6">
        <f>VLOOKUP(D1952,Key!$B$3:$C$23,2,0)</f>
        <v>2021</v>
      </c>
    </row>
    <row r="1953" spans="1:6" x14ac:dyDescent="0.45">
      <c r="A1953" t="s">
        <v>57</v>
      </c>
      <c r="B1953" t="s">
        <v>28</v>
      </c>
      <c r="C1953" t="s">
        <v>43</v>
      </c>
      <c r="D1953" t="s">
        <v>55</v>
      </c>
      <c r="E1953">
        <v>28.2</v>
      </c>
      <c r="F1953" s="6">
        <f>VLOOKUP(D1953,Key!$B$3:$C$23,2,0)</f>
        <v>2022</v>
      </c>
    </row>
    <row r="1954" spans="1:6" x14ac:dyDescent="0.45">
      <c r="A1954" t="s">
        <v>57</v>
      </c>
      <c r="B1954" t="s">
        <v>28</v>
      </c>
      <c r="C1954" t="s">
        <v>43</v>
      </c>
      <c r="D1954" t="s">
        <v>56</v>
      </c>
      <c r="E1954">
        <v>24.3</v>
      </c>
      <c r="F1954" s="6">
        <f>VLOOKUP(D1954,Key!$B$3:$C$23,2,0)</f>
        <v>2023</v>
      </c>
    </row>
    <row r="1955" spans="1:6" x14ac:dyDescent="0.45">
      <c r="A1955" t="s">
        <v>57</v>
      </c>
      <c r="B1955" t="s">
        <v>29</v>
      </c>
      <c r="C1955" t="s">
        <v>4</v>
      </c>
      <c r="D1955" t="s">
        <v>46</v>
      </c>
      <c r="E1955">
        <v>22.6</v>
      </c>
      <c r="F1955" s="6">
        <f>VLOOKUP(D1955,Key!$B$3:$C$23,2,0)</f>
        <v>2003</v>
      </c>
    </row>
    <row r="1956" spans="1:6" x14ac:dyDescent="0.45">
      <c r="A1956" t="s">
        <v>57</v>
      </c>
      <c r="B1956" t="s">
        <v>29</v>
      </c>
      <c r="C1956" t="s">
        <v>4</v>
      </c>
      <c r="D1956" t="s">
        <v>47</v>
      </c>
      <c r="E1956">
        <v>22.4</v>
      </c>
      <c r="F1956" s="6">
        <f>VLOOKUP(D1956,Key!$B$3:$C$23,2,0)</f>
        <v>2004</v>
      </c>
    </row>
    <row r="1957" spans="1:6" x14ac:dyDescent="0.45">
      <c r="A1957" t="s">
        <v>57</v>
      </c>
      <c r="B1957" t="s">
        <v>29</v>
      </c>
      <c r="C1957" t="s">
        <v>4</v>
      </c>
      <c r="D1957" t="s">
        <v>48</v>
      </c>
      <c r="E1957">
        <v>21.6</v>
      </c>
      <c r="F1957" s="6">
        <f>VLOOKUP(D1957,Key!$B$3:$C$23,2,0)</f>
        <v>2005</v>
      </c>
    </row>
    <row r="1958" spans="1:6" x14ac:dyDescent="0.45">
      <c r="A1958" t="s">
        <v>57</v>
      </c>
      <c r="B1958" t="s">
        <v>29</v>
      </c>
      <c r="C1958" t="s">
        <v>4</v>
      </c>
      <c r="D1958" t="s">
        <v>49</v>
      </c>
      <c r="E1958">
        <v>20.8</v>
      </c>
      <c r="F1958" s="6">
        <f>VLOOKUP(D1958,Key!$B$3:$C$23,2,0)</f>
        <v>2006</v>
      </c>
    </row>
    <row r="1959" spans="1:6" x14ac:dyDescent="0.45">
      <c r="A1959" t="s">
        <v>57</v>
      </c>
      <c r="B1959" t="s">
        <v>29</v>
      </c>
      <c r="C1959" t="s">
        <v>4</v>
      </c>
      <c r="D1959" t="s">
        <v>50</v>
      </c>
      <c r="E1959">
        <v>21.6</v>
      </c>
      <c r="F1959" s="6">
        <f>VLOOKUP(D1959,Key!$B$3:$C$23,2,0)</f>
        <v>2007</v>
      </c>
    </row>
    <row r="1960" spans="1:6" x14ac:dyDescent="0.45">
      <c r="A1960" t="s">
        <v>57</v>
      </c>
      <c r="B1960" t="s">
        <v>29</v>
      </c>
      <c r="C1960" t="s">
        <v>4</v>
      </c>
      <c r="D1960" t="s">
        <v>51</v>
      </c>
      <c r="E1960">
        <v>21</v>
      </c>
      <c r="F1960" s="6">
        <f>VLOOKUP(D1960,Key!$B$3:$C$23,2,0)</f>
        <v>2008</v>
      </c>
    </row>
    <row r="1961" spans="1:6" x14ac:dyDescent="0.45">
      <c r="A1961" t="s">
        <v>57</v>
      </c>
      <c r="B1961" t="s">
        <v>29</v>
      </c>
      <c r="C1961" t="s">
        <v>4</v>
      </c>
      <c r="D1961" t="s">
        <v>52</v>
      </c>
      <c r="E1961">
        <v>20.7</v>
      </c>
      <c r="F1961" s="6">
        <f>VLOOKUP(D1961,Key!$B$3:$C$23,2,0)</f>
        <v>2009</v>
      </c>
    </row>
    <row r="1962" spans="1:6" x14ac:dyDescent="0.45">
      <c r="A1962" t="s">
        <v>57</v>
      </c>
      <c r="B1962" t="s">
        <v>29</v>
      </c>
      <c r="C1962" t="s">
        <v>4</v>
      </c>
      <c r="D1962" t="s">
        <v>53</v>
      </c>
      <c r="E1962">
        <v>22.5</v>
      </c>
      <c r="F1962" s="6">
        <f>VLOOKUP(D1962,Key!$B$3:$C$23,2,0)</f>
        <v>2010</v>
      </c>
    </row>
    <row r="1963" spans="1:6" x14ac:dyDescent="0.45">
      <c r="A1963" t="s">
        <v>57</v>
      </c>
      <c r="B1963" t="s">
        <v>29</v>
      </c>
      <c r="C1963" t="s">
        <v>4</v>
      </c>
      <c r="D1963" t="s">
        <v>54</v>
      </c>
      <c r="E1963">
        <v>23.8</v>
      </c>
      <c r="F1963" s="6">
        <f>VLOOKUP(D1963,Key!$B$3:$C$23,2,0)</f>
        <v>2011</v>
      </c>
    </row>
    <row r="1964" spans="1:6" x14ac:dyDescent="0.45">
      <c r="A1964" t="s">
        <v>57</v>
      </c>
      <c r="B1964" t="s">
        <v>29</v>
      </c>
      <c r="C1964" t="s">
        <v>4</v>
      </c>
      <c r="D1964" t="s">
        <v>32</v>
      </c>
      <c r="E1964">
        <v>24.8</v>
      </c>
      <c r="F1964" s="6">
        <f>VLOOKUP(D1964,Key!$B$3:$C$23,2,0)</f>
        <v>2012</v>
      </c>
    </row>
    <row r="1965" spans="1:6" x14ac:dyDescent="0.45">
      <c r="A1965" t="s">
        <v>57</v>
      </c>
      <c r="B1965" t="s">
        <v>29</v>
      </c>
      <c r="C1965" t="s">
        <v>4</v>
      </c>
      <c r="D1965" t="s">
        <v>33</v>
      </c>
      <c r="E1965">
        <v>24.6</v>
      </c>
      <c r="F1965" s="6">
        <f>VLOOKUP(D1965,Key!$B$3:$C$23,2,0)</f>
        <v>2013</v>
      </c>
    </row>
    <row r="1966" spans="1:6" x14ac:dyDescent="0.45">
      <c r="A1966" t="s">
        <v>57</v>
      </c>
      <c r="B1966" t="s">
        <v>29</v>
      </c>
      <c r="C1966" t="s">
        <v>4</v>
      </c>
      <c r="D1966" t="s">
        <v>34</v>
      </c>
      <c r="E1966">
        <v>24.4</v>
      </c>
      <c r="F1966" s="6">
        <f>VLOOKUP(D1966,Key!$B$3:$C$23,2,0)</f>
        <v>2014</v>
      </c>
    </row>
    <row r="1967" spans="1:6" x14ac:dyDescent="0.45">
      <c r="A1967" t="s">
        <v>57</v>
      </c>
      <c r="B1967" t="s">
        <v>29</v>
      </c>
      <c r="C1967" t="s">
        <v>4</v>
      </c>
      <c r="D1967" t="s">
        <v>35</v>
      </c>
      <c r="E1967">
        <v>24.5</v>
      </c>
      <c r="F1967" s="6">
        <f>VLOOKUP(D1967,Key!$B$3:$C$23,2,0)</f>
        <v>2015</v>
      </c>
    </row>
    <row r="1968" spans="1:6" x14ac:dyDescent="0.45">
      <c r="A1968" t="s">
        <v>57</v>
      </c>
      <c r="B1968" t="s">
        <v>29</v>
      </c>
      <c r="C1968" t="s">
        <v>4</v>
      </c>
      <c r="D1968" t="s">
        <v>36</v>
      </c>
      <c r="E1968">
        <v>23.9</v>
      </c>
      <c r="F1968" s="6">
        <f>VLOOKUP(D1968,Key!$B$3:$C$23,2,0)</f>
        <v>2016</v>
      </c>
    </row>
    <row r="1969" spans="1:6" x14ac:dyDescent="0.45">
      <c r="A1969" t="s">
        <v>57</v>
      </c>
      <c r="B1969" t="s">
        <v>29</v>
      </c>
      <c r="C1969" t="s">
        <v>4</v>
      </c>
      <c r="D1969" t="s">
        <v>37</v>
      </c>
      <c r="E1969">
        <v>24.3</v>
      </c>
      <c r="F1969" s="6">
        <f>VLOOKUP(D1969,Key!$B$3:$C$23,2,0)</f>
        <v>2017</v>
      </c>
    </row>
    <row r="1970" spans="1:6" x14ac:dyDescent="0.45">
      <c r="A1970" t="s">
        <v>57</v>
      </c>
      <c r="B1970" t="s">
        <v>29</v>
      </c>
      <c r="C1970" t="s">
        <v>4</v>
      </c>
      <c r="D1970" t="s">
        <v>38</v>
      </c>
      <c r="E1970">
        <v>25.1</v>
      </c>
      <c r="F1970" s="6">
        <f>VLOOKUP(D1970,Key!$B$3:$C$23,2,0)</f>
        <v>2018</v>
      </c>
    </row>
    <row r="1971" spans="1:6" x14ac:dyDescent="0.45">
      <c r="A1971" t="s">
        <v>57</v>
      </c>
      <c r="B1971" t="s">
        <v>29</v>
      </c>
      <c r="C1971" t="s">
        <v>4</v>
      </c>
      <c r="D1971" t="s">
        <v>39</v>
      </c>
      <c r="E1971">
        <v>26.1</v>
      </c>
      <c r="F1971" s="6">
        <f>VLOOKUP(D1971,Key!$B$3:$C$23,2,0)</f>
        <v>2019</v>
      </c>
    </row>
    <row r="1972" spans="1:6" x14ac:dyDescent="0.45">
      <c r="A1972" t="s">
        <v>57</v>
      </c>
      <c r="B1972" t="s">
        <v>29</v>
      </c>
      <c r="C1972" t="s">
        <v>4</v>
      </c>
      <c r="D1972" t="s">
        <v>40</v>
      </c>
      <c r="E1972">
        <v>25.3</v>
      </c>
      <c r="F1972" s="6">
        <f>VLOOKUP(D1972,Key!$B$3:$C$23,2,0)</f>
        <v>2020</v>
      </c>
    </row>
    <row r="1973" spans="1:6" x14ac:dyDescent="0.45">
      <c r="A1973" t="s">
        <v>57</v>
      </c>
      <c r="B1973" t="s">
        <v>29</v>
      </c>
      <c r="C1973" t="s">
        <v>4</v>
      </c>
      <c r="D1973" t="s">
        <v>41</v>
      </c>
      <c r="E1973">
        <v>24.1</v>
      </c>
      <c r="F1973" s="6">
        <f>VLOOKUP(D1973,Key!$B$3:$C$23,2,0)</f>
        <v>2021</v>
      </c>
    </row>
    <row r="1974" spans="1:6" x14ac:dyDescent="0.45">
      <c r="A1974" t="s">
        <v>57</v>
      </c>
      <c r="B1974" t="s">
        <v>29</v>
      </c>
      <c r="C1974" t="s">
        <v>4</v>
      </c>
      <c r="D1974" t="s">
        <v>55</v>
      </c>
      <c r="E1974">
        <v>25.3</v>
      </c>
      <c r="F1974" s="6">
        <f>VLOOKUP(D1974,Key!$B$3:$C$23,2,0)</f>
        <v>2022</v>
      </c>
    </row>
    <row r="1975" spans="1:6" x14ac:dyDescent="0.45">
      <c r="A1975" t="s">
        <v>57</v>
      </c>
      <c r="B1975" t="s">
        <v>29</v>
      </c>
      <c r="C1975" t="s">
        <v>4</v>
      </c>
      <c r="D1975" t="s">
        <v>56</v>
      </c>
      <c r="E1975">
        <v>26.1</v>
      </c>
      <c r="F1975" s="6">
        <f>VLOOKUP(D1975,Key!$B$3:$C$23,2,0)</f>
        <v>2023</v>
      </c>
    </row>
    <row r="1976" spans="1:6" x14ac:dyDescent="0.45">
      <c r="A1976" t="s">
        <v>57</v>
      </c>
      <c r="B1976" t="s">
        <v>29</v>
      </c>
      <c r="C1976" t="s">
        <v>42</v>
      </c>
      <c r="D1976" t="s">
        <v>46</v>
      </c>
      <c r="E1976">
        <v>28.9</v>
      </c>
      <c r="F1976" s="6">
        <f>VLOOKUP(D1976,Key!$B$3:$C$23,2,0)</f>
        <v>2003</v>
      </c>
    </row>
    <row r="1977" spans="1:6" x14ac:dyDescent="0.45">
      <c r="A1977" t="s">
        <v>57</v>
      </c>
      <c r="B1977" t="s">
        <v>29</v>
      </c>
      <c r="C1977" t="s">
        <v>42</v>
      </c>
      <c r="D1977" t="s">
        <v>47</v>
      </c>
      <c r="E1977">
        <v>28.1</v>
      </c>
      <c r="F1977" s="6">
        <f>VLOOKUP(D1977,Key!$B$3:$C$23,2,0)</f>
        <v>2004</v>
      </c>
    </row>
    <row r="1978" spans="1:6" x14ac:dyDescent="0.45">
      <c r="A1978" t="s">
        <v>57</v>
      </c>
      <c r="B1978" t="s">
        <v>29</v>
      </c>
      <c r="C1978" t="s">
        <v>42</v>
      </c>
      <c r="D1978" t="s">
        <v>48</v>
      </c>
      <c r="E1978">
        <v>25.9</v>
      </c>
      <c r="F1978" s="6">
        <f>VLOOKUP(D1978,Key!$B$3:$C$23,2,0)</f>
        <v>2005</v>
      </c>
    </row>
    <row r="1979" spans="1:6" x14ac:dyDescent="0.45">
      <c r="A1979" t="s">
        <v>57</v>
      </c>
      <c r="B1979" t="s">
        <v>29</v>
      </c>
      <c r="C1979" t="s">
        <v>42</v>
      </c>
      <c r="D1979" t="s">
        <v>49</v>
      </c>
      <c r="E1979">
        <v>24.8</v>
      </c>
      <c r="F1979" s="6">
        <f>VLOOKUP(D1979,Key!$B$3:$C$23,2,0)</f>
        <v>2006</v>
      </c>
    </row>
    <row r="1980" spans="1:6" x14ac:dyDescent="0.45">
      <c r="A1980" t="s">
        <v>57</v>
      </c>
      <c r="B1980" t="s">
        <v>29</v>
      </c>
      <c r="C1980" t="s">
        <v>42</v>
      </c>
      <c r="D1980" t="s">
        <v>50</v>
      </c>
      <c r="E1980">
        <v>25.2</v>
      </c>
      <c r="F1980" s="6">
        <f>VLOOKUP(D1980,Key!$B$3:$C$23,2,0)</f>
        <v>2007</v>
      </c>
    </row>
    <row r="1981" spans="1:6" x14ac:dyDescent="0.45">
      <c r="A1981" t="s">
        <v>57</v>
      </c>
      <c r="B1981" t="s">
        <v>29</v>
      </c>
      <c r="C1981" t="s">
        <v>42</v>
      </c>
      <c r="D1981" t="s">
        <v>51</v>
      </c>
      <c r="E1981">
        <v>25.3</v>
      </c>
      <c r="F1981" s="6">
        <f>VLOOKUP(D1981,Key!$B$3:$C$23,2,0)</f>
        <v>2008</v>
      </c>
    </row>
    <row r="1982" spans="1:6" x14ac:dyDescent="0.45">
      <c r="A1982" t="s">
        <v>57</v>
      </c>
      <c r="B1982" t="s">
        <v>29</v>
      </c>
      <c r="C1982" t="s">
        <v>42</v>
      </c>
      <c r="D1982" t="s">
        <v>52</v>
      </c>
      <c r="E1982">
        <v>25.3</v>
      </c>
      <c r="F1982" s="6">
        <f>VLOOKUP(D1982,Key!$B$3:$C$23,2,0)</f>
        <v>2009</v>
      </c>
    </row>
    <row r="1983" spans="1:6" x14ac:dyDescent="0.45">
      <c r="A1983" t="s">
        <v>57</v>
      </c>
      <c r="B1983" t="s">
        <v>29</v>
      </c>
      <c r="C1983" t="s">
        <v>42</v>
      </c>
      <c r="D1983" t="s">
        <v>53</v>
      </c>
      <c r="E1983">
        <v>25.1</v>
      </c>
      <c r="F1983" s="6">
        <f>VLOOKUP(D1983,Key!$B$3:$C$23,2,0)</f>
        <v>2010</v>
      </c>
    </row>
    <row r="1984" spans="1:6" x14ac:dyDescent="0.45">
      <c r="A1984" t="s">
        <v>57</v>
      </c>
      <c r="B1984" t="s">
        <v>29</v>
      </c>
      <c r="C1984" t="s">
        <v>42</v>
      </c>
      <c r="D1984" t="s">
        <v>54</v>
      </c>
      <c r="E1984">
        <v>26.4</v>
      </c>
      <c r="F1984" s="6">
        <f>VLOOKUP(D1984,Key!$B$3:$C$23,2,0)</f>
        <v>2011</v>
      </c>
    </row>
    <row r="1985" spans="1:6" x14ac:dyDescent="0.45">
      <c r="A1985" t="s">
        <v>57</v>
      </c>
      <c r="B1985" t="s">
        <v>29</v>
      </c>
      <c r="C1985" t="s">
        <v>42</v>
      </c>
      <c r="D1985" t="s">
        <v>32</v>
      </c>
      <c r="E1985">
        <v>28.3</v>
      </c>
      <c r="F1985" s="6">
        <f>VLOOKUP(D1985,Key!$B$3:$C$23,2,0)</f>
        <v>2012</v>
      </c>
    </row>
    <row r="1986" spans="1:6" x14ac:dyDescent="0.45">
      <c r="A1986" t="s">
        <v>57</v>
      </c>
      <c r="B1986" t="s">
        <v>29</v>
      </c>
      <c r="C1986" t="s">
        <v>42</v>
      </c>
      <c r="D1986" t="s">
        <v>33</v>
      </c>
      <c r="E1986">
        <v>29</v>
      </c>
      <c r="F1986" s="6">
        <f>VLOOKUP(D1986,Key!$B$3:$C$23,2,0)</f>
        <v>2013</v>
      </c>
    </row>
    <row r="1987" spans="1:6" x14ac:dyDescent="0.45">
      <c r="A1987" t="s">
        <v>57</v>
      </c>
      <c r="B1987" t="s">
        <v>29</v>
      </c>
      <c r="C1987" t="s">
        <v>42</v>
      </c>
      <c r="D1987" t="s">
        <v>34</v>
      </c>
      <c r="E1987">
        <v>27.7</v>
      </c>
      <c r="F1987" s="6">
        <f>VLOOKUP(D1987,Key!$B$3:$C$23,2,0)</f>
        <v>2014</v>
      </c>
    </row>
    <row r="1988" spans="1:6" x14ac:dyDescent="0.45">
      <c r="A1988" t="s">
        <v>57</v>
      </c>
      <c r="B1988" t="s">
        <v>29</v>
      </c>
      <c r="C1988" t="s">
        <v>42</v>
      </c>
      <c r="D1988" t="s">
        <v>35</v>
      </c>
      <c r="E1988">
        <v>26.1</v>
      </c>
      <c r="F1988" s="6">
        <f>VLOOKUP(D1988,Key!$B$3:$C$23,2,0)</f>
        <v>2015</v>
      </c>
    </row>
    <row r="1989" spans="1:6" x14ac:dyDescent="0.45">
      <c r="A1989" t="s">
        <v>57</v>
      </c>
      <c r="B1989" t="s">
        <v>29</v>
      </c>
      <c r="C1989" t="s">
        <v>42</v>
      </c>
      <c r="D1989" t="s">
        <v>36</v>
      </c>
      <c r="E1989">
        <v>26.8</v>
      </c>
      <c r="F1989" s="6">
        <f>VLOOKUP(D1989,Key!$B$3:$C$23,2,0)</f>
        <v>2016</v>
      </c>
    </row>
    <row r="1990" spans="1:6" x14ac:dyDescent="0.45">
      <c r="A1990" t="s">
        <v>57</v>
      </c>
      <c r="B1990" t="s">
        <v>29</v>
      </c>
      <c r="C1990" t="s">
        <v>42</v>
      </c>
      <c r="D1990" t="s">
        <v>37</v>
      </c>
      <c r="E1990">
        <v>28.9</v>
      </c>
      <c r="F1990" s="6">
        <f>VLOOKUP(D1990,Key!$B$3:$C$23,2,0)</f>
        <v>2017</v>
      </c>
    </row>
    <row r="1991" spans="1:6" x14ac:dyDescent="0.45">
      <c r="A1991" t="s">
        <v>57</v>
      </c>
      <c r="B1991" t="s">
        <v>29</v>
      </c>
      <c r="C1991" t="s">
        <v>42</v>
      </c>
      <c r="D1991" t="s">
        <v>38</v>
      </c>
      <c r="E1991">
        <v>31.2</v>
      </c>
      <c r="F1991" s="6">
        <f>VLOOKUP(D1991,Key!$B$3:$C$23,2,0)</f>
        <v>2018</v>
      </c>
    </row>
    <row r="1992" spans="1:6" x14ac:dyDescent="0.45">
      <c r="A1992" t="s">
        <v>57</v>
      </c>
      <c r="B1992" t="s">
        <v>29</v>
      </c>
      <c r="C1992" t="s">
        <v>42</v>
      </c>
      <c r="D1992" t="s">
        <v>39</v>
      </c>
      <c r="E1992">
        <v>31.9</v>
      </c>
      <c r="F1992" s="6">
        <f>VLOOKUP(D1992,Key!$B$3:$C$23,2,0)</f>
        <v>2019</v>
      </c>
    </row>
    <row r="1993" spans="1:6" x14ac:dyDescent="0.45">
      <c r="A1993" t="s">
        <v>57</v>
      </c>
      <c r="B1993" t="s">
        <v>29</v>
      </c>
      <c r="C1993" t="s">
        <v>42</v>
      </c>
      <c r="D1993" t="s">
        <v>40</v>
      </c>
      <c r="E1993">
        <v>31.4</v>
      </c>
      <c r="F1993" s="6">
        <f>VLOOKUP(D1993,Key!$B$3:$C$23,2,0)</f>
        <v>2020</v>
      </c>
    </row>
    <row r="1994" spans="1:6" x14ac:dyDescent="0.45">
      <c r="A1994" t="s">
        <v>57</v>
      </c>
      <c r="B1994" t="s">
        <v>29</v>
      </c>
      <c r="C1994" t="s">
        <v>42</v>
      </c>
      <c r="D1994" t="s">
        <v>41</v>
      </c>
      <c r="E1994">
        <v>30.1</v>
      </c>
      <c r="F1994" s="6">
        <f>VLOOKUP(D1994,Key!$B$3:$C$23,2,0)</f>
        <v>2021</v>
      </c>
    </row>
    <row r="1995" spans="1:6" x14ac:dyDescent="0.45">
      <c r="A1995" t="s">
        <v>57</v>
      </c>
      <c r="B1995" t="s">
        <v>29</v>
      </c>
      <c r="C1995" t="s">
        <v>42</v>
      </c>
      <c r="D1995" t="s">
        <v>55</v>
      </c>
      <c r="E1995">
        <v>29.7</v>
      </c>
      <c r="F1995" s="6">
        <f>VLOOKUP(D1995,Key!$B$3:$C$23,2,0)</f>
        <v>2022</v>
      </c>
    </row>
    <row r="1996" spans="1:6" x14ac:dyDescent="0.45">
      <c r="A1996" t="s">
        <v>57</v>
      </c>
      <c r="B1996" t="s">
        <v>29</v>
      </c>
      <c r="C1996" t="s">
        <v>42</v>
      </c>
      <c r="D1996" t="s">
        <v>56</v>
      </c>
      <c r="E1996">
        <v>31.2</v>
      </c>
      <c r="F1996" s="6">
        <f>VLOOKUP(D1996,Key!$B$3:$C$23,2,0)</f>
        <v>2023</v>
      </c>
    </row>
    <row r="1997" spans="1:6" x14ac:dyDescent="0.45">
      <c r="A1997" t="s">
        <v>57</v>
      </c>
      <c r="B1997" t="s">
        <v>29</v>
      </c>
      <c r="C1997" t="s">
        <v>43</v>
      </c>
      <c r="D1997" t="s">
        <v>46</v>
      </c>
      <c r="E1997">
        <v>25.8</v>
      </c>
      <c r="F1997" s="6">
        <f>VLOOKUP(D1997,Key!$B$3:$C$23,2,0)</f>
        <v>2003</v>
      </c>
    </row>
    <row r="1998" spans="1:6" x14ac:dyDescent="0.45">
      <c r="A1998" t="s">
        <v>57</v>
      </c>
      <c r="B1998" t="s">
        <v>29</v>
      </c>
      <c r="C1998" t="s">
        <v>43</v>
      </c>
      <c r="D1998" t="s">
        <v>47</v>
      </c>
      <c r="E1998">
        <v>25.3</v>
      </c>
      <c r="F1998" s="6">
        <f>VLOOKUP(D1998,Key!$B$3:$C$23,2,0)</f>
        <v>2004</v>
      </c>
    </row>
    <row r="1999" spans="1:6" x14ac:dyDescent="0.45">
      <c r="A1999" t="s">
        <v>57</v>
      </c>
      <c r="B1999" t="s">
        <v>29</v>
      </c>
      <c r="C1999" t="s">
        <v>43</v>
      </c>
      <c r="D1999" t="s">
        <v>48</v>
      </c>
      <c r="E1999">
        <v>23.8</v>
      </c>
      <c r="F1999" s="6">
        <f>VLOOKUP(D1999,Key!$B$3:$C$23,2,0)</f>
        <v>2005</v>
      </c>
    </row>
    <row r="2000" spans="1:6" x14ac:dyDescent="0.45">
      <c r="A2000" t="s">
        <v>57</v>
      </c>
      <c r="B2000" t="s">
        <v>29</v>
      </c>
      <c r="C2000" t="s">
        <v>43</v>
      </c>
      <c r="D2000" t="s">
        <v>49</v>
      </c>
      <c r="E2000">
        <v>22.8</v>
      </c>
      <c r="F2000" s="6">
        <f>VLOOKUP(D2000,Key!$B$3:$C$23,2,0)</f>
        <v>2006</v>
      </c>
    </row>
    <row r="2001" spans="1:6" x14ac:dyDescent="0.45">
      <c r="A2001" t="s">
        <v>57</v>
      </c>
      <c r="B2001" t="s">
        <v>29</v>
      </c>
      <c r="C2001" t="s">
        <v>43</v>
      </c>
      <c r="D2001" t="s">
        <v>50</v>
      </c>
      <c r="E2001">
        <v>23.5</v>
      </c>
      <c r="F2001" s="6">
        <f>VLOOKUP(D2001,Key!$B$3:$C$23,2,0)</f>
        <v>2007</v>
      </c>
    </row>
    <row r="2002" spans="1:6" x14ac:dyDescent="0.45">
      <c r="A2002" t="s">
        <v>57</v>
      </c>
      <c r="B2002" t="s">
        <v>29</v>
      </c>
      <c r="C2002" t="s">
        <v>43</v>
      </c>
      <c r="D2002" t="s">
        <v>51</v>
      </c>
      <c r="E2002">
        <v>23.2</v>
      </c>
      <c r="F2002" s="6">
        <f>VLOOKUP(D2002,Key!$B$3:$C$23,2,0)</f>
        <v>2008</v>
      </c>
    </row>
    <row r="2003" spans="1:6" x14ac:dyDescent="0.45">
      <c r="A2003" t="s">
        <v>57</v>
      </c>
      <c r="B2003" t="s">
        <v>29</v>
      </c>
      <c r="C2003" t="s">
        <v>43</v>
      </c>
      <c r="D2003" t="s">
        <v>52</v>
      </c>
      <c r="E2003">
        <v>23</v>
      </c>
      <c r="F2003" s="6">
        <f>VLOOKUP(D2003,Key!$B$3:$C$23,2,0)</f>
        <v>2009</v>
      </c>
    </row>
    <row r="2004" spans="1:6" x14ac:dyDescent="0.45">
      <c r="A2004" t="s">
        <v>57</v>
      </c>
      <c r="B2004" t="s">
        <v>29</v>
      </c>
      <c r="C2004" t="s">
        <v>43</v>
      </c>
      <c r="D2004" t="s">
        <v>53</v>
      </c>
      <c r="E2004">
        <v>23.8</v>
      </c>
      <c r="F2004" s="6">
        <f>VLOOKUP(D2004,Key!$B$3:$C$23,2,0)</f>
        <v>2010</v>
      </c>
    </row>
    <row r="2005" spans="1:6" x14ac:dyDescent="0.45">
      <c r="A2005" t="s">
        <v>57</v>
      </c>
      <c r="B2005" t="s">
        <v>29</v>
      </c>
      <c r="C2005" t="s">
        <v>43</v>
      </c>
      <c r="D2005" t="s">
        <v>54</v>
      </c>
      <c r="E2005">
        <v>25.2</v>
      </c>
      <c r="F2005" s="6">
        <f>VLOOKUP(D2005,Key!$B$3:$C$23,2,0)</f>
        <v>2011</v>
      </c>
    </row>
    <row r="2006" spans="1:6" x14ac:dyDescent="0.45">
      <c r="A2006" t="s">
        <v>57</v>
      </c>
      <c r="B2006" t="s">
        <v>29</v>
      </c>
      <c r="C2006" t="s">
        <v>43</v>
      </c>
      <c r="D2006" t="s">
        <v>32</v>
      </c>
      <c r="E2006">
        <v>26.6</v>
      </c>
      <c r="F2006" s="6">
        <f>VLOOKUP(D2006,Key!$B$3:$C$23,2,0)</f>
        <v>2012</v>
      </c>
    </row>
    <row r="2007" spans="1:6" x14ac:dyDescent="0.45">
      <c r="A2007" t="s">
        <v>57</v>
      </c>
      <c r="B2007" t="s">
        <v>29</v>
      </c>
      <c r="C2007" t="s">
        <v>43</v>
      </c>
      <c r="D2007" t="s">
        <v>33</v>
      </c>
      <c r="E2007">
        <v>26.8</v>
      </c>
      <c r="F2007" s="6">
        <f>VLOOKUP(D2007,Key!$B$3:$C$23,2,0)</f>
        <v>2013</v>
      </c>
    </row>
    <row r="2008" spans="1:6" x14ac:dyDescent="0.45">
      <c r="A2008" t="s">
        <v>57</v>
      </c>
      <c r="B2008" t="s">
        <v>29</v>
      </c>
      <c r="C2008" t="s">
        <v>43</v>
      </c>
      <c r="D2008" t="s">
        <v>34</v>
      </c>
      <c r="E2008">
        <v>26.1</v>
      </c>
      <c r="F2008" s="6">
        <f>VLOOKUP(D2008,Key!$B$3:$C$23,2,0)</f>
        <v>2014</v>
      </c>
    </row>
    <row r="2009" spans="1:6" x14ac:dyDescent="0.45">
      <c r="A2009" t="s">
        <v>57</v>
      </c>
      <c r="B2009" t="s">
        <v>29</v>
      </c>
      <c r="C2009" t="s">
        <v>43</v>
      </c>
      <c r="D2009" t="s">
        <v>35</v>
      </c>
      <c r="E2009">
        <v>25.3</v>
      </c>
      <c r="F2009" s="6">
        <f>VLOOKUP(D2009,Key!$B$3:$C$23,2,0)</f>
        <v>2015</v>
      </c>
    </row>
    <row r="2010" spans="1:6" x14ac:dyDescent="0.45">
      <c r="A2010" t="s">
        <v>57</v>
      </c>
      <c r="B2010" t="s">
        <v>29</v>
      </c>
      <c r="C2010" t="s">
        <v>43</v>
      </c>
      <c r="D2010" t="s">
        <v>36</v>
      </c>
      <c r="E2010">
        <v>25.4</v>
      </c>
      <c r="F2010" s="6">
        <f>VLOOKUP(D2010,Key!$B$3:$C$23,2,0)</f>
        <v>2016</v>
      </c>
    </row>
    <row r="2011" spans="1:6" x14ac:dyDescent="0.45">
      <c r="A2011" t="s">
        <v>57</v>
      </c>
      <c r="B2011" t="s">
        <v>29</v>
      </c>
      <c r="C2011" t="s">
        <v>43</v>
      </c>
      <c r="D2011" t="s">
        <v>37</v>
      </c>
      <c r="E2011">
        <v>26.7</v>
      </c>
      <c r="F2011" s="6">
        <f>VLOOKUP(D2011,Key!$B$3:$C$23,2,0)</f>
        <v>2017</v>
      </c>
    </row>
    <row r="2012" spans="1:6" x14ac:dyDescent="0.45">
      <c r="A2012" t="s">
        <v>57</v>
      </c>
      <c r="B2012" t="s">
        <v>29</v>
      </c>
      <c r="C2012" t="s">
        <v>43</v>
      </c>
      <c r="D2012" t="s">
        <v>38</v>
      </c>
      <c r="E2012">
        <v>28.2</v>
      </c>
      <c r="F2012" s="6">
        <f>VLOOKUP(D2012,Key!$B$3:$C$23,2,0)</f>
        <v>2018</v>
      </c>
    </row>
    <row r="2013" spans="1:6" x14ac:dyDescent="0.45">
      <c r="A2013" t="s">
        <v>57</v>
      </c>
      <c r="B2013" t="s">
        <v>29</v>
      </c>
      <c r="C2013" t="s">
        <v>43</v>
      </c>
      <c r="D2013" t="s">
        <v>39</v>
      </c>
      <c r="E2013">
        <v>29.1</v>
      </c>
      <c r="F2013" s="6">
        <f>VLOOKUP(D2013,Key!$B$3:$C$23,2,0)</f>
        <v>2019</v>
      </c>
    </row>
    <row r="2014" spans="1:6" x14ac:dyDescent="0.45">
      <c r="A2014" t="s">
        <v>57</v>
      </c>
      <c r="B2014" t="s">
        <v>29</v>
      </c>
      <c r="C2014" t="s">
        <v>43</v>
      </c>
      <c r="D2014" t="s">
        <v>40</v>
      </c>
      <c r="E2014">
        <v>28.4</v>
      </c>
      <c r="F2014" s="6">
        <f>VLOOKUP(D2014,Key!$B$3:$C$23,2,0)</f>
        <v>2020</v>
      </c>
    </row>
    <row r="2015" spans="1:6" x14ac:dyDescent="0.45">
      <c r="A2015" t="s">
        <v>57</v>
      </c>
      <c r="B2015" t="s">
        <v>29</v>
      </c>
      <c r="C2015" t="s">
        <v>43</v>
      </c>
      <c r="D2015" t="s">
        <v>41</v>
      </c>
      <c r="E2015">
        <v>27.2</v>
      </c>
      <c r="F2015" s="6">
        <f>VLOOKUP(D2015,Key!$B$3:$C$23,2,0)</f>
        <v>2021</v>
      </c>
    </row>
    <row r="2016" spans="1:6" x14ac:dyDescent="0.45">
      <c r="A2016" t="s">
        <v>57</v>
      </c>
      <c r="B2016" t="s">
        <v>29</v>
      </c>
      <c r="C2016" t="s">
        <v>43</v>
      </c>
      <c r="D2016" t="s">
        <v>55</v>
      </c>
      <c r="E2016">
        <v>27.5</v>
      </c>
      <c r="F2016" s="6">
        <f>VLOOKUP(D2016,Key!$B$3:$C$23,2,0)</f>
        <v>2022</v>
      </c>
    </row>
    <row r="2017" spans="1:6" x14ac:dyDescent="0.45">
      <c r="A2017" t="s">
        <v>57</v>
      </c>
      <c r="B2017" t="s">
        <v>29</v>
      </c>
      <c r="C2017" t="s">
        <v>43</v>
      </c>
      <c r="D2017" t="s">
        <v>56</v>
      </c>
      <c r="E2017">
        <v>28.7</v>
      </c>
      <c r="F2017" s="6">
        <f>VLOOKUP(D2017,Key!$B$3:$C$23,2,0)</f>
        <v>2023</v>
      </c>
    </row>
    <row r="2018" spans="1:6" x14ac:dyDescent="0.45">
      <c r="A2018" t="s">
        <v>58</v>
      </c>
      <c r="B2018" t="s">
        <v>5</v>
      </c>
      <c r="C2018" t="s">
        <v>4</v>
      </c>
      <c r="D2018" t="s">
        <v>46</v>
      </c>
      <c r="E2018">
        <v>47.2</v>
      </c>
      <c r="F2018" s="6">
        <f>VLOOKUP(D2018,Key!$B$3:$C$23,2,0)</f>
        <v>2003</v>
      </c>
    </row>
    <row r="2019" spans="1:6" x14ac:dyDescent="0.45">
      <c r="A2019" t="s">
        <v>58</v>
      </c>
      <c r="B2019" t="s">
        <v>5</v>
      </c>
      <c r="C2019" t="s">
        <v>4</v>
      </c>
      <c r="D2019" t="s">
        <v>47</v>
      </c>
      <c r="E2019">
        <v>45.2</v>
      </c>
      <c r="F2019" s="6">
        <f>VLOOKUP(D2019,Key!$B$3:$C$23,2,0)</f>
        <v>2004</v>
      </c>
    </row>
    <row r="2020" spans="1:6" x14ac:dyDescent="0.45">
      <c r="A2020" t="s">
        <v>58</v>
      </c>
      <c r="B2020" t="s">
        <v>5</v>
      </c>
      <c r="C2020" t="s">
        <v>4</v>
      </c>
      <c r="D2020" t="s">
        <v>48</v>
      </c>
      <c r="E2020">
        <v>43.6</v>
      </c>
      <c r="F2020" s="6">
        <f>VLOOKUP(D2020,Key!$B$3:$C$23,2,0)</f>
        <v>2005</v>
      </c>
    </row>
    <row r="2021" spans="1:6" x14ac:dyDescent="0.45">
      <c r="A2021" t="s">
        <v>58</v>
      </c>
      <c r="B2021" t="s">
        <v>5</v>
      </c>
      <c r="C2021" t="s">
        <v>4</v>
      </c>
      <c r="D2021" t="s">
        <v>49</v>
      </c>
      <c r="E2021">
        <v>41.6</v>
      </c>
      <c r="F2021" s="6">
        <f>VLOOKUP(D2021,Key!$B$3:$C$23,2,0)</f>
        <v>2006</v>
      </c>
    </row>
    <row r="2022" spans="1:6" x14ac:dyDescent="0.45">
      <c r="A2022" t="s">
        <v>58</v>
      </c>
      <c r="B2022" t="s">
        <v>5</v>
      </c>
      <c r="C2022" t="s">
        <v>4</v>
      </c>
      <c r="D2022" t="s">
        <v>50</v>
      </c>
      <c r="E2022">
        <v>40.299999999999997</v>
      </c>
      <c r="F2022" s="6">
        <f>VLOOKUP(D2022,Key!$B$3:$C$23,2,0)</f>
        <v>2007</v>
      </c>
    </row>
    <row r="2023" spans="1:6" x14ac:dyDescent="0.45">
      <c r="A2023" t="s">
        <v>58</v>
      </c>
      <c r="B2023" t="s">
        <v>5</v>
      </c>
      <c r="C2023" t="s">
        <v>4</v>
      </c>
      <c r="D2023" t="s">
        <v>51</v>
      </c>
      <c r="E2023">
        <v>42.3</v>
      </c>
      <c r="F2023" s="6">
        <f>VLOOKUP(D2023,Key!$B$3:$C$23,2,0)</f>
        <v>2008</v>
      </c>
    </row>
    <row r="2024" spans="1:6" x14ac:dyDescent="0.45">
      <c r="A2024" t="s">
        <v>58</v>
      </c>
      <c r="B2024" t="s">
        <v>5</v>
      </c>
      <c r="C2024" t="s">
        <v>4</v>
      </c>
      <c r="D2024" t="s">
        <v>52</v>
      </c>
      <c r="E2024">
        <v>45.7</v>
      </c>
      <c r="F2024" s="6">
        <f>VLOOKUP(D2024,Key!$B$3:$C$23,2,0)</f>
        <v>2009</v>
      </c>
    </row>
    <row r="2025" spans="1:6" x14ac:dyDescent="0.45">
      <c r="A2025" t="s">
        <v>58</v>
      </c>
      <c r="B2025" t="s">
        <v>5</v>
      </c>
      <c r="C2025" t="s">
        <v>4</v>
      </c>
      <c r="D2025" t="s">
        <v>53</v>
      </c>
      <c r="E2025">
        <v>42.5</v>
      </c>
      <c r="F2025" s="6">
        <f>VLOOKUP(D2025,Key!$B$3:$C$23,2,0)</f>
        <v>2010</v>
      </c>
    </row>
    <row r="2026" spans="1:6" x14ac:dyDescent="0.45">
      <c r="A2026" t="s">
        <v>58</v>
      </c>
      <c r="B2026" t="s">
        <v>5</v>
      </c>
      <c r="C2026" t="s">
        <v>4</v>
      </c>
      <c r="D2026" t="s">
        <v>54</v>
      </c>
      <c r="E2026">
        <v>36.9</v>
      </c>
      <c r="F2026" s="6">
        <f>VLOOKUP(D2026,Key!$B$3:$C$23,2,0)</f>
        <v>2011</v>
      </c>
    </row>
    <row r="2027" spans="1:6" x14ac:dyDescent="0.45">
      <c r="A2027" t="s">
        <v>58</v>
      </c>
      <c r="B2027" t="s">
        <v>5</v>
      </c>
      <c r="C2027" t="s">
        <v>4</v>
      </c>
      <c r="D2027" t="s">
        <v>32</v>
      </c>
      <c r="E2027">
        <v>41.9</v>
      </c>
      <c r="F2027" s="6">
        <f>VLOOKUP(D2027,Key!$B$3:$C$23,2,0)</f>
        <v>2012</v>
      </c>
    </row>
    <row r="2028" spans="1:6" x14ac:dyDescent="0.45">
      <c r="A2028" t="s">
        <v>58</v>
      </c>
      <c r="B2028" t="s">
        <v>5</v>
      </c>
      <c r="C2028" t="s">
        <v>4</v>
      </c>
      <c r="D2028" t="s">
        <v>33</v>
      </c>
      <c r="E2028">
        <v>47</v>
      </c>
      <c r="F2028" s="6">
        <f>VLOOKUP(D2028,Key!$B$3:$C$23,2,0)</f>
        <v>2013</v>
      </c>
    </row>
    <row r="2029" spans="1:6" x14ac:dyDescent="0.45">
      <c r="A2029" t="s">
        <v>58</v>
      </c>
      <c r="B2029" t="s">
        <v>5</v>
      </c>
      <c r="C2029" t="s">
        <v>4</v>
      </c>
      <c r="D2029" t="s">
        <v>34</v>
      </c>
      <c r="E2029">
        <v>42.7</v>
      </c>
      <c r="F2029" s="6">
        <f>VLOOKUP(D2029,Key!$B$3:$C$23,2,0)</f>
        <v>2014</v>
      </c>
    </row>
    <row r="2030" spans="1:6" x14ac:dyDescent="0.45">
      <c r="A2030" t="s">
        <v>58</v>
      </c>
      <c r="B2030" t="s">
        <v>5</v>
      </c>
      <c r="C2030" t="s">
        <v>4</v>
      </c>
      <c r="D2030" t="s">
        <v>35</v>
      </c>
      <c r="E2030">
        <v>40.700000000000003</v>
      </c>
      <c r="F2030" s="6">
        <f>VLOOKUP(D2030,Key!$B$3:$C$23,2,0)</f>
        <v>2015</v>
      </c>
    </row>
    <row r="2031" spans="1:6" x14ac:dyDescent="0.45">
      <c r="A2031" t="s">
        <v>58</v>
      </c>
      <c r="B2031" t="s">
        <v>5</v>
      </c>
      <c r="C2031" t="s">
        <v>4</v>
      </c>
      <c r="D2031" t="s">
        <v>36</v>
      </c>
      <c r="E2031">
        <v>41.9</v>
      </c>
      <c r="F2031" s="6">
        <f>VLOOKUP(D2031,Key!$B$3:$C$23,2,0)</f>
        <v>2016</v>
      </c>
    </row>
    <row r="2032" spans="1:6" x14ac:dyDescent="0.45">
      <c r="A2032" t="s">
        <v>58</v>
      </c>
      <c r="B2032" t="s">
        <v>5</v>
      </c>
      <c r="C2032" t="s">
        <v>4</v>
      </c>
      <c r="D2032" t="s">
        <v>37</v>
      </c>
      <c r="E2032">
        <v>46.8</v>
      </c>
      <c r="F2032" s="6">
        <f>VLOOKUP(D2032,Key!$B$3:$C$23,2,0)</f>
        <v>2017</v>
      </c>
    </row>
    <row r="2033" spans="1:6" x14ac:dyDescent="0.45">
      <c r="A2033" t="s">
        <v>58</v>
      </c>
      <c r="B2033" t="s">
        <v>5</v>
      </c>
      <c r="C2033" t="s">
        <v>4</v>
      </c>
      <c r="D2033" t="s">
        <v>38</v>
      </c>
      <c r="E2033">
        <v>46.4</v>
      </c>
      <c r="F2033" s="6">
        <f>VLOOKUP(D2033,Key!$B$3:$C$23,2,0)</f>
        <v>2018</v>
      </c>
    </row>
    <row r="2034" spans="1:6" x14ac:dyDescent="0.45">
      <c r="A2034" t="s">
        <v>58</v>
      </c>
      <c r="B2034" t="s">
        <v>5</v>
      </c>
      <c r="C2034" t="s">
        <v>4</v>
      </c>
      <c r="D2034" t="s">
        <v>39</v>
      </c>
      <c r="E2034">
        <v>43.6</v>
      </c>
      <c r="F2034" s="6">
        <f>VLOOKUP(D2034,Key!$B$3:$C$23,2,0)</f>
        <v>2019</v>
      </c>
    </row>
    <row r="2035" spans="1:6" x14ac:dyDescent="0.45">
      <c r="A2035" t="s">
        <v>58</v>
      </c>
      <c r="B2035" t="s">
        <v>5</v>
      </c>
      <c r="C2035" t="s">
        <v>4</v>
      </c>
      <c r="D2035" t="s">
        <v>40</v>
      </c>
      <c r="E2035">
        <v>46.8</v>
      </c>
      <c r="F2035" s="6">
        <f>VLOOKUP(D2035,Key!$B$3:$C$23,2,0)</f>
        <v>2020</v>
      </c>
    </row>
    <row r="2036" spans="1:6" x14ac:dyDescent="0.45">
      <c r="A2036" t="s">
        <v>58</v>
      </c>
      <c r="B2036" t="s">
        <v>5</v>
      </c>
      <c r="C2036" t="s">
        <v>4</v>
      </c>
      <c r="D2036" t="s">
        <v>41</v>
      </c>
      <c r="E2036">
        <v>49.6</v>
      </c>
      <c r="F2036" s="6">
        <f>VLOOKUP(D2036,Key!$B$3:$C$23,2,0)</f>
        <v>2021</v>
      </c>
    </row>
    <row r="2037" spans="1:6" x14ac:dyDescent="0.45">
      <c r="A2037" t="s">
        <v>58</v>
      </c>
      <c r="B2037" t="s">
        <v>5</v>
      </c>
      <c r="C2037" t="s">
        <v>4</v>
      </c>
      <c r="D2037" t="s">
        <v>55</v>
      </c>
      <c r="E2037">
        <v>50.2</v>
      </c>
      <c r="F2037" s="6">
        <f>VLOOKUP(D2037,Key!$B$3:$C$23,2,0)</f>
        <v>2022</v>
      </c>
    </row>
    <row r="2038" spans="1:6" x14ac:dyDescent="0.45">
      <c r="A2038" t="s">
        <v>58</v>
      </c>
      <c r="B2038" t="s">
        <v>5</v>
      </c>
      <c r="C2038" t="s">
        <v>4</v>
      </c>
      <c r="D2038" t="s">
        <v>56</v>
      </c>
      <c r="E2038">
        <v>49.8</v>
      </c>
      <c r="F2038" s="6">
        <f>VLOOKUP(D2038,Key!$B$3:$C$23,2,0)</f>
        <v>2023</v>
      </c>
    </row>
    <row r="2039" spans="1:6" x14ac:dyDescent="0.45">
      <c r="A2039" t="s">
        <v>58</v>
      </c>
      <c r="B2039" t="s">
        <v>5</v>
      </c>
      <c r="C2039" t="s">
        <v>42</v>
      </c>
      <c r="D2039" t="s">
        <v>46</v>
      </c>
      <c r="E2039">
        <v>36.5</v>
      </c>
      <c r="F2039" s="6">
        <f>VLOOKUP(D2039,Key!$B$3:$C$23,2,0)</f>
        <v>2003</v>
      </c>
    </row>
    <row r="2040" spans="1:6" x14ac:dyDescent="0.45">
      <c r="A2040" t="s">
        <v>58</v>
      </c>
      <c r="B2040" t="s">
        <v>5</v>
      </c>
      <c r="C2040" t="s">
        <v>42</v>
      </c>
      <c r="D2040" t="s">
        <v>47</v>
      </c>
      <c r="E2040">
        <v>36.700000000000003</v>
      </c>
      <c r="F2040" s="6">
        <f>VLOOKUP(D2040,Key!$B$3:$C$23,2,0)</f>
        <v>2004</v>
      </c>
    </row>
    <row r="2041" spans="1:6" x14ac:dyDescent="0.45">
      <c r="A2041" t="s">
        <v>58</v>
      </c>
      <c r="B2041" t="s">
        <v>5</v>
      </c>
      <c r="C2041" t="s">
        <v>42</v>
      </c>
      <c r="D2041" t="s">
        <v>48</v>
      </c>
      <c r="E2041">
        <v>36.9</v>
      </c>
      <c r="F2041" s="6">
        <f>VLOOKUP(D2041,Key!$B$3:$C$23,2,0)</f>
        <v>2005</v>
      </c>
    </row>
    <row r="2042" spans="1:6" x14ac:dyDescent="0.45">
      <c r="A2042" t="s">
        <v>58</v>
      </c>
      <c r="B2042" t="s">
        <v>5</v>
      </c>
      <c r="C2042" t="s">
        <v>42</v>
      </c>
      <c r="D2042" t="s">
        <v>49</v>
      </c>
      <c r="E2042">
        <v>36.1</v>
      </c>
      <c r="F2042" s="6">
        <f>VLOOKUP(D2042,Key!$B$3:$C$23,2,0)</f>
        <v>2006</v>
      </c>
    </row>
    <row r="2043" spans="1:6" x14ac:dyDescent="0.45">
      <c r="A2043" t="s">
        <v>58</v>
      </c>
      <c r="B2043" t="s">
        <v>5</v>
      </c>
      <c r="C2043" t="s">
        <v>42</v>
      </c>
      <c r="D2043" t="s">
        <v>50</v>
      </c>
      <c r="E2043">
        <v>34.200000000000003</v>
      </c>
      <c r="F2043" s="6">
        <f>VLOOKUP(D2043,Key!$B$3:$C$23,2,0)</f>
        <v>2007</v>
      </c>
    </row>
    <row r="2044" spans="1:6" x14ac:dyDescent="0.45">
      <c r="A2044" t="s">
        <v>58</v>
      </c>
      <c r="B2044" t="s">
        <v>5</v>
      </c>
      <c r="C2044" t="s">
        <v>42</v>
      </c>
      <c r="D2044" t="s">
        <v>51</v>
      </c>
      <c r="E2044">
        <v>35.700000000000003</v>
      </c>
      <c r="F2044" s="6">
        <f>VLOOKUP(D2044,Key!$B$3:$C$23,2,0)</f>
        <v>2008</v>
      </c>
    </row>
    <row r="2045" spans="1:6" x14ac:dyDescent="0.45">
      <c r="A2045" t="s">
        <v>58</v>
      </c>
      <c r="B2045" t="s">
        <v>5</v>
      </c>
      <c r="C2045" t="s">
        <v>42</v>
      </c>
      <c r="D2045" t="s">
        <v>52</v>
      </c>
      <c r="E2045">
        <v>35.299999999999997</v>
      </c>
      <c r="F2045" s="6">
        <f>VLOOKUP(D2045,Key!$B$3:$C$23,2,0)</f>
        <v>2009</v>
      </c>
    </row>
    <row r="2046" spans="1:6" x14ac:dyDescent="0.45">
      <c r="A2046" t="s">
        <v>58</v>
      </c>
      <c r="B2046" t="s">
        <v>5</v>
      </c>
      <c r="C2046" t="s">
        <v>42</v>
      </c>
      <c r="D2046" t="s">
        <v>53</v>
      </c>
      <c r="E2046">
        <v>35.9</v>
      </c>
      <c r="F2046" s="6">
        <f>VLOOKUP(D2046,Key!$B$3:$C$23,2,0)</f>
        <v>2010</v>
      </c>
    </row>
    <row r="2047" spans="1:6" x14ac:dyDescent="0.45">
      <c r="A2047" t="s">
        <v>58</v>
      </c>
      <c r="B2047" t="s">
        <v>5</v>
      </c>
      <c r="C2047" t="s">
        <v>42</v>
      </c>
      <c r="D2047" t="s">
        <v>54</v>
      </c>
      <c r="E2047">
        <v>34.4</v>
      </c>
      <c r="F2047" s="6">
        <f>VLOOKUP(D2047,Key!$B$3:$C$23,2,0)</f>
        <v>2011</v>
      </c>
    </row>
    <row r="2048" spans="1:6" x14ac:dyDescent="0.45">
      <c r="A2048" t="s">
        <v>58</v>
      </c>
      <c r="B2048" t="s">
        <v>5</v>
      </c>
      <c r="C2048" t="s">
        <v>42</v>
      </c>
      <c r="D2048" t="s">
        <v>32</v>
      </c>
      <c r="E2048">
        <v>27.8</v>
      </c>
      <c r="F2048" s="6">
        <f>VLOOKUP(D2048,Key!$B$3:$C$23,2,0)</f>
        <v>2012</v>
      </c>
    </row>
    <row r="2049" spans="1:6" x14ac:dyDescent="0.45">
      <c r="A2049" t="s">
        <v>58</v>
      </c>
      <c r="B2049" t="s">
        <v>5</v>
      </c>
      <c r="C2049" t="s">
        <v>42</v>
      </c>
      <c r="D2049" t="s">
        <v>33</v>
      </c>
      <c r="E2049">
        <v>32.200000000000003</v>
      </c>
      <c r="F2049" s="6">
        <f>VLOOKUP(D2049,Key!$B$3:$C$23,2,0)</f>
        <v>2013</v>
      </c>
    </row>
    <row r="2050" spans="1:6" x14ac:dyDescent="0.45">
      <c r="A2050" t="s">
        <v>58</v>
      </c>
      <c r="B2050" t="s">
        <v>5</v>
      </c>
      <c r="C2050" t="s">
        <v>42</v>
      </c>
      <c r="D2050" t="s">
        <v>34</v>
      </c>
      <c r="E2050">
        <v>33.200000000000003</v>
      </c>
      <c r="F2050" s="6">
        <f>VLOOKUP(D2050,Key!$B$3:$C$23,2,0)</f>
        <v>2014</v>
      </c>
    </row>
    <row r="2051" spans="1:6" x14ac:dyDescent="0.45">
      <c r="A2051" t="s">
        <v>58</v>
      </c>
      <c r="B2051" t="s">
        <v>5</v>
      </c>
      <c r="C2051" t="s">
        <v>42</v>
      </c>
      <c r="D2051" t="s">
        <v>35</v>
      </c>
      <c r="E2051">
        <v>32.1</v>
      </c>
      <c r="F2051" s="6">
        <f>VLOOKUP(D2051,Key!$B$3:$C$23,2,0)</f>
        <v>2015</v>
      </c>
    </row>
    <row r="2052" spans="1:6" x14ac:dyDescent="0.45">
      <c r="A2052" t="s">
        <v>58</v>
      </c>
      <c r="B2052" t="s">
        <v>5</v>
      </c>
      <c r="C2052" t="s">
        <v>42</v>
      </c>
      <c r="D2052" t="s">
        <v>36</v>
      </c>
      <c r="E2052">
        <v>35.9</v>
      </c>
      <c r="F2052" s="6">
        <f>VLOOKUP(D2052,Key!$B$3:$C$23,2,0)</f>
        <v>2016</v>
      </c>
    </row>
    <row r="2053" spans="1:6" x14ac:dyDescent="0.45">
      <c r="A2053" t="s">
        <v>58</v>
      </c>
      <c r="B2053" t="s">
        <v>5</v>
      </c>
      <c r="C2053" t="s">
        <v>42</v>
      </c>
      <c r="D2053" t="s">
        <v>37</v>
      </c>
      <c r="E2053">
        <v>37.799999999999997</v>
      </c>
      <c r="F2053" s="6">
        <f>VLOOKUP(D2053,Key!$B$3:$C$23,2,0)</f>
        <v>2017</v>
      </c>
    </row>
    <row r="2054" spans="1:6" x14ac:dyDescent="0.45">
      <c r="A2054" t="s">
        <v>58</v>
      </c>
      <c r="B2054" t="s">
        <v>5</v>
      </c>
      <c r="C2054" t="s">
        <v>42</v>
      </c>
      <c r="D2054" t="s">
        <v>38</v>
      </c>
      <c r="E2054">
        <v>38.5</v>
      </c>
      <c r="F2054" s="6">
        <f>VLOOKUP(D2054,Key!$B$3:$C$23,2,0)</f>
        <v>2018</v>
      </c>
    </row>
    <row r="2055" spans="1:6" x14ac:dyDescent="0.45">
      <c r="A2055" t="s">
        <v>58</v>
      </c>
      <c r="B2055" t="s">
        <v>5</v>
      </c>
      <c r="C2055" t="s">
        <v>42</v>
      </c>
      <c r="D2055" t="s">
        <v>39</v>
      </c>
      <c r="E2055">
        <v>37.6</v>
      </c>
      <c r="F2055" s="6">
        <f>VLOOKUP(D2055,Key!$B$3:$C$23,2,0)</f>
        <v>2019</v>
      </c>
    </row>
    <row r="2056" spans="1:6" x14ac:dyDescent="0.45">
      <c r="A2056" t="s">
        <v>58</v>
      </c>
      <c r="B2056" t="s">
        <v>5</v>
      </c>
      <c r="C2056" t="s">
        <v>42</v>
      </c>
      <c r="D2056" t="s">
        <v>40</v>
      </c>
      <c r="E2056">
        <v>37.200000000000003</v>
      </c>
      <c r="F2056" s="6">
        <f>VLOOKUP(D2056,Key!$B$3:$C$23,2,0)</f>
        <v>2020</v>
      </c>
    </row>
    <row r="2057" spans="1:6" x14ac:dyDescent="0.45">
      <c r="A2057" t="s">
        <v>58</v>
      </c>
      <c r="B2057" t="s">
        <v>5</v>
      </c>
      <c r="C2057" t="s">
        <v>42</v>
      </c>
      <c r="D2057" t="s">
        <v>41</v>
      </c>
      <c r="E2057">
        <v>37.700000000000003</v>
      </c>
      <c r="F2057" s="6">
        <f>VLOOKUP(D2057,Key!$B$3:$C$23,2,0)</f>
        <v>2021</v>
      </c>
    </row>
    <row r="2058" spans="1:6" x14ac:dyDescent="0.45">
      <c r="A2058" t="s">
        <v>58</v>
      </c>
      <c r="B2058" t="s">
        <v>5</v>
      </c>
      <c r="C2058" t="s">
        <v>42</v>
      </c>
      <c r="D2058" t="s">
        <v>55</v>
      </c>
      <c r="E2058">
        <v>44.1</v>
      </c>
      <c r="F2058" s="6">
        <f>VLOOKUP(D2058,Key!$B$3:$C$23,2,0)</f>
        <v>2022</v>
      </c>
    </row>
    <row r="2059" spans="1:6" x14ac:dyDescent="0.45">
      <c r="A2059" t="s">
        <v>58</v>
      </c>
      <c r="B2059" t="s">
        <v>5</v>
      </c>
      <c r="C2059" t="s">
        <v>42</v>
      </c>
      <c r="D2059" t="s">
        <v>56</v>
      </c>
      <c r="E2059">
        <v>45.7</v>
      </c>
      <c r="F2059" s="6">
        <f>VLOOKUP(D2059,Key!$B$3:$C$23,2,0)</f>
        <v>2023</v>
      </c>
    </row>
    <row r="2060" spans="1:6" x14ac:dyDescent="0.45">
      <c r="A2060" t="s">
        <v>58</v>
      </c>
      <c r="B2060" t="s">
        <v>5</v>
      </c>
      <c r="C2060" t="s">
        <v>43</v>
      </c>
      <c r="D2060" t="s">
        <v>46</v>
      </c>
      <c r="E2060">
        <v>41.8</v>
      </c>
      <c r="F2060" s="6">
        <f>VLOOKUP(D2060,Key!$B$3:$C$23,2,0)</f>
        <v>2003</v>
      </c>
    </row>
    <row r="2061" spans="1:6" x14ac:dyDescent="0.45">
      <c r="A2061" t="s">
        <v>58</v>
      </c>
      <c r="B2061" t="s">
        <v>5</v>
      </c>
      <c r="C2061" t="s">
        <v>43</v>
      </c>
      <c r="D2061" t="s">
        <v>47</v>
      </c>
      <c r="E2061">
        <v>40.9</v>
      </c>
      <c r="F2061" s="6">
        <f>VLOOKUP(D2061,Key!$B$3:$C$23,2,0)</f>
        <v>2004</v>
      </c>
    </row>
    <row r="2062" spans="1:6" x14ac:dyDescent="0.45">
      <c r="A2062" t="s">
        <v>58</v>
      </c>
      <c r="B2062" t="s">
        <v>5</v>
      </c>
      <c r="C2062" t="s">
        <v>43</v>
      </c>
      <c r="D2062" t="s">
        <v>48</v>
      </c>
      <c r="E2062">
        <v>40.200000000000003</v>
      </c>
      <c r="F2062" s="6">
        <f>VLOOKUP(D2062,Key!$B$3:$C$23,2,0)</f>
        <v>2005</v>
      </c>
    </row>
    <row r="2063" spans="1:6" x14ac:dyDescent="0.45">
      <c r="A2063" t="s">
        <v>58</v>
      </c>
      <c r="B2063" t="s">
        <v>5</v>
      </c>
      <c r="C2063" t="s">
        <v>43</v>
      </c>
      <c r="D2063" t="s">
        <v>49</v>
      </c>
      <c r="E2063">
        <v>38.799999999999997</v>
      </c>
      <c r="F2063" s="6">
        <f>VLOOKUP(D2063,Key!$B$3:$C$23,2,0)</f>
        <v>2006</v>
      </c>
    </row>
    <row r="2064" spans="1:6" x14ac:dyDescent="0.45">
      <c r="A2064" t="s">
        <v>58</v>
      </c>
      <c r="B2064" t="s">
        <v>5</v>
      </c>
      <c r="C2064" t="s">
        <v>43</v>
      </c>
      <c r="D2064" t="s">
        <v>50</v>
      </c>
      <c r="E2064">
        <v>37.200000000000003</v>
      </c>
      <c r="F2064" s="6">
        <f>VLOOKUP(D2064,Key!$B$3:$C$23,2,0)</f>
        <v>2007</v>
      </c>
    </row>
    <row r="2065" spans="1:6" x14ac:dyDescent="0.45">
      <c r="A2065" t="s">
        <v>58</v>
      </c>
      <c r="B2065" t="s">
        <v>5</v>
      </c>
      <c r="C2065" t="s">
        <v>43</v>
      </c>
      <c r="D2065" t="s">
        <v>51</v>
      </c>
      <c r="E2065">
        <v>39</v>
      </c>
      <c r="F2065" s="6">
        <f>VLOOKUP(D2065,Key!$B$3:$C$23,2,0)</f>
        <v>2008</v>
      </c>
    </row>
    <row r="2066" spans="1:6" x14ac:dyDescent="0.45">
      <c r="A2066" t="s">
        <v>58</v>
      </c>
      <c r="B2066" t="s">
        <v>5</v>
      </c>
      <c r="C2066" t="s">
        <v>43</v>
      </c>
      <c r="D2066" t="s">
        <v>52</v>
      </c>
      <c r="E2066">
        <v>40.4</v>
      </c>
      <c r="F2066" s="6">
        <f>VLOOKUP(D2066,Key!$B$3:$C$23,2,0)</f>
        <v>2009</v>
      </c>
    </row>
    <row r="2067" spans="1:6" x14ac:dyDescent="0.45">
      <c r="A2067" t="s">
        <v>58</v>
      </c>
      <c r="B2067" t="s">
        <v>5</v>
      </c>
      <c r="C2067" t="s">
        <v>43</v>
      </c>
      <c r="D2067" t="s">
        <v>53</v>
      </c>
      <c r="E2067">
        <v>39.200000000000003</v>
      </c>
      <c r="F2067" s="6">
        <f>VLOOKUP(D2067,Key!$B$3:$C$23,2,0)</f>
        <v>2010</v>
      </c>
    </row>
    <row r="2068" spans="1:6" x14ac:dyDescent="0.45">
      <c r="A2068" t="s">
        <v>58</v>
      </c>
      <c r="B2068" t="s">
        <v>5</v>
      </c>
      <c r="C2068" t="s">
        <v>43</v>
      </c>
      <c r="D2068" t="s">
        <v>54</v>
      </c>
      <c r="E2068">
        <v>35.700000000000003</v>
      </c>
      <c r="F2068" s="6">
        <f>VLOOKUP(D2068,Key!$B$3:$C$23,2,0)</f>
        <v>2011</v>
      </c>
    </row>
    <row r="2069" spans="1:6" x14ac:dyDescent="0.45">
      <c r="A2069" t="s">
        <v>58</v>
      </c>
      <c r="B2069" t="s">
        <v>5</v>
      </c>
      <c r="C2069" t="s">
        <v>43</v>
      </c>
      <c r="D2069" t="s">
        <v>32</v>
      </c>
      <c r="E2069">
        <v>34.9</v>
      </c>
      <c r="F2069" s="6">
        <f>VLOOKUP(D2069,Key!$B$3:$C$23,2,0)</f>
        <v>2012</v>
      </c>
    </row>
    <row r="2070" spans="1:6" x14ac:dyDescent="0.45">
      <c r="A2070" t="s">
        <v>58</v>
      </c>
      <c r="B2070" t="s">
        <v>5</v>
      </c>
      <c r="C2070" t="s">
        <v>43</v>
      </c>
      <c r="D2070" t="s">
        <v>33</v>
      </c>
      <c r="E2070">
        <v>39.5</v>
      </c>
      <c r="F2070" s="6">
        <f>VLOOKUP(D2070,Key!$B$3:$C$23,2,0)</f>
        <v>2013</v>
      </c>
    </row>
    <row r="2071" spans="1:6" x14ac:dyDescent="0.45">
      <c r="A2071" t="s">
        <v>58</v>
      </c>
      <c r="B2071" t="s">
        <v>5</v>
      </c>
      <c r="C2071" t="s">
        <v>43</v>
      </c>
      <c r="D2071" t="s">
        <v>34</v>
      </c>
      <c r="E2071">
        <v>37.9</v>
      </c>
      <c r="F2071" s="6">
        <f>VLOOKUP(D2071,Key!$B$3:$C$23,2,0)</f>
        <v>2014</v>
      </c>
    </row>
    <row r="2072" spans="1:6" x14ac:dyDescent="0.45">
      <c r="A2072" t="s">
        <v>58</v>
      </c>
      <c r="B2072" t="s">
        <v>5</v>
      </c>
      <c r="C2072" t="s">
        <v>43</v>
      </c>
      <c r="D2072" t="s">
        <v>35</v>
      </c>
      <c r="E2072">
        <v>36.4</v>
      </c>
      <c r="F2072" s="6">
        <f>VLOOKUP(D2072,Key!$B$3:$C$23,2,0)</f>
        <v>2015</v>
      </c>
    </row>
    <row r="2073" spans="1:6" x14ac:dyDescent="0.45">
      <c r="A2073" t="s">
        <v>58</v>
      </c>
      <c r="B2073" t="s">
        <v>5</v>
      </c>
      <c r="C2073" t="s">
        <v>43</v>
      </c>
      <c r="D2073" t="s">
        <v>36</v>
      </c>
      <c r="E2073">
        <v>38.9</v>
      </c>
      <c r="F2073" s="6">
        <f>VLOOKUP(D2073,Key!$B$3:$C$23,2,0)</f>
        <v>2016</v>
      </c>
    </row>
    <row r="2074" spans="1:6" x14ac:dyDescent="0.45">
      <c r="A2074" t="s">
        <v>58</v>
      </c>
      <c r="B2074" t="s">
        <v>5</v>
      </c>
      <c r="C2074" t="s">
        <v>43</v>
      </c>
      <c r="D2074" t="s">
        <v>37</v>
      </c>
      <c r="E2074">
        <v>42.3</v>
      </c>
      <c r="F2074" s="6">
        <f>VLOOKUP(D2074,Key!$B$3:$C$23,2,0)</f>
        <v>2017</v>
      </c>
    </row>
    <row r="2075" spans="1:6" x14ac:dyDescent="0.45">
      <c r="A2075" t="s">
        <v>58</v>
      </c>
      <c r="B2075" t="s">
        <v>5</v>
      </c>
      <c r="C2075" t="s">
        <v>43</v>
      </c>
      <c r="D2075" t="s">
        <v>38</v>
      </c>
      <c r="E2075">
        <v>42.4</v>
      </c>
      <c r="F2075" s="6">
        <f>VLOOKUP(D2075,Key!$B$3:$C$23,2,0)</f>
        <v>2018</v>
      </c>
    </row>
    <row r="2076" spans="1:6" x14ac:dyDescent="0.45">
      <c r="A2076" t="s">
        <v>58</v>
      </c>
      <c r="B2076" t="s">
        <v>5</v>
      </c>
      <c r="C2076" t="s">
        <v>43</v>
      </c>
      <c r="D2076" t="s">
        <v>39</v>
      </c>
      <c r="E2076">
        <v>40.6</v>
      </c>
      <c r="F2076" s="6">
        <f>VLOOKUP(D2076,Key!$B$3:$C$23,2,0)</f>
        <v>2019</v>
      </c>
    </row>
    <row r="2077" spans="1:6" x14ac:dyDescent="0.45">
      <c r="A2077" t="s">
        <v>58</v>
      </c>
      <c r="B2077" t="s">
        <v>5</v>
      </c>
      <c r="C2077" t="s">
        <v>43</v>
      </c>
      <c r="D2077" t="s">
        <v>40</v>
      </c>
      <c r="E2077">
        <v>42</v>
      </c>
      <c r="F2077" s="6">
        <f>VLOOKUP(D2077,Key!$B$3:$C$23,2,0)</f>
        <v>2020</v>
      </c>
    </row>
    <row r="2078" spans="1:6" x14ac:dyDescent="0.45">
      <c r="A2078" t="s">
        <v>58</v>
      </c>
      <c r="B2078" t="s">
        <v>5</v>
      </c>
      <c r="C2078" t="s">
        <v>43</v>
      </c>
      <c r="D2078" t="s">
        <v>41</v>
      </c>
      <c r="E2078">
        <v>43.6</v>
      </c>
      <c r="F2078" s="6">
        <f>VLOOKUP(D2078,Key!$B$3:$C$23,2,0)</f>
        <v>2021</v>
      </c>
    </row>
    <row r="2079" spans="1:6" x14ac:dyDescent="0.45">
      <c r="A2079" t="s">
        <v>58</v>
      </c>
      <c r="B2079" t="s">
        <v>5</v>
      </c>
      <c r="C2079" t="s">
        <v>43</v>
      </c>
      <c r="D2079" t="s">
        <v>55</v>
      </c>
      <c r="E2079">
        <v>47.1</v>
      </c>
      <c r="F2079" s="6">
        <f>VLOOKUP(D2079,Key!$B$3:$C$23,2,0)</f>
        <v>2022</v>
      </c>
    </row>
    <row r="2080" spans="1:6" x14ac:dyDescent="0.45">
      <c r="A2080" t="s">
        <v>58</v>
      </c>
      <c r="B2080" t="s">
        <v>5</v>
      </c>
      <c r="C2080" t="s">
        <v>43</v>
      </c>
      <c r="D2080" t="s">
        <v>56</v>
      </c>
      <c r="E2080">
        <v>47.7</v>
      </c>
      <c r="F2080" s="6">
        <f>VLOOKUP(D2080,Key!$B$3:$C$23,2,0)</f>
        <v>2023</v>
      </c>
    </row>
    <row r="2081" spans="1:6" x14ac:dyDescent="0.45">
      <c r="A2081" t="s">
        <v>58</v>
      </c>
      <c r="B2081" t="s">
        <v>15</v>
      </c>
      <c r="C2081" t="s">
        <v>4</v>
      </c>
      <c r="D2081" t="s">
        <v>46</v>
      </c>
      <c r="E2081">
        <v>35.9</v>
      </c>
      <c r="F2081" s="6">
        <f>VLOOKUP(D2081,Key!$B$3:$C$23,2,0)</f>
        <v>2003</v>
      </c>
    </row>
    <row r="2082" spans="1:6" x14ac:dyDescent="0.45">
      <c r="A2082" t="s">
        <v>58</v>
      </c>
      <c r="B2082" t="s">
        <v>15</v>
      </c>
      <c r="C2082" t="s">
        <v>4</v>
      </c>
      <c r="D2082" t="s">
        <v>47</v>
      </c>
      <c r="E2082">
        <v>32.5</v>
      </c>
      <c r="F2082" s="6">
        <f>VLOOKUP(D2082,Key!$B$3:$C$23,2,0)</f>
        <v>2004</v>
      </c>
    </row>
    <row r="2083" spans="1:6" x14ac:dyDescent="0.45">
      <c r="A2083" t="s">
        <v>58</v>
      </c>
      <c r="B2083" t="s">
        <v>15</v>
      </c>
      <c r="C2083" t="s">
        <v>4</v>
      </c>
      <c r="D2083" t="s">
        <v>48</v>
      </c>
      <c r="E2083">
        <v>31.5</v>
      </c>
      <c r="F2083" s="6">
        <f>VLOOKUP(D2083,Key!$B$3:$C$23,2,0)</f>
        <v>2005</v>
      </c>
    </row>
    <row r="2084" spans="1:6" x14ac:dyDescent="0.45">
      <c r="A2084" t="s">
        <v>58</v>
      </c>
      <c r="B2084" t="s">
        <v>15</v>
      </c>
      <c r="C2084" t="s">
        <v>4</v>
      </c>
      <c r="D2084" t="s">
        <v>49</v>
      </c>
      <c r="E2084">
        <v>32</v>
      </c>
      <c r="F2084" s="6">
        <f>VLOOKUP(D2084,Key!$B$3:$C$23,2,0)</f>
        <v>2006</v>
      </c>
    </row>
    <row r="2085" spans="1:6" x14ac:dyDescent="0.45">
      <c r="A2085" t="s">
        <v>58</v>
      </c>
      <c r="B2085" t="s">
        <v>15</v>
      </c>
      <c r="C2085" t="s">
        <v>4</v>
      </c>
      <c r="D2085" t="s">
        <v>50</v>
      </c>
      <c r="E2085">
        <v>30.9</v>
      </c>
      <c r="F2085" s="6">
        <f>VLOOKUP(D2085,Key!$B$3:$C$23,2,0)</f>
        <v>2007</v>
      </c>
    </row>
    <row r="2086" spans="1:6" x14ac:dyDescent="0.45">
      <c r="A2086" t="s">
        <v>58</v>
      </c>
      <c r="B2086" t="s">
        <v>15</v>
      </c>
      <c r="C2086" t="s">
        <v>4</v>
      </c>
      <c r="D2086" t="s">
        <v>51</v>
      </c>
      <c r="E2086">
        <v>33.9</v>
      </c>
      <c r="F2086" s="6">
        <f>VLOOKUP(D2086,Key!$B$3:$C$23,2,0)</f>
        <v>2008</v>
      </c>
    </row>
    <row r="2087" spans="1:6" x14ac:dyDescent="0.45">
      <c r="A2087" t="s">
        <v>58</v>
      </c>
      <c r="B2087" t="s">
        <v>15</v>
      </c>
      <c r="C2087" t="s">
        <v>4</v>
      </c>
      <c r="D2087" t="s">
        <v>52</v>
      </c>
      <c r="E2087">
        <v>34.299999999999997</v>
      </c>
      <c r="F2087" s="6">
        <f>VLOOKUP(D2087,Key!$B$3:$C$23,2,0)</f>
        <v>2009</v>
      </c>
    </row>
    <row r="2088" spans="1:6" x14ac:dyDescent="0.45">
      <c r="A2088" t="s">
        <v>58</v>
      </c>
      <c r="B2088" t="s">
        <v>15</v>
      </c>
      <c r="C2088" t="s">
        <v>4</v>
      </c>
      <c r="D2088" t="s">
        <v>53</v>
      </c>
      <c r="E2088">
        <v>32.799999999999997</v>
      </c>
      <c r="F2088" s="6">
        <f>VLOOKUP(D2088,Key!$B$3:$C$23,2,0)</f>
        <v>2010</v>
      </c>
    </row>
    <row r="2089" spans="1:6" x14ac:dyDescent="0.45">
      <c r="A2089" t="s">
        <v>58</v>
      </c>
      <c r="B2089" t="s">
        <v>15</v>
      </c>
      <c r="C2089" t="s">
        <v>4</v>
      </c>
      <c r="D2089" t="s">
        <v>54</v>
      </c>
      <c r="E2089">
        <v>33.799999999999997</v>
      </c>
      <c r="F2089" s="6">
        <f>VLOOKUP(D2089,Key!$B$3:$C$23,2,0)</f>
        <v>2011</v>
      </c>
    </row>
    <row r="2090" spans="1:6" x14ac:dyDescent="0.45">
      <c r="A2090" t="s">
        <v>58</v>
      </c>
      <c r="B2090" t="s">
        <v>15</v>
      </c>
      <c r="C2090" t="s">
        <v>4</v>
      </c>
      <c r="D2090" t="s">
        <v>32</v>
      </c>
      <c r="E2090">
        <v>26.4</v>
      </c>
      <c r="F2090" s="6">
        <f>VLOOKUP(D2090,Key!$B$3:$C$23,2,0)</f>
        <v>2012</v>
      </c>
    </row>
    <row r="2091" spans="1:6" x14ac:dyDescent="0.45">
      <c r="A2091" t="s">
        <v>58</v>
      </c>
      <c r="B2091" t="s">
        <v>15</v>
      </c>
      <c r="C2091" t="s">
        <v>4</v>
      </c>
      <c r="D2091" t="s">
        <v>33</v>
      </c>
      <c r="E2091">
        <v>23.3</v>
      </c>
      <c r="F2091" s="6">
        <f>VLOOKUP(D2091,Key!$B$3:$C$23,2,0)</f>
        <v>2013</v>
      </c>
    </row>
    <row r="2092" spans="1:6" x14ac:dyDescent="0.45">
      <c r="A2092" t="s">
        <v>58</v>
      </c>
      <c r="B2092" t="s">
        <v>15</v>
      </c>
      <c r="C2092" t="s">
        <v>4</v>
      </c>
      <c r="D2092" t="s">
        <v>34</v>
      </c>
      <c r="E2092">
        <v>27.9</v>
      </c>
      <c r="F2092" s="6">
        <f>VLOOKUP(D2092,Key!$B$3:$C$23,2,0)</f>
        <v>2014</v>
      </c>
    </row>
    <row r="2093" spans="1:6" x14ac:dyDescent="0.45">
      <c r="A2093" t="s">
        <v>58</v>
      </c>
      <c r="B2093" t="s">
        <v>15</v>
      </c>
      <c r="C2093" t="s">
        <v>4</v>
      </c>
      <c r="D2093" t="s">
        <v>35</v>
      </c>
      <c r="E2093">
        <v>29.5</v>
      </c>
      <c r="F2093" s="6">
        <f>VLOOKUP(D2093,Key!$B$3:$C$23,2,0)</f>
        <v>2015</v>
      </c>
    </row>
    <row r="2094" spans="1:6" x14ac:dyDescent="0.45">
      <c r="A2094" t="s">
        <v>58</v>
      </c>
      <c r="B2094" t="s">
        <v>15</v>
      </c>
      <c r="C2094" t="s">
        <v>4</v>
      </c>
      <c r="D2094" t="s">
        <v>36</v>
      </c>
      <c r="E2094">
        <v>29.5</v>
      </c>
      <c r="F2094" s="6">
        <f>VLOOKUP(D2094,Key!$B$3:$C$23,2,0)</f>
        <v>2016</v>
      </c>
    </row>
    <row r="2095" spans="1:6" x14ac:dyDescent="0.45">
      <c r="A2095" t="s">
        <v>58</v>
      </c>
      <c r="B2095" t="s">
        <v>15</v>
      </c>
      <c r="C2095" t="s">
        <v>4</v>
      </c>
      <c r="D2095" t="s">
        <v>37</v>
      </c>
      <c r="E2095">
        <v>28.5</v>
      </c>
      <c r="F2095" s="6">
        <f>VLOOKUP(D2095,Key!$B$3:$C$23,2,0)</f>
        <v>2017</v>
      </c>
    </row>
    <row r="2096" spans="1:6" x14ac:dyDescent="0.45">
      <c r="A2096" t="s">
        <v>58</v>
      </c>
      <c r="B2096" t="s">
        <v>15</v>
      </c>
      <c r="C2096" t="s">
        <v>4</v>
      </c>
      <c r="D2096" t="s">
        <v>38</v>
      </c>
      <c r="E2096">
        <v>30.3</v>
      </c>
      <c r="F2096" s="6">
        <f>VLOOKUP(D2096,Key!$B$3:$C$23,2,0)</f>
        <v>2018</v>
      </c>
    </row>
    <row r="2097" spans="1:6" x14ac:dyDescent="0.45">
      <c r="A2097" t="s">
        <v>58</v>
      </c>
      <c r="B2097" t="s">
        <v>15</v>
      </c>
      <c r="C2097" t="s">
        <v>4</v>
      </c>
      <c r="D2097" t="s">
        <v>39</v>
      </c>
      <c r="E2097">
        <v>33.200000000000003</v>
      </c>
      <c r="F2097" s="6">
        <f>VLOOKUP(D2097,Key!$B$3:$C$23,2,0)</f>
        <v>2019</v>
      </c>
    </row>
    <row r="2098" spans="1:6" x14ac:dyDescent="0.45">
      <c r="A2098" t="s">
        <v>58</v>
      </c>
      <c r="B2098" t="s">
        <v>15</v>
      </c>
      <c r="C2098" t="s">
        <v>4</v>
      </c>
      <c r="D2098" t="s">
        <v>40</v>
      </c>
      <c r="E2098">
        <v>34.299999999999997</v>
      </c>
      <c r="F2098" s="6">
        <f>VLOOKUP(D2098,Key!$B$3:$C$23,2,0)</f>
        <v>2020</v>
      </c>
    </row>
    <row r="2099" spans="1:6" x14ac:dyDescent="0.45">
      <c r="A2099" t="s">
        <v>58</v>
      </c>
      <c r="B2099" t="s">
        <v>15</v>
      </c>
      <c r="C2099" t="s">
        <v>4</v>
      </c>
      <c r="D2099" t="s">
        <v>41</v>
      </c>
      <c r="E2099">
        <v>31.9</v>
      </c>
      <c r="F2099" s="6">
        <f>VLOOKUP(D2099,Key!$B$3:$C$23,2,0)</f>
        <v>2021</v>
      </c>
    </row>
    <row r="2100" spans="1:6" x14ac:dyDescent="0.45">
      <c r="A2100" t="s">
        <v>58</v>
      </c>
      <c r="B2100" t="s">
        <v>15</v>
      </c>
      <c r="C2100" t="s">
        <v>4</v>
      </c>
      <c r="D2100" t="s">
        <v>55</v>
      </c>
      <c r="E2100">
        <v>29.5</v>
      </c>
      <c r="F2100" s="6">
        <f>VLOOKUP(D2100,Key!$B$3:$C$23,2,0)</f>
        <v>2022</v>
      </c>
    </row>
    <row r="2101" spans="1:6" x14ac:dyDescent="0.45">
      <c r="A2101" t="s">
        <v>58</v>
      </c>
      <c r="B2101" t="s">
        <v>15</v>
      </c>
      <c r="C2101" t="s">
        <v>4</v>
      </c>
      <c r="D2101" t="s">
        <v>56</v>
      </c>
      <c r="E2101">
        <v>28</v>
      </c>
      <c r="F2101" s="6">
        <f>VLOOKUP(D2101,Key!$B$3:$C$23,2,0)</f>
        <v>2023</v>
      </c>
    </row>
    <row r="2102" spans="1:6" x14ac:dyDescent="0.45">
      <c r="A2102" t="s">
        <v>58</v>
      </c>
      <c r="B2102" t="s">
        <v>15</v>
      </c>
      <c r="C2102" t="s">
        <v>42</v>
      </c>
      <c r="D2102" t="s">
        <v>46</v>
      </c>
      <c r="E2102">
        <v>20.8</v>
      </c>
      <c r="F2102" s="6">
        <f>VLOOKUP(D2102,Key!$B$3:$C$23,2,0)</f>
        <v>2003</v>
      </c>
    </row>
    <row r="2103" spans="1:6" x14ac:dyDescent="0.45">
      <c r="A2103" t="s">
        <v>58</v>
      </c>
      <c r="B2103" t="s">
        <v>15</v>
      </c>
      <c r="C2103" t="s">
        <v>42</v>
      </c>
      <c r="D2103" t="s">
        <v>47</v>
      </c>
      <c r="E2103">
        <v>22.5</v>
      </c>
      <c r="F2103" s="6">
        <f>VLOOKUP(D2103,Key!$B$3:$C$23,2,0)</f>
        <v>2004</v>
      </c>
    </row>
    <row r="2104" spans="1:6" x14ac:dyDescent="0.45">
      <c r="A2104" t="s">
        <v>58</v>
      </c>
      <c r="B2104" t="s">
        <v>15</v>
      </c>
      <c r="C2104" t="s">
        <v>42</v>
      </c>
      <c r="D2104" t="s">
        <v>48</v>
      </c>
      <c r="E2104">
        <v>20.6</v>
      </c>
      <c r="F2104" s="6">
        <f>VLOOKUP(D2104,Key!$B$3:$C$23,2,0)</f>
        <v>2005</v>
      </c>
    </row>
    <row r="2105" spans="1:6" x14ac:dyDescent="0.45">
      <c r="A2105" t="s">
        <v>58</v>
      </c>
      <c r="B2105" t="s">
        <v>15</v>
      </c>
      <c r="C2105" t="s">
        <v>42</v>
      </c>
      <c r="D2105" t="s">
        <v>49</v>
      </c>
      <c r="E2105">
        <v>19.3</v>
      </c>
      <c r="F2105" s="6">
        <f>VLOOKUP(D2105,Key!$B$3:$C$23,2,0)</f>
        <v>2006</v>
      </c>
    </row>
    <row r="2106" spans="1:6" x14ac:dyDescent="0.45">
      <c r="A2106" t="s">
        <v>58</v>
      </c>
      <c r="B2106" t="s">
        <v>15</v>
      </c>
      <c r="C2106" t="s">
        <v>42</v>
      </c>
      <c r="D2106" t="s">
        <v>50</v>
      </c>
      <c r="E2106">
        <v>20.100000000000001</v>
      </c>
      <c r="F2106" s="6">
        <f>VLOOKUP(D2106,Key!$B$3:$C$23,2,0)</f>
        <v>2007</v>
      </c>
    </row>
    <row r="2107" spans="1:6" x14ac:dyDescent="0.45">
      <c r="A2107" t="s">
        <v>58</v>
      </c>
      <c r="B2107" t="s">
        <v>15</v>
      </c>
      <c r="C2107" t="s">
        <v>42</v>
      </c>
      <c r="D2107" t="s">
        <v>51</v>
      </c>
      <c r="E2107">
        <v>18.5</v>
      </c>
      <c r="F2107" s="6">
        <f>VLOOKUP(D2107,Key!$B$3:$C$23,2,0)</f>
        <v>2008</v>
      </c>
    </row>
    <row r="2108" spans="1:6" x14ac:dyDescent="0.45">
      <c r="A2108" t="s">
        <v>58</v>
      </c>
      <c r="B2108" t="s">
        <v>15</v>
      </c>
      <c r="C2108" t="s">
        <v>42</v>
      </c>
      <c r="D2108" t="s">
        <v>52</v>
      </c>
      <c r="E2108">
        <v>19.7</v>
      </c>
      <c r="F2108" s="6">
        <f>VLOOKUP(D2108,Key!$B$3:$C$23,2,0)</f>
        <v>2009</v>
      </c>
    </row>
    <row r="2109" spans="1:6" x14ac:dyDescent="0.45">
      <c r="A2109" t="s">
        <v>58</v>
      </c>
      <c r="B2109" t="s">
        <v>15</v>
      </c>
      <c r="C2109" t="s">
        <v>42</v>
      </c>
      <c r="D2109" t="s">
        <v>53</v>
      </c>
      <c r="E2109">
        <v>18.899999999999999</v>
      </c>
      <c r="F2109" s="6">
        <f>VLOOKUP(D2109,Key!$B$3:$C$23,2,0)</f>
        <v>2010</v>
      </c>
    </row>
    <row r="2110" spans="1:6" x14ac:dyDescent="0.45">
      <c r="A2110" t="s">
        <v>58</v>
      </c>
      <c r="B2110" t="s">
        <v>15</v>
      </c>
      <c r="C2110" t="s">
        <v>42</v>
      </c>
      <c r="D2110" t="s">
        <v>54</v>
      </c>
      <c r="E2110">
        <v>16.899999999999999</v>
      </c>
      <c r="F2110" s="6">
        <f>VLOOKUP(D2110,Key!$B$3:$C$23,2,0)</f>
        <v>2011</v>
      </c>
    </row>
    <row r="2111" spans="1:6" x14ac:dyDescent="0.45">
      <c r="A2111" t="s">
        <v>58</v>
      </c>
      <c r="B2111" t="s">
        <v>15</v>
      </c>
      <c r="C2111" t="s">
        <v>42</v>
      </c>
      <c r="D2111" t="s">
        <v>32</v>
      </c>
      <c r="E2111">
        <v>16.5</v>
      </c>
      <c r="F2111" s="6">
        <f>VLOOKUP(D2111,Key!$B$3:$C$23,2,0)</f>
        <v>2012</v>
      </c>
    </row>
    <row r="2112" spans="1:6" x14ac:dyDescent="0.45">
      <c r="A2112" t="s">
        <v>58</v>
      </c>
      <c r="B2112" t="s">
        <v>15</v>
      </c>
      <c r="C2112" t="s">
        <v>42</v>
      </c>
      <c r="D2112" t="s">
        <v>33</v>
      </c>
      <c r="E2112">
        <v>14.5</v>
      </c>
      <c r="F2112" s="6">
        <f>VLOOKUP(D2112,Key!$B$3:$C$23,2,0)</f>
        <v>2013</v>
      </c>
    </row>
    <row r="2113" spans="1:6" x14ac:dyDescent="0.45">
      <c r="A2113" t="s">
        <v>58</v>
      </c>
      <c r="B2113" t="s">
        <v>15</v>
      </c>
      <c r="C2113" t="s">
        <v>42</v>
      </c>
      <c r="D2113" t="s">
        <v>34</v>
      </c>
      <c r="E2113">
        <v>13.7</v>
      </c>
      <c r="F2113" s="6">
        <f>VLOOKUP(D2113,Key!$B$3:$C$23,2,0)</f>
        <v>2014</v>
      </c>
    </row>
    <row r="2114" spans="1:6" x14ac:dyDescent="0.45">
      <c r="A2114" t="s">
        <v>58</v>
      </c>
      <c r="B2114" t="s">
        <v>15</v>
      </c>
      <c r="C2114" t="s">
        <v>42</v>
      </c>
      <c r="D2114" t="s">
        <v>35</v>
      </c>
      <c r="E2114">
        <v>16.3</v>
      </c>
      <c r="F2114" s="6">
        <f>VLOOKUP(D2114,Key!$B$3:$C$23,2,0)</f>
        <v>2015</v>
      </c>
    </row>
    <row r="2115" spans="1:6" x14ac:dyDescent="0.45">
      <c r="A2115" t="s">
        <v>58</v>
      </c>
      <c r="B2115" t="s">
        <v>15</v>
      </c>
      <c r="C2115" t="s">
        <v>42</v>
      </c>
      <c r="D2115" t="s">
        <v>36</v>
      </c>
      <c r="E2115">
        <v>17.399999999999999</v>
      </c>
      <c r="F2115" s="6">
        <f>VLOOKUP(D2115,Key!$B$3:$C$23,2,0)</f>
        <v>2016</v>
      </c>
    </row>
    <row r="2116" spans="1:6" x14ac:dyDescent="0.45">
      <c r="A2116" t="s">
        <v>58</v>
      </c>
      <c r="B2116" t="s">
        <v>15</v>
      </c>
      <c r="C2116" t="s">
        <v>42</v>
      </c>
      <c r="D2116" t="s">
        <v>37</v>
      </c>
      <c r="E2116">
        <v>17.7</v>
      </c>
      <c r="F2116" s="6">
        <f>VLOOKUP(D2116,Key!$B$3:$C$23,2,0)</f>
        <v>2017</v>
      </c>
    </row>
    <row r="2117" spans="1:6" x14ac:dyDescent="0.45">
      <c r="A2117" t="s">
        <v>58</v>
      </c>
      <c r="B2117" t="s">
        <v>15</v>
      </c>
      <c r="C2117" t="s">
        <v>42</v>
      </c>
      <c r="D2117" t="s">
        <v>38</v>
      </c>
      <c r="E2117">
        <v>17.899999999999999</v>
      </c>
      <c r="F2117" s="6">
        <f>VLOOKUP(D2117,Key!$B$3:$C$23,2,0)</f>
        <v>2018</v>
      </c>
    </row>
    <row r="2118" spans="1:6" x14ac:dyDescent="0.45">
      <c r="A2118" t="s">
        <v>58</v>
      </c>
      <c r="B2118" t="s">
        <v>15</v>
      </c>
      <c r="C2118" t="s">
        <v>42</v>
      </c>
      <c r="D2118" t="s">
        <v>39</v>
      </c>
      <c r="E2118">
        <v>18.2</v>
      </c>
      <c r="F2118" s="6">
        <f>VLOOKUP(D2118,Key!$B$3:$C$23,2,0)</f>
        <v>2019</v>
      </c>
    </row>
    <row r="2119" spans="1:6" x14ac:dyDescent="0.45">
      <c r="A2119" t="s">
        <v>58</v>
      </c>
      <c r="B2119" t="s">
        <v>15</v>
      </c>
      <c r="C2119" t="s">
        <v>42</v>
      </c>
      <c r="D2119" t="s">
        <v>40</v>
      </c>
      <c r="E2119">
        <v>20.5</v>
      </c>
      <c r="F2119" s="6">
        <f>VLOOKUP(D2119,Key!$B$3:$C$23,2,0)</f>
        <v>2020</v>
      </c>
    </row>
    <row r="2120" spans="1:6" x14ac:dyDescent="0.45">
      <c r="A2120" t="s">
        <v>58</v>
      </c>
      <c r="B2120" t="s">
        <v>15</v>
      </c>
      <c r="C2120" t="s">
        <v>42</v>
      </c>
      <c r="D2120" t="s">
        <v>41</v>
      </c>
      <c r="E2120">
        <v>23.5</v>
      </c>
      <c r="F2120" s="6">
        <f>VLOOKUP(D2120,Key!$B$3:$C$23,2,0)</f>
        <v>2021</v>
      </c>
    </row>
    <row r="2121" spans="1:6" x14ac:dyDescent="0.45">
      <c r="A2121" t="s">
        <v>58</v>
      </c>
      <c r="B2121" t="s">
        <v>15</v>
      </c>
      <c r="C2121" t="s">
        <v>42</v>
      </c>
      <c r="D2121" t="s">
        <v>55</v>
      </c>
      <c r="E2121">
        <v>22.1</v>
      </c>
      <c r="F2121" s="6">
        <f>VLOOKUP(D2121,Key!$B$3:$C$23,2,0)</f>
        <v>2022</v>
      </c>
    </row>
    <row r="2122" spans="1:6" x14ac:dyDescent="0.45">
      <c r="A2122" t="s">
        <v>58</v>
      </c>
      <c r="B2122" t="s">
        <v>15</v>
      </c>
      <c r="C2122" t="s">
        <v>42</v>
      </c>
      <c r="D2122" t="s">
        <v>56</v>
      </c>
      <c r="E2122">
        <v>19.5</v>
      </c>
      <c r="F2122" s="6">
        <f>VLOOKUP(D2122,Key!$B$3:$C$23,2,0)</f>
        <v>2023</v>
      </c>
    </row>
    <row r="2123" spans="1:6" x14ac:dyDescent="0.45">
      <c r="A2123" t="s">
        <v>58</v>
      </c>
      <c r="B2123" t="s">
        <v>15</v>
      </c>
      <c r="C2123" t="s">
        <v>43</v>
      </c>
      <c r="D2123" t="s">
        <v>46</v>
      </c>
      <c r="E2123">
        <v>28.2</v>
      </c>
      <c r="F2123" s="6">
        <f>VLOOKUP(D2123,Key!$B$3:$C$23,2,0)</f>
        <v>2003</v>
      </c>
    </row>
    <row r="2124" spans="1:6" x14ac:dyDescent="0.45">
      <c r="A2124" t="s">
        <v>58</v>
      </c>
      <c r="B2124" t="s">
        <v>15</v>
      </c>
      <c r="C2124" t="s">
        <v>43</v>
      </c>
      <c r="D2124" t="s">
        <v>47</v>
      </c>
      <c r="E2124">
        <v>27.4</v>
      </c>
      <c r="F2124" s="6">
        <f>VLOOKUP(D2124,Key!$B$3:$C$23,2,0)</f>
        <v>2004</v>
      </c>
    </row>
    <row r="2125" spans="1:6" x14ac:dyDescent="0.45">
      <c r="A2125" t="s">
        <v>58</v>
      </c>
      <c r="B2125" t="s">
        <v>15</v>
      </c>
      <c r="C2125" t="s">
        <v>43</v>
      </c>
      <c r="D2125" t="s">
        <v>48</v>
      </c>
      <c r="E2125">
        <v>26</v>
      </c>
      <c r="F2125" s="6">
        <f>VLOOKUP(D2125,Key!$B$3:$C$23,2,0)</f>
        <v>2005</v>
      </c>
    </row>
    <row r="2126" spans="1:6" x14ac:dyDescent="0.45">
      <c r="A2126" t="s">
        <v>58</v>
      </c>
      <c r="B2126" t="s">
        <v>15</v>
      </c>
      <c r="C2126" t="s">
        <v>43</v>
      </c>
      <c r="D2126" t="s">
        <v>49</v>
      </c>
      <c r="E2126">
        <v>25.6</v>
      </c>
      <c r="F2126" s="6">
        <f>VLOOKUP(D2126,Key!$B$3:$C$23,2,0)</f>
        <v>2006</v>
      </c>
    </row>
    <row r="2127" spans="1:6" x14ac:dyDescent="0.45">
      <c r="A2127" t="s">
        <v>58</v>
      </c>
      <c r="B2127" t="s">
        <v>15</v>
      </c>
      <c r="C2127" t="s">
        <v>43</v>
      </c>
      <c r="D2127" t="s">
        <v>50</v>
      </c>
      <c r="E2127">
        <v>25.3</v>
      </c>
      <c r="F2127" s="6">
        <f>VLOOKUP(D2127,Key!$B$3:$C$23,2,0)</f>
        <v>2007</v>
      </c>
    </row>
    <row r="2128" spans="1:6" x14ac:dyDescent="0.45">
      <c r="A2128" t="s">
        <v>58</v>
      </c>
      <c r="B2128" t="s">
        <v>15</v>
      </c>
      <c r="C2128" t="s">
        <v>43</v>
      </c>
      <c r="D2128" t="s">
        <v>51</v>
      </c>
      <c r="E2128">
        <v>25.7</v>
      </c>
      <c r="F2128" s="6">
        <f>VLOOKUP(D2128,Key!$B$3:$C$23,2,0)</f>
        <v>2008</v>
      </c>
    </row>
    <row r="2129" spans="1:6" x14ac:dyDescent="0.45">
      <c r="A2129" t="s">
        <v>58</v>
      </c>
      <c r="B2129" t="s">
        <v>15</v>
      </c>
      <c r="C2129" t="s">
        <v>43</v>
      </c>
      <c r="D2129" t="s">
        <v>52</v>
      </c>
      <c r="E2129">
        <v>26.7</v>
      </c>
      <c r="F2129" s="6">
        <f>VLOOKUP(D2129,Key!$B$3:$C$23,2,0)</f>
        <v>2009</v>
      </c>
    </row>
    <row r="2130" spans="1:6" x14ac:dyDescent="0.45">
      <c r="A2130" t="s">
        <v>58</v>
      </c>
      <c r="B2130" t="s">
        <v>15</v>
      </c>
      <c r="C2130" t="s">
        <v>43</v>
      </c>
      <c r="D2130" t="s">
        <v>53</v>
      </c>
      <c r="E2130">
        <v>25.7</v>
      </c>
      <c r="F2130" s="6">
        <f>VLOOKUP(D2130,Key!$B$3:$C$23,2,0)</f>
        <v>2010</v>
      </c>
    </row>
    <row r="2131" spans="1:6" x14ac:dyDescent="0.45">
      <c r="A2131" t="s">
        <v>58</v>
      </c>
      <c r="B2131" t="s">
        <v>15</v>
      </c>
      <c r="C2131" t="s">
        <v>43</v>
      </c>
      <c r="D2131" t="s">
        <v>54</v>
      </c>
      <c r="E2131">
        <v>25.1</v>
      </c>
      <c r="F2131" s="6">
        <f>VLOOKUP(D2131,Key!$B$3:$C$23,2,0)</f>
        <v>2011</v>
      </c>
    </row>
    <row r="2132" spans="1:6" x14ac:dyDescent="0.45">
      <c r="A2132" t="s">
        <v>58</v>
      </c>
      <c r="B2132" t="s">
        <v>15</v>
      </c>
      <c r="C2132" t="s">
        <v>43</v>
      </c>
      <c r="D2132" t="s">
        <v>32</v>
      </c>
      <c r="E2132">
        <v>21.3</v>
      </c>
      <c r="F2132" s="6">
        <f>VLOOKUP(D2132,Key!$B$3:$C$23,2,0)</f>
        <v>2012</v>
      </c>
    </row>
    <row r="2133" spans="1:6" x14ac:dyDescent="0.45">
      <c r="A2133" t="s">
        <v>58</v>
      </c>
      <c r="B2133" t="s">
        <v>15</v>
      </c>
      <c r="C2133" t="s">
        <v>43</v>
      </c>
      <c r="D2133" t="s">
        <v>33</v>
      </c>
      <c r="E2133">
        <v>18.8</v>
      </c>
      <c r="F2133" s="6">
        <f>VLOOKUP(D2133,Key!$B$3:$C$23,2,0)</f>
        <v>2013</v>
      </c>
    </row>
    <row r="2134" spans="1:6" x14ac:dyDescent="0.45">
      <c r="A2134" t="s">
        <v>58</v>
      </c>
      <c r="B2134" t="s">
        <v>15</v>
      </c>
      <c r="C2134" t="s">
        <v>43</v>
      </c>
      <c r="D2134" t="s">
        <v>34</v>
      </c>
      <c r="E2134">
        <v>20.7</v>
      </c>
      <c r="F2134" s="6">
        <f>VLOOKUP(D2134,Key!$B$3:$C$23,2,0)</f>
        <v>2014</v>
      </c>
    </row>
    <row r="2135" spans="1:6" x14ac:dyDescent="0.45">
      <c r="A2135" t="s">
        <v>58</v>
      </c>
      <c r="B2135" t="s">
        <v>15</v>
      </c>
      <c r="C2135" t="s">
        <v>43</v>
      </c>
      <c r="D2135" t="s">
        <v>35</v>
      </c>
      <c r="E2135">
        <v>22.7</v>
      </c>
      <c r="F2135" s="6">
        <f>VLOOKUP(D2135,Key!$B$3:$C$23,2,0)</f>
        <v>2015</v>
      </c>
    </row>
    <row r="2136" spans="1:6" x14ac:dyDescent="0.45">
      <c r="A2136" t="s">
        <v>58</v>
      </c>
      <c r="B2136" t="s">
        <v>15</v>
      </c>
      <c r="C2136" t="s">
        <v>43</v>
      </c>
      <c r="D2136" t="s">
        <v>36</v>
      </c>
      <c r="E2136">
        <v>23.3</v>
      </c>
      <c r="F2136" s="6">
        <f>VLOOKUP(D2136,Key!$B$3:$C$23,2,0)</f>
        <v>2016</v>
      </c>
    </row>
    <row r="2137" spans="1:6" x14ac:dyDescent="0.45">
      <c r="A2137" t="s">
        <v>58</v>
      </c>
      <c r="B2137" t="s">
        <v>15</v>
      </c>
      <c r="C2137" t="s">
        <v>43</v>
      </c>
      <c r="D2137" t="s">
        <v>37</v>
      </c>
      <c r="E2137">
        <v>23</v>
      </c>
      <c r="F2137" s="6">
        <f>VLOOKUP(D2137,Key!$B$3:$C$23,2,0)</f>
        <v>2017</v>
      </c>
    </row>
    <row r="2138" spans="1:6" x14ac:dyDescent="0.45">
      <c r="A2138" t="s">
        <v>58</v>
      </c>
      <c r="B2138" t="s">
        <v>15</v>
      </c>
      <c r="C2138" t="s">
        <v>43</v>
      </c>
      <c r="D2138" t="s">
        <v>38</v>
      </c>
      <c r="E2138">
        <v>24.1</v>
      </c>
      <c r="F2138" s="6">
        <f>VLOOKUP(D2138,Key!$B$3:$C$23,2,0)</f>
        <v>2018</v>
      </c>
    </row>
    <row r="2139" spans="1:6" x14ac:dyDescent="0.45">
      <c r="A2139" t="s">
        <v>58</v>
      </c>
      <c r="B2139" t="s">
        <v>15</v>
      </c>
      <c r="C2139" t="s">
        <v>43</v>
      </c>
      <c r="D2139" t="s">
        <v>39</v>
      </c>
      <c r="E2139">
        <v>25.6</v>
      </c>
      <c r="F2139" s="6">
        <f>VLOOKUP(D2139,Key!$B$3:$C$23,2,0)</f>
        <v>2019</v>
      </c>
    </row>
    <row r="2140" spans="1:6" x14ac:dyDescent="0.45">
      <c r="A2140" t="s">
        <v>58</v>
      </c>
      <c r="B2140" t="s">
        <v>15</v>
      </c>
      <c r="C2140" t="s">
        <v>43</v>
      </c>
      <c r="D2140" t="s">
        <v>40</v>
      </c>
      <c r="E2140">
        <v>27.2</v>
      </c>
      <c r="F2140" s="6">
        <f>VLOOKUP(D2140,Key!$B$3:$C$23,2,0)</f>
        <v>2020</v>
      </c>
    </row>
    <row r="2141" spans="1:6" x14ac:dyDescent="0.45">
      <c r="A2141" t="s">
        <v>58</v>
      </c>
      <c r="B2141" t="s">
        <v>15</v>
      </c>
      <c r="C2141" t="s">
        <v>43</v>
      </c>
      <c r="D2141" t="s">
        <v>41</v>
      </c>
      <c r="E2141">
        <v>27.6</v>
      </c>
      <c r="F2141" s="6">
        <f>VLOOKUP(D2141,Key!$B$3:$C$23,2,0)</f>
        <v>2021</v>
      </c>
    </row>
    <row r="2142" spans="1:6" x14ac:dyDescent="0.45">
      <c r="A2142" t="s">
        <v>58</v>
      </c>
      <c r="B2142" t="s">
        <v>15</v>
      </c>
      <c r="C2142" t="s">
        <v>43</v>
      </c>
      <c r="D2142" t="s">
        <v>55</v>
      </c>
      <c r="E2142">
        <v>25.8</v>
      </c>
      <c r="F2142" s="6">
        <f>VLOOKUP(D2142,Key!$B$3:$C$23,2,0)</f>
        <v>2022</v>
      </c>
    </row>
    <row r="2143" spans="1:6" x14ac:dyDescent="0.45">
      <c r="A2143" t="s">
        <v>58</v>
      </c>
      <c r="B2143" t="s">
        <v>15</v>
      </c>
      <c r="C2143" t="s">
        <v>43</v>
      </c>
      <c r="D2143" t="s">
        <v>56</v>
      </c>
      <c r="E2143">
        <v>23.8</v>
      </c>
      <c r="F2143" s="6">
        <f>VLOOKUP(D2143,Key!$B$3:$C$23,2,0)</f>
        <v>2023</v>
      </c>
    </row>
    <row r="2144" spans="1:6" x14ac:dyDescent="0.45">
      <c r="A2144" t="s">
        <v>58</v>
      </c>
      <c r="B2144" t="s">
        <v>16</v>
      </c>
      <c r="C2144" t="s">
        <v>4</v>
      </c>
      <c r="D2144" t="s">
        <v>46</v>
      </c>
      <c r="E2144">
        <v>49.3</v>
      </c>
      <c r="F2144" s="6">
        <f>VLOOKUP(D2144,Key!$B$3:$C$23,2,0)</f>
        <v>2003</v>
      </c>
    </row>
    <row r="2145" spans="1:6" x14ac:dyDescent="0.45">
      <c r="A2145" t="s">
        <v>58</v>
      </c>
      <c r="B2145" t="s">
        <v>16</v>
      </c>
      <c r="C2145" t="s">
        <v>4</v>
      </c>
      <c r="D2145" t="s">
        <v>47</v>
      </c>
      <c r="E2145">
        <v>48.7</v>
      </c>
      <c r="F2145" s="6">
        <f>VLOOKUP(D2145,Key!$B$3:$C$23,2,0)</f>
        <v>2004</v>
      </c>
    </row>
    <row r="2146" spans="1:6" x14ac:dyDescent="0.45">
      <c r="A2146" t="s">
        <v>58</v>
      </c>
      <c r="B2146" t="s">
        <v>16</v>
      </c>
      <c r="C2146" t="s">
        <v>4</v>
      </c>
      <c r="D2146" t="s">
        <v>48</v>
      </c>
      <c r="E2146">
        <v>48.6</v>
      </c>
      <c r="F2146" s="6">
        <f>VLOOKUP(D2146,Key!$B$3:$C$23,2,0)</f>
        <v>2005</v>
      </c>
    </row>
    <row r="2147" spans="1:6" x14ac:dyDescent="0.45">
      <c r="A2147" t="s">
        <v>58</v>
      </c>
      <c r="B2147" t="s">
        <v>16</v>
      </c>
      <c r="C2147" t="s">
        <v>4</v>
      </c>
      <c r="D2147" t="s">
        <v>49</v>
      </c>
      <c r="E2147">
        <v>47.5</v>
      </c>
      <c r="F2147" s="6">
        <f>VLOOKUP(D2147,Key!$B$3:$C$23,2,0)</f>
        <v>2006</v>
      </c>
    </row>
    <row r="2148" spans="1:6" x14ac:dyDescent="0.45">
      <c r="A2148" t="s">
        <v>58</v>
      </c>
      <c r="B2148" t="s">
        <v>16</v>
      </c>
      <c r="C2148" t="s">
        <v>4</v>
      </c>
      <c r="D2148" t="s">
        <v>50</v>
      </c>
      <c r="E2148">
        <v>45.7</v>
      </c>
      <c r="F2148" s="6">
        <f>VLOOKUP(D2148,Key!$B$3:$C$23,2,0)</f>
        <v>2007</v>
      </c>
    </row>
    <row r="2149" spans="1:6" x14ac:dyDescent="0.45">
      <c r="A2149" t="s">
        <v>58</v>
      </c>
      <c r="B2149" t="s">
        <v>16</v>
      </c>
      <c r="C2149" t="s">
        <v>4</v>
      </c>
      <c r="D2149" t="s">
        <v>51</v>
      </c>
      <c r="E2149">
        <v>39.5</v>
      </c>
      <c r="F2149" s="6">
        <f>VLOOKUP(D2149,Key!$B$3:$C$23,2,0)</f>
        <v>2008</v>
      </c>
    </row>
    <row r="2150" spans="1:6" x14ac:dyDescent="0.45">
      <c r="A2150" t="s">
        <v>58</v>
      </c>
      <c r="B2150" t="s">
        <v>16</v>
      </c>
      <c r="C2150" t="s">
        <v>4</v>
      </c>
      <c r="D2150" t="s">
        <v>52</v>
      </c>
      <c r="E2150">
        <v>40.700000000000003</v>
      </c>
      <c r="F2150" s="6">
        <f>VLOOKUP(D2150,Key!$B$3:$C$23,2,0)</f>
        <v>2009</v>
      </c>
    </row>
    <row r="2151" spans="1:6" x14ac:dyDescent="0.45">
      <c r="A2151" t="s">
        <v>58</v>
      </c>
      <c r="B2151" t="s">
        <v>16</v>
      </c>
      <c r="C2151" t="s">
        <v>4</v>
      </c>
      <c r="D2151" t="s">
        <v>53</v>
      </c>
      <c r="E2151">
        <v>44.5</v>
      </c>
      <c r="F2151" s="6">
        <f>VLOOKUP(D2151,Key!$B$3:$C$23,2,0)</f>
        <v>2010</v>
      </c>
    </row>
    <row r="2152" spans="1:6" x14ac:dyDescent="0.45">
      <c r="A2152" t="s">
        <v>58</v>
      </c>
      <c r="B2152" t="s">
        <v>16</v>
      </c>
      <c r="C2152" t="s">
        <v>4</v>
      </c>
      <c r="D2152" t="s">
        <v>54</v>
      </c>
      <c r="E2152">
        <v>41.3</v>
      </c>
      <c r="F2152" s="6">
        <f>VLOOKUP(D2152,Key!$B$3:$C$23,2,0)</f>
        <v>2011</v>
      </c>
    </row>
    <row r="2153" spans="1:6" x14ac:dyDescent="0.45">
      <c r="A2153" t="s">
        <v>58</v>
      </c>
      <c r="B2153" t="s">
        <v>16</v>
      </c>
      <c r="C2153" t="s">
        <v>4</v>
      </c>
      <c r="D2153" t="s">
        <v>32</v>
      </c>
      <c r="E2153">
        <v>37.1</v>
      </c>
      <c r="F2153" s="6">
        <f>VLOOKUP(D2153,Key!$B$3:$C$23,2,0)</f>
        <v>2012</v>
      </c>
    </row>
    <row r="2154" spans="1:6" x14ac:dyDescent="0.45">
      <c r="A2154" t="s">
        <v>58</v>
      </c>
      <c r="B2154" t="s">
        <v>16</v>
      </c>
      <c r="C2154" t="s">
        <v>4</v>
      </c>
      <c r="D2154" t="s">
        <v>33</v>
      </c>
      <c r="E2154">
        <v>40</v>
      </c>
      <c r="F2154" s="6">
        <f>VLOOKUP(D2154,Key!$B$3:$C$23,2,0)</f>
        <v>2013</v>
      </c>
    </row>
    <row r="2155" spans="1:6" x14ac:dyDescent="0.45">
      <c r="A2155" t="s">
        <v>58</v>
      </c>
      <c r="B2155" t="s">
        <v>16</v>
      </c>
      <c r="C2155" t="s">
        <v>4</v>
      </c>
      <c r="D2155" t="s">
        <v>34</v>
      </c>
      <c r="E2155">
        <v>41.2</v>
      </c>
      <c r="F2155" s="6">
        <f>VLOOKUP(D2155,Key!$B$3:$C$23,2,0)</f>
        <v>2014</v>
      </c>
    </row>
    <row r="2156" spans="1:6" x14ac:dyDescent="0.45">
      <c r="A2156" t="s">
        <v>58</v>
      </c>
      <c r="B2156" t="s">
        <v>16</v>
      </c>
      <c r="C2156" t="s">
        <v>4</v>
      </c>
      <c r="D2156" t="s">
        <v>35</v>
      </c>
      <c r="E2156">
        <v>39.6</v>
      </c>
      <c r="F2156" s="6">
        <f>VLOOKUP(D2156,Key!$B$3:$C$23,2,0)</f>
        <v>2015</v>
      </c>
    </row>
    <row r="2157" spans="1:6" x14ac:dyDescent="0.45">
      <c r="A2157" t="s">
        <v>58</v>
      </c>
      <c r="B2157" t="s">
        <v>16</v>
      </c>
      <c r="C2157" t="s">
        <v>4</v>
      </c>
      <c r="D2157" t="s">
        <v>36</v>
      </c>
      <c r="E2157">
        <v>47</v>
      </c>
      <c r="F2157" s="6">
        <f>VLOOKUP(D2157,Key!$B$3:$C$23,2,0)</f>
        <v>2016</v>
      </c>
    </row>
    <row r="2158" spans="1:6" x14ac:dyDescent="0.45">
      <c r="A2158" t="s">
        <v>58</v>
      </c>
      <c r="B2158" t="s">
        <v>16</v>
      </c>
      <c r="C2158" t="s">
        <v>4</v>
      </c>
      <c r="D2158" t="s">
        <v>37</v>
      </c>
      <c r="E2158">
        <v>54.4</v>
      </c>
      <c r="F2158" s="6">
        <f>VLOOKUP(D2158,Key!$B$3:$C$23,2,0)</f>
        <v>2017</v>
      </c>
    </row>
    <row r="2159" spans="1:6" x14ac:dyDescent="0.45">
      <c r="A2159" t="s">
        <v>58</v>
      </c>
      <c r="B2159" t="s">
        <v>16</v>
      </c>
      <c r="C2159" t="s">
        <v>4</v>
      </c>
      <c r="D2159" t="s">
        <v>38</v>
      </c>
      <c r="E2159">
        <v>53.1</v>
      </c>
      <c r="F2159" s="6">
        <f>VLOOKUP(D2159,Key!$B$3:$C$23,2,0)</f>
        <v>2018</v>
      </c>
    </row>
    <row r="2160" spans="1:6" x14ac:dyDescent="0.45">
      <c r="A2160" t="s">
        <v>58</v>
      </c>
      <c r="B2160" t="s">
        <v>16</v>
      </c>
      <c r="C2160" t="s">
        <v>4</v>
      </c>
      <c r="D2160" t="s">
        <v>39</v>
      </c>
      <c r="E2160">
        <v>50.6</v>
      </c>
      <c r="F2160" s="6">
        <f>VLOOKUP(D2160,Key!$B$3:$C$23,2,0)</f>
        <v>2019</v>
      </c>
    </row>
    <row r="2161" spans="1:6" x14ac:dyDescent="0.45">
      <c r="A2161" t="s">
        <v>58</v>
      </c>
      <c r="B2161" t="s">
        <v>16</v>
      </c>
      <c r="C2161" t="s">
        <v>4</v>
      </c>
      <c r="D2161" t="s">
        <v>40</v>
      </c>
      <c r="E2161">
        <v>52.8</v>
      </c>
      <c r="F2161" s="6">
        <f>VLOOKUP(D2161,Key!$B$3:$C$23,2,0)</f>
        <v>2020</v>
      </c>
    </row>
    <row r="2162" spans="1:6" x14ac:dyDescent="0.45">
      <c r="A2162" t="s">
        <v>58</v>
      </c>
      <c r="B2162" t="s">
        <v>16</v>
      </c>
      <c r="C2162" t="s">
        <v>4</v>
      </c>
      <c r="D2162" t="s">
        <v>41</v>
      </c>
      <c r="E2162">
        <v>55.3</v>
      </c>
      <c r="F2162" s="6">
        <f>VLOOKUP(D2162,Key!$B$3:$C$23,2,0)</f>
        <v>2021</v>
      </c>
    </row>
    <row r="2163" spans="1:6" x14ac:dyDescent="0.45">
      <c r="A2163" t="s">
        <v>58</v>
      </c>
      <c r="B2163" t="s">
        <v>16</v>
      </c>
      <c r="C2163" t="s">
        <v>4</v>
      </c>
      <c r="D2163" t="s">
        <v>55</v>
      </c>
      <c r="E2163">
        <v>51.7</v>
      </c>
      <c r="F2163" s="6">
        <f>VLOOKUP(D2163,Key!$B$3:$C$23,2,0)</f>
        <v>2022</v>
      </c>
    </row>
    <row r="2164" spans="1:6" x14ac:dyDescent="0.45">
      <c r="A2164" t="s">
        <v>58</v>
      </c>
      <c r="B2164" t="s">
        <v>16</v>
      </c>
      <c r="C2164" t="s">
        <v>4</v>
      </c>
      <c r="D2164" t="s">
        <v>56</v>
      </c>
      <c r="E2164">
        <v>49.5</v>
      </c>
      <c r="F2164" s="6">
        <f>VLOOKUP(D2164,Key!$B$3:$C$23,2,0)</f>
        <v>2023</v>
      </c>
    </row>
    <row r="2165" spans="1:6" x14ac:dyDescent="0.45">
      <c r="A2165" t="s">
        <v>58</v>
      </c>
      <c r="B2165" t="s">
        <v>16</v>
      </c>
      <c r="C2165" t="s">
        <v>42</v>
      </c>
      <c r="D2165" t="s">
        <v>46</v>
      </c>
      <c r="E2165">
        <v>37.4</v>
      </c>
      <c r="F2165" s="6">
        <f>VLOOKUP(D2165,Key!$B$3:$C$23,2,0)</f>
        <v>2003</v>
      </c>
    </row>
    <row r="2166" spans="1:6" x14ac:dyDescent="0.45">
      <c r="A2166" t="s">
        <v>58</v>
      </c>
      <c r="B2166" t="s">
        <v>16</v>
      </c>
      <c r="C2166" t="s">
        <v>42</v>
      </c>
      <c r="D2166" t="s">
        <v>47</v>
      </c>
      <c r="E2166">
        <v>34.1</v>
      </c>
      <c r="F2166" s="6">
        <f>VLOOKUP(D2166,Key!$B$3:$C$23,2,0)</f>
        <v>2004</v>
      </c>
    </row>
    <row r="2167" spans="1:6" x14ac:dyDescent="0.45">
      <c r="A2167" t="s">
        <v>58</v>
      </c>
      <c r="B2167" t="s">
        <v>16</v>
      </c>
      <c r="C2167" t="s">
        <v>42</v>
      </c>
      <c r="D2167" t="s">
        <v>48</v>
      </c>
      <c r="E2167">
        <v>31.5</v>
      </c>
      <c r="F2167" s="6">
        <f>VLOOKUP(D2167,Key!$B$3:$C$23,2,0)</f>
        <v>2005</v>
      </c>
    </row>
    <row r="2168" spans="1:6" x14ac:dyDescent="0.45">
      <c r="A2168" t="s">
        <v>58</v>
      </c>
      <c r="B2168" t="s">
        <v>16</v>
      </c>
      <c r="C2168" t="s">
        <v>42</v>
      </c>
      <c r="D2168" t="s">
        <v>49</v>
      </c>
      <c r="E2168">
        <v>31.1</v>
      </c>
      <c r="F2168" s="6">
        <f>VLOOKUP(D2168,Key!$B$3:$C$23,2,0)</f>
        <v>2006</v>
      </c>
    </row>
    <row r="2169" spans="1:6" x14ac:dyDescent="0.45">
      <c r="A2169" t="s">
        <v>58</v>
      </c>
      <c r="B2169" t="s">
        <v>16</v>
      </c>
      <c r="C2169" t="s">
        <v>42</v>
      </c>
      <c r="D2169" t="s">
        <v>50</v>
      </c>
      <c r="E2169">
        <v>30.7</v>
      </c>
      <c r="F2169" s="6">
        <f>VLOOKUP(D2169,Key!$B$3:$C$23,2,0)</f>
        <v>2007</v>
      </c>
    </row>
    <row r="2170" spans="1:6" x14ac:dyDescent="0.45">
      <c r="A2170" t="s">
        <v>58</v>
      </c>
      <c r="B2170" t="s">
        <v>16</v>
      </c>
      <c r="C2170" t="s">
        <v>42</v>
      </c>
      <c r="D2170" t="s">
        <v>51</v>
      </c>
      <c r="E2170">
        <v>31.9</v>
      </c>
      <c r="F2170" s="6">
        <f>VLOOKUP(D2170,Key!$B$3:$C$23,2,0)</f>
        <v>2008</v>
      </c>
    </row>
    <row r="2171" spans="1:6" x14ac:dyDescent="0.45">
      <c r="A2171" t="s">
        <v>58</v>
      </c>
      <c r="B2171" t="s">
        <v>16</v>
      </c>
      <c r="C2171" t="s">
        <v>42</v>
      </c>
      <c r="D2171" t="s">
        <v>52</v>
      </c>
      <c r="E2171">
        <v>33</v>
      </c>
      <c r="F2171" s="6">
        <f>VLOOKUP(D2171,Key!$B$3:$C$23,2,0)</f>
        <v>2009</v>
      </c>
    </row>
    <row r="2172" spans="1:6" x14ac:dyDescent="0.45">
      <c r="A2172" t="s">
        <v>58</v>
      </c>
      <c r="B2172" t="s">
        <v>16</v>
      </c>
      <c r="C2172" t="s">
        <v>42</v>
      </c>
      <c r="D2172" t="s">
        <v>53</v>
      </c>
      <c r="E2172">
        <v>31.8</v>
      </c>
      <c r="F2172" s="6">
        <f>VLOOKUP(D2172,Key!$B$3:$C$23,2,0)</f>
        <v>2010</v>
      </c>
    </row>
    <row r="2173" spans="1:6" x14ac:dyDescent="0.45">
      <c r="A2173" t="s">
        <v>58</v>
      </c>
      <c r="B2173" t="s">
        <v>16</v>
      </c>
      <c r="C2173" t="s">
        <v>42</v>
      </c>
      <c r="D2173" t="s">
        <v>54</v>
      </c>
      <c r="E2173">
        <v>34.799999999999997</v>
      </c>
      <c r="F2173" s="6">
        <f>VLOOKUP(D2173,Key!$B$3:$C$23,2,0)</f>
        <v>2011</v>
      </c>
    </row>
    <row r="2174" spans="1:6" x14ac:dyDescent="0.45">
      <c r="A2174" t="s">
        <v>58</v>
      </c>
      <c r="B2174" t="s">
        <v>16</v>
      </c>
      <c r="C2174" t="s">
        <v>42</v>
      </c>
      <c r="D2174" t="s">
        <v>32</v>
      </c>
      <c r="E2174">
        <v>38</v>
      </c>
      <c r="F2174" s="6">
        <f>VLOOKUP(D2174,Key!$B$3:$C$23,2,0)</f>
        <v>2012</v>
      </c>
    </row>
    <row r="2175" spans="1:6" x14ac:dyDescent="0.45">
      <c r="A2175" t="s">
        <v>58</v>
      </c>
      <c r="B2175" t="s">
        <v>16</v>
      </c>
      <c r="C2175" t="s">
        <v>42</v>
      </c>
      <c r="D2175" t="s">
        <v>33</v>
      </c>
      <c r="E2175">
        <v>34.4</v>
      </c>
      <c r="F2175" s="6">
        <f>VLOOKUP(D2175,Key!$B$3:$C$23,2,0)</f>
        <v>2013</v>
      </c>
    </row>
    <row r="2176" spans="1:6" x14ac:dyDescent="0.45">
      <c r="A2176" t="s">
        <v>58</v>
      </c>
      <c r="B2176" t="s">
        <v>16</v>
      </c>
      <c r="C2176" t="s">
        <v>42</v>
      </c>
      <c r="D2176" t="s">
        <v>34</v>
      </c>
      <c r="E2176">
        <v>29.1</v>
      </c>
      <c r="F2176" s="6">
        <f>VLOOKUP(D2176,Key!$B$3:$C$23,2,0)</f>
        <v>2014</v>
      </c>
    </row>
    <row r="2177" spans="1:6" x14ac:dyDescent="0.45">
      <c r="A2177" t="s">
        <v>58</v>
      </c>
      <c r="B2177" t="s">
        <v>16</v>
      </c>
      <c r="C2177" t="s">
        <v>42</v>
      </c>
      <c r="D2177" t="s">
        <v>35</v>
      </c>
      <c r="E2177">
        <v>32.9</v>
      </c>
      <c r="F2177" s="6">
        <f>VLOOKUP(D2177,Key!$B$3:$C$23,2,0)</f>
        <v>2015</v>
      </c>
    </row>
    <row r="2178" spans="1:6" x14ac:dyDescent="0.45">
      <c r="A2178" t="s">
        <v>58</v>
      </c>
      <c r="B2178" t="s">
        <v>16</v>
      </c>
      <c r="C2178" t="s">
        <v>42</v>
      </c>
      <c r="D2178" t="s">
        <v>36</v>
      </c>
      <c r="E2178">
        <v>37.299999999999997</v>
      </c>
      <c r="F2178" s="6">
        <f>VLOOKUP(D2178,Key!$B$3:$C$23,2,0)</f>
        <v>2016</v>
      </c>
    </row>
    <row r="2179" spans="1:6" x14ac:dyDescent="0.45">
      <c r="A2179" t="s">
        <v>58</v>
      </c>
      <c r="B2179" t="s">
        <v>16</v>
      </c>
      <c r="C2179" t="s">
        <v>42</v>
      </c>
      <c r="D2179" t="s">
        <v>37</v>
      </c>
      <c r="E2179">
        <v>40.1</v>
      </c>
      <c r="F2179" s="6">
        <f>VLOOKUP(D2179,Key!$B$3:$C$23,2,0)</f>
        <v>2017</v>
      </c>
    </row>
    <row r="2180" spans="1:6" x14ac:dyDescent="0.45">
      <c r="A2180" t="s">
        <v>58</v>
      </c>
      <c r="B2180" t="s">
        <v>16</v>
      </c>
      <c r="C2180" t="s">
        <v>42</v>
      </c>
      <c r="D2180" t="s">
        <v>38</v>
      </c>
      <c r="E2180">
        <v>42.1</v>
      </c>
      <c r="F2180" s="6">
        <f>VLOOKUP(D2180,Key!$B$3:$C$23,2,0)</f>
        <v>2018</v>
      </c>
    </row>
    <row r="2181" spans="1:6" x14ac:dyDescent="0.45">
      <c r="A2181" t="s">
        <v>58</v>
      </c>
      <c r="B2181" t="s">
        <v>16</v>
      </c>
      <c r="C2181" t="s">
        <v>42</v>
      </c>
      <c r="D2181" t="s">
        <v>39</v>
      </c>
      <c r="E2181">
        <v>40.5</v>
      </c>
      <c r="F2181" s="6">
        <f>VLOOKUP(D2181,Key!$B$3:$C$23,2,0)</f>
        <v>2019</v>
      </c>
    </row>
    <row r="2182" spans="1:6" x14ac:dyDescent="0.45">
      <c r="A2182" t="s">
        <v>58</v>
      </c>
      <c r="B2182" t="s">
        <v>16</v>
      </c>
      <c r="C2182" t="s">
        <v>42</v>
      </c>
      <c r="D2182" t="s">
        <v>40</v>
      </c>
      <c r="E2182">
        <v>40.799999999999997</v>
      </c>
      <c r="F2182" s="6">
        <f>VLOOKUP(D2182,Key!$B$3:$C$23,2,0)</f>
        <v>2020</v>
      </c>
    </row>
    <row r="2183" spans="1:6" x14ac:dyDescent="0.45">
      <c r="A2183" t="s">
        <v>58</v>
      </c>
      <c r="B2183" t="s">
        <v>16</v>
      </c>
      <c r="C2183" t="s">
        <v>42</v>
      </c>
      <c r="D2183" t="s">
        <v>41</v>
      </c>
      <c r="E2183">
        <v>43.8</v>
      </c>
      <c r="F2183" s="6">
        <f>VLOOKUP(D2183,Key!$B$3:$C$23,2,0)</f>
        <v>2021</v>
      </c>
    </row>
    <row r="2184" spans="1:6" x14ac:dyDescent="0.45">
      <c r="A2184" t="s">
        <v>58</v>
      </c>
      <c r="B2184" t="s">
        <v>16</v>
      </c>
      <c r="C2184" t="s">
        <v>42</v>
      </c>
      <c r="D2184" t="s">
        <v>55</v>
      </c>
      <c r="E2184">
        <v>46.7</v>
      </c>
      <c r="F2184" s="6">
        <f>VLOOKUP(D2184,Key!$B$3:$C$23,2,0)</f>
        <v>2022</v>
      </c>
    </row>
    <row r="2185" spans="1:6" x14ac:dyDescent="0.45">
      <c r="A2185" t="s">
        <v>58</v>
      </c>
      <c r="B2185" t="s">
        <v>16</v>
      </c>
      <c r="C2185" t="s">
        <v>42</v>
      </c>
      <c r="D2185" t="s">
        <v>56</v>
      </c>
      <c r="E2185">
        <v>43.7</v>
      </c>
      <c r="F2185" s="6">
        <f>VLOOKUP(D2185,Key!$B$3:$C$23,2,0)</f>
        <v>2023</v>
      </c>
    </row>
    <row r="2186" spans="1:6" x14ac:dyDescent="0.45">
      <c r="A2186" t="s">
        <v>58</v>
      </c>
      <c r="B2186" t="s">
        <v>16</v>
      </c>
      <c r="C2186" t="s">
        <v>43</v>
      </c>
      <c r="D2186" t="s">
        <v>46</v>
      </c>
      <c r="E2186">
        <v>43.3</v>
      </c>
      <c r="F2186" s="6">
        <f>VLOOKUP(D2186,Key!$B$3:$C$23,2,0)</f>
        <v>2003</v>
      </c>
    </row>
    <row r="2187" spans="1:6" x14ac:dyDescent="0.45">
      <c r="A2187" t="s">
        <v>58</v>
      </c>
      <c r="B2187" t="s">
        <v>16</v>
      </c>
      <c r="C2187" t="s">
        <v>43</v>
      </c>
      <c r="D2187" t="s">
        <v>47</v>
      </c>
      <c r="E2187">
        <v>41.3</v>
      </c>
      <c r="F2187" s="6">
        <f>VLOOKUP(D2187,Key!$B$3:$C$23,2,0)</f>
        <v>2004</v>
      </c>
    </row>
    <row r="2188" spans="1:6" x14ac:dyDescent="0.45">
      <c r="A2188" t="s">
        <v>58</v>
      </c>
      <c r="B2188" t="s">
        <v>16</v>
      </c>
      <c r="C2188" t="s">
        <v>43</v>
      </c>
      <c r="D2188" t="s">
        <v>48</v>
      </c>
      <c r="E2188">
        <v>39.9</v>
      </c>
      <c r="F2188" s="6">
        <f>VLOOKUP(D2188,Key!$B$3:$C$23,2,0)</f>
        <v>2005</v>
      </c>
    </row>
    <row r="2189" spans="1:6" x14ac:dyDescent="0.45">
      <c r="A2189" t="s">
        <v>58</v>
      </c>
      <c r="B2189" t="s">
        <v>16</v>
      </c>
      <c r="C2189" t="s">
        <v>43</v>
      </c>
      <c r="D2189" t="s">
        <v>49</v>
      </c>
      <c r="E2189">
        <v>39.299999999999997</v>
      </c>
      <c r="F2189" s="6">
        <f>VLOOKUP(D2189,Key!$B$3:$C$23,2,0)</f>
        <v>2006</v>
      </c>
    </row>
    <row r="2190" spans="1:6" x14ac:dyDescent="0.45">
      <c r="A2190" t="s">
        <v>58</v>
      </c>
      <c r="B2190" t="s">
        <v>16</v>
      </c>
      <c r="C2190" t="s">
        <v>43</v>
      </c>
      <c r="D2190" t="s">
        <v>50</v>
      </c>
      <c r="E2190">
        <v>38.1</v>
      </c>
      <c r="F2190" s="6">
        <f>VLOOKUP(D2190,Key!$B$3:$C$23,2,0)</f>
        <v>2007</v>
      </c>
    </row>
    <row r="2191" spans="1:6" x14ac:dyDescent="0.45">
      <c r="A2191" t="s">
        <v>58</v>
      </c>
      <c r="B2191" t="s">
        <v>16</v>
      </c>
      <c r="C2191" t="s">
        <v>43</v>
      </c>
      <c r="D2191" t="s">
        <v>51</v>
      </c>
      <c r="E2191">
        <v>35.6</v>
      </c>
      <c r="F2191" s="6">
        <f>VLOOKUP(D2191,Key!$B$3:$C$23,2,0)</f>
        <v>2008</v>
      </c>
    </row>
    <row r="2192" spans="1:6" x14ac:dyDescent="0.45">
      <c r="A2192" t="s">
        <v>58</v>
      </c>
      <c r="B2192" t="s">
        <v>16</v>
      </c>
      <c r="C2192" t="s">
        <v>43</v>
      </c>
      <c r="D2192" t="s">
        <v>52</v>
      </c>
      <c r="E2192">
        <v>36.9</v>
      </c>
      <c r="F2192" s="6">
        <f>VLOOKUP(D2192,Key!$B$3:$C$23,2,0)</f>
        <v>2009</v>
      </c>
    </row>
    <row r="2193" spans="1:6" x14ac:dyDescent="0.45">
      <c r="A2193" t="s">
        <v>58</v>
      </c>
      <c r="B2193" t="s">
        <v>16</v>
      </c>
      <c r="C2193" t="s">
        <v>43</v>
      </c>
      <c r="D2193" t="s">
        <v>53</v>
      </c>
      <c r="E2193">
        <v>38.1</v>
      </c>
      <c r="F2193" s="6">
        <f>VLOOKUP(D2193,Key!$B$3:$C$23,2,0)</f>
        <v>2010</v>
      </c>
    </row>
    <row r="2194" spans="1:6" x14ac:dyDescent="0.45">
      <c r="A2194" t="s">
        <v>58</v>
      </c>
      <c r="B2194" t="s">
        <v>16</v>
      </c>
      <c r="C2194" t="s">
        <v>43</v>
      </c>
      <c r="D2194" t="s">
        <v>54</v>
      </c>
      <c r="E2194">
        <v>38</v>
      </c>
      <c r="F2194" s="6">
        <f>VLOOKUP(D2194,Key!$B$3:$C$23,2,0)</f>
        <v>2011</v>
      </c>
    </row>
    <row r="2195" spans="1:6" x14ac:dyDescent="0.45">
      <c r="A2195" t="s">
        <v>58</v>
      </c>
      <c r="B2195" t="s">
        <v>16</v>
      </c>
      <c r="C2195" t="s">
        <v>43</v>
      </c>
      <c r="D2195" t="s">
        <v>32</v>
      </c>
      <c r="E2195">
        <v>37.6</v>
      </c>
      <c r="F2195" s="6">
        <f>VLOOKUP(D2195,Key!$B$3:$C$23,2,0)</f>
        <v>2012</v>
      </c>
    </row>
    <row r="2196" spans="1:6" x14ac:dyDescent="0.45">
      <c r="A2196" t="s">
        <v>58</v>
      </c>
      <c r="B2196" t="s">
        <v>16</v>
      </c>
      <c r="C2196" t="s">
        <v>43</v>
      </c>
      <c r="D2196" t="s">
        <v>33</v>
      </c>
      <c r="E2196">
        <v>37.200000000000003</v>
      </c>
      <c r="F2196" s="6">
        <f>VLOOKUP(D2196,Key!$B$3:$C$23,2,0)</f>
        <v>2013</v>
      </c>
    </row>
    <row r="2197" spans="1:6" x14ac:dyDescent="0.45">
      <c r="A2197" t="s">
        <v>58</v>
      </c>
      <c r="B2197" t="s">
        <v>16</v>
      </c>
      <c r="C2197" t="s">
        <v>43</v>
      </c>
      <c r="D2197" t="s">
        <v>34</v>
      </c>
      <c r="E2197">
        <v>35.1</v>
      </c>
      <c r="F2197" s="6">
        <f>VLOOKUP(D2197,Key!$B$3:$C$23,2,0)</f>
        <v>2014</v>
      </c>
    </row>
    <row r="2198" spans="1:6" x14ac:dyDescent="0.45">
      <c r="A2198" t="s">
        <v>58</v>
      </c>
      <c r="B2198" t="s">
        <v>16</v>
      </c>
      <c r="C2198" t="s">
        <v>43</v>
      </c>
      <c r="D2198" t="s">
        <v>35</v>
      </c>
      <c r="E2198">
        <v>36.200000000000003</v>
      </c>
      <c r="F2198" s="6">
        <f>VLOOKUP(D2198,Key!$B$3:$C$23,2,0)</f>
        <v>2015</v>
      </c>
    </row>
    <row r="2199" spans="1:6" x14ac:dyDescent="0.45">
      <c r="A2199" t="s">
        <v>58</v>
      </c>
      <c r="B2199" t="s">
        <v>16</v>
      </c>
      <c r="C2199" t="s">
        <v>43</v>
      </c>
      <c r="D2199" t="s">
        <v>36</v>
      </c>
      <c r="E2199">
        <v>42.1</v>
      </c>
      <c r="F2199" s="6">
        <f>VLOOKUP(D2199,Key!$B$3:$C$23,2,0)</f>
        <v>2016</v>
      </c>
    </row>
    <row r="2200" spans="1:6" x14ac:dyDescent="0.45">
      <c r="A2200" t="s">
        <v>58</v>
      </c>
      <c r="B2200" t="s">
        <v>16</v>
      </c>
      <c r="C2200" t="s">
        <v>43</v>
      </c>
      <c r="D2200" t="s">
        <v>37</v>
      </c>
      <c r="E2200">
        <v>47.1</v>
      </c>
      <c r="F2200" s="6">
        <f>VLOOKUP(D2200,Key!$B$3:$C$23,2,0)</f>
        <v>2017</v>
      </c>
    </row>
    <row r="2201" spans="1:6" x14ac:dyDescent="0.45">
      <c r="A2201" t="s">
        <v>58</v>
      </c>
      <c r="B2201" t="s">
        <v>16</v>
      </c>
      <c r="C2201" t="s">
        <v>43</v>
      </c>
      <c r="D2201" t="s">
        <v>38</v>
      </c>
      <c r="E2201">
        <v>47.5</v>
      </c>
      <c r="F2201" s="6">
        <f>VLOOKUP(D2201,Key!$B$3:$C$23,2,0)</f>
        <v>2018</v>
      </c>
    </row>
    <row r="2202" spans="1:6" x14ac:dyDescent="0.45">
      <c r="A2202" t="s">
        <v>58</v>
      </c>
      <c r="B2202" t="s">
        <v>16</v>
      </c>
      <c r="C2202" t="s">
        <v>43</v>
      </c>
      <c r="D2202" t="s">
        <v>39</v>
      </c>
      <c r="E2202">
        <v>45.5</v>
      </c>
      <c r="F2202" s="6">
        <f>VLOOKUP(D2202,Key!$B$3:$C$23,2,0)</f>
        <v>2019</v>
      </c>
    </row>
    <row r="2203" spans="1:6" x14ac:dyDescent="0.45">
      <c r="A2203" t="s">
        <v>58</v>
      </c>
      <c r="B2203" t="s">
        <v>16</v>
      </c>
      <c r="C2203" t="s">
        <v>43</v>
      </c>
      <c r="D2203" t="s">
        <v>40</v>
      </c>
      <c r="E2203">
        <v>46.7</v>
      </c>
      <c r="F2203" s="6">
        <f>VLOOKUP(D2203,Key!$B$3:$C$23,2,0)</f>
        <v>2020</v>
      </c>
    </row>
    <row r="2204" spans="1:6" x14ac:dyDescent="0.45">
      <c r="A2204" t="s">
        <v>58</v>
      </c>
      <c r="B2204" t="s">
        <v>16</v>
      </c>
      <c r="C2204" t="s">
        <v>43</v>
      </c>
      <c r="D2204" t="s">
        <v>41</v>
      </c>
      <c r="E2204">
        <v>49.4</v>
      </c>
      <c r="F2204" s="6">
        <f>VLOOKUP(D2204,Key!$B$3:$C$23,2,0)</f>
        <v>2021</v>
      </c>
    </row>
    <row r="2205" spans="1:6" x14ac:dyDescent="0.45">
      <c r="A2205" t="s">
        <v>58</v>
      </c>
      <c r="B2205" t="s">
        <v>16</v>
      </c>
      <c r="C2205" t="s">
        <v>43</v>
      </c>
      <c r="D2205" t="s">
        <v>55</v>
      </c>
      <c r="E2205">
        <v>49.1</v>
      </c>
      <c r="F2205" s="6">
        <f>VLOOKUP(D2205,Key!$B$3:$C$23,2,0)</f>
        <v>2022</v>
      </c>
    </row>
    <row r="2206" spans="1:6" x14ac:dyDescent="0.45">
      <c r="A2206" t="s">
        <v>58</v>
      </c>
      <c r="B2206" t="s">
        <v>16</v>
      </c>
      <c r="C2206" t="s">
        <v>43</v>
      </c>
      <c r="D2206" t="s">
        <v>56</v>
      </c>
      <c r="E2206">
        <v>46.6</v>
      </c>
      <c r="F2206" s="6">
        <f>VLOOKUP(D2206,Key!$B$3:$C$23,2,0)</f>
        <v>2023</v>
      </c>
    </row>
    <row r="2207" spans="1:6" x14ac:dyDescent="0.45">
      <c r="A2207" t="s">
        <v>58</v>
      </c>
      <c r="B2207" t="s">
        <v>17</v>
      </c>
      <c r="C2207" t="s">
        <v>4</v>
      </c>
      <c r="D2207" t="s">
        <v>46</v>
      </c>
      <c r="E2207">
        <v>46.1</v>
      </c>
      <c r="F2207" s="6">
        <f>VLOOKUP(D2207,Key!$B$3:$C$23,2,0)</f>
        <v>2003</v>
      </c>
    </row>
    <row r="2208" spans="1:6" x14ac:dyDescent="0.45">
      <c r="A2208" t="s">
        <v>58</v>
      </c>
      <c r="B2208" t="s">
        <v>17</v>
      </c>
      <c r="C2208" t="s">
        <v>4</v>
      </c>
      <c r="D2208" t="s">
        <v>47</v>
      </c>
      <c r="E2208">
        <v>44.8</v>
      </c>
      <c r="F2208" s="6">
        <f>VLOOKUP(D2208,Key!$B$3:$C$23,2,0)</f>
        <v>2004</v>
      </c>
    </row>
    <row r="2209" spans="1:6" x14ac:dyDescent="0.45">
      <c r="A2209" t="s">
        <v>58</v>
      </c>
      <c r="B2209" t="s">
        <v>17</v>
      </c>
      <c r="C2209" t="s">
        <v>4</v>
      </c>
      <c r="D2209" t="s">
        <v>48</v>
      </c>
      <c r="E2209">
        <v>43</v>
      </c>
      <c r="F2209" s="6">
        <f>VLOOKUP(D2209,Key!$B$3:$C$23,2,0)</f>
        <v>2005</v>
      </c>
    </row>
    <row r="2210" spans="1:6" x14ac:dyDescent="0.45">
      <c r="A2210" t="s">
        <v>58</v>
      </c>
      <c r="B2210" t="s">
        <v>17</v>
      </c>
      <c r="C2210" t="s">
        <v>4</v>
      </c>
      <c r="D2210" t="s">
        <v>49</v>
      </c>
      <c r="E2210">
        <v>44.7</v>
      </c>
      <c r="F2210" s="6">
        <f>VLOOKUP(D2210,Key!$B$3:$C$23,2,0)</f>
        <v>2006</v>
      </c>
    </row>
    <row r="2211" spans="1:6" x14ac:dyDescent="0.45">
      <c r="A2211" t="s">
        <v>58</v>
      </c>
      <c r="B2211" t="s">
        <v>17</v>
      </c>
      <c r="C2211" t="s">
        <v>4</v>
      </c>
      <c r="D2211" t="s">
        <v>50</v>
      </c>
      <c r="E2211">
        <v>44.6</v>
      </c>
      <c r="F2211" s="6">
        <f>VLOOKUP(D2211,Key!$B$3:$C$23,2,0)</f>
        <v>2007</v>
      </c>
    </row>
    <row r="2212" spans="1:6" x14ac:dyDescent="0.45">
      <c r="A2212" t="s">
        <v>58</v>
      </c>
      <c r="B2212" t="s">
        <v>17</v>
      </c>
      <c r="C2212" t="s">
        <v>4</v>
      </c>
      <c r="D2212" t="s">
        <v>51</v>
      </c>
      <c r="E2212">
        <v>51.3</v>
      </c>
      <c r="F2212" s="6">
        <f>VLOOKUP(D2212,Key!$B$3:$C$23,2,0)</f>
        <v>2008</v>
      </c>
    </row>
    <row r="2213" spans="1:6" x14ac:dyDescent="0.45">
      <c r="A2213" t="s">
        <v>58</v>
      </c>
      <c r="B2213" t="s">
        <v>17</v>
      </c>
      <c r="C2213" t="s">
        <v>4</v>
      </c>
      <c r="D2213" t="s">
        <v>52</v>
      </c>
      <c r="E2213">
        <v>51</v>
      </c>
      <c r="F2213" s="6">
        <f>VLOOKUP(D2213,Key!$B$3:$C$23,2,0)</f>
        <v>2009</v>
      </c>
    </row>
    <row r="2214" spans="1:6" x14ac:dyDescent="0.45">
      <c r="A2214" t="s">
        <v>58</v>
      </c>
      <c r="B2214" t="s">
        <v>17</v>
      </c>
      <c r="C2214" t="s">
        <v>4</v>
      </c>
      <c r="D2214" t="s">
        <v>53</v>
      </c>
      <c r="E2214">
        <v>46.5</v>
      </c>
      <c r="F2214" s="6">
        <f>VLOOKUP(D2214,Key!$B$3:$C$23,2,0)</f>
        <v>2010</v>
      </c>
    </row>
    <row r="2215" spans="1:6" x14ac:dyDescent="0.45">
      <c r="A2215" t="s">
        <v>58</v>
      </c>
      <c r="B2215" t="s">
        <v>17</v>
      </c>
      <c r="C2215" t="s">
        <v>4</v>
      </c>
      <c r="D2215" t="s">
        <v>54</v>
      </c>
      <c r="E2215">
        <v>45.5</v>
      </c>
      <c r="F2215" s="6">
        <f>VLOOKUP(D2215,Key!$B$3:$C$23,2,0)</f>
        <v>2011</v>
      </c>
    </row>
    <row r="2216" spans="1:6" x14ac:dyDescent="0.45">
      <c r="A2216" t="s">
        <v>58</v>
      </c>
      <c r="B2216" t="s">
        <v>17</v>
      </c>
      <c r="C2216" t="s">
        <v>4</v>
      </c>
      <c r="D2216" t="s">
        <v>32</v>
      </c>
      <c r="E2216">
        <v>44.3</v>
      </c>
      <c r="F2216" s="6">
        <f>VLOOKUP(D2216,Key!$B$3:$C$23,2,0)</f>
        <v>2012</v>
      </c>
    </row>
    <row r="2217" spans="1:6" x14ac:dyDescent="0.45">
      <c r="A2217" t="s">
        <v>58</v>
      </c>
      <c r="B2217" t="s">
        <v>17</v>
      </c>
      <c r="C2217" t="s">
        <v>4</v>
      </c>
      <c r="D2217" t="s">
        <v>33</v>
      </c>
      <c r="E2217">
        <v>43.6</v>
      </c>
      <c r="F2217" s="6">
        <f>VLOOKUP(D2217,Key!$B$3:$C$23,2,0)</f>
        <v>2013</v>
      </c>
    </row>
    <row r="2218" spans="1:6" x14ac:dyDescent="0.45">
      <c r="A2218" t="s">
        <v>58</v>
      </c>
      <c r="B2218" t="s">
        <v>17</v>
      </c>
      <c r="C2218" t="s">
        <v>4</v>
      </c>
      <c r="D2218" t="s">
        <v>34</v>
      </c>
      <c r="E2218">
        <v>43.3</v>
      </c>
      <c r="F2218" s="6">
        <f>VLOOKUP(D2218,Key!$B$3:$C$23,2,0)</f>
        <v>2014</v>
      </c>
    </row>
    <row r="2219" spans="1:6" x14ac:dyDescent="0.45">
      <c r="A2219" t="s">
        <v>58</v>
      </c>
      <c r="B2219" t="s">
        <v>17</v>
      </c>
      <c r="C2219" t="s">
        <v>4</v>
      </c>
      <c r="D2219" t="s">
        <v>35</v>
      </c>
      <c r="E2219">
        <v>45.9</v>
      </c>
      <c r="F2219" s="6">
        <f>VLOOKUP(D2219,Key!$B$3:$C$23,2,0)</f>
        <v>2015</v>
      </c>
    </row>
    <row r="2220" spans="1:6" x14ac:dyDescent="0.45">
      <c r="A2220" t="s">
        <v>58</v>
      </c>
      <c r="B2220" t="s">
        <v>17</v>
      </c>
      <c r="C2220" t="s">
        <v>4</v>
      </c>
      <c r="D2220" t="s">
        <v>36</v>
      </c>
      <c r="E2220">
        <v>44.6</v>
      </c>
      <c r="F2220" s="6">
        <f>VLOOKUP(D2220,Key!$B$3:$C$23,2,0)</f>
        <v>2016</v>
      </c>
    </row>
    <row r="2221" spans="1:6" x14ac:dyDescent="0.45">
      <c r="A2221" t="s">
        <v>58</v>
      </c>
      <c r="B2221" t="s">
        <v>17</v>
      </c>
      <c r="C2221" t="s">
        <v>4</v>
      </c>
      <c r="D2221" t="s">
        <v>37</v>
      </c>
      <c r="E2221">
        <v>44.8</v>
      </c>
      <c r="F2221" s="6">
        <f>VLOOKUP(D2221,Key!$B$3:$C$23,2,0)</f>
        <v>2017</v>
      </c>
    </row>
    <row r="2222" spans="1:6" x14ac:dyDescent="0.45">
      <c r="A2222" t="s">
        <v>58</v>
      </c>
      <c r="B2222" t="s">
        <v>17</v>
      </c>
      <c r="C2222" t="s">
        <v>4</v>
      </c>
      <c r="D2222" t="s">
        <v>38</v>
      </c>
      <c r="E2222">
        <v>50.8</v>
      </c>
      <c r="F2222" s="6">
        <f>VLOOKUP(D2222,Key!$B$3:$C$23,2,0)</f>
        <v>2018</v>
      </c>
    </row>
    <row r="2223" spans="1:6" x14ac:dyDescent="0.45">
      <c r="A2223" t="s">
        <v>58</v>
      </c>
      <c r="B2223" t="s">
        <v>17</v>
      </c>
      <c r="C2223" t="s">
        <v>4</v>
      </c>
      <c r="D2223" t="s">
        <v>39</v>
      </c>
      <c r="E2223">
        <v>48.4</v>
      </c>
      <c r="F2223" s="6">
        <f>VLOOKUP(D2223,Key!$B$3:$C$23,2,0)</f>
        <v>2019</v>
      </c>
    </row>
    <row r="2224" spans="1:6" x14ac:dyDescent="0.45">
      <c r="A2224" t="s">
        <v>58</v>
      </c>
      <c r="B2224" t="s">
        <v>17</v>
      </c>
      <c r="C2224" t="s">
        <v>4</v>
      </c>
      <c r="D2224" t="s">
        <v>40</v>
      </c>
      <c r="E2224">
        <v>48.7</v>
      </c>
      <c r="F2224" s="6">
        <f>VLOOKUP(D2224,Key!$B$3:$C$23,2,0)</f>
        <v>2020</v>
      </c>
    </row>
    <row r="2225" spans="1:6" x14ac:dyDescent="0.45">
      <c r="A2225" t="s">
        <v>58</v>
      </c>
      <c r="B2225" t="s">
        <v>17</v>
      </c>
      <c r="C2225" t="s">
        <v>4</v>
      </c>
      <c r="D2225" t="s">
        <v>41</v>
      </c>
      <c r="E2225">
        <v>51.7</v>
      </c>
      <c r="F2225" s="6">
        <f>VLOOKUP(D2225,Key!$B$3:$C$23,2,0)</f>
        <v>2021</v>
      </c>
    </row>
    <row r="2226" spans="1:6" x14ac:dyDescent="0.45">
      <c r="A2226" t="s">
        <v>58</v>
      </c>
      <c r="B2226" t="s">
        <v>17</v>
      </c>
      <c r="C2226" t="s">
        <v>4</v>
      </c>
      <c r="D2226" t="s">
        <v>55</v>
      </c>
      <c r="E2226">
        <v>47.8</v>
      </c>
      <c r="F2226" s="6">
        <f>VLOOKUP(D2226,Key!$B$3:$C$23,2,0)</f>
        <v>2022</v>
      </c>
    </row>
    <row r="2227" spans="1:6" x14ac:dyDescent="0.45">
      <c r="A2227" t="s">
        <v>58</v>
      </c>
      <c r="B2227" t="s">
        <v>17</v>
      </c>
      <c r="C2227" t="s">
        <v>4</v>
      </c>
      <c r="D2227" t="s">
        <v>56</v>
      </c>
      <c r="E2227">
        <v>44</v>
      </c>
      <c r="F2227" s="6">
        <f>VLOOKUP(D2227,Key!$B$3:$C$23,2,0)</f>
        <v>2023</v>
      </c>
    </row>
    <row r="2228" spans="1:6" x14ac:dyDescent="0.45">
      <c r="A2228" t="s">
        <v>58</v>
      </c>
      <c r="B2228" t="s">
        <v>17</v>
      </c>
      <c r="C2228" t="s">
        <v>42</v>
      </c>
      <c r="D2228" t="s">
        <v>46</v>
      </c>
      <c r="E2228">
        <v>31</v>
      </c>
      <c r="F2228" s="6">
        <f>VLOOKUP(D2228,Key!$B$3:$C$23,2,0)</f>
        <v>2003</v>
      </c>
    </row>
    <row r="2229" spans="1:6" x14ac:dyDescent="0.45">
      <c r="A2229" t="s">
        <v>58</v>
      </c>
      <c r="B2229" t="s">
        <v>17</v>
      </c>
      <c r="C2229" t="s">
        <v>42</v>
      </c>
      <c r="D2229" t="s">
        <v>47</v>
      </c>
      <c r="E2229">
        <v>31.3</v>
      </c>
      <c r="F2229" s="6">
        <f>VLOOKUP(D2229,Key!$B$3:$C$23,2,0)</f>
        <v>2004</v>
      </c>
    </row>
    <row r="2230" spans="1:6" x14ac:dyDescent="0.45">
      <c r="A2230" t="s">
        <v>58</v>
      </c>
      <c r="B2230" t="s">
        <v>17</v>
      </c>
      <c r="C2230" t="s">
        <v>42</v>
      </c>
      <c r="D2230" t="s">
        <v>48</v>
      </c>
      <c r="E2230">
        <v>27.9</v>
      </c>
      <c r="F2230" s="6">
        <f>VLOOKUP(D2230,Key!$B$3:$C$23,2,0)</f>
        <v>2005</v>
      </c>
    </row>
    <row r="2231" spans="1:6" x14ac:dyDescent="0.45">
      <c r="A2231" t="s">
        <v>58</v>
      </c>
      <c r="B2231" t="s">
        <v>17</v>
      </c>
      <c r="C2231" t="s">
        <v>42</v>
      </c>
      <c r="D2231" t="s">
        <v>49</v>
      </c>
      <c r="E2231">
        <v>26.2</v>
      </c>
      <c r="F2231" s="6">
        <f>VLOOKUP(D2231,Key!$B$3:$C$23,2,0)</f>
        <v>2006</v>
      </c>
    </row>
    <row r="2232" spans="1:6" x14ac:dyDescent="0.45">
      <c r="A2232" t="s">
        <v>58</v>
      </c>
      <c r="B2232" t="s">
        <v>17</v>
      </c>
      <c r="C2232" t="s">
        <v>42</v>
      </c>
      <c r="D2232" t="s">
        <v>50</v>
      </c>
      <c r="E2232">
        <v>28.2</v>
      </c>
      <c r="F2232" s="6">
        <f>VLOOKUP(D2232,Key!$B$3:$C$23,2,0)</f>
        <v>2007</v>
      </c>
    </row>
    <row r="2233" spans="1:6" x14ac:dyDescent="0.45">
      <c r="A2233" t="s">
        <v>58</v>
      </c>
      <c r="B2233" t="s">
        <v>17</v>
      </c>
      <c r="C2233" t="s">
        <v>42</v>
      </c>
      <c r="D2233" t="s">
        <v>51</v>
      </c>
      <c r="E2233">
        <v>27.9</v>
      </c>
      <c r="F2233" s="6">
        <f>VLOOKUP(D2233,Key!$B$3:$C$23,2,0)</f>
        <v>2008</v>
      </c>
    </row>
    <row r="2234" spans="1:6" x14ac:dyDescent="0.45">
      <c r="A2234" t="s">
        <v>58</v>
      </c>
      <c r="B2234" t="s">
        <v>17</v>
      </c>
      <c r="C2234" t="s">
        <v>42</v>
      </c>
      <c r="D2234" t="s">
        <v>52</v>
      </c>
      <c r="E2234">
        <v>28.6</v>
      </c>
      <c r="F2234" s="6">
        <f>VLOOKUP(D2234,Key!$B$3:$C$23,2,0)</f>
        <v>2009</v>
      </c>
    </row>
    <row r="2235" spans="1:6" x14ac:dyDescent="0.45">
      <c r="A2235" t="s">
        <v>58</v>
      </c>
      <c r="B2235" t="s">
        <v>17</v>
      </c>
      <c r="C2235" t="s">
        <v>42</v>
      </c>
      <c r="D2235" t="s">
        <v>53</v>
      </c>
      <c r="E2235">
        <v>31.1</v>
      </c>
      <c r="F2235" s="6">
        <f>VLOOKUP(D2235,Key!$B$3:$C$23,2,0)</f>
        <v>2010</v>
      </c>
    </row>
    <row r="2236" spans="1:6" x14ac:dyDescent="0.45">
      <c r="A2236" t="s">
        <v>58</v>
      </c>
      <c r="B2236" t="s">
        <v>17</v>
      </c>
      <c r="C2236" t="s">
        <v>42</v>
      </c>
      <c r="D2236" t="s">
        <v>54</v>
      </c>
      <c r="E2236">
        <v>31.8</v>
      </c>
      <c r="F2236" s="6">
        <f>VLOOKUP(D2236,Key!$B$3:$C$23,2,0)</f>
        <v>2011</v>
      </c>
    </row>
    <row r="2237" spans="1:6" x14ac:dyDescent="0.45">
      <c r="A2237" t="s">
        <v>58</v>
      </c>
      <c r="B2237" t="s">
        <v>17</v>
      </c>
      <c r="C2237" t="s">
        <v>42</v>
      </c>
      <c r="D2237" t="s">
        <v>32</v>
      </c>
      <c r="E2237">
        <v>32.200000000000003</v>
      </c>
      <c r="F2237" s="6">
        <f>VLOOKUP(D2237,Key!$B$3:$C$23,2,0)</f>
        <v>2012</v>
      </c>
    </row>
    <row r="2238" spans="1:6" x14ac:dyDescent="0.45">
      <c r="A2238" t="s">
        <v>58</v>
      </c>
      <c r="B2238" t="s">
        <v>17</v>
      </c>
      <c r="C2238" t="s">
        <v>42</v>
      </c>
      <c r="D2238" t="s">
        <v>33</v>
      </c>
      <c r="E2238">
        <v>34.5</v>
      </c>
      <c r="F2238" s="6">
        <f>VLOOKUP(D2238,Key!$B$3:$C$23,2,0)</f>
        <v>2013</v>
      </c>
    </row>
    <row r="2239" spans="1:6" x14ac:dyDescent="0.45">
      <c r="A2239" t="s">
        <v>58</v>
      </c>
      <c r="B2239" t="s">
        <v>17</v>
      </c>
      <c r="C2239" t="s">
        <v>42</v>
      </c>
      <c r="D2239" t="s">
        <v>34</v>
      </c>
      <c r="E2239">
        <v>35</v>
      </c>
      <c r="F2239" s="6">
        <f>VLOOKUP(D2239,Key!$B$3:$C$23,2,0)</f>
        <v>2014</v>
      </c>
    </row>
    <row r="2240" spans="1:6" x14ac:dyDescent="0.45">
      <c r="A2240" t="s">
        <v>58</v>
      </c>
      <c r="B2240" t="s">
        <v>17</v>
      </c>
      <c r="C2240" t="s">
        <v>42</v>
      </c>
      <c r="D2240" t="s">
        <v>35</v>
      </c>
      <c r="E2240">
        <v>33.299999999999997</v>
      </c>
      <c r="F2240" s="6">
        <f>VLOOKUP(D2240,Key!$B$3:$C$23,2,0)</f>
        <v>2015</v>
      </c>
    </row>
    <row r="2241" spans="1:6" x14ac:dyDescent="0.45">
      <c r="A2241" t="s">
        <v>58</v>
      </c>
      <c r="B2241" t="s">
        <v>17</v>
      </c>
      <c r="C2241" t="s">
        <v>42</v>
      </c>
      <c r="D2241" t="s">
        <v>36</v>
      </c>
      <c r="E2241">
        <v>30.8</v>
      </c>
      <c r="F2241" s="6">
        <f>VLOOKUP(D2241,Key!$B$3:$C$23,2,0)</f>
        <v>2016</v>
      </c>
    </row>
    <row r="2242" spans="1:6" x14ac:dyDescent="0.45">
      <c r="A2242" t="s">
        <v>58</v>
      </c>
      <c r="B2242" t="s">
        <v>17</v>
      </c>
      <c r="C2242" t="s">
        <v>42</v>
      </c>
      <c r="D2242" t="s">
        <v>37</v>
      </c>
      <c r="E2242">
        <v>36.299999999999997</v>
      </c>
      <c r="F2242" s="6">
        <f>VLOOKUP(D2242,Key!$B$3:$C$23,2,0)</f>
        <v>2017</v>
      </c>
    </row>
    <row r="2243" spans="1:6" x14ac:dyDescent="0.45">
      <c r="A2243" t="s">
        <v>58</v>
      </c>
      <c r="B2243" t="s">
        <v>17</v>
      </c>
      <c r="C2243" t="s">
        <v>42</v>
      </c>
      <c r="D2243" t="s">
        <v>38</v>
      </c>
      <c r="E2243">
        <v>40.200000000000003</v>
      </c>
      <c r="F2243" s="6">
        <f>VLOOKUP(D2243,Key!$B$3:$C$23,2,0)</f>
        <v>2018</v>
      </c>
    </row>
    <row r="2244" spans="1:6" x14ac:dyDescent="0.45">
      <c r="A2244" t="s">
        <v>58</v>
      </c>
      <c r="B2244" t="s">
        <v>17</v>
      </c>
      <c r="C2244" t="s">
        <v>42</v>
      </c>
      <c r="D2244" t="s">
        <v>39</v>
      </c>
      <c r="E2244">
        <v>39.5</v>
      </c>
      <c r="F2244" s="6">
        <f>VLOOKUP(D2244,Key!$B$3:$C$23,2,0)</f>
        <v>2019</v>
      </c>
    </row>
    <row r="2245" spans="1:6" x14ac:dyDescent="0.45">
      <c r="A2245" t="s">
        <v>58</v>
      </c>
      <c r="B2245" t="s">
        <v>17</v>
      </c>
      <c r="C2245" t="s">
        <v>42</v>
      </c>
      <c r="D2245" t="s">
        <v>40</v>
      </c>
      <c r="E2245">
        <v>40</v>
      </c>
      <c r="F2245" s="6">
        <f>VLOOKUP(D2245,Key!$B$3:$C$23,2,0)</f>
        <v>2020</v>
      </c>
    </row>
    <row r="2246" spans="1:6" x14ac:dyDescent="0.45">
      <c r="A2246" t="s">
        <v>58</v>
      </c>
      <c r="B2246" t="s">
        <v>17</v>
      </c>
      <c r="C2246" t="s">
        <v>42</v>
      </c>
      <c r="D2246" t="s">
        <v>41</v>
      </c>
      <c r="E2246">
        <v>39</v>
      </c>
      <c r="F2246" s="6">
        <f>VLOOKUP(D2246,Key!$B$3:$C$23,2,0)</f>
        <v>2021</v>
      </c>
    </row>
    <row r="2247" spans="1:6" x14ac:dyDescent="0.45">
      <c r="A2247" t="s">
        <v>58</v>
      </c>
      <c r="B2247" t="s">
        <v>17</v>
      </c>
      <c r="C2247" t="s">
        <v>42</v>
      </c>
      <c r="D2247" t="s">
        <v>55</v>
      </c>
      <c r="E2247">
        <v>38.5</v>
      </c>
      <c r="F2247" s="6">
        <f>VLOOKUP(D2247,Key!$B$3:$C$23,2,0)</f>
        <v>2022</v>
      </c>
    </row>
    <row r="2248" spans="1:6" x14ac:dyDescent="0.45">
      <c r="A2248" t="s">
        <v>58</v>
      </c>
      <c r="B2248" t="s">
        <v>17</v>
      </c>
      <c r="C2248" t="s">
        <v>42</v>
      </c>
      <c r="D2248" t="s">
        <v>56</v>
      </c>
      <c r="E2248">
        <v>37.200000000000003</v>
      </c>
      <c r="F2248" s="6">
        <f>VLOOKUP(D2248,Key!$B$3:$C$23,2,0)</f>
        <v>2023</v>
      </c>
    </row>
    <row r="2249" spans="1:6" x14ac:dyDescent="0.45">
      <c r="A2249" t="s">
        <v>58</v>
      </c>
      <c r="B2249" t="s">
        <v>17</v>
      </c>
      <c r="C2249" t="s">
        <v>43</v>
      </c>
      <c r="D2249" t="s">
        <v>46</v>
      </c>
      <c r="E2249">
        <v>38.4</v>
      </c>
      <c r="F2249" s="6">
        <f>VLOOKUP(D2249,Key!$B$3:$C$23,2,0)</f>
        <v>2003</v>
      </c>
    </row>
    <row r="2250" spans="1:6" x14ac:dyDescent="0.45">
      <c r="A2250" t="s">
        <v>58</v>
      </c>
      <c r="B2250" t="s">
        <v>17</v>
      </c>
      <c r="C2250" t="s">
        <v>43</v>
      </c>
      <c r="D2250" t="s">
        <v>47</v>
      </c>
      <c r="E2250">
        <v>38</v>
      </c>
      <c r="F2250" s="6">
        <f>VLOOKUP(D2250,Key!$B$3:$C$23,2,0)</f>
        <v>2004</v>
      </c>
    </row>
    <row r="2251" spans="1:6" x14ac:dyDescent="0.45">
      <c r="A2251" t="s">
        <v>58</v>
      </c>
      <c r="B2251" t="s">
        <v>17</v>
      </c>
      <c r="C2251" t="s">
        <v>43</v>
      </c>
      <c r="D2251" t="s">
        <v>48</v>
      </c>
      <c r="E2251">
        <v>35.5</v>
      </c>
      <c r="F2251" s="6">
        <f>VLOOKUP(D2251,Key!$B$3:$C$23,2,0)</f>
        <v>2005</v>
      </c>
    </row>
    <row r="2252" spans="1:6" x14ac:dyDescent="0.45">
      <c r="A2252" t="s">
        <v>58</v>
      </c>
      <c r="B2252" t="s">
        <v>17</v>
      </c>
      <c r="C2252" t="s">
        <v>43</v>
      </c>
      <c r="D2252" t="s">
        <v>49</v>
      </c>
      <c r="E2252">
        <v>35.299999999999997</v>
      </c>
      <c r="F2252" s="6">
        <f>VLOOKUP(D2252,Key!$B$3:$C$23,2,0)</f>
        <v>2006</v>
      </c>
    </row>
    <row r="2253" spans="1:6" x14ac:dyDescent="0.45">
      <c r="A2253" t="s">
        <v>58</v>
      </c>
      <c r="B2253" t="s">
        <v>17</v>
      </c>
      <c r="C2253" t="s">
        <v>43</v>
      </c>
      <c r="D2253" t="s">
        <v>50</v>
      </c>
      <c r="E2253">
        <v>36</v>
      </c>
      <c r="F2253" s="6">
        <f>VLOOKUP(D2253,Key!$B$3:$C$23,2,0)</f>
        <v>2007</v>
      </c>
    </row>
    <row r="2254" spans="1:6" x14ac:dyDescent="0.45">
      <c r="A2254" t="s">
        <v>58</v>
      </c>
      <c r="B2254" t="s">
        <v>17</v>
      </c>
      <c r="C2254" t="s">
        <v>43</v>
      </c>
      <c r="D2254" t="s">
        <v>51</v>
      </c>
      <c r="E2254">
        <v>39</v>
      </c>
      <c r="F2254" s="6">
        <f>VLOOKUP(D2254,Key!$B$3:$C$23,2,0)</f>
        <v>2008</v>
      </c>
    </row>
    <row r="2255" spans="1:6" x14ac:dyDescent="0.45">
      <c r="A2255" t="s">
        <v>58</v>
      </c>
      <c r="B2255" t="s">
        <v>17</v>
      </c>
      <c r="C2255" t="s">
        <v>43</v>
      </c>
      <c r="D2255" t="s">
        <v>52</v>
      </c>
      <c r="E2255">
        <v>39.5</v>
      </c>
      <c r="F2255" s="6">
        <f>VLOOKUP(D2255,Key!$B$3:$C$23,2,0)</f>
        <v>2009</v>
      </c>
    </row>
    <row r="2256" spans="1:6" x14ac:dyDescent="0.45">
      <c r="A2256" t="s">
        <v>58</v>
      </c>
      <c r="B2256" t="s">
        <v>17</v>
      </c>
      <c r="C2256" t="s">
        <v>43</v>
      </c>
      <c r="D2256" t="s">
        <v>53</v>
      </c>
      <c r="E2256">
        <v>38.700000000000003</v>
      </c>
      <c r="F2256" s="6">
        <f>VLOOKUP(D2256,Key!$B$3:$C$23,2,0)</f>
        <v>2010</v>
      </c>
    </row>
    <row r="2257" spans="1:6" x14ac:dyDescent="0.45">
      <c r="A2257" t="s">
        <v>58</v>
      </c>
      <c r="B2257" t="s">
        <v>17</v>
      </c>
      <c r="C2257" t="s">
        <v>43</v>
      </c>
      <c r="D2257" t="s">
        <v>54</v>
      </c>
      <c r="E2257">
        <v>38.6</v>
      </c>
      <c r="F2257" s="6">
        <f>VLOOKUP(D2257,Key!$B$3:$C$23,2,0)</f>
        <v>2011</v>
      </c>
    </row>
    <row r="2258" spans="1:6" x14ac:dyDescent="0.45">
      <c r="A2258" t="s">
        <v>58</v>
      </c>
      <c r="B2258" t="s">
        <v>17</v>
      </c>
      <c r="C2258" t="s">
        <v>43</v>
      </c>
      <c r="D2258" t="s">
        <v>32</v>
      </c>
      <c r="E2258">
        <v>38.200000000000003</v>
      </c>
      <c r="F2258" s="6">
        <f>VLOOKUP(D2258,Key!$B$3:$C$23,2,0)</f>
        <v>2012</v>
      </c>
    </row>
    <row r="2259" spans="1:6" x14ac:dyDescent="0.45">
      <c r="A2259" t="s">
        <v>58</v>
      </c>
      <c r="B2259" t="s">
        <v>17</v>
      </c>
      <c r="C2259" t="s">
        <v>43</v>
      </c>
      <c r="D2259" t="s">
        <v>33</v>
      </c>
      <c r="E2259">
        <v>39</v>
      </c>
      <c r="F2259" s="6">
        <f>VLOOKUP(D2259,Key!$B$3:$C$23,2,0)</f>
        <v>2013</v>
      </c>
    </row>
    <row r="2260" spans="1:6" x14ac:dyDescent="0.45">
      <c r="A2260" t="s">
        <v>58</v>
      </c>
      <c r="B2260" t="s">
        <v>17</v>
      </c>
      <c r="C2260" t="s">
        <v>43</v>
      </c>
      <c r="D2260" t="s">
        <v>34</v>
      </c>
      <c r="E2260">
        <v>39.1</v>
      </c>
      <c r="F2260" s="6">
        <f>VLOOKUP(D2260,Key!$B$3:$C$23,2,0)</f>
        <v>2014</v>
      </c>
    </row>
    <row r="2261" spans="1:6" x14ac:dyDescent="0.45">
      <c r="A2261" t="s">
        <v>58</v>
      </c>
      <c r="B2261" t="s">
        <v>17</v>
      </c>
      <c r="C2261" t="s">
        <v>43</v>
      </c>
      <c r="D2261" t="s">
        <v>35</v>
      </c>
      <c r="E2261">
        <v>39.5</v>
      </c>
      <c r="F2261" s="6">
        <f>VLOOKUP(D2261,Key!$B$3:$C$23,2,0)</f>
        <v>2015</v>
      </c>
    </row>
    <row r="2262" spans="1:6" x14ac:dyDescent="0.45">
      <c r="A2262" t="s">
        <v>58</v>
      </c>
      <c r="B2262" t="s">
        <v>17</v>
      </c>
      <c r="C2262" t="s">
        <v>43</v>
      </c>
      <c r="D2262" t="s">
        <v>36</v>
      </c>
      <c r="E2262">
        <v>37.6</v>
      </c>
      <c r="F2262" s="6">
        <f>VLOOKUP(D2262,Key!$B$3:$C$23,2,0)</f>
        <v>2016</v>
      </c>
    </row>
    <row r="2263" spans="1:6" x14ac:dyDescent="0.45">
      <c r="A2263" t="s">
        <v>58</v>
      </c>
      <c r="B2263" t="s">
        <v>17</v>
      </c>
      <c r="C2263" t="s">
        <v>43</v>
      </c>
      <c r="D2263" t="s">
        <v>37</v>
      </c>
      <c r="E2263">
        <v>40.5</v>
      </c>
      <c r="F2263" s="6">
        <f>VLOOKUP(D2263,Key!$B$3:$C$23,2,0)</f>
        <v>2017</v>
      </c>
    </row>
    <row r="2264" spans="1:6" x14ac:dyDescent="0.45">
      <c r="A2264" t="s">
        <v>58</v>
      </c>
      <c r="B2264" t="s">
        <v>17</v>
      </c>
      <c r="C2264" t="s">
        <v>43</v>
      </c>
      <c r="D2264" t="s">
        <v>38</v>
      </c>
      <c r="E2264">
        <v>45.4</v>
      </c>
      <c r="F2264" s="6">
        <f>VLOOKUP(D2264,Key!$B$3:$C$23,2,0)</f>
        <v>2018</v>
      </c>
    </row>
    <row r="2265" spans="1:6" x14ac:dyDescent="0.45">
      <c r="A2265" t="s">
        <v>58</v>
      </c>
      <c r="B2265" t="s">
        <v>17</v>
      </c>
      <c r="C2265" t="s">
        <v>43</v>
      </c>
      <c r="D2265" t="s">
        <v>39</v>
      </c>
      <c r="E2265">
        <v>43.9</v>
      </c>
      <c r="F2265" s="6">
        <f>VLOOKUP(D2265,Key!$B$3:$C$23,2,0)</f>
        <v>2019</v>
      </c>
    </row>
    <row r="2266" spans="1:6" x14ac:dyDescent="0.45">
      <c r="A2266" t="s">
        <v>58</v>
      </c>
      <c r="B2266" t="s">
        <v>17</v>
      </c>
      <c r="C2266" t="s">
        <v>43</v>
      </c>
      <c r="D2266" t="s">
        <v>40</v>
      </c>
      <c r="E2266">
        <v>44.3</v>
      </c>
      <c r="F2266" s="6">
        <f>VLOOKUP(D2266,Key!$B$3:$C$23,2,0)</f>
        <v>2020</v>
      </c>
    </row>
    <row r="2267" spans="1:6" x14ac:dyDescent="0.45">
      <c r="A2267" t="s">
        <v>58</v>
      </c>
      <c r="B2267" t="s">
        <v>17</v>
      </c>
      <c r="C2267" t="s">
        <v>43</v>
      </c>
      <c r="D2267" t="s">
        <v>41</v>
      </c>
      <c r="E2267">
        <v>45.2</v>
      </c>
      <c r="F2267" s="6">
        <f>VLOOKUP(D2267,Key!$B$3:$C$23,2,0)</f>
        <v>2021</v>
      </c>
    </row>
    <row r="2268" spans="1:6" x14ac:dyDescent="0.45">
      <c r="A2268" t="s">
        <v>58</v>
      </c>
      <c r="B2268" t="s">
        <v>17</v>
      </c>
      <c r="C2268" t="s">
        <v>43</v>
      </c>
      <c r="D2268" t="s">
        <v>55</v>
      </c>
      <c r="E2268">
        <v>43.1</v>
      </c>
      <c r="F2268" s="6">
        <f>VLOOKUP(D2268,Key!$B$3:$C$23,2,0)</f>
        <v>2022</v>
      </c>
    </row>
    <row r="2269" spans="1:6" x14ac:dyDescent="0.45">
      <c r="A2269" t="s">
        <v>58</v>
      </c>
      <c r="B2269" t="s">
        <v>17</v>
      </c>
      <c r="C2269" t="s">
        <v>43</v>
      </c>
      <c r="D2269" t="s">
        <v>56</v>
      </c>
      <c r="E2269">
        <v>40.5</v>
      </c>
      <c r="F2269" s="6">
        <f>VLOOKUP(D2269,Key!$B$3:$C$23,2,0)</f>
        <v>2023</v>
      </c>
    </row>
    <row r="2270" spans="1:6" x14ac:dyDescent="0.45">
      <c r="A2270" t="s">
        <v>58</v>
      </c>
      <c r="B2270" t="s">
        <v>18</v>
      </c>
      <c r="C2270" t="s">
        <v>4</v>
      </c>
      <c r="D2270" t="s">
        <v>46</v>
      </c>
      <c r="E2270">
        <v>43.6</v>
      </c>
      <c r="F2270" s="6">
        <f>VLOOKUP(D2270,Key!$B$3:$C$23,2,0)</f>
        <v>2003</v>
      </c>
    </row>
    <row r="2271" spans="1:6" x14ac:dyDescent="0.45">
      <c r="A2271" t="s">
        <v>58</v>
      </c>
      <c r="B2271" t="s">
        <v>18</v>
      </c>
      <c r="C2271" t="s">
        <v>4</v>
      </c>
      <c r="D2271" t="s">
        <v>47</v>
      </c>
      <c r="E2271">
        <v>39.700000000000003</v>
      </c>
      <c r="F2271" s="6">
        <f>VLOOKUP(D2271,Key!$B$3:$C$23,2,0)</f>
        <v>2004</v>
      </c>
    </row>
    <row r="2272" spans="1:6" x14ac:dyDescent="0.45">
      <c r="A2272" t="s">
        <v>58</v>
      </c>
      <c r="B2272" t="s">
        <v>18</v>
      </c>
      <c r="C2272" t="s">
        <v>4</v>
      </c>
      <c r="D2272" t="s">
        <v>48</v>
      </c>
      <c r="E2272">
        <v>38.200000000000003</v>
      </c>
      <c r="F2272" s="6">
        <f>VLOOKUP(D2272,Key!$B$3:$C$23,2,0)</f>
        <v>2005</v>
      </c>
    </row>
    <row r="2273" spans="1:6" x14ac:dyDescent="0.45">
      <c r="A2273" t="s">
        <v>58</v>
      </c>
      <c r="B2273" t="s">
        <v>18</v>
      </c>
      <c r="C2273" t="s">
        <v>4</v>
      </c>
      <c r="D2273" t="s">
        <v>49</v>
      </c>
      <c r="E2273">
        <v>38.700000000000003</v>
      </c>
      <c r="F2273" s="6">
        <f>VLOOKUP(D2273,Key!$B$3:$C$23,2,0)</f>
        <v>2006</v>
      </c>
    </row>
    <row r="2274" spans="1:6" x14ac:dyDescent="0.45">
      <c r="A2274" t="s">
        <v>58</v>
      </c>
      <c r="B2274" t="s">
        <v>18</v>
      </c>
      <c r="C2274" t="s">
        <v>4</v>
      </c>
      <c r="D2274" t="s">
        <v>50</v>
      </c>
      <c r="E2274">
        <v>36.4</v>
      </c>
      <c r="F2274" s="6">
        <f>VLOOKUP(D2274,Key!$B$3:$C$23,2,0)</f>
        <v>2007</v>
      </c>
    </row>
    <row r="2275" spans="1:6" x14ac:dyDescent="0.45">
      <c r="A2275" t="s">
        <v>58</v>
      </c>
      <c r="B2275" t="s">
        <v>18</v>
      </c>
      <c r="C2275" t="s">
        <v>4</v>
      </c>
      <c r="D2275" t="s">
        <v>51</v>
      </c>
      <c r="E2275">
        <v>38.5</v>
      </c>
      <c r="F2275" s="6">
        <f>VLOOKUP(D2275,Key!$B$3:$C$23,2,0)</f>
        <v>2008</v>
      </c>
    </row>
    <row r="2276" spans="1:6" x14ac:dyDescent="0.45">
      <c r="A2276" t="s">
        <v>58</v>
      </c>
      <c r="B2276" t="s">
        <v>18</v>
      </c>
      <c r="C2276" t="s">
        <v>4</v>
      </c>
      <c r="D2276" t="s">
        <v>52</v>
      </c>
      <c r="E2276">
        <v>35.200000000000003</v>
      </c>
      <c r="F2276" s="6">
        <f>VLOOKUP(D2276,Key!$B$3:$C$23,2,0)</f>
        <v>2009</v>
      </c>
    </row>
    <row r="2277" spans="1:6" x14ac:dyDescent="0.45">
      <c r="A2277" t="s">
        <v>58</v>
      </c>
      <c r="B2277" t="s">
        <v>18</v>
      </c>
      <c r="C2277" t="s">
        <v>4</v>
      </c>
      <c r="D2277" t="s">
        <v>53</v>
      </c>
      <c r="E2277">
        <v>28.6</v>
      </c>
      <c r="F2277" s="6">
        <f>VLOOKUP(D2277,Key!$B$3:$C$23,2,0)</f>
        <v>2010</v>
      </c>
    </row>
    <row r="2278" spans="1:6" x14ac:dyDescent="0.45">
      <c r="A2278" t="s">
        <v>58</v>
      </c>
      <c r="B2278" t="s">
        <v>18</v>
      </c>
      <c r="C2278" t="s">
        <v>4</v>
      </c>
      <c r="D2278" t="s">
        <v>54</v>
      </c>
      <c r="E2278">
        <v>28.9</v>
      </c>
      <c r="F2278" s="6">
        <f>VLOOKUP(D2278,Key!$B$3:$C$23,2,0)</f>
        <v>2011</v>
      </c>
    </row>
    <row r="2279" spans="1:6" x14ac:dyDescent="0.45">
      <c r="A2279" t="s">
        <v>58</v>
      </c>
      <c r="B2279" t="s">
        <v>18</v>
      </c>
      <c r="C2279" t="s">
        <v>4</v>
      </c>
      <c r="D2279" t="s">
        <v>32</v>
      </c>
      <c r="E2279">
        <v>32</v>
      </c>
      <c r="F2279" s="6">
        <f>VLOOKUP(D2279,Key!$B$3:$C$23,2,0)</f>
        <v>2012</v>
      </c>
    </row>
    <row r="2280" spans="1:6" x14ac:dyDescent="0.45">
      <c r="A2280" t="s">
        <v>58</v>
      </c>
      <c r="B2280" t="s">
        <v>18</v>
      </c>
      <c r="C2280" t="s">
        <v>4</v>
      </c>
      <c r="D2280" t="s">
        <v>33</v>
      </c>
      <c r="E2280">
        <v>30.8</v>
      </c>
      <c r="F2280" s="6">
        <f>VLOOKUP(D2280,Key!$B$3:$C$23,2,0)</f>
        <v>2013</v>
      </c>
    </row>
    <row r="2281" spans="1:6" x14ac:dyDescent="0.45">
      <c r="A2281" t="s">
        <v>58</v>
      </c>
      <c r="B2281" t="s">
        <v>18</v>
      </c>
      <c r="C2281" t="s">
        <v>4</v>
      </c>
      <c r="D2281" t="s">
        <v>34</v>
      </c>
      <c r="E2281">
        <v>28.3</v>
      </c>
      <c r="F2281" s="6">
        <f>VLOOKUP(D2281,Key!$B$3:$C$23,2,0)</f>
        <v>2014</v>
      </c>
    </row>
    <row r="2282" spans="1:6" x14ac:dyDescent="0.45">
      <c r="A2282" t="s">
        <v>58</v>
      </c>
      <c r="B2282" t="s">
        <v>18</v>
      </c>
      <c r="C2282" t="s">
        <v>4</v>
      </c>
      <c r="D2282" t="s">
        <v>35</v>
      </c>
      <c r="E2282">
        <v>25.9</v>
      </c>
      <c r="F2282" s="6">
        <f>VLOOKUP(D2282,Key!$B$3:$C$23,2,0)</f>
        <v>2015</v>
      </c>
    </row>
    <row r="2283" spans="1:6" x14ac:dyDescent="0.45">
      <c r="A2283" t="s">
        <v>58</v>
      </c>
      <c r="B2283" t="s">
        <v>18</v>
      </c>
      <c r="C2283" t="s">
        <v>4</v>
      </c>
      <c r="D2283" t="s">
        <v>36</v>
      </c>
      <c r="E2283">
        <v>27.9</v>
      </c>
      <c r="F2283" s="6">
        <f>VLOOKUP(D2283,Key!$B$3:$C$23,2,0)</f>
        <v>2016</v>
      </c>
    </row>
    <row r="2284" spans="1:6" x14ac:dyDescent="0.45">
      <c r="A2284" t="s">
        <v>58</v>
      </c>
      <c r="B2284" t="s">
        <v>18</v>
      </c>
      <c r="C2284" t="s">
        <v>4</v>
      </c>
      <c r="D2284" t="s">
        <v>37</v>
      </c>
      <c r="E2284">
        <v>29.2</v>
      </c>
      <c r="F2284" s="6">
        <f>VLOOKUP(D2284,Key!$B$3:$C$23,2,0)</f>
        <v>2017</v>
      </c>
    </row>
    <row r="2285" spans="1:6" x14ac:dyDescent="0.45">
      <c r="A2285" t="s">
        <v>58</v>
      </c>
      <c r="B2285" t="s">
        <v>18</v>
      </c>
      <c r="C2285" t="s">
        <v>4</v>
      </c>
      <c r="D2285" t="s">
        <v>38</v>
      </c>
      <c r="E2285">
        <v>29.6</v>
      </c>
      <c r="F2285" s="6">
        <f>VLOOKUP(D2285,Key!$B$3:$C$23,2,0)</f>
        <v>2018</v>
      </c>
    </row>
    <row r="2286" spans="1:6" x14ac:dyDescent="0.45">
      <c r="A2286" t="s">
        <v>58</v>
      </c>
      <c r="B2286" t="s">
        <v>18</v>
      </c>
      <c r="C2286" t="s">
        <v>4</v>
      </c>
      <c r="D2286" t="s">
        <v>39</v>
      </c>
      <c r="E2286">
        <v>35.200000000000003</v>
      </c>
      <c r="F2286" s="6">
        <f>VLOOKUP(D2286,Key!$B$3:$C$23,2,0)</f>
        <v>2019</v>
      </c>
    </row>
    <row r="2287" spans="1:6" x14ac:dyDescent="0.45">
      <c r="A2287" t="s">
        <v>58</v>
      </c>
      <c r="B2287" t="s">
        <v>18</v>
      </c>
      <c r="C2287" t="s">
        <v>4</v>
      </c>
      <c r="D2287" t="s">
        <v>40</v>
      </c>
      <c r="E2287">
        <v>36</v>
      </c>
      <c r="F2287" s="6">
        <f>VLOOKUP(D2287,Key!$B$3:$C$23,2,0)</f>
        <v>2020</v>
      </c>
    </row>
    <row r="2288" spans="1:6" x14ac:dyDescent="0.45">
      <c r="A2288" t="s">
        <v>58</v>
      </c>
      <c r="B2288" t="s">
        <v>18</v>
      </c>
      <c r="C2288" t="s">
        <v>4</v>
      </c>
      <c r="D2288" t="s">
        <v>41</v>
      </c>
      <c r="E2288">
        <v>35.200000000000003</v>
      </c>
      <c r="F2288" s="6">
        <f>VLOOKUP(D2288,Key!$B$3:$C$23,2,0)</f>
        <v>2021</v>
      </c>
    </row>
    <row r="2289" spans="1:6" x14ac:dyDescent="0.45">
      <c r="A2289" t="s">
        <v>58</v>
      </c>
      <c r="B2289" t="s">
        <v>18</v>
      </c>
      <c r="C2289" t="s">
        <v>4</v>
      </c>
      <c r="D2289" t="s">
        <v>55</v>
      </c>
      <c r="E2289">
        <v>33</v>
      </c>
      <c r="F2289" s="6">
        <f>VLOOKUP(D2289,Key!$B$3:$C$23,2,0)</f>
        <v>2022</v>
      </c>
    </row>
    <row r="2290" spans="1:6" x14ac:dyDescent="0.45">
      <c r="A2290" t="s">
        <v>58</v>
      </c>
      <c r="B2290" t="s">
        <v>18</v>
      </c>
      <c r="C2290" t="s">
        <v>4</v>
      </c>
      <c r="D2290" t="s">
        <v>56</v>
      </c>
      <c r="E2290">
        <v>33.1</v>
      </c>
      <c r="F2290" s="6">
        <f>VLOOKUP(D2290,Key!$B$3:$C$23,2,0)</f>
        <v>2023</v>
      </c>
    </row>
    <row r="2291" spans="1:6" x14ac:dyDescent="0.45">
      <c r="A2291" t="s">
        <v>58</v>
      </c>
      <c r="B2291" t="s">
        <v>18</v>
      </c>
      <c r="C2291" t="s">
        <v>42</v>
      </c>
      <c r="D2291" t="s">
        <v>46</v>
      </c>
      <c r="E2291">
        <v>26</v>
      </c>
      <c r="F2291" s="6">
        <f>VLOOKUP(D2291,Key!$B$3:$C$23,2,0)</f>
        <v>2003</v>
      </c>
    </row>
    <row r="2292" spans="1:6" x14ac:dyDescent="0.45">
      <c r="A2292" t="s">
        <v>58</v>
      </c>
      <c r="B2292" t="s">
        <v>18</v>
      </c>
      <c r="C2292" t="s">
        <v>42</v>
      </c>
      <c r="D2292" t="s">
        <v>47</v>
      </c>
      <c r="E2292">
        <v>25.4</v>
      </c>
      <c r="F2292" s="6">
        <f>VLOOKUP(D2292,Key!$B$3:$C$23,2,0)</f>
        <v>2004</v>
      </c>
    </row>
    <row r="2293" spans="1:6" x14ac:dyDescent="0.45">
      <c r="A2293" t="s">
        <v>58</v>
      </c>
      <c r="B2293" t="s">
        <v>18</v>
      </c>
      <c r="C2293" t="s">
        <v>42</v>
      </c>
      <c r="D2293" t="s">
        <v>48</v>
      </c>
      <c r="E2293">
        <v>24.4</v>
      </c>
      <c r="F2293" s="6">
        <f>VLOOKUP(D2293,Key!$B$3:$C$23,2,0)</f>
        <v>2005</v>
      </c>
    </row>
    <row r="2294" spans="1:6" x14ac:dyDescent="0.45">
      <c r="A2294" t="s">
        <v>58</v>
      </c>
      <c r="B2294" t="s">
        <v>18</v>
      </c>
      <c r="C2294" t="s">
        <v>42</v>
      </c>
      <c r="D2294" t="s">
        <v>49</v>
      </c>
      <c r="E2294">
        <v>24</v>
      </c>
      <c r="F2294" s="6">
        <f>VLOOKUP(D2294,Key!$B$3:$C$23,2,0)</f>
        <v>2006</v>
      </c>
    </row>
    <row r="2295" spans="1:6" x14ac:dyDescent="0.45">
      <c r="A2295" t="s">
        <v>58</v>
      </c>
      <c r="B2295" t="s">
        <v>18</v>
      </c>
      <c r="C2295" t="s">
        <v>42</v>
      </c>
      <c r="D2295" t="s">
        <v>50</v>
      </c>
      <c r="E2295">
        <v>22.8</v>
      </c>
      <c r="F2295" s="6">
        <f>VLOOKUP(D2295,Key!$B$3:$C$23,2,0)</f>
        <v>2007</v>
      </c>
    </row>
    <row r="2296" spans="1:6" x14ac:dyDescent="0.45">
      <c r="A2296" t="s">
        <v>58</v>
      </c>
      <c r="B2296" t="s">
        <v>18</v>
      </c>
      <c r="C2296" t="s">
        <v>42</v>
      </c>
      <c r="D2296" t="s">
        <v>51</v>
      </c>
      <c r="E2296">
        <v>24.3</v>
      </c>
      <c r="F2296" s="6">
        <f>VLOOKUP(D2296,Key!$B$3:$C$23,2,0)</f>
        <v>2008</v>
      </c>
    </row>
    <row r="2297" spans="1:6" x14ac:dyDescent="0.45">
      <c r="A2297" t="s">
        <v>58</v>
      </c>
      <c r="B2297" t="s">
        <v>18</v>
      </c>
      <c r="C2297" t="s">
        <v>42</v>
      </c>
      <c r="D2297" t="s">
        <v>52</v>
      </c>
      <c r="E2297">
        <v>23.4</v>
      </c>
      <c r="F2297" s="6">
        <f>VLOOKUP(D2297,Key!$B$3:$C$23,2,0)</f>
        <v>2009</v>
      </c>
    </row>
    <row r="2298" spans="1:6" x14ac:dyDescent="0.45">
      <c r="A2298" t="s">
        <v>58</v>
      </c>
      <c r="B2298" t="s">
        <v>18</v>
      </c>
      <c r="C2298" t="s">
        <v>42</v>
      </c>
      <c r="D2298" t="s">
        <v>53</v>
      </c>
      <c r="E2298">
        <v>20.7</v>
      </c>
      <c r="F2298" s="6">
        <f>VLOOKUP(D2298,Key!$B$3:$C$23,2,0)</f>
        <v>2010</v>
      </c>
    </row>
    <row r="2299" spans="1:6" x14ac:dyDescent="0.45">
      <c r="A2299" t="s">
        <v>58</v>
      </c>
      <c r="B2299" t="s">
        <v>18</v>
      </c>
      <c r="C2299" t="s">
        <v>42</v>
      </c>
      <c r="D2299" t="s">
        <v>54</v>
      </c>
      <c r="E2299">
        <v>20.100000000000001</v>
      </c>
      <c r="F2299" s="6">
        <f>VLOOKUP(D2299,Key!$B$3:$C$23,2,0)</f>
        <v>2011</v>
      </c>
    </row>
    <row r="2300" spans="1:6" x14ac:dyDescent="0.45">
      <c r="A2300" t="s">
        <v>58</v>
      </c>
      <c r="B2300" t="s">
        <v>18</v>
      </c>
      <c r="C2300" t="s">
        <v>42</v>
      </c>
      <c r="D2300" t="s">
        <v>32</v>
      </c>
      <c r="E2300">
        <v>17.600000000000001</v>
      </c>
      <c r="F2300" s="6">
        <f>VLOOKUP(D2300,Key!$B$3:$C$23,2,0)</f>
        <v>2012</v>
      </c>
    </row>
    <row r="2301" spans="1:6" x14ac:dyDescent="0.45">
      <c r="A2301" t="s">
        <v>58</v>
      </c>
      <c r="B2301" t="s">
        <v>18</v>
      </c>
      <c r="C2301" t="s">
        <v>42</v>
      </c>
      <c r="D2301" t="s">
        <v>33</v>
      </c>
      <c r="E2301">
        <v>17.7</v>
      </c>
      <c r="F2301" s="6">
        <f>VLOOKUP(D2301,Key!$B$3:$C$23,2,0)</f>
        <v>2013</v>
      </c>
    </row>
    <row r="2302" spans="1:6" x14ac:dyDescent="0.45">
      <c r="A2302" t="s">
        <v>58</v>
      </c>
      <c r="B2302" t="s">
        <v>18</v>
      </c>
      <c r="C2302" t="s">
        <v>42</v>
      </c>
      <c r="D2302" t="s">
        <v>34</v>
      </c>
      <c r="E2302">
        <v>19.2</v>
      </c>
      <c r="F2302" s="6">
        <f>VLOOKUP(D2302,Key!$B$3:$C$23,2,0)</f>
        <v>2014</v>
      </c>
    </row>
    <row r="2303" spans="1:6" x14ac:dyDescent="0.45">
      <c r="A2303" t="s">
        <v>58</v>
      </c>
      <c r="B2303" t="s">
        <v>18</v>
      </c>
      <c r="C2303" t="s">
        <v>42</v>
      </c>
      <c r="D2303" t="s">
        <v>35</v>
      </c>
      <c r="E2303">
        <v>19.399999999999999</v>
      </c>
      <c r="F2303" s="6">
        <f>VLOOKUP(D2303,Key!$B$3:$C$23,2,0)</f>
        <v>2015</v>
      </c>
    </row>
    <row r="2304" spans="1:6" x14ac:dyDescent="0.45">
      <c r="A2304" t="s">
        <v>58</v>
      </c>
      <c r="B2304" t="s">
        <v>18</v>
      </c>
      <c r="C2304" t="s">
        <v>42</v>
      </c>
      <c r="D2304" t="s">
        <v>36</v>
      </c>
      <c r="E2304">
        <v>19.5</v>
      </c>
      <c r="F2304" s="6">
        <f>VLOOKUP(D2304,Key!$B$3:$C$23,2,0)</f>
        <v>2016</v>
      </c>
    </row>
    <row r="2305" spans="1:6" x14ac:dyDescent="0.45">
      <c r="A2305" t="s">
        <v>58</v>
      </c>
      <c r="B2305" t="s">
        <v>18</v>
      </c>
      <c r="C2305" t="s">
        <v>42</v>
      </c>
      <c r="D2305" t="s">
        <v>37</v>
      </c>
      <c r="E2305">
        <v>18.8</v>
      </c>
      <c r="F2305" s="6">
        <f>VLOOKUP(D2305,Key!$B$3:$C$23,2,0)</f>
        <v>2017</v>
      </c>
    </row>
    <row r="2306" spans="1:6" x14ac:dyDescent="0.45">
      <c r="A2306" t="s">
        <v>58</v>
      </c>
      <c r="B2306" t="s">
        <v>18</v>
      </c>
      <c r="C2306" t="s">
        <v>42</v>
      </c>
      <c r="D2306" t="s">
        <v>38</v>
      </c>
      <c r="E2306">
        <v>20.399999999999999</v>
      </c>
      <c r="F2306" s="6">
        <f>VLOOKUP(D2306,Key!$B$3:$C$23,2,0)</f>
        <v>2018</v>
      </c>
    </row>
    <row r="2307" spans="1:6" x14ac:dyDescent="0.45">
      <c r="A2307" t="s">
        <v>58</v>
      </c>
      <c r="B2307" t="s">
        <v>18</v>
      </c>
      <c r="C2307" t="s">
        <v>42</v>
      </c>
      <c r="D2307" t="s">
        <v>39</v>
      </c>
      <c r="E2307">
        <v>21.4</v>
      </c>
      <c r="F2307" s="6">
        <f>VLOOKUP(D2307,Key!$B$3:$C$23,2,0)</f>
        <v>2019</v>
      </c>
    </row>
    <row r="2308" spans="1:6" x14ac:dyDescent="0.45">
      <c r="A2308" t="s">
        <v>58</v>
      </c>
      <c r="B2308" t="s">
        <v>18</v>
      </c>
      <c r="C2308" t="s">
        <v>42</v>
      </c>
      <c r="D2308" t="s">
        <v>40</v>
      </c>
      <c r="E2308">
        <v>23.5</v>
      </c>
      <c r="F2308" s="6">
        <f>VLOOKUP(D2308,Key!$B$3:$C$23,2,0)</f>
        <v>2020</v>
      </c>
    </row>
    <row r="2309" spans="1:6" x14ac:dyDescent="0.45">
      <c r="A2309" t="s">
        <v>58</v>
      </c>
      <c r="B2309" t="s">
        <v>18</v>
      </c>
      <c r="C2309" t="s">
        <v>42</v>
      </c>
      <c r="D2309" t="s">
        <v>41</v>
      </c>
      <c r="E2309">
        <v>29.2</v>
      </c>
      <c r="F2309" s="6">
        <f>VLOOKUP(D2309,Key!$B$3:$C$23,2,0)</f>
        <v>2021</v>
      </c>
    </row>
    <row r="2310" spans="1:6" x14ac:dyDescent="0.45">
      <c r="A2310" t="s">
        <v>58</v>
      </c>
      <c r="B2310" t="s">
        <v>18</v>
      </c>
      <c r="C2310" t="s">
        <v>42</v>
      </c>
      <c r="D2310" t="s">
        <v>55</v>
      </c>
      <c r="E2310">
        <v>27.8</v>
      </c>
      <c r="F2310" s="6">
        <f>VLOOKUP(D2310,Key!$B$3:$C$23,2,0)</f>
        <v>2022</v>
      </c>
    </row>
    <row r="2311" spans="1:6" x14ac:dyDescent="0.45">
      <c r="A2311" t="s">
        <v>58</v>
      </c>
      <c r="B2311" t="s">
        <v>18</v>
      </c>
      <c r="C2311" t="s">
        <v>42</v>
      </c>
      <c r="D2311" t="s">
        <v>56</v>
      </c>
      <c r="E2311">
        <v>21</v>
      </c>
      <c r="F2311" s="6">
        <f>VLOOKUP(D2311,Key!$B$3:$C$23,2,0)</f>
        <v>2023</v>
      </c>
    </row>
    <row r="2312" spans="1:6" x14ac:dyDescent="0.45">
      <c r="A2312" t="s">
        <v>58</v>
      </c>
      <c r="B2312" t="s">
        <v>18</v>
      </c>
      <c r="C2312" t="s">
        <v>43</v>
      </c>
      <c r="D2312" t="s">
        <v>46</v>
      </c>
      <c r="E2312">
        <v>34.799999999999997</v>
      </c>
      <c r="F2312" s="6">
        <f>VLOOKUP(D2312,Key!$B$3:$C$23,2,0)</f>
        <v>2003</v>
      </c>
    </row>
    <row r="2313" spans="1:6" x14ac:dyDescent="0.45">
      <c r="A2313" t="s">
        <v>58</v>
      </c>
      <c r="B2313" t="s">
        <v>18</v>
      </c>
      <c r="C2313" t="s">
        <v>43</v>
      </c>
      <c r="D2313" t="s">
        <v>47</v>
      </c>
      <c r="E2313">
        <v>32.5</v>
      </c>
      <c r="F2313" s="6">
        <f>VLOOKUP(D2313,Key!$B$3:$C$23,2,0)</f>
        <v>2004</v>
      </c>
    </row>
    <row r="2314" spans="1:6" x14ac:dyDescent="0.45">
      <c r="A2314" t="s">
        <v>58</v>
      </c>
      <c r="B2314" t="s">
        <v>18</v>
      </c>
      <c r="C2314" t="s">
        <v>43</v>
      </c>
      <c r="D2314" t="s">
        <v>48</v>
      </c>
      <c r="E2314">
        <v>31.2</v>
      </c>
      <c r="F2314" s="6">
        <f>VLOOKUP(D2314,Key!$B$3:$C$23,2,0)</f>
        <v>2005</v>
      </c>
    </row>
    <row r="2315" spans="1:6" x14ac:dyDescent="0.45">
      <c r="A2315" t="s">
        <v>58</v>
      </c>
      <c r="B2315" t="s">
        <v>18</v>
      </c>
      <c r="C2315" t="s">
        <v>43</v>
      </c>
      <c r="D2315" t="s">
        <v>49</v>
      </c>
      <c r="E2315">
        <v>31.2</v>
      </c>
      <c r="F2315" s="6">
        <f>VLOOKUP(D2315,Key!$B$3:$C$23,2,0)</f>
        <v>2006</v>
      </c>
    </row>
    <row r="2316" spans="1:6" x14ac:dyDescent="0.45">
      <c r="A2316" t="s">
        <v>58</v>
      </c>
      <c r="B2316" t="s">
        <v>18</v>
      </c>
      <c r="C2316" t="s">
        <v>43</v>
      </c>
      <c r="D2316" t="s">
        <v>50</v>
      </c>
      <c r="E2316">
        <v>29.4</v>
      </c>
      <c r="F2316" s="6">
        <f>VLOOKUP(D2316,Key!$B$3:$C$23,2,0)</f>
        <v>2007</v>
      </c>
    </row>
    <row r="2317" spans="1:6" x14ac:dyDescent="0.45">
      <c r="A2317" t="s">
        <v>58</v>
      </c>
      <c r="B2317" t="s">
        <v>18</v>
      </c>
      <c r="C2317" t="s">
        <v>43</v>
      </c>
      <c r="D2317" t="s">
        <v>51</v>
      </c>
      <c r="E2317">
        <v>31.3</v>
      </c>
      <c r="F2317" s="6">
        <f>VLOOKUP(D2317,Key!$B$3:$C$23,2,0)</f>
        <v>2008</v>
      </c>
    </row>
    <row r="2318" spans="1:6" x14ac:dyDescent="0.45">
      <c r="A2318" t="s">
        <v>58</v>
      </c>
      <c r="B2318" t="s">
        <v>18</v>
      </c>
      <c r="C2318" t="s">
        <v>43</v>
      </c>
      <c r="D2318" t="s">
        <v>52</v>
      </c>
      <c r="E2318">
        <v>29.3</v>
      </c>
      <c r="F2318" s="6">
        <f>VLOOKUP(D2318,Key!$B$3:$C$23,2,0)</f>
        <v>2009</v>
      </c>
    </row>
    <row r="2319" spans="1:6" x14ac:dyDescent="0.45">
      <c r="A2319" t="s">
        <v>58</v>
      </c>
      <c r="B2319" t="s">
        <v>18</v>
      </c>
      <c r="C2319" t="s">
        <v>43</v>
      </c>
      <c r="D2319" t="s">
        <v>53</v>
      </c>
      <c r="E2319">
        <v>24.6</v>
      </c>
      <c r="F2319" s="6">
        <f>VLOOKUP(D2319,Key!$B$3:$C$23,2,0)</f>
        <v>2010</v>
      </c>
    </row>
    <row r="2320" spans="1:6" x14ac:dyDescent="0.45">
      <c r="A2320" t="s">
        <v>58</v>
      </c>
      <c r="B2320" t="s">
        <v>18</v>
      </c>
      <c r="C2320" t="s">
        <v>43</v>
      </c>
      <c r="D2320" t="s">
        <v>54</v>
      </c>
      <c r="E2320">
        <v>24.5</v>
      </c>
      <c r="F2320" s="6">
        <f>VLOOKUP(D2320,Key!$B$3:$C$23,2,0)</f>
        <v>2011</v>
      </c>
    </row>
    <row r="2321" spans="1:6" x14ac:dyDescent="0.45">
      <c r="A2321" t="s">
        <v>58</v>
      </c>
      <c r="B2321" t="s">
        <v>18</v>
      </c>
      <c r="C2321" t="s">
        <v>43</v>
      </c>
      <c r="D2321" t="s">
        <v>32</v>
      </c>
      <c r="E2321">
        <v>24.7</v>
      </c>
      <c r="F2321" s="6">
        <f>VLOOKUP(D2321,Key!$B$3:$C$23,2,0)</f>
        <v>2012</v>
      </c>
    </row>
    <row r="2322" spans="1:6" x14ac:dyDescent="0.45">
      <c r="A2322" t="s">
        <v>58</v>
      </c>
      <c r="B2322" t="s">
        <v>18</v>
      </c>
      <c r="C2322" t="s">
        <v>43</v>
      </c>
      <c r="D2322" t="s">
        <v>33</v>
      </c>
      <c r="E2322">
        <v>24.2</v>
      </c>
      <c r="F2322" s="6">
        <f>VLOOKUP(D2322,Key!$B$3:$C$23,2,0)</f>
        <v>2013</v>
      </c>
    </row>
    <row r="2323" spans="1:6" x14ac:dyDescent="0.45">
      <c r="A2323" t="s">
        <v>58</v>
      </c>
      <c r="B2323" t="s">
        <v>18</v>
      </c>
      <c r="C2323" t="s">
        <v>43</v>
      </c>
      <c r="D2323" t="s">
        <v>34</v>
      </c>
      <c r="E2323">
        <v>23.7</v>
      </c>
      <c r="F2323" s="6">
        <f>VLOOKUP(D2323,Key!$B$3:$C$23,2,0)</f>
        <v>2014</v>
      </c>
    </row>
    <row r="2324" spans="1:6" x14ac:dyDescent="0.45">
      <c r="A2324" t="s">
        <v>58</v>
      </c>
      <c r="B2324" t="s">
        <v>18</v>
      </c>
      <c r="C2324" t="s">
        <v>43</v>
      </c>
      <c r="D2324" t="s">
        <v>35</v>
      </c>
      <c r="E2324">
        <v>22.6</v>
      </c>
      <c r="F2324" s="6">
        <f>VLOOKUP(D2324,Key!$B$3:$C$23,2,0)</f>
        <v>2015</v>
      </c>
    </row>
    <row r="2325" spans="1:6" x14ac:dyDescent="0.45">
      <c r="A2325" t="s">
        <v>58</v>
      </c>
      <c r="B2325" t="s">
        <v>18</v>
      </c>
      <c r="C2325" t="s">
        <v>43</v>
      </c>
      <c r="D2325" t="s">
        <v>36</v>
      </c>
      <c r="E2325">
        <v>23.7</v>
      </c>
      <c r="F2325" s="6">
        <f>VLOOKUP(D2325,Key!$B$3:$C$23,2,0)</f>
        <v>2016</v>
      </c>
    </row>
    <row r="2326" spans="1:6" x14ac:dyDescent="0.45">
      <c r="A2326" t="s">
        <v>58</v>
      </c>
      <c r="B2326" t="s">
        <v>18</v>
      </c>
      <c r="C2326" t="s">
        <v>43</v>
      </c>
      <c r="D2326" t="s">
        <v>37</v>
      </c>
      <c r="E2326">
        <v>24</v>
      </c>
      <c r="F2326" s="6">
        <f>VLOOKUP(D2326,Key!$B$3:$C$23,2,0)</f>
        <v>2017</v>
      </c>
    </row>
    <row r="2327" spans="1:6" x14ac:dyDescent="0.45">
      <c r="A2327" t="s">
        <v>58</v>
      </c>
      <c r="B2327" t="s">
        <v>18</v>
      </c>
      <c r="C2327" t="s">
        <v>43</v>
      </c>
      <c r="D2327" t="s">
        <v>38</v>
      </c>
      <c r="E2327">
        <v>25</v>
      </c>
      <c r="F2327" s="6">
        <f>VLOOKUP(D2327,Key!$B$3:$C$23,2,0)</f>
        <v>2018</v>
      </c>
    </row>
    <row r="2328" spans="1:6" x14ac:dyDescent="0.45">
      <c r="A2328" t="s">
        <v>58</v>
      </c>
      <c r="B2328" t="s">
        <v>18</v>
      </c>
      <c r="C2328" t="s">
        <v>43</v>
      </c>
      <c r="D2328" t="s">
        <v>39</v>
      </c>
      <c r="E2328">
        <v>28.3</v>
      </c>
      <c r="F2328" s="6">
        <f>VLOOKUP(D2328,Key!$B$3:$C$23,2,0)</f>
        <v>2019</v>
      </c>
    </row>
    <row r="2329" spans="1:6" x14ac:dyDescent="0.45">
      <c r="A2329" t="s">
        <v>58</v>
      </c>
      <c r="B2329" t="s">
        <v>18</v>
      </c>
      <c r="C2329" t="s">
        <v>43</v>
      </c>
      <c r="D2329" t="s">
        <v>40</v>
      </c>
      <c r="E2329">
        <v>29.7</v>
      </c>
      <c r="F2329" s="6">
        <f>VLOOKUP(D2329,Key!$B$3:$C$23,2,0)</f>
        <v>2020</v>
      </c>
    </row>
    <row r="2330" spans="1:6" x14ac:dyDescent="0.45">
      <c r="A2330" t="s">
        <v>58</v>
      </c>
      <c r="B2330" t="s">
        <v>18</v>
      </c>
      <c r="C2330" t="s">
        <v>43</v>
      </c>
      <c r="D2330" t="s">
        <v>41</v>
      </c>
      <c r="E2330">
        <v>32.200000000000003</v>
      </c>
      <c r="F2330" s="6">
        <f>VLOOKUP(D2330,Key!$B$3:$C$23,2,0)</f>
        <v>2021</v>
      </c>
    </row>
    <row r="2331" spans="1:6" x14ac:dyDescent="0.45">
      <c r="A2331" t="s">
        <v>58</v>
      </c>
      <c r="B2331" t="s">
        <v>18</v>
      </c>
      <c r="C2331" t="s">
        <v>43</v>
      </c>
      <c r="D2331" t="s">
        <v>55</v>
      </c>
      <c r="E2331">
        <v>30.4</v>
      </c>
      <c r="F2331" s="6">
        <f>VLOOKUP(D2331,Key!$B$3:$C$23,2,0)</f>
        <v>2022</v>
      </c>
    </row>
    <row r="2332" spans="1:6" x14ac:dyDescent="0.45">
      <c r="A2332" t="s">
        <v>58</v>
      </c>
      <c r="B2332" t="s">
        <v>18</v>
      </c>
      <c r="C2332" t="s">
        <v>43</v>
      </c>
      <c r="D2332" t="s">
        <v>56</v>
      </c>
      <c r="E2332">
        <v>27.1</v>
      </c>
      <c r="F2332" s="6">
        <f>VLOOKUP(D2332,Key!$B$3:$C$23,2,0)</f>
        <v>2023</v>
      </c>
    </row>
    <row r="2333" spans="1:6" x14ac:dyDescent="0.45">
      <c r="A2333" t="s">
        <v>58</v>
      </c>
      <c r="B2333" t="s">
        <v>19</v>
      </c>
      <c r="C2333" t="s">
        <v>4</v>
      </c>
      <c r="D2333" t="s">
        <v>46</v>
      </c>
      <c r="E2333">
        <v>40.9</v>
      </c>
      <c r="F2333" s="6">
        <f>VLOOKUP(D2333,Key!$B$3:$C$23,2,0)</f>
        <v>2003</v>
      </c>
    </row>
    <row r="2334" spans="1:6" x14ac:dyDescent="0.45">
      <c r="A2334" t="s">
        <v>58</v>
      </c>
      <c r="B2334" t="s">
        <v>19</v>
      </c>
      <c r="C2334" t="s">
        <v>4</v>
      </c>
      <c r="D2334" t="s">
        <v>47</v>
      </c>
      <c r="E2334">
        <v>38</v>
      </c>
      <c r="F2334" s="6">
        <f>VLOOKUP(D2334,Key!$B$3:$C$23,2,0)</f>
        <v>2004</v>
      </c>
    </row>
    <row r="2335" spans="1:6" x14ac:dyDescent="0.45">
      <c r="A2335" t="s">
        <v>58</v>
      </c>
      <c r="B2335" t="s">
        <v>19</v>
      </c>
      <c r="C2335" t="s">
        <v>4</v>
      </c>
      <c r="D2335" t="s">
        <v>48</v>
      </c>
      <c r="E2335">
        <v>38.6</v>
      </c>
      <c r="F2335" s="6">
        <f>VLOOKUP(D2335,Key!$B$3:$C$23,2,0)</f>
        <v>2005</v>
      </c>
    </row>
    <row r="2336" spans="1:6" x14ac:dyDescent="0.45">
      <c r="A2336" t="s">
        <v>58</v>
      </c>
      <c r="B2336" t="s">
        <v>19</v>
      </c>
      <c r="C2336" t="s">
        <v>4</v>
      </c>
      <c r="D2336" t="s">
        <v>49</v>
      </c>
      <c r="E2336">
        <v>42.6</v>
      </c>
      <c r="F2336" s="6">
        <f>VLOOKUP(D2336,Key!$B$3:$C$23,2,0)</f>
        <v>2006</v>
      </c>
    </row>
    <row r="2337" spans="1:6" x14ac:dyDescent="0.45">
      <c r="A2337" t="s">
        <v>58</v>
      </c>
      <c r="B2337" t="s">
        <v>19</v>
      </c>
      <c r="C2337" t="s">
        <v>4</v>
      </c>
      <c r="D2337" t="s">
        <v>50</v>
      </c>
      <c r="E2337">
        <v>48</v>
      </c>
      <c r="F2337" s="6">
        <f>VLOOKUP(D2337,Key!$B$3:$C$23,2,0)</f>
        <v>2007</v>
      </c>
    </row>
    <row r="2338" spans="1:6" x14ac:dyDescent="0.45">
      <c r="A2338" t="s">
        <v>58</v>
      </c>
      <c r="B2338" t="s">
        <v>19</v>
      </c>
      <c r="C2338" t="s">
        <v>4</v>
      </c>
      <c r="D2338" t="s">
        <v>51</v>
      </c>
      <c r="E2338">
        <v>45.7</v>
      </c>
      <c r="F2338" s="6">
        <f>VLOOKUP(D2338,Key!$B$3:$C$23,2,0)</f>
        <v>2008</v>
      </c>
    </row>
    <row r="2339" spans="1:6" x14ac:dyDescent="0.45">
      <c r="A2339" t="s">
        <v>58</v>
      </c>
      <c r="B2339" t="s">
        <v>19</v>
      </c>
      <c r="C2339" t="s">
        <v>4</v>
      </c>
      <c r="D2339" t="s">
        <v>52</v>
      </c>
      <c r="E2339">
        <v>45.4</v>
      </c>
      <c r="F2339" s="6">
        <f>VLOOKUP(D2339,Key!$B$3:$C$23,2,0)</f>
        <v>2009</v>
      </c>
    </row>
    <row r="2340" spans="1:6" x14ac:dyDescent="0.45">
      <c r="A2340" t="s">
        <v>58</v>
      </c>
      <c r="B2340" t="s">
        <v>19</v>
      </c>
      <c r="C2340" t="s">
        <v>4</v>
      </c>
      <c r="D2340" t="s">
        <v>53</v>
      </c>
      <c r="E2340">
        <v>42.2</v>
      </c>
      <c r="F2340" s="6">
        <f>VLOOKUP(D2340,Key!$B$3:$C$23,2,0)</f>
        <v>2010</v>
      </c>
    </row>
    <row r="2341" spans="1:6" x14ac:dyDescent="0.45">
      <c r="A2341" t="s">
        <v>58</v>
      </c>
      <c r="B2341" t="s">
        <v>19</v>
      </c>
      <c r="C2341" t="s">
        <v>4</v>
      </c>
      <c r="D2341" t="s">
        <v>54</v>
      </c>
      <c r="E2341">
        <v>40.4</v>
      </c>
      <c r="F2341" s="6">
        <f>VLOOKUP(D2341,Key!$B$3:$C$23,2,0)</f>
        <v>2011</v>
      </c>
    </row>
    <row r="2342" spans="1:6" x14ac:dyDescent="0.45">
      <c r="A2342" t="s">
        <v>58</v>
      </c>
      <c r="B2342" t="s">
        <v>19</v>
      </c>
      <c r="C2342" t="s">
        <v>4</v>
      </c>
      <c r="D2342" t="s">
        <v>32</v>
      </c>
      <c r="E2342">
        <v>39.299999999999997</v>
      </c>
      <c r="F2342" s="6">
        <f>VLOOKUP(D2342,Key!$B$3:$C$23,2,0)</f>
        <v>2012</v>
      </c>
    </row>
    <row r="2343" spans="1:6" x14ac:dyDescent="0.45">
      <c r="A2343" t="s">
        <v>58</v>
      </c>
      <c r="B2343" t="s">
        <v>19</v>
      </c>
      <c r="C2343" t="s">
        <v>4</v>
      </c>
      <c r="D2343" t="s">
        <v>33</v>
      </c>
      <c r="E2343">
        <v>37</v>
      </c>
      <c r="F2343" s="6">
        <f>VLOOKUP(D2343,Key!$B$3:$C$23,2,0)</f>
        <v>2013</v>
      </c>
    </row>
    <row r="2344" spans="1:6" x14ac:dyDescent="0.45">
      <c r="A2344" t="s">
        <v>58</v>
      </c>
      <c r="B2344" t="s">
        <v>19</v>
      </c>
      <c r="C2344" t="s">
        <v>4</v>
      </c>
      <c r="D2344" t="s">
        <v>34</v>
      </c>
      <c r="E2344">
        <v>35</v>
      </c>
      <c r="F2344" s="6">
        <f>VLOOKUP(D2344,Key!$B$3:$C$23,2,0)</f>
        <v>2014</v>
      </c>
    </row>
    <row r="2345" spans="1:6" x14ac:dyDescent="0.45">
      <c r="A2345" t="s">
        <v>58</v>
      </c>
      <c r="B2345" t="s">
        <v>19</v>
      </c>
      <c r="C2345" t="s">
        <v>4</v>
      </c>
      <c r="D2345" t="s">
        <v>35</v>
      </c>
      <c r="E2345">
        <v>33.799999999999997</v>
      </c>
      <c r="F2345" s="6">
        <f>VLOOKUP(D2345,Key!$B$3:$C$23,2,0)</f>
        <v>2015</v>
      </c>
    </row>
    <row r="2346" spans="1:6" x14ac:dyDescent="0.45">
      <c r="A2346" t="s">
        <v>58</v>
      </c>
      <c r="B2346" t="s">
        <v>19</v>
      </c>
      <c r="C2346" t="s">
        <v>4</v>
      </c>
      <c r="D2346" t="s">
        <v>36</v>
      </c>
      <c r="E2346">
        <v>33.299999999999997</v>
      </c>
      <c r="F2346" s="6">
        <f>VLOOKUP(D2346,Key!$B$3:$C$23,2,0)</f>
        <v>2016</v>
      </c>
    </row>
    <row r="2347" spans="1:6" x14ac:dyDescent="0.45">
      <c r="A2347" t="s">
        <v>58</v>
      </c>
      <c r="B2347" t="s">
        <v>19</v>
      </c>
      <c r="C2347" t="s">
        <v>4</v>
      </c>
      <c r="D2347" t="s">
        <v>37</v>
      </c>
      <c r="E2347">
        <v>34.700000000000003</v>
      </c>
      <c r="F2347" s="6">
        <f>VLOOKUP(D2347,Key!$B$3:$C$23,2,0)</f>
        <v>2017</v>
      </c>
    </row>
    <row r="2348" spans="1:6" x14ac:dyDescent="0.45">
      <c r="A2348" t="s">
        <v>58</v>
      </c>
      <c r="B2348" t="s">
        <v>19</v>
      </c>
      <c r="C2348" t="s">
        <v>4</v>
      </c>
      <c r="D2348" t="s">
        <v>38</v>
      </c>
      <c r="E2348">
        <v>39.1</v>
      </c>
      <c r="F2348" s="6">
        <f>VLOOKUP(D2348,Key!$B$3:$C$23,2,0)</f>
        <v>2018</v>
      </c>
    </row>
    <row r="2349" spans="1:6" x14ac:dyDescent="0.45">
      <c r="A2349" t="s">
        <v>58</v>
      </c>
      <c r="B2349" t="s">
        <v>19</v>
      </c>
      <c r="C2349" t="s">
        <v>4</v>
      </c>
      <c r="D2349" t="s">
        <v>39</v>
      </c>
      <c r="E2349">
        <v>39.299999999999997</v>
      </c>
      <c r="F2349" s="6">
        <f>VLOOKUP(D2349,Key!$B$3:$C$23,2,0)</f>
        <v>2019</v>
      </c>
    </row>
    <row r="2350" spans="1:6" x14ac:dyDescent="0.45">
      <c r="A2350" t="s">
        <v>58</v>
      </c>
      <c r="B2350" t="s">
        <v>19</v>
      </c>
      <c r="C2350" t="s">
        <v>4</v>
      </c>
      <c r="D2350" t="s">
        <v>40</v>
      </c>
      <c r="E2350">
        <v>38</v>
      </c>
      <c r="F2350" s="6">
        <f>VLOOKUP(D2350,Key!$B$3:$C$23,2,0)</f>
        <v>2020</v>
      </c>
    </row>
    <row r="2351" spans="1:6" x14ac:dyDescent="0.45">
      <c r="A2351" t="s">
        <v>58</v>
      </c>
      <c r="B2351" t="s">
        <v>19</v>
      </c>
      <c r="C2351" t="s">
        <v>4</v>
      </c>
      <c r="D2351" t="s">
        <v>41</v>
      </c>
      <c r="E2351">
        <v>42.7</v>
      </c>
      <c r="F2351" s="6">
        <f>VLOOKUP(D2351,Key!$B$3:$C$23,2,0)</f>
        <v>2021</v>
      </c>
    </row>
    <row r="2352" spans="1:6" x14ac:dyDescent="0.45">
      <c r="A2352" t="s">
        <v>58</v>
      </c>
      <c r="B2352" t="s">
        <v>19</v>
      </c>
      <c r="C2352" t="s">
        <v>4</v>
      </c>
      <c r="D2352" t="s">
        <v>55</v>
      </c>
      <c r="E2352">
        <v>46.9</v>
      </c>
      <c r="F2352" s="6">
        <f>VLOOKUP(D2352,Key!$B$3:$C$23,2,0)</f>
        <v>2022</v>
      </c>
    </row>
    <row r="2353" spans="1:6" x14ac:dyDescent="0.45">
      <c r="A2353" t="s">
        <v>58</v>
      </c>
      <c r="B2353" t="s">
        <v>19</v>
      </c>
      <c r="C2353" t="s">
        <v>4</v>
      </c>
      <c r="D2353" t="s">
        <v>56</v>
      </c>
      <c r="E2353">
        <v>43.3</v>
      </c>
      <c r="F2353" s="6">
        <f>VLOOKUP(D2353,Key!$B$3:$C$23,2,0)</f>
        <v>2023</v>
      </c>
    </row>
    <row r="2354" spans="1:6" x14ac:dyDescent="0.45">
      <c r="A2354" t="s">
        <v>58</v>
      </c>
      <c r="B2354" t="s">
        <v>19</v>
      </c>
      <c r="C2354" t="s">
        <v>42</v>
      </c>
      <c r="D2354" t="s">
        <v>46</v>
      </c>
      <c r="E2354">
        <v>28.6</v>
      </c>
      <c r="F2354" s="6">
        <f>VLOOKUP(D2354,Key!$B$3:$C$23,2,0)</f>
        <v>2003</v>
      </c>
    </row>
    <row r="2355" spans="1:6" x14ac:dyDescent="0.45">
      <c r="A2355" t="s">
        <v>58</v>
      </c>
      <c r="B2355" t="s">
        <v>19</v>
      </c>
      <c r="C2355" t="s">
        <v>42</v>
      </c>
      <c r="D2355" t="s">
        <v>47</v>
      </c>
      <c r="E2355">
        <v>28.2</v>
      </c>
      <c r="F2355" s="6">
        <f>VLOOKUP(D2355,Key!$B$3:$C$23,2,0)</f>
        <v>2004</v>
      </c>
    </row>
    <row r="2356" spans="1:6" x14ac:dyDescent="0.45">
      <c r="A2356" t="s">
        <v>58</v>
      </c>
      <c r="B2356" t="s">
        <v>19</v>
      </c>
      <c r="C2356" t="s">
        <v>42</v>
      </c>
      <c r="D2356" t="s">
        <v>48</v>
      </c>
      <c r="E2356">
        <v>28</v>
      </c>
      <c r="F2356" s="6">
        <f>VLOOKUP(D2356,Key!$B$3:$C$23,2,0)</f>
        <v>2005</v>
      </c>
    </row>
    <row r="2357" spans="1:6" x14ac:dyDescent="0.45">
      <c r="A2357" t="s">
        <v>58</v>
      </c>
      <c r="B2357" t="s">
        <v>19</v>
      </c>
      <c r="C2357" t="s">
        <v>42</v>
      </c>
      <c r="D2357" t="s">
        <v>49</v>
      </c>
      <c r="E2357">
        <v>26.3</v>
      </c>
      <c r="F2357" s="6">
        <f>VLOOKUP(D2357,Key!$B$3:$C$23,2,0)</f>
        <v>2006</v>
      </c>
    </row>
    <row r="2358" spans="1:6" x14ac:dyDescent="0.45">
      <c r="A2358" t="s">
        <v>58</v>
      </c>
      <c r="B2358" t="s">
        <v>19</v>
      </c>
      <c r="C2358" t="s">
        <v>42</v>
      </c>
      <c r="D2358" t="s">
        <v>50</v>
      </c>
      <c r="E2358">
        <v>25.8</v>
      </c>
      <c r="F2358" s="6">
        <f>VLOOKUP(D2358,Key!$B$3:$C$23,2,0)</f>
        <v>2007</v>
      </c>
    </row>
    <row r="2359" spans="1:6" x14ac:dyDescent="0.45">
      <c r="A2359" t="s">
        <v>58</v>
      </c>
      <c r="B2359" t="s">
        <v>19</v>
      </c>
      <c r="C2359" t="s">
        <v>42</v>
      </c>
      <c r="D2359" t="s">
        <v>51</v>
      </c>
      <c r="E2359">
        <v>31.7</v>
      </c>
      <c r="F2359" s="6">
        <f>VLOOKUP(D2359,Key!$B$3:$C$23,2,0)</f>
        <v>2008</v>
      </c>
    </row>
    <row r="2360" spans="1:6" x14ac:dyDescent="0.45">
      <c r="A2360" t="s">
        <v>58</v>
      </c>
      <c r="B2360" t="s">
        <v>19</v>
      </c>
      <c r="C2360" t="s">
        <v>42</v>
      </c>
      <c r="D2360" t="s">
        <v>52</v>
      </c>
      <c r="E2360">
        <v>29</v>
      </c>
      <c r="F2360" s="6">
        <f>VLOOKUP(D2360,Key!$B$3:$C$23,2,0)</f>
        <v>2009</v>
      </c>
    </row>
    <row r="2361" spans="1:6" x14ac:dyDescent="0.45">
      <c r="A2361" t="s">
        <v>58</v>
      </c>
      <c r="B2361" t="s">
        <v>19</v>
      </c>
      <c r="C2361" t="s">
        <v>42</v>
      </c>
      <c r="D2361" t="s">
        <v>53</v>
      </c>
      <c r="E2361">
        <v>25.3</v>
      </c>
      <c r="F2361" s="6">
        <f>VLOOKUP(D2361,Key!$B$3:$C$23,2,0)</f>
        <v>2010</v>
      </c>
    </row>
    <row r="2362" spans="1:6" x14ac:dyDescent="0.45">
      <c r="A2362" t="s">
        <v>58</v>
      </c>
      <c r="B2362" t="s">
        <v>19</v>
      </c>
      <c r="C2362" t="s">
        <v>42</v>
      </c>
      <c r="D2362" t="s">
        <v>54</v>
      </c>
      <c r="E2362">
        <v>27.3</v>
      </c>
      <c r="F2362" s="6">
        <f>VLOOKUP(D2362,Key!$B$3:$C$23,2,0)</f>
        <v>2011</v>
      </c>
    </row>
    <row r="2363" spans="1:6" x14ac:dyDescent="0.45">
      <c r="A2363" t="s">
        <v>58</v>
      </c>
      <c r="B2363" t="s">
        <v>19</v>
      </c>
      <c r="C2363" t="s">
        <v>42</v>
      </c>
      <c r="D2363" t="s">
        <v>32</v>
      </c>
      <c r="E2363">
        <v>24.5</v>
      </c>
      <c r="F2363" s="6">
        <f>VLOOKUP(D2363,Key!$B$3:$C$23,2,0)</f>
        <v>2012</v>
      </c>
    </row>
    <row r="2364" spans="1:6" x14ac:dyDescent="0.45">
      <c r="A2364" t="s">
        <v>58</v>
      </c>
      <c r="B2364" t="s">
        <v>19</v>
      </c>
      <c r="C2364" t="s">
        <v>42</v>
      </c>
      <c r="D2364" t="s">
        <v>33</v>
      </c>
      <c r="E2364">
        <v>23.4</v>
      </c>
      <c r="F2364" s="6">
        <f>VLOOKUP(D2364,Key!$B$3:$C$23,2,0)</f>
        <v>2013</v>
      </c>
    </row>
    <row r="2365" spans="1:6" x14ac:dyDescent="0.45">
      <c r="A2365" t="s">
        <v>58</v>
      </c>
      <c r="B2365" t="s">
        <v>19</v>
      </c>
      <c r="C2365" t="s">
        <v>42</v>
      </c>
      <c r="D2365" t="s">
        <v>34</v>
      </c>
      <c r="E2365">
        <v>28.2</v>
      </c>
      <c r="F2365" s="6">
        <f>VLOOKUP(D2365,Key!$B$3:$C$23,2,0)</f>
        <v>2014</v>
      </c>
    </row>
    <row r="2366" spans="1:6" x14ac:dyDescent="0.45">
      <c r="A2366" t="s">
        <v>58</v>
      </c>
      <c r="B2366" t="s">
        <v>19</v>
      </c>
      <c r="C2366" t="s">
        <v>42</v>
      </c>
      <c r="D2366" t="s">
        <v>35</v>
      </c>
      <c r="E2366">
        <v>30.4</v>
      </c>
      <c r="F2366" s="6">
        <f>VLOOKUP(D2366,Key!$B$3:$C$23,2,0)</f>
        <v>2015</v>
      </c>
    </row>
    <row r="2367" spans="1:6" x14ac:dyDescent="0.45">
      <c r="A2367" t="s">
        <v>58</v>
      </c>
      <c r="B2367" t="s">
        <v>19</v>
      </c>
      <c r="C2367" t="s">
        <v>42</v>
      </c>
      <c r="D2367" t="s">
        <v>36</v>
      </c>
      <c r="E2367">
        <v>32.5</v>
      </c>
      <c r="F2367" s="6">
        <f>VLOOKUP(D2367,Key!$B$3:$C$23,2,0)</f>
        <v>2016</v>
      </c>
    </row>
    <row r="2368" spans="1:6" x14ac:dyDescent="0.45">
      <c r="A2368" t="s">
        <v>58</v>
      </c>
      <c r="B2368" t="s">
        <v>19</v>
      </c>
      <c r="C2368" t="s">
        <v>42</v>
      </c>
      <c r="D2368" t="s">
        <v>37</v>
      </c>
      <c r="E2368">
        <v>29.2</v>
      </c>
      <c r="F2368" s="6">
        <f>VLOOKUP(D2368,Key!$B$3:$C$23,2,0)</f>
        <v>2017</v>
      </c>
    </row>
    <row r="2369" spans="1:6" x14ac:dyDescent="0.45">
      <c r="A2369" t="s">
        <v>58</v>
      </c>
      <c r="B2369" t="s">
        <v>19</v>
      </c>
      <c r="C2369" t="s">
        <v>42</v>
      </c>
      <c r="D2369" t="s">
        <v>38</v>
      </c>
      <c r="E2369">
        <v>26.6</v>
      </c>
      <c r="F2369" s="6">
        <f>VLOOKUP(D2369,Key!$B$3:$C$23,2,0)</f>
        <v>2018</v>
      </c>
    </row>
    <row r="2370" spans="1:6" x14ac:dyDescent="0.45">
      <c r="A2370" t="s">
        <v>58</v>
      </c>
      <c r="B2370" t="s">
        <v>19</v>
      </c>
      <c r="C2370" t="s">
        <v>42</v>
      </c>
      <c r="D2370" t="s">
        <v>39</v>
      </c>
      <c r="E2370">
        <v>30.9</v>
      </c>
      <c r="F2370" s="6">
        <f>VLOOKUP(D2370,Key!$B$3:$C$23,2,0)</f>
        <v>2019</v>
      </c>
    </row>
    <row r="2371" spans="1:6" x14ac:dyDescent="0.45">
      <c r="A2371" t="s">
        <v>58</v>
      </c>
      <c r="B2371" t="s">
        <v>19</v>
      </c>
      <c r="C2371" t="s">
        <v>42</v>
      </c>
      <c r="D2371" t="s">
        <v>40</v>
      </c>
      <c r="E2371">
        <v>37.5</v>
      </c>
      <c r="F2371" s="6">
        <f>VLOOKUP(D2371,Key!$B$3:$C$23,2,0)</f>
        <v>2020</v>
      </c>
    </row>
    <row r="2372" spans="1:6" x14ac:dyDescent="0.45">
      <c r="A2372" t="s">
        <v>58</v>
      </c>
      <c r="B2372" t="s">
        <v>19</v>
      </c>
      <c r="C2372" t="s">
        <v>42</v>
      </c>
      <c r="D2372" t="s">
        <v>41</v>
      </c>
      <c r="E2372">
        <v>35.1</v>
      </c>
      <c r="F2372" s="6">
        <f>VLOOKUP(D2372,Key!$B$3:$C$23,2,0)</f>
        <v>2021</v>
      </c>
    </row>
    <row r="2373" spans="1:6" x14ac:dyDescent="0.45">
      <c r="A2373" t="s">
        <v>58</v>
      </c>
      <c r="B2373" t="s">
        <v>19</v>
      </c>
      <c r="C2373" t="s">
        <v>42</v>
      </c>
      <c r="D2373" t="s">
        <v>55</v>
      </c>
      <c r="E2373">
        <v>26.9</v>
      </c>
      <c r="F2373" s="6">
        <f>VLOOKUP(D2373,Key!$B$3:$C$23,2,0)</f>
        <v>2022</v>
      </c>
    </row>
    <row r="2374" spans="1:6" x14ac:dyDescent="0.45">
      <c r="A2374" t="s">
        <v>58</v>
      </c>
      <c r="B2374" t="s">
        <v>19</v>
      </c>
      <c r="C2374" t="s">
        <v>42</v>
      </c>
      <c r="D2374" t="s">
        <v>56</v>
      </c>
      <c r="E2374">
        <v>31.4</v>
      </c>
      <c r="F2374" s="6">
        <f>VLOOKUP(D2374,Key!$B$3:$C$23,2,0)</f>
        <v>2023</v>
      </c>
    </row>
    <row r="2375" spans="1:6" x14ac:dyDescent="0.45">
      <c r="A2375" t="s">
        <v>58</v>
      </c>
      <c r="B2375" t="s">
        <v>19</v>
      </c>
      <c r="C2375" t="s">
        <v>43</v>
      </c>
      <c r="D2375" t="s">
        <v>46</v>
      </c>
      <c r="E2375">
        <v>34.700000000000003</v>
      </c>
      <c r="F2375" s="6">
        <f>VLOOKUP(D2375,Key!$B$3:$C$23,2,0)</f>
        <v>2003</v>
      </c>
    </row>
    <row r="2376" spans="1:6" x14ac:dyDescent="0.45">
      <c r="A2376" t="s">
        <v>58</v>
      </c>
      <c r="B2376" t="s">
        <v>19</v>
      </c>
      <c r="C2376" t="s">
        <v>43</v>
      </c>
      <c r="D2376" t="s">
        <v>47</v>
      </c>
      <c r="E2376">
        <v>33.1</v>
      </c>
      <c r="F2376" s="6">
        <f>VLOOKUP(D2376,Key!$B$3:$C$23,2,0)</f>
        <v>2004</v>
      </c>
    </row>
    <row r="2377" spans="1:6" x14ac:dyDescent="0.45">
      <c r="A2377" t="s">
        <v>58</v>
      </c>
      <c r="B2377" t="s">
        <v>19</v>
      </c>
      <c r="C2377" t="s">
        <v>43</v>
      </c>
      <c r="D2377" t="s">
        <v>48</v>
      </c>
      <c r="E2377">
        <v>33.200000000000003</v>
      </c>
      <c r="F2377" s="6">
        <f>VLOOKUP(D2377,Key!$B$3:$C$23,2,0)</f>
        <v>2005</v>
      </c>
    </row>
    <row r="2378" spans="1:6" x14ac:dyDescent="0.45">
      <c r="A2378" t="s">
        <v>58</v>
      </c>
      <c r="B2378" t="s">
        <v>19</v>
      </c>
      <c r="C2378" t="s">
        <v>43</v>
      </c>
      <c r="D2378" t="s">
        <v>49</v>
      </c>
      <c r="E2378">
        <v>34.299999999999997</v>
      </c>
      <c r="F2378" s="6">
        <f>VLOOKUP(D2378,Key!$B$3:$C$23,2,0)</f>
        <v>2006</v>
      </c>
    </row>
    <row r="2379" spans="1:6" x14ac:dyDescent="0.45">
      <c r="A2379" t="s">
        <v>58</v>
      </c>
      <c r="B2379" t="s">
        <v>19</v>
      </c>
      <c r="C2379" t="s">
        <v>43</v>
      </c>
      <c r="D2379" t="s">
        <v>50</v>
      </c>
      <c r="E2379">
        <v>36.6</v>
      </c>
      <c r="F2379" s="6">
        <f>VLOOKUP(D2379,Key!$B$3:$C$23,2,0)</f>
        <v>2007</v>
      </c>
    </row>
    <row r="2380" spans="1:6" x14ac:dyDescent="0.45">
      <c r="A2380" t="s">
        <v>58</v>
      </c>
      <c r="B2380" t="s">
        <v>19</v>
      </c>
      <c r="C2380" t="s">
        <v>43</v>
      </c>
      <c r="D2380" t="s">
        <v>51</v>
      </c>
      <c r="E2380">
        <v>38.700000000000003</v>
      </c>
      <c r="F2380" s="6">
        <f>VLOOKUP(D2380,Key!$B$3:$C$23,2,0)</f>
        <v>2008</v>
      </c>
    </row>
    <row r="2381" spans="1:6" x14ac:dyDescent="0.45">
      <c r="A2381" t="s">
        <v>58</v>
      </c>
      <c r="B2381" t="s">
        <v>19</v>
      </c>
      <c r="C2381" t="s">
        <v>43</v>
      </c>
      <c r="D2381" t="s">
        <v>52</v>
      </c>
      <c r="E2381">
        <v>37.1</v>
      </c>
      <c r="F2381" s="6">
        <f>VLOOKUP(D2381,Key!$B$3:$C$23,2,0)</f>
        <v>2009</v>
      </c>
    </row>
    <row r="2382" spans="1:6" x14ac:dyDescent="0.45">
      <c r="A2382" t="s">
        <v>58</v>
      </c>
      <c r="B2382" t="s">
        <v>19</v>
      </c>
      <c r="C2382" t="s">
        <v>43</v>
      </c>
      <c r="D2382" t="s">
        <v>53</v>
      </c>
      <c r="E2382">
        <v>33.6</v>
      </c>
      <c r="F2382" s="6">
        <f>VLOOKUP(D2382,Key!$B$3:$C$23,2,0)</f>
        <v>2010</v>
      </c>
    </row>
    <row r="2383" spans="1:6" x14ac:dyDescent="0.45">
      <c r="A2383" t="s">
        <v>58</v>
      </c>
      <c r="B2383" t="s">
        <v>19</v>
      </c>
      <c r="C2383" t="s">
        <v>43</v>
      </c>
      <c r="D2383" t="s">
        <v>54</v>
      </c>
      <c r="E2383">
        <v>33.700000000000003</v>
      </c>
      <c r="F2383" s="6">
        <f>VLOOKUP(D2383,Key!$B$3:$C$23,2,0)</f>
        <v>2011</v>
      </c>
    </row>
    <row r="2384" spans="1:6" x14ac:dyDescent="0.45">
      <c r="A2384" t="s">
        <v>58</v>
      </c>
      <c r="B2384" t="s">
        <v>19</v>
      </c>
      <c r="C2384" t="s">
        <v>43</v>
      </c>
      <c r="D2384" t="s">
        <v>32</v>
      </c>
      <c r="E2384">
        <v>31.8</v>
      </c>
      <c r="F2384" s="6">
        <f>VLOOKUP(D2384,Key!$B$3:$C$23,2,0)</f>
        <v>2012</v>
      </c>
    </row>
    <row r="2385" spans="1:6" x14ac:dyDescent="0.45">
      <c r="A2385" t="s">
        <v>58</v>
      </c>
      <c r="B2385" t="s">
        <v>19</v>
      </c>
      <c r="C2385" t="s">
        <v>43</v>
      </c>
      <c r="D2385" t="s">
        <v>33</v>
      </c>
      <c r="E2385">
        <v>30.1</v>
      </c>
      <c r="F2385" s="6">
        <f>VLOOKUP(D2385,Key!$B$3:$C$23,2,0)</f>
        <v>2013</v>
      </c>
    </row>
    <row r="2386" spans="1:6" x14ac:dyDescent="0.45">
      <c r="A2386" t="s">
        <v>58</v>
      </c>
      <c r="B2386" t="s">
        <v>19</v>
      </c>
      <c r="C2386" t="s">
        <v>43</v>
      </c>
      <c r="D2386" t="s">
        <v>34</v>
      </c>
      <c r="E2386">
        <v>31.5</v>
      </c>
      <c r="F2386" s="6">
        <f>VLOOKUP(D2386,Key!$B$3:$C$23,2,0)</f>
        <v>2014</v>
      </c>
    </row>
    <row r="2387" spans="1:6" x14ac:dyDescent="0.45">
      <c r="A2387" t="s">
        <v>58</v>
      </c>
      <c r="B2387" t="s">
        <v>19</v>
      </c>
      <c r="C2387" t="s">
        <v>43</v>
      </c>
      <c r="D2387" t="s">
        <v>35</v>
      </c>
      <c r="E2387">
        <v>32.1</v>
      </c>
      <c r="F2387" s="6">
        <f>VLOOKUP(D2387,Key!$B$3:$C$23,2,0)</f>
        <v>2015</v>
      </c>
    </row>
    <row r="2388" spans="1:6" x14ac:dyDescent="0.45">
      <c r="A2388" t="s">
        <v>58</v>
      </c>
      <c r="B2388" t="s">
        <v>19</v>
      </c>
      <c r="C2388" t="s">
        <v>43</v>
      </c>
      <c r="D2388" t="s">
        <v>36</v>
      </c>
      <c r="E2388">
        <v>32.9</v>
      </c>
      <c r="F2388" s="6">
        <f>VLOOKUP(D2388,Key!$B$3:$C$23,2,0)</f>
        <v>2016</v>
      </c>
    </row>
    <row r="2389" spans="1:6" x14ac:dyDescent="0.45">
      <c r="A2389" t="s">
        <v>58</v>
      </c>
      <c r="B2389" t="s">
        <v>19</v>
      </c>
      <c r="C2389" t="s">
        <v>43</v>
      </c>
      <c r="D2389" t="s">
        <v>37</v>
      </c>
      <c r="E2389">
        <v>31.9</v>
      </c>
      <c r="F2389" s="6">
        <f>VLOOKUP(D2389,Key!$B$3:$C$23,2,0)</f>
        <v>2017</v>
      </c>
    </row>
    <row r="2390" spans="1:6" x14ac:dyDescent="0.45">
      <c r="A2390" t="s">
        <v>58</v>
      </c>
      <c r="B2390" t="s">
        <v>19</v>
      </c>
      <c r="C2390" t="s">
        <v>43</v>
      </c>
      <c r="D2390" t="s">
        <v>38</v>
      </c>
      <c r="E2390">
        <v>32.700000000000003</v>
      </c>
      <c r="F2390" s="6">
        <f>VLOOKUP(D2390,Key!$B$3:$C$23,2,0)</f>
        <v>2018</v>
      </c>
    </row>
    <row r="2391" spans="1:6" x14ac:dyDescent="0.45">
      <c r="A2391" t="s">
        <v>58</v>
      </c>
      <c r="B2391" t="s">
        <v>19</v>
      </c>
      <c r="C2391" t="s">
        <v>43</v>
      </c>
      <c r="D2391" t="s">
        <v>39</v>
      </c>
      <c r="E2391">
        <v>35</v>
      </c>
      <c r="F2391" s="6">
        <f>VLOOKUP(D2391,Key!$B$3:$C$23,2,0)</f>
        <v>2019</v>
      </c>
    </row>
    <row r="2392" spans="1:6" x14ac:dyDescent="0.45">
      <c r="A2392" t="s">
        <v>58</v>
      </c>
      <c r="B2392" t="s">
        <v>19</v>
      </c>
      <c r="C2392" t="s">
        <v>43</v>
      </c>
      <c r="D2392" t="s">
        <v>40</v>
      </c>
      <c r="E2392">
        <v>37.799999999999997</v>
      </c>
      <c r="F2392" s="6">
        <f>VLOOKUP(D2392,Key!$B$3:$C$23,2,0)</f>
        <v>2020</v>
      </c>
    </row>
    <row r="2393" spans="1:6" x14ac:dyDescent="0.45">
      <c r="A2393" t="s">
        <v>58</v>
      </c>
      <c r="B2393" t="s">
        <v>19</v>
      </c>
      <c r="C2393" t="s">
        <v>43</v>
      </c>
      <c r="D2393" t="s">
        <v>41</v>
      </c>
      <c r="E2393">
        <v>38.799999999999997</v>
      </c>
      <c r="F2393" s="6">
        <f>VLOOKUP(D2393,Key!$B$3:$C$23,2,0)</f>
        <v>2021</v>
      </c>
    </row>
    <row r="2394" spans="1:6" x14ac:dyDescent="0.45">
      <c r="A2394" t="s">
        <v>58</v>
      </c>
      <c r="B2394" t="s">
        <v>19</v>
      </c>
      <c r="C2394" t="s">
        <v>43</v>
      </c>
      <c r="D2394" t="s">
        <v>55</v>
      </c>
      <c r="E2394">
        <v>36.700000000000003</v>
      </c>
      <c r="F2394" s="6">
        <f>VLOOKUP(D2394,Key!$B$3:$C$23,2,0)</f>
        <v>2022</v>
      </c>
    </row>
    <row r="2395" spans="1:6" x14ac:dyDescent="0.45">
      <c r="A2395" t="s">
        <v>58</v>
      </c>
      <c r="B2395" t="s">
        <v>19</v>
      </c>
      <c r="C2395" t="s">
        <v>43</v>
      </c>
      <c r="D2395" t="s">
        <v>56</v>
      </c>
      <c r="E2395">
        <v>37.200000000000003</v>
      </c>
      <c r="F2395" s="6">
        <f>VLOOKUP(D2395,Key!$B$3:$C$23,2,0)</f>
        <v>2023</v>
      </c>
    </row>
    <row r="2396" spans="1:6" x14ac:dyDescent="0.45">
      <c r="A2396" t="s">
        <v>58</v>
      </c>
      <c r="B2396" t="s">
        <v>20</v>
      </c>
      <c r="C2396" t="s">
        <v>4</v>
      </c>
      <c r="D2396" t="s">
        <v>46</v>
      </c>
      <c r="E2396">
        <v>50.8</v>
      </c>
      <c r="F2396" s="6">
        <f>VLOOKUP(D2396,Key!$B$3:$C$23,2,0)</f>
        <v>2003</v>
      </c>
    </row>
    <row r="2397" spans="1:6" x14ac:dyDescent="0.45">
      <c r="A2397" t="s">
        <v>58</v>
      </c>
      <c r="B2397" t="s">
        <v>20</v>
      </c>
      <c r="C2397" t="s">
        <v>4</v>
      </c>
      <c r="D2397" t="s">
        <v>47</v>
      </c>
      <c r="E2397">
        <v>50.9</v>
      </c>
      <c r="F2397" s="6">
        <f>VLOOKUP(D2397,Key!$B$3:$C$23,2,0)</f>
        <v>2004</v>
      </c>
    </row>
    <row r="2398" spans="1:6" x14ac:dyDescent="0.45">
      <c r="A2398" t="s">
        <v>58</v>
      </c>
      <c r="B2398" t="s">
        <v>20</v>
      </c>
      <c r="C2398" t="s">
        <v>4</v>
      </c>
      <c r="D2398" t="s">
        <v>48</v>
      </c>
      <c r="E2398">
        <v>51.3</v>
      </c>
      <c r="F2398" s="6">
        <f>VLOOKUP(D2398,Key!$B$3:$C$23,2,0)</f>
        <v>2005</v>
      </c>
    </row>
    <row r="2399" spans="1:6" x14ac:dyDescent="0.45">
      <c r="A2399" t="s">
        <v>58</v>
      </c>
      <c r="B2399" t="s">
        <v>20</v>
      </c>
      <c r="C2399" t="s">
        <v>4</v>
      </c>
      <c r="D2399" t="s">
        <v>49</v>
      </c>
      <c r="E2399">
        <v>51.5</v>
      </c>
      <c r="F2399" s="6">
        <f>VLOOKUP(D2399,Key!$B$3:$C$23,2,0)</f>
        <v>2006</v>
      </c>
    </row>
    <row r="2400" spans="1:6" x14ac:dyDescent="0.45">
      <c r="A2400" t="s">
        <v>58</v>
      </c>
      <c r="B2400" t="s">
        <v>20</v>
      </c>
      <c r="C2400" t="s">
        <v>4</v>
      </c>
      <c r="D2400" t="s">
        <v>50</v>
      </c>
      <c r="E2400">
        <v>50.9</v>
      </c>
      <c r="F2400" s="6">
        <f>VLOOKUP(D2400,Key!$B$3:$C$23,2,0)</f>
        <v>2007</v>
      </c>
    </row>
    <row r="2401" spans="1:6" x14ac:dyDescent="0.45">
      <c r="A2401" t="s">
        <v>58</v>
      </c>
      <c r="B2401" t="s">
        <v>20</v>
      </c>
      <c r="C2401" t="s">
        <v>4</v>
      </c>
      <c r="D2401" t="s">
        <v>51</v>
      </c>
      <c r="E2401">
        <v>50.8</v>
      </c>
      <c r="F2401" s="6">
        <f>VLOOKUP(D2401,Key!$B$3:$C$23,2,0)</f>
        <v>2008</v>
      </c>
    </row>
    <row r="2402" spans="1:6" x14ac:dyDescent="0.45">
      <c r="A2402" t="s">
        <v>58</v>
      </c>
      <c r="B2402" t="s">
        <v>20</v>
      </c>
      <c r="C2402" t="s">
        <v>4</v>
      </c>
      <c r="D2402" t="s">
        <v>52</v>
      </c>
      <c r="E2402">
        <v>51</v>
      </c>
      <c r="F2402" s="6">
        <f>VLOOKUP(D2402,Key!$B$3:$C$23,2,0)</f>
        <v>2009</v>
      </c>
    </row>
    <row r="2403" spans="1:6" x14ac:dyDescent="0.45">
      <c r="A2403" t="s">
        <v>58</v>
      </c>
      <c r="B2403" t="s">
        <v>20</v>
      </c>
      <c r="C2403" t="s">
        <v>4</v>
      </c>
      <c r="D2403" t="s">
        <v>53</v>
      </c>
      <c r="E2403">
        <v>48.8</v>
      </c>
      <c r="F2403" s="6">
        <f>VLOOKUP(D2403,Key!$B$3:$C$23,2,0)</f>
        <v>2010</v>
      </c>
    </row>
    <row r="2404" spans="1:6" x14ac:dyDescent="0.45">
      <c r="A2404" t="s">
        <v>58</v>
      </c>
      <c r="B2404" t="s">
        <v>20</v>
      </c>
      <c r="C2404" t="s">
        <v>4</v>
      </c>
      <c r="D2404" t="s">
        <v>54</v>
      </c>
      <c r="E2404">
        <v>54.4</v>
      </c>
      <c r="F2404" s="6">
        <f>VLOOKUP(D2404,Key!$B$3:$C$23,2,0)</f>
        <v>2011</v>
      </c>
    </row>
    <row r="2405" spans="1:6" x14ac:dyDescent="0.45">
      <c r="A2405" t="s">
        <v>58</v>
      </c>
      <c r="B2405" t="s">
        <v>20</v>
      </c>
      <c r="C2405" t="s">
        <v>4</v>
      </c>
      <c r="D2405" t="s">
        <v>32</v>
      </c>
      <c r="E2405">
        <v>54.7</v>
      </c>
      <c r="F2405" s="6">
        <f>VLOOKUP(D2405,Key!$B$3:$C$23,2,0)</f>
        <v>2012</v>
      </c>
    </row>
    <row r="2406" spans="1:6" x14ac:dyDescent="0.45">
      <c r="A2406" t="s">
        <v>58</v>
      </c>
      <c r="B2406" t="s">
        <v>20</v>
      </c>
      <c r="C2406" t="s">
        <v>4</v>
      </c>
      <c r="D2406" t="s">
        <v>33</v>
      </c>
      <c r="E2406">
        <v>46.8</v>
      </c>
      <c r="F2406" s="6">
        <f>VLOOKUP(D2406,Key!$B$3:$C$23,2,0)</f>
        <v>2013</v>
      </c>
    </row>
    <row r="2407" spans="1:6" x14ac:dyDescent="0.45">
      <c r="A2407" t="s">
        <v>58</v>
      </c>
      <c r="B2407" t="s">
        <v>20</v>
      </c>
      <c r="C2407" t="s">
        <v>4</v>
      </c>
      <c r="D2407" t="s">
        <v>34</v>
      </c>
      <c r="E2407">
        <v>44.6</v>
      </c>
      <c r="F2407" s="6">
        <f>VLOOKUP(D2407,Key!$B$3:$C$23,2,0)</f>
        <v>2014</v>
      </c>
    </row>
    <row r="2408" spans="1:6" x14ac:dyDescent="0.45">
      <c r="A2408" t="s">
        <v>58</v>
      </c>
      <c r="B2408" t="s">
        <v>20</v>
      </c>
      <c r="C2408" t="s">
        <v>4</v>
      </c>
      <c r="D2408" t="s">
        <v>35</v>
      </c>
      <c r="E2408">
        <v>44.8</v>
      </c>
      <c r="F2408" s="6">
        <f>VLOOKUP(D2408,Key!$B$3:$C$23,2,0)</f>
        <v>2015</v>
      </c>
    </row>
    <row r="2409" spans="1:6" x14ac:dyDescent="0.45">
      <c r="A2409" t="s">
        <v>58</v>
      </c>
      <c r="B2409" t="s">
        <v>20</v>
      </c>
      <c r="C2409" t="s">
        <v>4</v>
      </c>
      <c r="D2409" t="s">
        <v>36</v>
      </c>
      <c r="E2409">
        <v>47.9</v>
      </c>
      <c r="F2409" s="6">
        <f>VLOOKUP(D2409,Key!$B$3:$C$23,2,0)</f>
        <v>2016</v>
      </c>
    </row>
    <row r="2410" spans="1:6" x14ac:dyDescent="0.45">
      <c r="A2410" t="s">
        <v>58</v>
      </c>
      <c r="B2410" t="s">
        <v>20</v>
      </c>
      <c r="C2410" t="s">
        <v>4</v>
      </c>
      <c r="D2410" t="s">
        <v>37</v>
      </c>
      <c r="E2410">
        <v>52.1</v>
      </c>
      <c r="F2410" s="6">
        <f>VLOOKUP(D2410,Key!$B$3:$C$23,2,0)</f>
        <v>2017</v>
      </c>
    </row>
    <row r="2411" spans="1:6" x14ac:dyDescent="0.45">
      <c r="A2411" t="s">
        <v>58</v>
      </c>
      <c r="B2411" t="s">
        <v>20</v>
      </c>
      <c r="C2411" t="s">
        <v>4</v>
      </c>
      <c r="D2411" t="s">
        <v>38</v>
      </c>
      <c r="E2411">
        <v>52.5</v>
      </c>
      <c r="F2411" s="6">
        <f>VLOOKUP(D2411,Key!$B$3:$C$23,2,0)</f>
        <v>2018</v>
      </c>
    </row>
    <row r="2412" spans="1:6" x14ac:dyDescent="0.45">
      <c r="A2412" t="s">
        <v>58</v>
      </c>
      <c r="B2412" t="s">
        <v>20</v>
      </c>
      <c r="C2412" t="s">
        <v>4</v>
      </c>
      <c r="D2412" t="s">
        <v>39</v>
      </c>
      <c r="E2412">
        <v>50.3</v>
      </c>
      <c r="F2412" s="6">
        <f>VLOOKUP(D2412,Key!$B$3:$C$23,2,0)</f>
        <v>2019</v>
      </c>
    </row>
    <row r="2413" spans="1:6" x14ac:dyDescent="0.45">
      <c r="A2413" t="s">
        <v>58</v>
      </c>
      <c r="B2413" t="s">
        <v>20</v>
      </c>
      <c r="C2413" t="s">
        <v>4</v>
      </c>
      <c r="D2413" t="s">
        <v>40</v>
      </c>
      <c r="E2413">
        <v>51.6</v>
      </c>
      <c r="F2413" s="6">
        <f>VLOOKUP(D2413,Key!$B$3:$C$23,2,0)</f>
        <v>2020</v>
      </c>
    </row>
    <row r="2414" spans="1:6" x14ac:dyDescent="0.45">
      <c r="A2414" t="s">
        <v>58</v>
      </c>
      <c r="B2414" t="s">
        <v>20</v>
      </c>
      <c r="C2414" t="s">
        <v>4</v>
      </c>
      <c r="D2414" t="s">
        <v>41</v>
      </c>
      <c r="E2414">
        <v>53.4</v>
      </c>
      <c r="F2414" s="6">
        <f>VLOOKUP(D2414,Key!$B$3:$C$23,2,0)</f>
        <v>2021</v>
      </c>
    </row>
    <row r="2415" spans="1:6" x14ac:dyDescent="0.45">
      <c r="A2415" t="s">
        <v>58</v>
      </c>
      <c r="B2415" t="s">
        <v>20</v>
      </c>
      <c r="C2415" t="s">
        <v>4</v>
      </c>
      <c r="D2415" t="s">
        <v>55</v>
      </c>
      <c r="E2415">
        <v>54.7</v>
      </c>
      <c r="F2415" s="6">
        <f>VLOOKUP(D2415,Key!$B$3:$C$23,2,0)</f>
        <v>2022</v>
      </c>
    </row>
    <row r="2416" spans="1:6" x14ac:dyDescent="0.45">
      <c r="A2416" t="s">
        <v>58</v>
      </c>
      <c r="B2416" t="s">
        <v>20</v>
      </c>
      <c r="C2416" t="s">
        <v>4</v>
      </c>
      <c r="D2416" t="s">
        <v>56</v>
      </c>
      <c r="E2416">
        <v>51.7</v>
      </c>
      <c r="F2416" s="6">
        <f>VLOOKUP(D2416,Key!$B$3:$C$23,2,0)</f>
        <v>2023</v>
      </c>
    </row>
    <row r="2417" spans="1:6" x14ac:dyDescent="0.45">
      <c r="A2417" t="s">
        <v>58</v>
      </c>
      <c r="B2417" t="s">
        <v>20</v>
      </c>
      <c r="C2417" t="s">
        <v>42</v>
      </c>
      <c r="D2417" t="s">
        <v>46</v>
      </c>
      <c r="E2417">
        <v>46.3</v>
      </c>
      <c r="F2417" s="6">
        <f>VLOOKUP(D2417,Key!$B$3:$C$23,2,0)</f>
        <v>2003</v>
      </c>
    </row>
    <row r="2418" spans="1:6" x14ac:dyDescent="0.45">
      <c r="A2418" t="s">
        <v>58</v>
      </c>
      <c r="B2418" t="s">
        <v>20</v>
      </c>
      <c r="C2418" t="s">
        <v>42</v>
      </c>
      <c r="D2418" t="s">
        <v>47</v>
      </c>
      <c r="E2418">
        <v>42</v>
      </c>
      <c r="F2418" s="6">
        <f>VLOOKUP(D2418,Key!$B$3:$C$23,2,0)</f>
        <v>2004</v>
      </c>
    </row>
    <row r="2419" spans="1:6" x14ac:dyDescent="0.45">
      <c r="A2419" t="s">
        <v>58</v>
      </c>
      <c r="B2419" t="s">
        <v>20</v>
      </c>
      <c r="C2419" t="s">
        <v>42</v>
      </c>
      <c r="D2419" t="s">
        <v>48</v>
      </c>
      <c r="E2419">
        <v>41.3</v>
      </c>
      <c r="F2419" s="6">
        <f>VLOOKUP(D2419,Key!$B$3:$C$23,2,0)</f>
        <v>2005</v>
      </c>
    </row>
    <row r="2420" spans="1:6" x14ac:dyDescent="0.45">
      <c r="A2420" t="s">
        <v>58</v>
      </c>
      <c r="B2420" t="s">
        <v>20</v>
      </c>
      <c r="C2420" t="s">
        <v>42</v>
      </c>
      <c r="D2420" t="s">
        <v>49</v>
      </c>
      <c r="E2420">
        <v>40.299999999999997</v>
      </c>
      <c r="F2420" s="6">
        <f>VLOOKUP(D2420,Key!$B$3:$C$23,2,0)</f>
        <v>2006</v>
      </c>
    </row>
    <row r="2421" spans="1:6" x14ac:dyDescent="0.45">
      <c r="A2421" t="s">
        <v>58</v>
      </c>
      <c r="B2421" t="s">
        <v>20</v>
      </c>
      <c r="C2421" t="s">
        <v>42</v>
      </c>
      <c r="D2421" t="s">
        <v>50</v>
      </c>
      <c r="E2421">
        <v>39</v>
      </c>
      <c r="F2421" s="6">
        <f>VLOOKUP(D2421,Key!$B$3:$C$23,2,0)</f>
        <v>2007</v>
      </c>
    </row>
    <row r="2422" spans="1:6" x14ac:dyDescent="0.45">
      <c r="A2422" t="s">
        <v>58</v>
      </c>
      <c r="B2422" t="s">
        <v>20</v>
      </c>
      <c r="C2422" t="s">
        <v>42</v>
      </c>
      <c r="D2422" t="s">
        <v>51</v>
      </c>
      <c r="E2422">
        <v>41.5</v>
      </c>
      <c r="F2422" s="6">
        <f>VLOOKUP(D2422,Key!$B$3:$C$23,2,0)</f>
        <v>2008</v>
      </c>
    </row>
    <row r="2423" spans="1:6" x14ac:dyDescent="0.45">
      <c r="A2423" t="s">
        <v>58</v>
      </c>
      <c r="B2423" t="s">
        <v>20</v>
      </c>
      <c r="C2423" t="s">
        <v>42</v>
      </c>
      <c r="D2423" t="s">
        <v>52</v>
      </c>
      <c r="E2423">
        <v>40.299999999999997</v>
      </c>
      <c r="F2423" s="6">
        <f>VLOOKUP(D2423,Key!$B$3:$C$23,2,0)</f>
        <v>2009</v>
      </c>
    </row>
    <row r="2424" spans="1:6" x14ac:dyDescent="0.45">
      <c r="A2424" t="s">
        <v>58</v>
      </c>
      <c r="B2424" t="s">
        <v>20</v>
      </c>
      <c r="C2424" t="s">
        <v>42</v>
      </c>
      <c r="D2424" t="s">
        <v>53</v>
      </c>
      <c r="E2424">
        <v>40.5</v>
      </c>
      <c r="F2424" s="6">
        <f>VLOOKUP(D2424,Key!$B$3:$C$23,2,0)</f>
        <v>2010</v>
      </c>
    </row>
    <row r="2425" spans="1:6" x14ac:dyDescent="0.45">
      <c r="A2425" t="s">
        <v>58</v>
      </c>
      <c r="B2425" t="s">
        <v>20</v>
      </c>
      <c r="C2425" t="s">
        <v>42</v>
      </c>
      <c r="D2425" t="s">
        <v>54</v>
      </c>
      <c r="E2425">
        <v>40.6</v>
      </c>
      <c r="F2425" s="6">
        <f>VLOOKUP(D2425,Key!$B$3:$C$23,2,0)</f>
        <v>2011</v>
      </c>
    </row>
    <row r="2426" spans="1:6" x14ac:dyDescent="0.45">
      <c r="A2426" t="s">
        <v>58</v>
      </c>
      <c r="B2426" t="s">
        <v>20</v>
      </c>
      <c r="C2426" t="s">
        <v>42</v>
      </c>
      <c r="D2426" t="s">
        <v>32</v>
      </c>
      <c r="E2426">
        <v>41.3</v>
      </c>
      <c r="F2426" s="6">
        <f>VLOOKUP(D2426,Key!$B$3:$C$23,2,0)</f>
        <v>2012</v>
      </c>
    </row>
    <row r="2427" spans="1:6" x14ac:dyDescent="0.45">
      <c r="A2427" t="s">
        <v>58</v>
      </c>
      <c r="B2427" t="s">
        <v>20</v>
      </c>
      <c r="C2427" t="s">
        <v>42</v>
      </c>
      <c r="D2427" t="s">
        <v>33</v>
      </c>
      <c r="E2427">
        <v>42.7</v>
      </c>
      <c r="F2427" s="6">
        <f>VLOOKUP(D2427,Key!$B$3:$C$23,2,0)</f>
        <v>2013</v>
      </c>
    </row>
    <row r="2428" spans="1:6" x14ac:dyDescent="0.45">
      <c r="A2428" t="s">
        <v>58</v>
      </c>
      <c r="B2428" t="s">
        <v>20</v>
      </c>
      <c r="C2428" t="s">
        <v>42</v>
      </c>
      <c r="D2428" t="s">
        <v>34</v>
      </c>
      <c r="E2428">
        <v>42.5</v>
      </c>
      <c r="F2428" s="6">
        <f>VLOOKUP(D2428,Key!$B$3:$C$23,2,0)</f>
        <v>2014</v>
      </c>
    </row>
    <row r="2429" spans="1:6" x14ac:dyDescent="0.45">
      <c r="A2429" t="s">
        <v>58</v>
      </c>
      <c r="B2429" t="s">
        <v>20</v>
      </c>
      <c r="C2429" t="s">
        <v>42</v>
      </c>
      <c r="D2429" t="s">
        <v>35</v>
      </c>
      <c r="E2429">
        <v>37.1</v>
      </c>
      <c r="F2429" s="6">
        <f>VLOOKUP(D2429,Key!$B$3:$C$23,2,0)</f>
        <v>2015</v>
      </c>
    </row>
    <row r="2430" spans="1:6" x14ac:dyDescent="0.45">
      <c r="A2430" t="s">
        <v>58</v>
      </c>
      <c r="B2430" t="s">
        <v>20</v>
      </c>
      <c r="C2430" t="s">
        <v>42</v>
      </c>
      <c r="D2430" t="s">
        <v>36</v>
      </c>
      <c r="E2430">
        <v>37.5</v>
      </c>
      <c r="F2430" s="6">
        <f>VLOOKUP(D2430,Key!$B$3:$C$23,2,0)</f>
        <v>2016</v>
      </c>
    </row>
    <row r="2431" spans="1:6" x14ac:dyDescent="0.45">
      <c r="A2431" t="s">
        <v>58</v>
      </c>
      <c r="B2431" t="s">
        <v>20</v>
      </c>
      <c r="C2431" t="s">
        <v>42</v>
      </c>
      <c r="D2431" t="s">
        <v>37</v>
      </c>
      <c r="E2431">
        <v>45.1</v>
      </c>
      <c r="F2431" s="6">
        <f>VLOOKUP(D2431,Key!$B$3:$C$23,2,0)</f>
        <v>2017</v>
      </c>
    </row>
    <row r="2432" spans="1:6" x14ac:dyDescent="0.45">
      <c r="A2432" t="s">
        <v>58</v>
      </c>
      <c r="B2432" t="s">
        <v>20</v>
      </c>
      <c r="C2432" t="s">
        <v>42</v>
      </c>
      <c r="D2432" t="s">
        <v>38</v>
      </c>
      <c r="E2432">
        <v>44.1</v>
      </c>
      <c r="F2432" s="6">
        <f>VLOOKUP(D2432,Key!$B$3:$C$23,2,0)</f>
        <v>2018</v>
      </c>
    </row>
    <row r="2433" spans="1:6" x14ac:dyDescent="0.45">
      <c r="A2433" t="s">
        <v>58</v>
      </c>
      <c r="B2433" t="s">
        <v>20</v>
      </c>
      <c r="C2433" t="s">
        <v>42</v>
      </c>
      <c r="D2433" t="s">
        <v>39</v>
      </c>
      <c r="E2433">
        <v>43.7</v>
      </c>
      <c r="F2433" s="6">
        <f>VLOOKUP(D2433,Key!$B$3:$C$23,2,0)</f>
        <v>2019</v>
      </c>
    </row>
    <row r="2434" spans="1:6" x14ac:dyDescent="0.45">
      <c r="A2434" t="s">
        <v>58</v>
      </c>
      <c r="B2434" t="s">
        <v>20</v>
      </c>
      <c r="C2434" t="s">
        <v>42</v>
      </c>
      <c r="D2434" t="s">
        <v>40</v>
      </c>
      <c r="E2434">
        <v>43</v>
      </c>
      <c r="F2434" s="6">
        <f>VLOOKUP(D2434,Key!$B$3:$C$23,2,0)</f>
        <v>2020</v>
      </c>
    </row>
    <row r="2435" spans="1:6" x14ac:dyDescent="0.45">
      <c r="A2435" t="s">
        <v>58</v>
      </c>
      <c r="B2435" t="s">
        <v>20</v>
      </c>
      <c r="C2435" t="s">
        <v>42</v>
      </c>
      <c r="D2435" t="s">
        <v>41</v>
      </c>
      <c r="E2435">
        <v>44.2</v>
      </c>
      <c r="F2435" s="6">
        <f>VLOOKUP(D2435,Key!$B$3:$C$23,2,0)</f>
        <v>2021</v>
      </c>
    </row>
    <row r="2436" spans="1:6" x14ac:dyDescent="0.45">
      <c r="A2436" t="s">
        <v>58</v>
      </c>
      <c r="B2436" t="s">
        <v>20</v>
      </c>
      <c r="C2436" t="s">
        <v>42</v>
      </c>
      <c r="D2436" t="s">
        <v>55</v>
      </c>
      <c r="E2436">
        <v>47.9</v>
      </c>
      <c r="F2436" s="6">
        <f>VLOOKUP(D2436,Key!$B$3:$C$23,2,0)</f>
        <v>2022</v>
      </c>
    </row>
    <row r="2437" spans="1:6" x14ac:dyDescent="0.45">
      <c r="A2437" t="s">
        <v>58</v>
      </c>
      <c r="B2437" t="s">
        <v>20</v>
      </c>
      <c r="C2437" t="s">
        <v>42</v>
      </c>
      <c r="D2437" t="s">
        <v>56</v>
      </c>
      <c r="E2437">
        <v>48.1</v>
      </c>
      <c r="F2437" s="6">
        <f>VLOOKUP(D2437,Key!$B$3:$C$23,2,0)</f>
        <v>2023</v>
      </c>
    </row>
    <row r="2438" spans="1:6" x14ac:dyDescent="0.45">
      <c r="A2438" t="s">
        <v>58</v>
      </c>
      <c r="B2438" t="s">
        <v>20</v>
      </c>
      <c r="C2438" t="s">
        <v>43</v>
      </c>
      <c r="D2438" t="s">
        <v>46</v>
      </c>
      <c r="E2438">
        <v>48.4</v>
      </c>
      <c r="F2438" s="6">
        <f>VLOOKUP(D2438,Key!$B$3:$C$23,2,0)</f>
        <v>2003</v>
      </c>
    </row>
    <row r="2439" spans="1:6" x14ac:dyDescent="0.45">
      <c r="A2439" t="s">
        <v>58</v>
      </c>
      <c r="B2439" t="s">
        <v>20</v>
      </c>
      <c r="C2439" t="s">
        <v>43</v>
      </c>
      <c r="D2439" t="s">
        <v>47</v>
      </c>
      <c r="E2439">
        <v>46.3</v>
      </c>
      <c r="F2439" s="6">
        <f>VLOOKUP(D2439,Key!$B$3:$C$23,2,0)</f>
        <v>2004</v>
      </c>
    </row>
    <row r="2440" spans="1:6" x14ac:dyDescent="0.45">
      <c r="A2440" t="s">
        <v>58</v>
      </c>
      <c r="B2440" t="s">
        <v>20</v>
      </c>
      <c r="C2440" t="s">
        <v>43</v>
      </c>
      <c r="D2440" t="s">
        <v>48</v>
      </c>
      <c r="E2440">
        <v>46.1</v>
      </c>
      <c r="F2440" s="6">
        <f>VLOOKUP(D2440,Key!$B$3:$C$23,2,0)</f>
        <v>2005</v>
      </c>
    </row>
    <row r="2441" spans="1:6" x14ac:dyDescent="0.45">
      <c r="A2441" t="s">
        <v>58</v>
      </c>
      <c r="B2441" t="s">
        <v>20</v>
      </c>
      <c r="C2441" t="s">
        <v>43</v>
      </c>
      <c r="D2441" t="s">
        <v>49</v>
      </c>
      <c r="E2441">
        <v>45.7</v>
      </c>
      <c r="F2441" s="6">
        <f>VLOOKUP(D2441,Key!$B$3:$C$23,2,0)</f>
        <v>2006</v>
      </c>
    </row>
    <row r="2442" spans="1:6" x14ac:dyDescent="0.45">
      <c r="A2442" t="s">
        <v>58</v>
      </c>
      <c r="B2442" t="s">
        <v>20</v>
      </c>
      <c r="C2442" t="s">
        <v>43</v>
      </c>
      <c r="D2442" t="s">
        <v>50</v>
      </c>
      <c r="E2442">
        <v>44.7</v>
      </c>
      <c r="F2442" s="6">
        <f>VLOOKUP(D2442,Key!$B$3:$C$23,2,0)</f>
        <v>2007</v>
      </c>
    </row>
    <row r="2443" spans="1:6" x14ac:dyDescent="0.45">
      <c r="A2443" t="s">
        <v>58</v>
      </c>
      <c r="B2443" t="s">
        <v>20</v>
      </c>
      <c r="C2443" t="s">
        <v>43</v>
      </c>
      <c r="D2443" t="s">
        <v>51</v>
      </c>
      <c r="E2443">
        <v>46.1</v>
      </c>
      <c r="F2443" s="6">
        <f>VLOOKUP(D2443,Key!$B$3:$C$23,2,0)</f>
        <v>2008</v>
      </c>
    </row>
    <row r="2444" spans="1:6" x14ac:dyDescent="0.45">
      <c r="A2444" t="s">
        <v>58</v>
      </c>
      <c r="B2444" t="s">
        <v>20</v>
      </c>
      <c r="C2444" t="s">
        <v>43</v>
      </c>
      <c r="D2444" t="s">
        <v>52</v>
      </c>
      <c r="E2444">
        <v>45.5</v>
      </c>
      <c r="F2444" s="6">
        <f>VLOOKUP(D2444,Key!$B$3:$C$23,2,0)</f>
        <v>2009</v>
      </c>
    </row>
    <row r="2445" spans="1:6" x14ac:dyDescent="0.45">
      <c r="A2445" t="s">
        <v>58</v>
      </c>
      <c r="B2445" t="s">
        <v>20</v>
      </c>
      <c r="C2445" t="s">
        <v>43</v>
      </c>
      <c r="D2445" t="s">
        <v>53</v>
      </c>
      <c r="E2445">
        <v>44.5</v>
      </c>
      <c r="F2445" s="6">
        <f>VLOOKUP(D2445,Key!$B$3:$C$23,2,0)</f>
        <v>2010</v>
      </c>
    </row>
    <row r="2446" spans="1:6" x14ac:dyDescent="0.45">
      <c r="A2446" t="s">
        <v>58</v>
      </c>
      <c r="B2446" t="s">
        <v>20</v>
      </c>
      <c r="C2446" t="s">
        <v>43</v>
      </c>
      <c r="D2446" t="s">
        <v>54</v>
      </c>
      <c r="E2446">
        <v>47.3</v>
      </c>
      <c r="F2446" s="6">
        <f>VLOOKUP(D2446,Key!$B$3:$C$23,2,0)</f>
        <v>2011</v>
      </c>
    </row>
    <row r="2447" spans="1:6" x14ac:dyDescent="0.45">
      <c r="A2447" t="s">
        <v>58</v>
      </c>
      <c r="B2447" t="s">
        <v>20</v>
      </c>
      <c r="C2447" t="s">
        <v>43</v>
      </c>
      <c r="D2447" t="s">
        <v>32</v>
      </c>
      <c r="E2447">
        <v>47.8</v>
      </c>
      <c r="F2447" s="6">
        <f>VLOOKUP(D2447,Key!$B$3:$C$23,2,0)</f>
        <v>2012</v>
      </c>
    </row>
    <row r="2448" spans="1:6" x14ac:dyDescent="0.45">
      <c r="A2448" t="s">
        <v>58</v>
      </c>
      <c r="B2448" t="s">
        <v>20</v>
      </c>
      <c r="C2448" t="s">
        <v>43</v>
      </c>
      <c r="D2448" t="s">
        <v>33</v>
      </c>
      <c r="E2448">
        <v>44.6</v>
      </c>
      <c r="F2448" s="6">
        <f>VLOOKUP(D2448,Key!$B$3:$C$23,2,0)</f>
        <v>2013</v>
      </c>
    </row>
    <row r="2449" spans="1:6" x14ac:dyDescent="0.45">
      <c r="A2449" t="s">
        <v>58</v>
      </c>
      <c r="B2449" t="s">
        <v>20</v>
      </c>
      <c r="C2449" t="s">
        <v>43</v>
      </c>
      <c r="D2449" t="s">
        <v>34</v>
      </c>
      <c r="E2449">
        <v>43.5</v>
      </c>
      <c r="F2449" s="6">
        <f>VLOOKUP(D2449,Key!$B$3:$C$23,2,0)</f>
        <v>2014</v>
      </c>
    </row>
    <row r="2450" spans="1:6" x14ac:dyDescent="0.45">
      <c r="A2450" t="s">
        <v>58</v>
      </c>
      <c r="B2450" t="s">
        <v>20</v>
      </c>
      <c r="C2450" t="s">
        <v>43</v>
      </c>
      <c r="D2450" t="s">
        <v>35</v>
      </c>
      <c r="E2450">
        <v>40.799999999999997</v>
      </c>
      <c r="F2450" s="6">
        <f>VLOOKUP(D2450,Key!$B$3:$C$23,2,0)</f>
        <v>2015</v>
      </c>
    </row>
    <row r="2451" spans="1:6" x14ac:dyDescent="0.45">
      <c r="A2451" t="s">
        <v>58</v>
      </c>
      <c r="B2451" t="s">
        <v>20</v>
      </c>
      <c r="C2451" t="s">
        <v>43</v>
      </c>
      <c r="D2451" t="s">
        <v>36</v>
      </c>
      <c r="E2451">
        <v>42.5</v>
      </c>
      <c r="F2451" s="6">
        <f>VLOOKUP(D2451,Key!$B$3:$C$23,2,0)</f>
        <v>2016</v>
      </c>
    </row>
    <row r="2452" spans="1:6" x14ac:dyDescent="0.45">
      <c r="A2452" t="s">
        <v>58</v>
      </c>
      <c r="B2452" t="s">
        <v>20</v>
      </c>
      <c r="C2452" t="s">
        <v>43</v>
      </c>
      <c r="D2452" t="s">
        <v>37</v>
      </c>
      <c r="E2452">
        <v>48.5</v>
      </c>
      <c r="F2452" s="6">
        <f>VLOOKUP(D2452,Key!$B$3:$C$23,2,0)</f>
        <v>2017</v>
      </c>
    </row>
    <row r="2453" spans="1:6" x14ac:dyDescent="0.45">
      <c r="A2453" t="s">
        <v>58</v>
      </c>
      <c r="B2453" t="s">
        <v>20</v>
      </c>
      <c r="C2453" t="s">
        <v>43</v>
      </c>
      <c r="D2453" t="s">
        <v>38</v>
      </c>
      <c r="E2453">
        <v>48.2</v>
      </c>
      <c r="F2453" s="6">
        <f>VLOOKUP(D2453,Key!$B$3:$C$23,2,0)</f>
        <v>2018</v>
      </c>
    </row>
    <row r="2454" spans="1:6" x14ac:dyDescent="0.45">
      <c r="A2454" t="s">
        <v>58</v>
      </c>
      <c r="B2454" t="s">
        <v>20</v>
      </c>
      <c r="C2454" t="s">
        <v>43</v>
      </c>
      <c r="D2454" t="s">
        <v>39</v>
      </c>
      <c r="E2454">
        <v>46.8</v>
      </c>
      <c r="F2454" s="6">
        <f>VLOOKUP(D2454,Key!$B$3:$C$23,2,0)</f>
        <v>2019</v>
      </c>
    </row>
    <row r="2455" spans="1:6" x14ac:dyDescent="0.45">
      <c r="A2455" t="s">
        <v>58</v>
      </c>
      <c r="B2455" t="s">
        <v>20</v>
      </c>
      <c r="C2455" t="s">
        <v>43</v>
      </c>
      <c r="D2455" t="s">
        <v>40</v>
      </c>
      <c r="E2455">
        <v>47.2</v>
      </c>
      <c r="F2455" s="6">
        <f>VLOOKUP(D2455,Key!$B$3:$C$23,2,0)</f>
        <v>2020</v>
      </c>
    </row>
    <row r="2456" spans="1:6" x14ac:dyDescent="0.45">
      <c r="A2456" t="s">
        <v>58</v>
      </c>
      <c r="B2456" t="s">
        <v>20</v>
      </c>
      <c r="C2456" t="s">
        <v>43</v>
      </c>
      <c r="D2456" t="s">
        <v>41</v>
      </c>
      <c r="E2456">
        <v>48.6</v>
      </c>
      <c r="F2456" s="6">
        <f>VLOOKUP(D2456,Key!$B$3:$C$23,2,0)</f>
        <v>2021</v>
      </c>
    </row>
    <row r="2457" spans="1:6" x14ac:dyDescent="0.45">
      <c r="A2457" t="s">
        <v>58</v>
      </c>
      <c r="B2457" t="s">
        <v>20</v>
      </c>
      <c r="C2457" t="s">
        <v>43</v>
      </c>
      <c r="D2457" t="s">
        <v>55</v>
      </c>
      <c r="E2457">
        <v>51.2</v>
      </c>
      <c r="F2457" s="6">
        <f>VLOOKUP(D2457,Key!$B$3:$C$23,2,0)</f>
        <v>2022</v>
      </c>
    </row>
    <row r="2458" spans="1:6" x14ac:dyDescent="0.45">
      <c r="A2458" t="s">
        <v>58</v>
      </c>
      <c r="B2458" t="s">
        <v>20</v>
      </c>
      <c r="C2458" t="s">
        <v>43</v>
      </c>
      <c r="D2458" t="s">
        <v>56</v>
      </c>
      <c r="E2458">
        <v>49.8</v>
      </c>
      <c r="F2458" s="6">
        <f>VLOOKUP(D2458,Key!$B$3:$C$23,2,0)</f>
        <v>2023</v>
      </c>
    </row>
    <row r="2459" spans="1:6" x14ac:dyDescent="0.45">
      <c r="A2459" t="s">
        <v>58</v>
      </c>
      <c r="B2459" t="s">
        <v>21</v>
      </c>
      <c r="C2459" t="s">
        <v>4</v>
      </c>
      <c r="D2459" t="s">
        <v>46</v>
      </c>
      <c r="E2459">
        <v>46.5</v>
      </c>
      <c r="F2459" s="6">
        <f>VLOOKUP(D2459,Key!$B$3:$C$23,2,0)</f>
        <v>2003</v>
      </c>
    </row>
    <row r="2460" spans="1:6" x14ac:dyDescent="0.45">
      <c r="A2460" t="s">
        <v>58</v>
      </c>
      <c r="B2460" t="s">
        <v>21</v>
      </c>
      <c r="C2460" t="s">
        <v>4</v>
      </c>
      <c r="D2460" t="s">
        <v>47</v>
      </c>
      <c r="E2460">
        <v>45.6</v>
      </c>
      <c r="F2460" s="6">
        <f>VLOOKUP(D2460,Key!$B$3:$C$23,2,0)</f>
        <v>2004</v>
      </c>
    </row>
    <row r="2461" spans="1:6" x14ac:dyDescent="0.45">
      <c r="A2461" t="s">
        <v>58</v>
      </c>
      <c r="B2461" t="s">
        <v>21</v>
      </c>
      <c r="C2461" t="s">
        <v>4</v>
      </c>
      <c r="D2461" t="s">
        <v>48</v>
      </c>
      <c r="E2461">
        <v>46.6</v>
      </c>
      <c r="F2461" s="6">
        <f>VLOOKUP(D2461,Key!$B$3:$C$23,2,0)</f>
        <v>2005</v>
      </c>
    </row>
    <row r="2462" spans="1:6" x14ac:dyDescent="0.45">
      <c r="A2462" t="s">
        <v>58</v>
      </c>
      <c r="B2462" t="s">
        <v>21</v>
      </c>
      <c r="C2462" t="s">
        <v>4</v>
      </c>
      <c r="D2462" t="s">
        <v>49</v>
      </c>
      <c r="E2462">
        <v>39.200000000000003</v>
      </c>
      <c r="F2462" s="6">
        <f>VLOOKUP(D2462,Key!$B$3:$C$23,2,0)</f>
        <v>2006</v>
      </c>
    </row>
    <row r="2463" spans="1:6" x14ac:dyDescent="0.45">
      <c r="A2463" t="s">
        <v>58</v>
      </c>
      <c r="B2463" t="s">
        <v>21</v>
      </c>
      <c r="C2463" t="s">
        <v>4</v>
      </c>
      <c r="D2463" t="s">
        <v>50</v>
      </c>
      <c r="E2463">
        <v>31.2</v>
      </c>
      <c r="F2463" s="6">
        <f>VLOOKUP(D2463,Key!$B$3:$C$23,2,0)</f>
        <v>2007</v>
      </c>
    </row>
    <row r="2464" spans="1:6" x14ac:dyDescent="0.45">
      <c r="A2464" t="s">
        <v>58</v>
      </c>
      <c r="B2464" t="s">
        <v>21</v>
      </c>
      <c r="C2464" t="s">
        <v>4</v>
      </c>
      <c r="D2464" t="s">
        <v>51</v>
      </c>
      <c r="E2464">
        <v>43.7</v>
      </c>
      <c r="F2464" s="6">
        <f>VLOOKUP(D2464,Key!$B$3:$C$23,2,0)</f>
        <v>2008</v>
      </c>
    </row>
    <row r="2465" spans="1:6" x14ac:dyDescent="0.45">
      <c r="A2465" t="s">
        <v>58</v>
      </c>
      <c r="B2465" t="s">
        <v>21</v>
      </c>
      <c r="C2465" t="s">
        <v>4</v>
      </c>
      <c r="D2465" t="s">
        <v>52</v>
      </c>
      <c r="E2465">
        <v>47.4</v>
      </c>
      <c r="F2465" s="6">
        <f>VLOOKUP(D2465,Key!$B$3:$C$23,2,0)</f>
        <v>2009</v>
      </c>
    </row>
    <row r="2466" spans="1:6" x14ac:dyDescent="0.45">
      <c r="A2466" t="s">
        <v>58</v>
      </c>
      <c r="B2466" t="s">
        <v>21</v>
      </c>
      <c r="C2466" t="s">
        <v>4</v>
      </c>
      <c r="D2466" t="s">
        <v>53</v>
      </c>
      <c r="E2466">
        <v>41.5</v>
      </c>
      <c r="F2466" s="6">
        <f>VLOOKUP(D2466,Key!$B$3:$C$23,2,0)</f>
        <v>2010</v>
      </c>
    </row>
    <row r="2467" spans="1:6" x14ac:dyDescent="0.45">
      <c r="A2467" t="s">
        <v>58</v>
      </c>
      <c r="B2467" t="s">
        <v>21</v>
      </c>
      <c r="C2467" t="s">
        <v>4</v>
      </c>
      <c r="D2467" t="s">
        <v>54</v>
      </c>
      <c r="E2467">
        <v>43.1</v>
      </c>
      <c r="F2467" s="6">
        <f>VLOOKUP(D2467,Key!$B$3:$C$23,2,0)</f>
        <v>2011</v>
      </c>
    </row>
    <row r="2468" spans="1:6" x14ac:dyDescent="0.45">
      <c r="A2468" t="s">
        <v>58</v>
      </c>
      <c r="B2468" t="s">
        <v>21</v>
      </c>
      <c r="C2468" t="s">
        <v>4</v>
      </c>
      <c r="D2468" t="s">
        <v>32</v>
      </c>
      <c r="E2468">
        <v>41.2</v>
      </c>
      <c r="F2468" s="6">
        <f>VLOOKUP(D2468,Key!$B$3:$C$23,2,0)</f>
        <v>2012</v>
      </c>
    </row>
    <row r="2469" spans="1:6" x14ac:dyDescent="0.45">
      <c r="A2469" t="s">
        <v>58</v>
      </c>
      <c r="B2469" t="s">
        <v>21</v>
      </c>
      <c r="C2469" t="s">
        <v>4</v>
      </c>
      <c r="D2469" t="s">
        <v>33</v>
      </c>
      <c r="E2469">
        <v>38.700000000000003</v>
      </c>
      <c r="F2469" s="6">
        <f>VLOOKUP(D2469,Key!$B$3:$C$23,2,0)</f>
        <v>2013</v>
      </c>
    </row>
    <row r="2470" spans="1:6" x14ac:dyDescent="0.45">
      <c r="A2470" t="s">
        <v>58</v>
      </c>
      <c r="B2470" t="s">
        <v>21</v>
      </c>
      <c r="C2470" t="s">
        <v>4</v>
      </c>
      <c r="D2470" t="s">
        <v>34</v>
      </c>
      <c r="E2470">
        <v>44.8</v>
      </c>
      <c r="F2470" s="6">
        <f>VLOOKUP(D2470,Key!$B$3:$C$23,2,0)</f>
        <v>2014</v>
      </c>
    </row>
    <row r="2471" spans="1:6" x14ac:dyDescent="0.45">
      <c r="A2471" t="s">
        <v>58</v>
      </c>
      <c r="B2471" t="s">
        <v>21</v>
      </c>
      <c r="C2471" t="s">
        <v>4</v>
      </c>
      <c r="D2471" t="s">
        <v>35</v>
      </c>
      <c r="E2471">
        <v>49.5</v>
      </c>
      <c r="F2471" s="6">
        <f>VLOOKUP(D2471,Key!$B$3:$C$23,2,0)</f>
        <v>2015</v>
      </c>
    </row>
    <row r="2472" spans="1:6" x14ac:dyDescent="0.45">
      <c r="A2472" t="s">
        <v>58</v>
      </c>
      <c r="B2472" t="s">
        <v>21</v>
      </c>
      <c r="C2472" t="s">
        <v>4</v>
      </c>
      <c r="D2472" t="s">
        <v>36</v>
      </c>
      <c r="E2472">
        <v>45.6</v>
      </c>
      <c r="F2472" s="6">
        <f>VLOOKUP(D2472,Key!$B$3:$C$23,2,0)</f>
        <v>2016</v>
      </c>
    </row>
    <row r="2473" spans="1:6" x14ac:dyDescent="0.45">
      <c r="A2473" t="s">
        <v>58</v>
      </c>
      <c r="B2473" t="s">
        <v>21</v>
      </c>
      <c r="C2473" t="s">
        <v>4</v>
      </c>
      <c r="D2473" t="s">
        <v>37</v>
      </c>
      <c r="E2473">
        <v>36</v>
      </c>
      <c r="F2473" s="6">
        <f>VLOOKUP(D2473,Key!$B$3:$C$23,2,0)</f>
        <v>2017</v>
      </c>
    </row>
    <row r="2474" spans="1:6" x14ac:dyDescent="0.45">
      <c r="A2474" t="s">
        <v>58</v>
      </c>
      <c r="B2474" t="s">
        <v>21</v>
      </c>
      <c r="C2474" t="s">
        <v>4</v>
      </c>
      <c r="D2474" t="s">
        <v>38</v>
      </c>
      <c r="E2474">
        <v>36.4</v>
      </c>
      <c r="F2474" s="6">
        <f>VLOOKUP(D2474,Key!$B$3:$C$23,2,0)</f>
        <v>2018</v>
      </c>
    </row>
    <row r="2475" spans="1:6" x14ac:dyDescent="0.45">
      <c r="A2475" t="s">
        <v>58</v>
      </c>
      <c r="B2475" t="s">
        <v>21</v>
      </c>
      <c r="C2475" t="s">
        <v>4</v>
      </c>
      <c r="D2475" t="s">
        <v>39</v>
      </c>
      <c r="E2475">
        <v>41.9</v>
      </c>
      <c r="F2475" s="6">
        <f>VLOOKUP(D2475,Key!$B$3:$C$23,2,0)</f>
        <v>2019</v>
      </c>
    </row>
    <row r="2476" spans="1:6" x14ac:dyDescent="0.45">
      <c r="A2476" t="s">
        <v>58</v>
      </c>
      <c r="B2476" t="s">
        <v>21</v>
      </c>
      <c r="C2476" t="s">
        <v>4</v>
      </c>
      <c r="D2476" t="s">
        <v>40</v>
      </c>
      <c r="E2476">
        <v>46.4</v>
      </c>
      <c r="F2476" s="6">
        <f>VLOOKUP(D2476,Key!$B$3:$C$23,2,0)</f>
        <v>2020</v>
      </c>
    </row>
    <row r="2477" spans="1:6" x14ac:dyDescent="0.45">
      <c r="A2477" t="s">
        <v>58</v>
      </c>
      <c r="B2477" t="s">
        <v>21</v>
      </c>
      <c r="C2477" t="s">
        <v>4</v>
      </c>
      <c r="D2477" t="s">
        <v>41</v>
      </c>
      <c r="E2477">
        <v>51.1</v>
      </c>
      <c r="F2477" s="6">
        <f>VLOOKUP(D2477,Key!$B$3:$C$23,2,0)</f>
        <v>2021</v>
      </c>
    </row>
    <row r="2478" spans="1:6" x14ac:dyDescent="0.45">
      <c r="A2478" t="s">
        <v>58</v>
      </c>
      <c r="B2478" t="s">
        <v>21</v>
      </c>
      <c r="C2478" t="s">
        <v>4</v>
      </c>
      <c r="D2478" t="s">
        <v>55</v>
      </c>
      <c r="E2478">
        <v>52.3</v>
      </c>
      <c r="F2478" s="6">
        <f>VLOOKUP(D2478,Key!$B$3:$C$23,2,0)</f>
        <v>2022</v>
      </c>
    </row>
    <row r="2479" spans="1:6" x14ac:dyDescent="0.45">
      <c r="A2479" t="s">
        <v>58</v>
      </c>
      <c r="B2479" t="s">
        <v>21</v>
      </c>
      <c r="C2479" t="s">
        <v>4</v>
      </c>
      <c r="D2479" t="s">
        <v>56</v>
      </c>
      <c r="E2479">
        <v>50.1</v>
      </c>
      <c r="F2479" s="6">
        <f>VLOOKUP(D2479,Key!$B$3:$C$23,2,0)</f>
        <v>2023</v>
      </c>
    </row>
    <row r="2480" spans="1:6" x14ac:dyDescent="0.45">
      <c r="A2480" t="s">
        <v>58</v>
      </c>
      <c r="B2480" t="s">
        <v>21</v>
      </c>
      <c r="C2480" t="s">
        <v>42</v>
      </c>
      <c r="D2480" t="s">
        <v>46</v>
      </c>
      <c r="E2480">
        <v>33.4</v>
      </c>
      <c r="F2480" s="6">
        <f>VLOOKUP(D2480,Key!$B$3:$C$23,2,0)</f>
        <v>2003</v>
      </c>
    </row>
    <row r="2481" spans="1:6" x14ac:dyDescent="0.45">
      <c r="A2481" t="s">
        <v>58</v>
      </c>
      <c r="B2481" t="s">
        <v>21</v>
      </c>
      <c r="C2481" t="s">
        <v>42</v>
      </c>
      <c r="D2481" t="s">
        <v>47</v>
      </c>
      <c r="E2481">
        <v>34.5</v>
      </c>
      <c r="F2481" s="6">
        <f>VLOOKUP(D2481,Key!$B$3:$C$23,2,0)</f>
        <v>2004</v>
      </c>
    </row>
    <row r="2482" spans="1:6" x14ac:dyDescent="0.45">
      <c r="A2482" t="s">
        <v>58</v>
      </c>
      <c r="B2482" t="s">
        <v>21</v>
      </c>
      <c r="C2482" t="s">
        <v>42</v>
      </c>
      <c r="D2482" t="s">
        <v>48</v>
      </c>
      <c r="E2482">
        <v>35.1</v>
      </c>
      <c r="F2482" s="6">
        <f>VLOOKUP(D2482,Key!$B$3:$C$23,2,0)</f>
        <v>2005</v>
      </c>
    </row>
    <row r="2483" spans="1:6" x14ac:dyDescent="0.45">
      <c r="A2483" t="s">
        <v>58</v>
      </c>
      <c r="B2483" t="s">
        <v>21</v>
      </c>
      <c r="C2483" t="s">
        <v>42</v>
      </c>
      <c r="D2483" t="s">
        <v>49</v>
      </c>
      <c r="E2483">
        <v>33.299999999999997</v>
      </c>
      <c r="F2483" s="6">
        <f>VLOOKUP(D2483,Key!$B$3:$C$23,2,0)</f>
        <v>2006</v>
      </c>
    </row>
    <row r="2484" spans="1:6" x14ac:dyDescent="0.45">
      <c r="A2484" t="s">
        <v>58</v>
      </c>
      <c r="B2484" t="s">
        <v>21</v>
      </c>
      <c r="C2484" t="s">
        <v>42</v>
      </c>
      <c r="D2484" t="s">
        <v>50</v>
      </c>
      <c r="E2484">
        <v>33.6</v>
      </c>
      <c r="F2484" s="6">
        <f>VLOOKUP(D2484,Key!$B$3:$C$23,2,0)</f>
        <v>2007</v>
      </c>
    </row>
    <row r="2485" spans="1:6" x14ac:dyDescent="0.45">
      <c r="A2485" t="s">
        <v>58</v>
      </c>
      <c r="B2485" t="s">
        <v>21</v>
      </c>
      <c r="C2485" t="s">
        <v>42</v>
      </c>
      <c r="D2485" t="s">
        <v>51</v>
      </c>
      <c r="E2485">
        <v>32.9</v>
      </c>
      <c r="F2485" s="6">
        <f>VLOOKUP(D2485,Key!$B$3:$C$23,2,0)</f>
        <v>2008</v>
      </c>
    </row>
    <row r="2486" spans="1:6" x14ac:dyDescent="0.45">
      <c r="A2486" t="s">
        <v>58</v>
      </c>
      <c r="B2486" t="s">
        <v>21</v>
      </c>
      <c r="C2486" t="s">
        <v>42</v>
      </c>
      <c r="D2486" t="s">
        <v>52</v>
      </c>
      <c r="E2486">
        <v>30.5</v>
      </c>
      <c r="F2486" s="6">
        <f>VLOOKUP(D2486,Key!$B$3:$C$23,2,0)</f>
        <v>2009</v>
      </c>
    </row>
    <row r="2487" spans="1:6" x14ac:dyDescent="0.45">
      <c r="A2487" t="s">
        <v>58</v>
      </c>
      <c r="B2487" t="s">
        <v>21</v>
      </c>
      <c r="C2487" t="s">
        <v>42</v>
      </c>
      <c r="D2487" t="s">
        <v>53</v>
      </c>
      <c r="E2487">
        <v>33.1</v>
      </c>
      <c r="F2487" s="6">
        <f>VLOOKUP(D2487,Key!$B$3:$C$23,2,0)</f>
        <v>2010</v>
      </c>
    </row>
    <row r="2488" spans="1:6" x14ac:dyDescent="0.45">
      <c r="A2488" t="s">
        <v>58</v>
      </c>
      <c r="B2488" t="s">
        <v>21</v>
      </c>
      <c r="C2488" t="s">
        <v>42</v>
      </c>
      <c r="D2488" t="s">
        <v>54</v>
      </c>
      <c r="E2488">
        <v>34.299999999999997</v>
      </c>
      <c r="F2488" s="6">
        <f>VLOOKUP(D2488,Key!$B$3:$C$23,2,0)</f>
        <v>2011</v>
      </c>
    </row>
    <row r="2489" spans="1:6" x14ac:dyDescent="0.45">
      <c r="A2489" t="s">
        <v>58</v>
      </c>
      <c r="B2489" t="s">
        <v>21</v>
      </c>
      <c r="C2489" t="s">
        <v>42</v>
      </c>
      <c r="D2489" t="s">
        <v>32</v>
      </c>
      <c r="E2489">
        <v>31.2</v>
      </c>
      <c r="F2489" s="6">
        <f>VLOOKUP(D2489,Key!$B$3:$C$23,2,0)</f>
        <v>2012</v>
      </c>
    </row>
    <row r="2490" spans="1:6" x14ac:dyDescent="0.45">
      <c r="A2490" t="s">
        <v>58</v>
      </c>
      <c r="B2490" t="s">
        <v>21</v>
      </c>
      <c r="C2490" t="s">
        <v>42</v>
      </c>
      <c r="D2490" t="s">
        <v>33</v>
      </c>
      <c r="E2490">
        <v>30.2</v>
      </c>
      <c r="F2490" s="6">
        <f>VLOOKUP(D2490,Key!$B$3:$C$23,2,0)</f>
        <v>2013</v>
      </c>
    </row>
    <row r="2491" spans="1:6" x14ac:dyDescent="0.45">
      <c r="A2491" t="s">
        <v>58</v>
      </c>
      <c r="B2491" t="s">
        <v>21</v>
      </c>
      <c r="C2491" t="s">
        <v>42</v>
      </c>
      <c r="D2491" t="s">
        <v>34</v>
      </c>
      <c r="E2491">
        <v>28.4</v>
      </c>
      <c r="F2491" s="6">
        <f>VLOOKUP(D2491,Key!$B$3:$C$23,2,0)</f>
        <v>2014</v>
      </c>
    </row>
    <row r="2492" spans="1:6" x14ac:dyDescent="0.45">
      <c r="A2492" t="s">
        <v>58</v>
      </c>
      <c r="B2492" t="s">
        <v>21</v>
      </c>
      <c r="C2492" t="s">
        <v>42</v>
      </c>
      <c r="D2492" t="s">
        <v>35</v>
      </c>
      <c r="E2492">
        <v>29.5</v>
      </c>
      <c r="F2492" s="6">
        <f>VLOOKUP(D2492,Key!$B$3:$C$23,2,0)</f>
        <v>2015</v>
      </c>
    </row>
    <row r="2493" spans="1:6" x14ac:dyDescent="0.45">
      <c r="A2493" t="s">
        <v>58</v>
      </c>
      <c r="B2493" t="s">
        <v>21</v>
      </c>
      <c r="C2493" t="s">
        <v>42</v>
      </c>
      <c r="D2493" t="s">
        <v>36</v>
      </c>
      <c r="E2493">
        <v>33.200000000000003</v>
      </c>
      <c r="F2493" s="6">
        <f>VLOOKUP(D2493,Key!$B$3:$C$23,2,0)</f>
        <v>2016</v>
      </c>
    </row>
    <row r="2494" spans="1:6" x14ac:dyDescent="0.45">
      <c r="A2494" t="s">
        <v>58</v>
      </c>
      <c r="B2494" t="s">
        <v>21</v>
      </c>
      <c r="C2494" t="s">
        <v>42</v>
      </c>
      <c r="D2494" t="s">
        <v>37</v>
      </c>
      <c r="E2494">
        <v>32.700000000000003</v>
      </c>
      <c r="F2494" s="6">
        <f>VLOOKUP(D2494,Key!$B$3:$C$23,2,0)</f>
        <v>2017</v>
      </c>
    </row>
    <row r="2495" spans="1:6" x14ac:dyDescent="0.45">
      <c r="A2495" t="s">
        <v>58</v>
      </c>
      <c r="B2495" t="s">
        <v>21</v>
      </c>
      <c r="C2495" t="s">
        <v>42</v>
      </c>
      <c r="D2495" t="s">
        <v>38</v>
      </c>
      <c r="E2495">
        <v>36.6</v>
      </c>
      <c r="F2495" s="6">
        <f>VLOOKUP(D2495,Key!$B$3:$C$23,2,0)</f>
        <v>2018</v>
      </c>
    </row>
    <row r="2496" spans="1:6" x14ac:dyDescent="0.45">
      <c r="A2496" t="s">
        <v>58</v>
      </c>
      <c r="B2496" t="s">
        <v>21</v>
      </c>
      <c r="C2496" t="s">
        <v>42</v>
      </c>
      <c r="D2496" t="s">
        <v>39</v>
      </c>
      <c r="E2496">
        <v>37.1</v>
      </c>
      <c r="F2496" s="6">
        <f>VLOOKUP(D2496,Key!$B$3:$C$23,2,0)</f>
        <v>2019</v>
      </c>
    </row>
    <row r="2497" spans="1:6" x14ac:dyDescent="0.45">
      <c r="A2497" t="s">
        <v>58</v>
      </c>
      <c r="B2497" t="s">
        <v>21</v>
      </c>
      <c r="C2497" t="s">
        <v>42</v>
      </c>
      <c r="D2497" t="s">
        <v>40</v>
      </c>
      <c r="E2497">
        <v>33.5</v>
      </c>
      <c r="F2497" s="6">
        <f>VLOOKUP(D2497,Key!$B$3:$C$23,2,0)</f>
        <v>2020</v>
      </c>
    </row>
    <row r="2498" spans="1:6" x14ac:dyDescent="0.45">
      <c r="A2498" t="s">
        <v>58</v>
      </c>
      <c r="B2498" t="s">
        <v>21</v>
      </c>
      <c r="C2498" t="s">
        <v>42</v>
      </c>
      <c r="D2498" t="s">
        <v>41</v>
      </c>
      <c r="E2498">
        <v>41.3</v>
      </c>
      <c r="F2498" s="6">
        <f>VLOOKUP(D2498,Key!$B$3:$C$23,2,0)</f>
        <v>2021</v>
      </c>
    </row>
    <row r="2499" spans="1:6" x14ac:dyDescent="0.45">
      <c r="A2499" t="s">
        <v>58</v>
      </c>
      <c r="B2499" t="s">
        <v>21</v>
      </c>
      <c r="C2499" t="s">
        <v>42</v>
      </c>
      <c r="D2499" t="s">
        <v>55</v>
      </c>
      <c r="E2499">
        <v>41.7</v>
      </c>
      <c r="F2499" s="6">
        <f>VLOOKUP(D2499,Key!$B$3:$C$23,2,0)</f>
        <v>2022</v>
      </c>
    </row>
    <row r="2500" spans="1:6" x14ac:dyDescent="0.45">
      <c r="A2500" t="s">
        <v>58</v>
      </c>
      <c r="B2500" t="s">
        <v>21</v>
      </c>
      <c r="C2500" t="s">
        <v>42</v>
      </c>
      <c r="D2500" t="s">
        <v>56</v>
      </c>
      <c r="E2500">
        <v>32.9</v>
      </c>
      <c r="F2500" s="6">
        <f>VLOOKUP(D2500,Key!$B$3:$C$23,2,0)</f>
        <v>2023</v>
      </c>
    </row>
    <row r="2501" spans="1:6" x14ac:dyDescent="0.45">
      <c r="A2501" t="s">
        <v>58</v>
      </c>
      <c r="B2501" t="s">
        <v>21</v>
      </c>
      <c r="C2501" t="s">
        <v>43</v>
      </c>
      <c r="D2501" t="s">
        <v>46</v>
      </c>
      <c r="E2501">
        <v>39.700000000000003</v>
      </c>
      <c r="F2501" s="6">
        <f>VLOOKUP(D2501,Key!$B$3:$C$23,2,0)</f>
        <v>2003</v>
      </c>
    </row>
    <row r="2502" spans="1:6" x14ac:dyDescent="0.45">
      <c r="A2502" t="s">
        <v>58</v>
      </c>
      <c r="B2502" t="s">
        <v>21</v>
      </c>
      <c r="C2502" t="s">
        <v>43</v>
      </c>
      <c r="D2502" t="s">
        <v>47</v>
      </c>
      <c r="E2502">
        <v>39.799999999999997</v>
      </c>
      <c r="F2502" s="6">
        <f>VLOOKUP(D2502,Key!$B$3:$C$23,2,0)</f>
        <v>2004</v>
      </c>
    </row>
    <row r="2503" spans="1:6" x14ac:dyDescent="0.45">
      <c r="A2503" t="s">
        <v>58</v>
      </c>
      <c r="B2503" t="s">
        <v>21</v>
      </c>
      <c r="C2503" t="s">
        <v>43</v>
      </c>
      <c r="D2503" t="s">
        <v>48</v>
      </c>
      <c r="E2503">
        <v>40.6</v>
      </c>
      <c r="F2503" s="6">
        <f>VLOOKUP(D2503,Key!$B$3:$C$23,2,0)</f>
        <v>2005</v>
      </c>
    </row>
    <row r="2504" spans="1:6" x14ac:dyDescent="0.45">
      <c r="A2504" t="s">
        <v>58</v>
      </c>
      <c r="B2504" t="s">
        <v>21</v>
      </c>
      <c r="C2504" t="s">
        <v>43</v>
      </c>
      <c r="D2504" t="s">
        <v>49</v>
      </c>
      <c r="E2504">
        <v>36.1</v>
      </c>
      <c r="F2504" s="6">
        <f>VLOOKUP(D2504,Key!$B$3:$C$23,2,0)</f>
        <v>2006</v>
      </c>
    </row>
    <row r="2505" spans="1:6" x14ac:dyDescent="0.45">
      <c r="A2505" t="s">
        <v>58</v>
      </c>
      <c r="B2505" t="s">
        <v>21</v>
      </c>
      <c r="C2505" t="s">
        <v>43</v>
      </c>
      <c r="D2505" t="s">
        <v>50</v>
      </c>
      <c r="E2505">
        <v>32.5</v>
      </c>
      <c r="F2505" s="6">
        <f>VLOOKUP(D2505,Key!$B$3:$C$23,2,0)</f>
        <v>2007</v>
      </c>
    </row>
    <row r="2506" spans="1:6" x14ac:dyDescent="0.45">
      <c r="A2506" t="s">
        <v>58</v>
      </c>
      <c r="B2506" t="s">
        <v>21</v>
      </c>
      <c r="C2506" t="s">
        <v>43</v>
      </c>
      <c r="D2506" t="s">
        <v>51</v>
      </c>
      <c r="E2506">
        <v>37.9</v>
      </c>
      <c r="F2506" s="6">
        <f>VLOOKUP(D2506,Key!$B$3:$C$23,2,0)</f>
        <v>2008</v>
      </c>
    </row>
    <row r="2507" spans="1:6" x14ac:dyDescent="0.45">
      <c r="A2507" t="s">
        <v>58</v>
      </c>
      <c r="B2507" t="s">
        <v>21</v>
      </c>
      <c r="C2507" t="s">
        <v>43</v>
      </c>
      <c r="D2507" t="s">
        <v>52</v>
      </c>
      <c r="E2507">
        <v>38.700000000000003</v>
      </c>
      <c r="F2507" s="6">
        <f>VLOOKUP(D2507,Key!$B$3:$C$23,2,0)</f>
        <v>2009</v>
      </c>
    </row>
    <row r="2508" spans="1:6" x14ac:dyDescent="0.45">
      <c r="A2508" t="s">
        <v>58</v>
      </c>
      <c r="B2508" t="s">
        <v>21</v>
      </c>
      <c r="C2508" t="s">
        <v>43</v>
      </c>
      <c r="D2508" t="s">
        <v>53</v>
      </c>
      <c r="E2508">
        <v>37</v>
      </c>
      <c r="F2508" s="6">
        <f>VLOOKUP(D2508,Key!$B$3:$C$23,2,0)</f>
        <v>2010</v>
      </c>
    </row>
    <row r="2509" spans="1:6" x14ac:dyDescent="0.45">
      <c r="A2509" t="s">
        <v>58</v>
      </c>
      <c r="B2509" t="s">
        <v>21</v>
      </c>
      <c r="C2509" t="s">
        <v>43</v>
      </c>
      <c r="D2509" t="s">
        <v>54</v>
      </c>
      <c r="E2509">
        <v>38.4</v>
      </c>
      <c r="F2509" s="6">
        <f>VLOOKUP(D2509,Key!$B$3:$C$23,2,0)</f>
        <v>2011</v>
      </c>
    </row>
    <row r="2510" spans="1:6" x14ac:dyDescent="0.45">
      <c r="A2510" t="s">
        <v>58</v>
      </c>
      <c r="B2510" t="s">
        <v>21</v>
      </c>
      <c r="C2510" t="s">
        <v>43</v>
      </c>
      <c r="D2510" t="s">
        <v>32</v>
      </c>
      <c r="E2510">
        <v>35.9</v>
      </c>
      <c r="F2510" s="6">
        <f>VLOOKUP(D2510,Key!$B$3:$C$23,2,0)</f>
        <v>2012</v>
      </c>
    </row>
    <row r="2511" spans="1:6" x14ac:dyDescent="0.45">
      <c r="A2511" t="s">
        <v>58</v>
      </c>
      <c r="B2511" t="s">
        <v>21</v>
      </c>
      <c r="C2511" t="s">
        <v>43</v>
      </c>
      <c r="D2511" t="s">
        <v>33</v>
      </c>
      <c r="E2511">
        <v>34.299999999999997</v>
      </c>
      <c r="F2511" s="6">
        <f>VLOOKUP(D2511,Key!$B$3:$C$23,2,0)</f>
        <v>2013</v>
      </c>
    </row>
    <row r="2512" spans="1:6" x14ac:dyDescent="0.45">
      <c r="A2512" t="s">
        <v>58</v>
      </c>
      <c r="B2512" t="s">
        <v>21</v>
      </c>
      <c r="C2512" t="s">
        <v>43</v>
      </c>
      <c r="D2512" t="s">
        <v>34</v>
      </c>
      <c r="E2512">
        <v>36.200000000000003</v>
      </c>
      <c r="F2512" s="6">
        <f>VLOOKUP(D2512,Key!$B$3:$C$23,2,0)</f>
        <v>2014</v>
      </c>
    </row>
    <row r="2513" spans="1:6" x14ac:dyDescent="0.45">
      <c r="A2513" t="s">
        <v>58</v>
      </c>
      <c r="B2513" t="s">
        <v>21</v>
      </c>
      <c r="C2513" t="s">
        <v>43</v>
      </c>
      <c r="D2513" t="s">
        <v>35</v>
      </c>
      <c r="E2513">
        <v>39</v>
      </c>
      <c r="F2513" s="6">
        <f>VLOOKUP(D2513,Key!$B$3:$C$23,2,0)</f>
        <v>2015</v>
      </c>
    </row>
    <row r="2514" spans="1:6" x14ac:dyDescent="0.45">
      <c r="A2514" t="s">
        <v>58</v>
      </c>
      <c r="B2514" t="s">
        <v>21</v>
      </c>
      <c r="C2514" t="s">
        <v>43</v>
      </c>
      <c r="D2514" t="s">
        <v>36</v>
      </c>
      <c r="E2514">
        <v>39.1</v>
      </c>
      <c r="F2514" s="6">
        <f>VLOOKUP(D2514,Key!$B$3:$C$23,2,0)</f>
        <v>2016</v>
      </c>
    </row>
    <row r="2515" spans="1:6" x14ac:dyDescent="0.45">
      <c r="A2515" t="s">
        <v>58</v>
      </c>
      <c r="B2515" t="s">
        <v>21</v>
      </c>
      <c r="C2515" t="s">
        <v>43</v>
      </c>
      <c r="D2515" t="s">
        <v>37</v>
      </c>
      <c r="E2515">
        <v>34.299999999999997</v>
      </c>
      <c r="F2515" s="6">
        <f>VLOOKUP(D2515,Key!$B$3:$C$23,2,0)</f>
        <v>2017</v>
      </c>
    </row>
    <row r="2516" spans="1:6" x14ac:dyDescent="0.45">
      <c r="A2516" t="s">
        <v>58</v>
      </c>
      <c r="B2516" t="s">
        <v>21</v>
      </c>
      <c r="C2516" t="s">
        <v>43</v>
      </c>
      <c r="D2516" t="s">
        <v>38</v>
      </c>
      <c r="E2516">
        <v>36.5</v>
      </c>
      <c r="F2516" s="6">
        <f>VLOOKUP(D2516,Key!$B$3:$C$23,2,0)</f>
        <v>2018</v>
      </c>
    </row>
    <row r="2517" spans="1:6" x14ac:dyDescent="0.45">
      <c r="A2517" t="s">
        <v>58</v>
      </c>
      <c r="B2517" t="s">
        <v>21</v>
      </c>
      <c r="C2517" t="s">
        <v>43</v>
      </c>
      <c r="D2517" t="s">
        <v>39</v>
      </c>
      <c r="E2517">
        <v>39.4</v>
      </c>
      <c r="F2517" s="6">
        <f>VLOOKUP(D2517,Key!$B$3:$C$23,2,0)</f>
        <v>2019</v>
      </c>
    </row>
    <row r="2518" spans="1:6" x14ac:dyDescent="0.45">
      <c r="A2518" t="s">
        <v>58</v>
      </c>
      <c r="B2518" t="s">
        <v>21</v>
      </c>
      <c r="C2518" t="s">
        <v>43</v>
      </c>
      <c r="D2518" t="s">
        <v>40</v>
      </c>
      <c r="E2518">
        <v>39.799999999999997</v>
      </c>
      <c r="F2518" s="6">
        <f>VLOOKUP(D2518,Key!$B$3:$C$23,2,0)</f>
        <v>2020</v>
      </c>
    </row>
    <row r="2519" spans="1:6" x14ac:dyDescent="0.45">
      <c r="A2519" t="s">
        <v>58</v>
      </c>
      <c r="B2519" t="s">
        <v>21</v>
      </c>
      <c r="C2519" t="s">
        <v>43</v>
      </c>
      <c r="D2519" t="s">
        <v>41</v>
      </c>
      <c r="E2519">
        <v>46.1</v>
      </c>
      <c r="F2519" s="6">
        <f>VLOOKUP(D2519,Key!$B$3:$C$23,2,0)</f>
        <v>2021</v>
      </c>
    </row>
    <row r="2520" spans="1:6" x14ac:dyDescent="0.45">
      <c r="A2520" t="s">
        <v>58</v>
      </c>
      <c r="B2520" t="s">
        <v>21</v>
      </c>
      <c r="C2520" t="s">
        <v>43</v>
      </c>
      <c r="D2520" t="s">
        <v>55</v>
      </c>
      <c r="E2520">
        <v>46.8</v>
      </c>
      <c r="F2520" s="6">
        <f>VLOOKUP(D2520,Key!$B$3:$C$23,2,0)</f>
        <v>2022</v>
      </c>
    </row>
    <row r="2521" spans="1:6" x14ac:dyDescent="0.45">
      <c r="A2521" t="s">
        <v>58</v>
      </c>
      <c r="B2521" t="s">
        <v>21</v>
      </c>
      <c r="C2521" t="s">
        <v>43</v>
      </c>
      <c r="D2521" t="s">
        <v>56</v>
      </c>
      <c r="E2521">
        <v>41.2</v>
      </c>
      <c r="F2521" s="6">
        <f>VLOOKUP(D2521,Key!$B$3:$C$23,2,0)</f>
        <v>2023</v>
      </c>
    </row>
    <row r="2522" spans="1:6" x14ac:dyDescent="0.45">
      <c r="A2522" t="s">
        <v>58</v>
      </c>
      <c r="B2522" t="s">
        <v>22</v>
      </c>
      <c r="C2522" t="s">
        <v>4</v>
      </c>
      <c r="D2522" t="s">
        <v>46</v>
      </c>
      <c r="E2522">
        <v>43.9</v>
      </c>
      <c r="F2522" s="6">
        <f>VLOOKUP(D2522,Key!$B$3:$C$23,2,0)</f>
        <v>2003</v>
      </c>
    </row>
    <row r="2523" spans="1:6" x14ac:dyDescent="0.45">
      <c r="A2523" t="s">
        <v>58</v>
      </c>
      <c r="B2523" t="s">
        <v>22</v>
      </c>
      <c r="C2523" t="s">
        <v>4</v>
      </c>
      <c r="D2523" t="s">
        <v>47</v>
      </c>
      <c r="E2523">
        <v>44</v>
      </c>
      <c r="F2523" s="6">
        <f>VLOOKUP(D2523,Key!$B$3:$C$23,2,0)</f>
        <v>2004</v>
      </c>
    </row>
    <row r="2524" spans="1:6" x14ac:dyDescent="0.45">
      <c r="A2524" t="s">
        <v>58</v>
      </c>
      <c r="B2524" t="s">
        <v>22</v>
      </c>
      <c r="C2524" t="s">
        <v>4</v>
      </c>
      <c r="D2524" t="s">
        <v>48</v>
      </c>
      <c r="E2524">
        <v>43.4</v>
      </c>
      <c r="F2524" s="6">
        <f>VLOOKUP(D2524,Key!$B$3:$C$23,2,0)</f>
        <v>2005</v>
      </c>
    </row>
    <row r="2525" spans="1:6" x14ac:dyDescent="0.45">
      <c r="A2525" t="s">
        <v>58</v>
      </c>
      <c r="B2525" t="s">
        <v>22</v>
      </c>
      <c r="C2525" t="s">
        <v>4</v>
      </c>
      <c r="D2525" t="s">
        <v>49</v>
      </c>
      <c r="E2525">
        <v>43.6</v>
      </c>
      <c r="F2525" s="6">
        <f>VLOOKUP(D2525,Key!$B$3:$C$23,2,0)</f>
        <v>2006</v>
      </c>
    </row>
    <row r="2526" spans="1:6" x14ac:dyDescent="0.45">
      <c r="A2526" t="s">
        <v>58</v>
      </c>
      <c r="B2526" t="s">
        <v>22</v>
      </c>
      <c r="C2526" t="s">
        <v>4</v>
      </c>
      <c r="D2526" t="s">
        <v>50</v>
      </c>
      <c r="E2526">
        <v>45.3</v>
      </c>
      <c r="F2526" s="6">
        <f>VLOOKUP(D2526,Key!$B$3:$C$23,2,0)</f>
        <v>2007</v>
      </c>
    </row>
    <row r="2527" spans="1:6" x14ac:dyDescent="0.45">
      <c r="A2527" t="s">
        <v>58</v>
      </c>
      <c r="B2527" t="s">
        <v>22</v>
      </c>
      <c r="C2527" t="s">
        <v>4</v>
      </c>
      <c r="D2527" t="s">
        <v>51</v>
      </c>
      <c r="E2527">
        <v>45</v>
      </c>
      <c r="F2527" s="6">
        <f>VLOOKUP(D2527,Key!$B$3:$C$23,2,0)</f>
        <v>2008</v>
      </c>
    </row>
    <row r="2528" spans="1:6" x14ac:dyDescent="0.45">
      <c r="A2528" t="s">
        <v>58</v>
      </c>
      <c r="B2528" t="s">
        <v>22</v>
      </c>
      <c r="C2528" t="s">
        <v>4</v>
      </c>
      <c r="D2528" t="s">
        <v>52</v>
      </c>
      <c r="E2528">
        <v>42.3</v>
      </c>
      <c r="F2528" s="6">
        <f>VLOOKUP(D2528,Key!$B$3:$C$23,2,0)</f>
        <v>2009</v>
      </c>
    </row>
    <row r="2529" spans="1:6" x14ac:dyDescent="0.45">
      <c r="A2529" t="s">
        <v>58</v>
      </c>
      <c r="B2529" t="s">
        <v>22</v>
      </c>
      <c r="C2529" t="s">
        <v>4</v>
      </c>
      <c r="D2529" t="s">
        <v>53</v>
      </c>
      <c r="E2529">
        <v>39.6</v>
      </c>
      <c r="F2529" s="6">
        <f>VLOOKUP(D2529,Key!$B$3:$C$23,2,0)</f>
        <v>2010</v>
      </c>
    </row>
    <row r="2530" spans="1:6" x14ac:dyDescent="0.45">
      <c r="A2530" t="s">
        <v>58</v>
      </c>
      <c r="B2530" t="s">
        <v>22</v>
      </c>
      <c r="C2530" t="s">
        <v>4</v>
      </c>
      <c r="D2530" t="s">
        <v>54</v>
      </c>
      <c r="E2530">
        <v>36.9</v>
      </c>
      <c r="F2530" s="6">
        <f>VLOOKUP(D2530,Key!$B$3:$C$23,2,0)</f>
        <v>2011</v>
      </c>
    </row>
    <row r="2531" spans="1:6" x14ac:dyDescent="0.45">
      <c r="A2531" t="s">
        <v>58</v>
      </c>
      <c r="B2531" t="s">
        <v>22</v>
      </c>
      <c r="C2531" t="s">
        <v>4</v>
      </c>
      <c r="D2531" t="s">
        <v>32</v>
      </c>
      <c r="E2531">
        <v>39</v>
      </c>
      <c r="F2531" s="6">
        <f>VLOOKUP(D2531,Key!$B$3:$C$23,2,0)</f>
        <v>2012</v>
      </c>
    </row>
    <row r="2532" spans="1:6" x14ac:dyDescent="0.45">
      <c r="A2532" t="s">
        <v>58</v>
      </c>
      <c r="B2532" t="s">
        <v>22</v>
      </c>
      <c r="C2532" t="s">
        <v>4</v>
      </c>
      <c r="D2532" t="s">
        <v>33</v>
      </c>
      <c r="E2532">
        <v>40.9</v>
      </c>
      <c r="F2532" s="6">
        <f>VLOOKUP(D2532,Key!$B$3:$C$23,2,0)</f>
        <v>2013</v>
      </c>
    </row>
    <row r="2533" spans="1:6" x14ac:dyDescent="0.45">
      <c r="A2533" t="s">
        <v>58</v>
      </c>
      <c r="B2533" t="s">
        <v>22</v>
      </c>
      <c r="C2533" t="s">
        <v>4</v>
      </c>
      <c r="D2533" t="s">
        <v>34</v>
      </c>
      <c r="E2533">
        <v>41.6</v>
      </c>
      <c r="F2533" s="6">
        <f>VLOOKUP(D2533,Key!$B$3:$C$23,2,0)</f>
        <v>2014</v>
      </c>
    </row>
    <row r="2534" spans="1:6" x14ac:dyDescent="0.45">
      <c r="A2534" t="s">
        <v>58</v>
      </c>
      <c r="B2534" t="s">
        <v>22</v>
      </c>
      <c r="C2534" t="s">
        <v>4</v>
      </c>
      <c r="D2534" t="s">
        <v>35</v>
      </c>
      <c r="E2534">
        <v>43.1</v>
      </c>
      <c r="F2534" s="6">
        <f>VLOOKUP(D2534,Key!$B$3:$C$23,2,0)</f>
        <v>2015</v>
      </c>
    </row>
    <row r="2535" spans="1:6" x14ac:dyDescent="0.45">
      <c r="A2535" t="s">
        <v>58</v>
      </c>
      <c r="B2535" t="s">
        <v>22</v>
      </c>
      <c r="C2535" t="s">
        <v>4</v>
      </c>
      <c r="D2535" t="s">
        <v>36</v>
      </c>
      <c r="E2535">
        <v>45.3</v>
      </c>
      <c r="F2535" s="6">
        <f>VLOOKUP(D2535,Key!$B$3:$C$23,2,0)</f>
        <v>2016</v>
      </c>
    </row>
    <row r="2536" spans="1:6" x14ac:dyDescent="0.45">
      <c r="A2536" t="s">
        <v>58</v>
      </c>
      <c r="B2536" t="s">
        <v>22</v>
      </c>
      <c r="C2536" t="s">
        <v>4</v>
      </c>
      <c r="D2536" t="s">
        <v>37</v>
      </c>
      <c r="E2536">
        <v>47.6</v>
      </c>
      <c r="F2536" s="6">
        <f>VLOOKUP(D2536,Key!$B$3:$C$23,2,0)</f>
        <v>2017</v>
      </c>
    </row>
    <row r="2537" spans="1:6" x14ac:dyDescent="0.45">
      <c r="A2537" t="s">
        <v>58</v>
      </c>
      <c r="B2537" t="s">
        <v>22</v>
      </c>
      <c r="C2537" t="s">
        <v>4</v>
      </c>
      <c r="D2537" t="s">
        <v>38</v>
      </c>
      <c r="E2537">
        <v>46.5</v>
      </c>
      <c r="F2537" s="6">
        <f>VLOOKUP(D2537,Key!$B$3:$C$23,2,0)</f>
        <v>2018</v>
      </c>
    </row>
    <row r="2538" spans="1:6" x14ac:dyDescent="0.45">
      <c r="A2538" t="s">
        <v>58</v>
      </c>
      <c r="B2538" t="s">
        <v>22</v>
      </c>
      <c r="C2538" t="s">
        <v>4</v>
      </c>
      <c r="D2538" t="s">
        <v>39</v>
      </c>
      <c r="E2538">
        <v>45.4</v>
      </c>
      <c r="F2538" s="6">
        <f>VLOOKUP(D2538,Key!$B$3:$C$23,2,0)</f>
        <v>2019</v>
      </c>
    </row>
    <row r="2539" spans="1:6" x14ac:dyDescent="0.45">
      <c r="A2539" t="s">
        <v>58</v>
      </c>
      <c r="B2539" t="s">
        <v>22</v>
      </c>
      <c r="C2539" t="s">
        <v>4</v>
      </c>
      <c r="D2539" t="s">
        <v>40</v>
      </c>
      <c r="E2539">
        <v>48.4</v>
      </c>
      <c r="F2539" s="6">
        <f>VLOOKUP(D2539,Key!$B$3:$C$23,2,0)</f>
        <v>2020</v>
      </c>
    </row>
    <row r="2540" spans="1:6" x14ac:dyDescent="0.45">
      <c r="A2540" t="s">
        <v>58</v>
      </c>
      <c r="B2540" t="s">
        <v>22</v>
      </c>
      <c r="C2540" t="s">
        <v>4</v>
      </c>
      <c r="D2540" t="s">
        <v>41</v>
      </c>
      <c r="E2540">
        <v>52.2</v>
      </c>
      <c r="F2540" s="6">
        <f>VLOOKUP(D2540,Key!$B$3:$C$23,2,0)</f>
        <v>2021</v>
      </c>
    </row>
    <row r="2541" spans="1:6" x14ac:dyDescent="0.45">
      <c r="A2541" t="s">
        <v>58</v>
      </c>
      <c r="B2541" t="s">
        <v>22</v>
      </c>
      <c r="C2541" t="s">
        <v>4</v>
      </c>
      <c r="D2541" t="s">
        <v>55</v>
      </c>
      <c r="E2541">
        <v>50.1</v>
      </c>
      <c r="F2541" s="6">
        <f>VLOOKUP(D2541,Key!$B$3:$C$23,2,0)</f>
        <v>2022</v>
      </c>
    </row>
    <row r="2542" spans="1:6" x14ac:dyDescent="0.45">
      <c r="A2542" t="s">
        <v>58</v>
      </c>
      <c r="B2542" t="s">
        <v>22</v>
      </c>
      <c r="C2542" t="s">
        <v>4</v>
      </c>
      <c r="D2542" t="s">
        <v>56</v>
      </c>
      <c r="E2542">
        <v>49</v>
      </c>
      <c r="F2542" s="6">
        <f>VLOOKUP(D2542,Key!$B$3:$C$23,2,0)</f>
        <v>2023</v>
      </c>
    </row>
    <row r="2543" spans="1:6" x14ac:dyDescent="0.45">
      <c r="A2543" t="s">
        <v>58</v>
      </c>
      <c r="B2543" t="s">
        <v>22</v>
      </c>
      <c r="C2543" t="s">
        <v>42</v>
      </c>
      <c r="D2543" t="s">
        <v>46</v>
      </c>
      <c r="E2543">
        <v>30.5</v>
      </c>
      <c r="F2543" s="6">
        <f>VLOOKUP(D2543,Key!$B$3:$C$23,2,0)</f>
        <v>2003</v>
      </c>
    </row>
    <row r="2544" spans="1:6" x14ac:dyDescent="0.45">
      <c r="A2544" t="s">
        <v>58</v>
      </c>
      <c r="B2544" t="s">
        <v>22</v>
      </c>
      <c r="C2544" t="s">
        <v>42</v>
      </c>
      <c r="D2544" t="s">
        <v>47</v>
      </c>
      <c r="E2544">
        <v>31</v>
      </c>
      <c r="F2544" s="6">
        <f>VLOOKUP(D2544,Key!$B$3:$C$23,2,0)</f>
        <v>2004</v>
      </c>
    </row>
    <row r="2545" spans="1:6" x14ac:dyDescent="0.45">
      <c r="A2545" t="s">
        <v>58</v>
      </c>
      <c r="B2545" t="s">
        <v>22</v>
      </c>
      <c r="C2545" t="s">
        <v>42</v>
      </c>
      <c r="D2545" t="s">
        <v>48</v>
      </c>
      <c r="E2545">
        <v>28</v>
      </c>
      <c r="F2545" s="6">
        <f>VLOOKUP(D2545,Key!$B$3:$C$23,2,0)</f>
        <v>2005</v>
      </c>
    </row>
    <row r="2546" spans="1:6" x14ac:dyDescent="0.45">
      <c r="A2546" t="s">
        <v>58</v>
      </c>
      <c r="B2546" t="s">
        <v>22</v>
      </c>
      <c r="C2546" t="s">
        <v>42</v>
      </c>
      <c r="D2546" t="s">
        <v>49</v>
      </c>
      <c r="E2546">
        <v>28.5</v>
      </c>
      <c r="F2546" s="6">
        <f>VLOOKUP(D2546,Key!$B$3:$C$23,2,0)</f>
        <v>2006</v>
      </c>
    </row>
    <row r="2547" spans="1:6" x14ac:dyDescent="0.45">
      <c r="A2547" t="s">
        <v>58</v>
      </c>
      <c r="B2547" t="s">
        <v>22</v>
      </c>
      <c r="C2547" t="s">
        <v>42</v>
      </c>
      <c r="D2547" t="s">
        <v>50</v>
      </c>
      <c r="E2547">
        <v>28.4</v>
      </c>
      <c r="F2547" s="6">
        <f>VLOOKUP(D2547,Key!$B$3:$C$23,2,0)</f>
        <v>2007</v>
      </c>
    </row>
    <row r="2548" spans="1:6" x14ac:dyDescent="0.45">
      <c r="A2548" t="s">
        <v>58</v>
      </c>
      <c r="B2548" t="s">
        <v>22</v>
      </c>
      <c r="C2548" t="s">
        <v>42</v>
      </c>
      <c r="D2548" t="s">
        <v>51</v>
      </c>
      <c r="E2548">
        <v>26.3</v>
      </c>
      <c r="F2548" s="6">
        <f>VLOOKUP(D2548,Key!$B$3:$C$23,2,0)</f>
        <v>2008</v>
      </c>
    </row>
    <row r="2549" spans="1:6" x14ac:dyDescent="0.45">
      <c r="A2549" t="s">
        <v>58</v>
      </c>
      <c r="B2549" t="s">
        <v>22</v>
      </c>
      <c r="C2549" t="s">
        <v>42</v>
      </c>
      <c r="D2549" t="s">
        <v>52</v>
      </c>
      <c r="E2549">
        <v>28.8</v>
      </c>
      <c r="F2549" s="6">
        <f>VLOOKUP(D2549,Key!$B$3:$C$23,2,0)</f>
        <v>2009</v>
      </c>
    </row>
    <row r="2550" spans="1:6" x14ac:dyDescent="0.45">
      <c r="A2550" t="s">
        <v>58</v>
      </c>
      <c r="B2550" t="s">
        <v>22</v>
      </c>
      <c r="C2550" t="s">
        <v>42</v>
      </c>
      <c r="D2550" t="s">
        <v>53</v>
      </c>
      <c r="E2550">
        <v>29.3</v>
      </c>
      <c r="F2550" s="6">
        <f>VLOOKUP(D2550,Key!$B$3:$C$23,2,0)</f>
        <v>2010</v>
      </c>
    </row>
    <row r="2551" spans="1:6" x14ac:dyDescent="0.45">
      <c r="A2551" t="s">
        <v>58</v>
      </c>
      <c r="B2551" t="s">
        <v>22</v>
      </c>
      <c r="C2551" t="s">
        <v>42</v>
      </c>
      <c r="D2551" t="s">
        <v>54</v>
      </c>
      <c r="E2551">
        <v>29.3</v>
      </c>
      <c r="F2551" s="6">
        <f>VLOOKUP(D2551,Key!$B$3:$C$23,2,0)</f>
        <v>2011</v>
      </c>
    </row>
    <row r="2552" spans="1:6" x14ac:dyDescent="0.45">
      <c r="A2552" t="s">
        <v>58</v>
      </c>
      <c r="B2552" t="s">
        <v>22</v>
      </c>
      <c r="C2552" t="s">
        <v>42</v>
      </c>
      <c r="D2552" t="s">
        <v>32</v>
      </c>
      <c r="E2552">
        <v>31.7</v>
      </c>
      <c r="F2552" s="6">
        <f>VLOOKUP(D2552,Key!$B$3:$C$23,2,0)</f>
        <v>2012</v>
      </c>
    </row>
    <row r="2553" spans="1:6" x14ac:dyDescent="0.45">
      <c r="A2553" t="s">
        <v>58</v>
      </c>
      <c r="B2553" t="s">
        <v>22</v>
      </c>
      <c r="C2553" t="s">
        <v>42</v>
      </c>
      <c r="D2553" t="s">
        <v>33</v>
      </c>
      <c r="E2553">
        <v>29.3</v>
      </c>
      <c r="F2553" s="6">
        <f>VLOOKUP(D2553,Key!$B$3:$C$23,2,0)</f>
        <v>2013</v>
      </c>
    </row>
    <row r="2554" spans="1:6" x14ac:dyDescent="0.45">
      <c r="A2554" t="s">
        <v>58</v>
      </c>
      <c r="B2554" t="s">
        <v>22</v>
      </c>
      <c r="C2554" t="s">
        <v>42</v>
      </c>
      <c r="D2554" t="s">
        <v>34</v>
      </c>
      <c r="E2554">
        <v>27.9</v>
      </c>
      <c r="F2554" s="6">
        <f>VLOOKUP(D2554,Key!$B$3:$C$23,2,0)</f>
        <v>2014</v>
      </c>
    </row>
    <row r="2555" spans="1:6" x14ac:dyDescent="0.45">
      <c r="A2555" t="s">
        <v>58</v>
      </c>
      <c r="B2555" t="s">
        <v>22</v>
      </c>
      <c r="C2555" t="s">
        <v>42</v>
      </c>
      <c r="D2555" t="s">
        <v>35</v>
      </c>
      <c r="E2555">
        <v>32.1</v>
      </c>
      <c r="F2555" s="6">
        <f>VLOOKUP(D2555,Key!$B$3:$C$23,2,0)</f>
        <v>2015</v>
      </c>
    </row>
    <row r="2556" spans="1:6" x14ac:dyDescent="0.45">
      <c r="A2556" t="s">
        <v>58</v>
      </c>
      <c r="B2556" t="s">
        <v>22</v>
      </c>
      <c r="C2556" t="s">
        <v>42</v>
      </c>
      <c r="D2556" t="s">
        <v>36</v>
      </c>
      <c r="E2556">
        <v>33.9</v>
      </c>
      <c r="F2556" s="6">
        <f>VLOOKUP(D2556,Key!$B$3:$C$23,2,0)</f>
        <v>2016</v>
      </c>
    </row>
    <row r="2557" spans="1:6" x14ac:dyDescent="0.45">
      <c r="A2557" t="s">
        <v>58</v>
      </c>
      <c r="B2557" t="s">
        <v>22</v>
      </c>
      <c r="C2557" t="s">
        <v>42</v>
      </c>
      <c r="D2557" t="s">
        <v>37</v>
      </c>
      <c r="E2557">
        <v>32.299999999999997</v>
      </c>
      <c r="F2557" s="6">
        <f>VLOOKUP(D2557,Key!$B$3:$C$23,2,0)</f>
        <v>2017</v>
      </c>
    </row>
    <row r="2558" spans="1:6" x14ac:dyDescent="0.45">
      <c r="A2558" t="s">
        <v>58</v>
      </c>
      <c r="B2558" t="s">
        <v>22</v>
      </c>
      <c r="C2558" t="s">
        <v>42</v>
      </c>
      <c r="D2558" t="s">
        <v>38</v>
      </c>
      <c r="E2558">
        <v>35.4</v>
      </c>
      <c r="F2558" s="6">
        <f>VLOOKUP(D2558,Key!$B$3:$C$23,2,0)</f>
        <v>2018</v>
      </c>
    </row>
    <row r="2559" spans="1:6" x14ac:dyDescent="0.45">
      <c r="A2559" t="s">
        <v>58</v>
      </c>
      <c r="B2559" t="s">
        <v>22</v>
      </c>
      <c r="C2559" t="s">
        <v>42</v>
      </c>
      <c r="D2559" t="s">
        <v>39</v>
      </c>
      <c r="E2559">
        <v>37</v>
      </c>
      <c r="F2559" s="6">
        <f>VLOOKUP(D2559,Key!$B$3:$C$23,2,0)</f>
        <v>2019</v>
      </c>
    </row>
    <row r="2560" spans="1:6" x14ac:dyDescent="0.45">
      <c r="A2560" t="s">
        <v>58</v>
      </c>
      <c r="B2560" t="s">
        <v>22</v>
      </c>
      <c r="C2560" t="s">
        <v>42</v>
      </c>
      <c r="D2560" t="s">
        <v>40</v>
      </c>
      <c r="E2560">
        <v>37.1</v>
      </c>
      <c r="F2560" s="6">
        <f>VLOOKUP(D2560,Key!$B$3:$C$23,2,0)</f>
        <v>2020</v>
      </c>
    </row>
    <row r="2561" spans="1:6" x14ac:dyDescent="0.45">
      <c r="A2561" t="s">
        <v>58</v>
      </c>
      <c r="B2561" t="s">
        <v>22</v>
      </c>
      <c r="C2561" t="s">
        <v>42</v>
      </c>
      <c r="D2561" t="s">
        <v>41</v>
      </c>
      <c r="E2561">
        <v>40.1</v>
      </c>
      <c r="F2561" s="6">
        <f>VLOOKUP(D2561,Key!$B$3:$C$23,2,0)</f>
        <v>2021</v>
      </c>
    </row>
    <row r="2562" spans="1:6" x14ac:dyDescent="0.45">
      <c r="A2562" t="s">
        <v>58</v>
      </c>
      <c r="B2562" t="s">
        <v>22</v>
      </c>
      <c r="C2562" t="s">
        <v>42</v>
      </c>
      <c r="D2562" t="s">
        <v>55</v>
      </c>
      <c r="E2562">
        <v>39.9</v>
      </c>
      <c r="F2562" s="6">
        <f>VLOOKUP(D2562,Key!$B$3:$C$23,2,0)</f>
        <v>2022</v>
      </c>
    </row>
    <row r="2563" spans="1:6" x14ac:dyDescent="0.45">
      <c r="A2563" t="s">
        <v>58</v>
      </c>
      <c r="B2563" t="s">
        <v>22</v>
      </c>
      <c r="C2563" t="s">
        <v>42</v>
      </c>
      <c r="D2563" t="s">
        <v>56</v>
      </c>
      <c r="E2563">
        <v>37.5</v>
      </c>
      <c r="F2563" s="6">
        <f>VLOOKUP(D2563,Key!$B$3:$C$23,2,0)</f>
        <v>2023</v>
      </c>
    </row>
    <row r="2564" spans="1:6" x14ac:dyDescent="0.45">
      <c r="A2564" t="s">
        <v>58</v>
      </c>
      <c r="B2564" t="s">
        <v>22</v>
      </c>
      <c r="C2564" t="s">
        <v>43</v>
      </c>
      <c r="D2564" t="s">
        <v>46</v>
      </c>
      <c r="E2564">
        <v>37.1</v>
      </c>
      <c r="F2564" s="6">
        <f>VLOOKUP(D2564,Key!$B$3:$C$23,2,0)</f>
        <v>2003</v>
      </c>
    </row>
    <row r="2565" spans="1:6" x14ac:dyDescent="0.45">
      <c r="A2565" t="s">
        <v>58</v>
      </c>
      <c r="B2565" t="s">
        <v>22</v>
      </c>
      <c r="C2565" t="s">
        <v>43</v>
      </c>
      <c r="D2565" t="s">
        <v>47</v>
      </c>
      <c r="E2565">
        <v>37.4</v>
      </c>
      <c r="F2565" s="6">
        <f>VLOOKUP(D2565,Key!$B$3:$C$23,2,0)</f>
        <v>2004</v>
      </c>
    </row>
    <row r="2566" spans="1:6" x14ac:dyDescent="0.45">
      <c r="A2566" t="s">
        <v>58</v>
      </c>
      <c r="B2566" t="s">
        <v>22</v>
      </c>
      <c r="C2566" t="s">
        <v>43</v>
      </c>
      <c r="D2566" t="s">
        <v>48</v>
      </c>
      <c r="E2566">
        <v>35.6</v>
      </c>
      <c r="F2566" s="6">
        <f>VLOOKUP(D2566,Key!$B$3:$C$23,2,0)</f>
        <v>2005</v>
      </c>
    </row>
    <row r="2567" spans="1:6" x14ac:dyDescent="0.45">
      <c r="A2567" t="s">
        <v>58</v>
      </c>
      <c r="B2567" t="s">
        <v>22</v>
      </c>
      <c r="C2567" t="s">
        <v>43</v>
      </c>
      <c r="D2567" t="s">
        <v>49</v>
      </c>
      <c r="E2567">
        <v>36</v>
      </c>
      <c r="F2567" s="6">
        <f>VLOOKUP(D2567,Key!$B$3:$C$23,2,0)</f>
        <v>2006</v>
      </c>
    </row>
    <row r="2568" spans="1:6" x14ac:dyDescent="0.45">
      <c r="A2568" t="s">
        <v>58</v>
      </c>
      <c r="B2568" t="s">
        <v>22</v>
      </c>
      <c r="C2568" t="s">
        <v>43</v>
      </c>
      <c r="D2568" t="s">
        <v>50</v>
      </c>
      <c r="E2568">
        <v>36.6</v>
      </c>
      <c r="F2568" s="6">
        <f>VLOOKUP(D2568,Key!$B$3:$C$23,2,0)</f>
        <v>2007</v>
      </c>
    </row>
    <row r="2569" spans="1:6" x14ac:dyDescent="0.45">
      <c r="A2569" t="s">
        <v>58</v>
      </c>
      <c r="B2569" t="s">
        <v>22</v>
      </c>
      <c r="C2569" t="s">
        <v>43</v>
      </c>
      <c r="D2569" t="s">
        <v>51</v>
      </c>
      <c r="E2569">
        <v>35.4</v>
      </c>
      <c r="F2569" s="6">
        <f>VLOOKUP(D2569,Key!$B$3:$C$23,2,0)</f>
        <v>2008</v>
      </c>
    </row>
    <row r="2570" spans="1:6" x14ac:dyDescent="0.45">
      <c r="A2570" t="s">
        <v>58</v>
      </c>
      <c r="B2570" t="s">
        <v>22</v>
      </c>
      <c r="C2570" t="s">
        <v>43</v>
      </c>
      <c r="D2570" t="s">
        <v>52</v>
      </c>
      <c r="E2570">
        <v>35.4</v>
      </c>
      <c r="F2570" s="6">
        <f>VLOOKUP(D2570,Key!$B$3:$C$23,2,0)</f>
        <v>2009</v>
      </c>
    </row>
    <row r="2571" spans="1:6" x14ac:dyDescent="0.45">
      <c r="A2571" t="s">
        <v>58</v>
      </c>
      <c r="B2571" t="s">
        <v>22</v>
      </c>
      <c r="C2571" t="s">
        <v>43</v>
      </c>
      <c r="D2571" t="s">
        <v>53</v>
      </c>
      <c r="E2571">
        <v>34.4</v>
      </c>
      <c r="F2571" s="6">
        <f>VLOOKUP(D2571,Key!$B$3:$C$23,2,0)</f>
        <v>2010</v>
      </c>
    </row>
    <row r="2572" spans="1:6" x14ac:dyDescent="0.45">
      <c r="A2572" t="s">
        <v>58</v>
      </c>
      <c r="B2572" t="s">
        <v>22</v>
      </c>
      <c r="C2572" t="s">
        <v>43</v>
      </c>
      <c r="D2572" t="s">
        <v>54</v>
      </c>
      <c r="E2572">
        <v>33.1</v>
      </c>
      <c r="F2572" s="6">
        <f>VLOOKUP(D2572,Key!$B$3:$C$23,2,0)</f>
        <v>2011</v>
      </c>
    </row>
    <row r="2573" spans="1:6" x14ac:dyDescent="0.45">
      <c r="A2573" t="s">
        <v>58</v>
      </c>
      <c r="B2573" t="s">
        <v>22</v>
      </c>
      <c r="C2573" t="s">
        <v>43</v>
      </c>
      <c r="D2573" t="s">
        <v>32</v>
      </c>
      <c r="E2573">
        <v>35.299999999999997</v>
      </c>
      <c r="F2573" s="6">
        <f>VLOOKUP(D2573,Key!$B$3:$C$23,2,0)</f>
        <v>2012</v>
      </c>
    </row>
    <row r="2574" spans="1:6" x14ac:dyDescent="0.45">
      <c r="A2574" t="s">
        <v>58</v>
      </c>
      <c r="B2574" t="s">
        <v>22</v>
      </c>
      <c r="C2574" t="s">
        <v>43</v>
      </c>
      <c r="D2574" t="s">
        <v>33</v>
      </c>
      <c r="E2574">
        <v>35</v>
      </c>
      <c r="F2574" s="6">
        <f>VLOOKUP(D2574,Key!$B$3:$C$23,2,0)</f>
        <v>2013</v>
      </c>
    </row>
    <row r="2575" spans="1:6" x14ac:dyDescent="0.45">
      <c r="A2575" t="s">
        <v>58</v>
      </c>
      <c r="B2575" t="s">
        <v>22</v>
      </c>
      <c r="C2575" t="s">
        <v>43</v>
      </c>
      <c r="D2575" t="s">
        <v>34</v>
      </c>
      <c r="E2575">
        <v>34.700000000000003</v>
      </c>
      <c r="F2575" s="6">
        <f>VLOOKUP(D2575,Key!$B$3:$C$23,2,0)</f>
        <v>2014</v>
      </c>
    </row>
    <row r="2576" spans="1:6" x14ac:dyDescent="0.45">
      <c r="A2576" t="s">
        <v>58</v>
      </c>
      <c r="B2576" t="s">
        <v>22</v>
      </c>
      <c r="C2576" t="s">
        <v>43</v>
      </c>
      <c r="D2576" t="s">
        <v>35</v>
      </c>
      <c r="E2576">
        <v>37.6</v>
      </c>
      <c r="F2576" s="6">
        <f>VLOOKUP(D2576,Key!$B$3:$C$23,2,0)</f>
        <v>2015</v>
      </c>
    </row>
    <row r="2577" spans="1:6" x14ac:dyDescent="0.45">
      <c r="A2577" t="s">
        <v>58</v>
      </c>
      <c r="B2577" t="s">
        <v>22</v>
      </c>
      <c r="C2577" t="s">
        <v>43</v>
      </c>
      <c r="D2577" t="s">
        <v>36</v>
      </c>
      <c r="E2577">
        <v>39.6</v>
      </c>
      <c r="F2577" s="6">
        <f>VLOOKUP(D2577,Key!$B$3:$C$23,2,0)</f>
        <v>2016</v>
      </c>
    </row>
    <row r="2578" spans="1:6" x14ac:dyDescent="0.45">
      <c r="A2578" t="s">
        <v>58</v>
      </c>
      <c r="B2578" t="s">
        <v>22</v>
      </c>
      <c r="C2578" t="s">
        <v>43</v>
      </c>
      <c r="D2578" t="s">
        <v>37</v>
      </c>
      <c r="E2578">
        <v>39.799999999999997</v>
      </c>
      <c r="F2578" s="6">
        <f>VLOOKUP(D2578,Key!$B$3:$C$23,2,0)</f>
        <v>2017</v>
      </c>
    </row>
    <row r="2579" spans="1:6" x14ac:dyDescent="0.45">
      <c r="A2579" t="s">
        <v>58</v>
      </c>
      <c r="B2579" t="s">
        <v>22</v>
      </c>
      <c r="C2579" t="s">
        <v>43</v>
      </c>
      <c r="D2579" t="s">
        <v>38</v>
      </c>
      <c r="E2579">
        <v>40.9</v>
      </c>
      <c r="F2579" s="6">
        <f>VLOOKUP(D2579,Key!$B$3:$C$23,2,0)</f>
        <v>2018</v>
      </c>
    </row>
    <row r="2580" spans="1:6" x14ac:dyDescent="0.45">
      <c r="A2580" t="s">
        <v>58</v>
      </c>
      <c r="B2580" t="s">
        <v>22</v>
      </c>
      <c r="C2580" t="s">
        <v>43</v>
      </c>
      <c r="D2580" t="s">
        <v>39</v>
      </c>
      <c r="E2580">
        <v>41.1</v>
      </c>
      <c r="F2580" s="6">
        <f>VLOOKUP(D2580,Key!$B$3:$C$23,2,0)</f>
        <v>2019</v>
      </c>
    </row>
    <row r="2581" spans="1:6" x14ac:dyDescent="0.45">
      <c r="A2581" t="s">
        <v>58</v>
      </c>
      <c r="B2581" t="s">
        <v>22</v>
      </c>
      <c r="C2581" t="s">
        <v>43</v>
      </c>
      <c r="D2581" t="s">
        <v>40</v>
      </c>
      <c r="E2581">
        <v>42.5</v>
      </c>
      <c r="F2581" s="6">
        <f>VLOOKUP(D2581,Key!$B$3:$C$23,2,0)</f>
        <v>2020</v>
      </c>
    </row>
    <row r="2582" spans="1:6" x14ac:dyDescent="0.45">
      <c r="A2582" t="s">
        <v>58</v>
      </c>
      <c r="B2582" t="s">
        <v>22</v>
      </c>
      <c r="C2582" t="s">
        <v>43</v>
      </c>
      <c r="D2582" t="s">
        <v>41</v>
      </c>
      <c r="E2582">
        <v>46</v>
      </c>
      <c r="F2582" s="6">
        <f>VLOOKUP(D2582,Key!$B$3:$C$23,2,0)</f>
        <v>2021</v>
      </c>
    </row>
    <row r="2583" spans="1:6" x14ac:dyDescent="0.45">
      <c r="A2583" t="s">
        <v>58</v>
      </c>
      <c r="B2583" t="s">
        <v>22</v>
      </c>
      <c r="C2583" t="s">
        <v>43</v>
      </c>
      <c r="D2583" t="s">
        <v>55</v>
      </c>
      <c r="E2583">
        <v>44.8</v>
      </c>
      <c r="F2583" s="6">
        <f>VLOOKUP(D2583,Key!$B$3:$C$23,2,0)</f>
        <v>2022</v>
      </c>
    </row>
    <row r="2584" spans="1:6" x14ac:dyDescent="0.45">
      <c r="A2584" t="s">
        <v>58</v>
      </c>
      <c r="B2584" t="s">
        <v>22</v>
      </c>
      <c r="C2584" t="s">
        <v>43</v>
      </c>
      <c r="D2584" t="s">
        <v>56</v>
      </c>
      <c r="E2584">
        <v>43.1</v>
      </c>
      <c r="F2584" s="6">
        <f>VLOOKUP(D2584,Key!$B$3:$C$23,2,0)</f>
        <v>2023</v>
      </c>
    </row>
    <row r="2585" spans="1:6" x14ac:dyDescent="0.45">
      <c r="A2585" t="s">
        <v>58</v>
      </c>
      <c r="B2585" t="s">
        <v>23</v>
      </c>
      <c r="C2585" t="s">
        <v>4</v>
      </c>
      <c r="D2585" t="s">
        <v>46</v>
      </c>
      <c r="E2585">
        <v>42.5</v>
      </c>
      <c r="F2585" s="6">
        <f>VLOOKUP(D2585,Key!$B$3:$C$23,2,0)</f>
        <v>2003</v>
      </c>
    </row>
    <row r="2586" spans="1:6" x14ac:dyDescent="0.45">
      <c r="A2586" t="s">
        <v>58</v>
      </c>
      <c r="B2586" t="s">
        <v>23</v>
      </c>
      <c r="C2586" t="s">
        <v>4</v>
      </c>
      <c r="D2586" t="s">
        <v>47</v>
      </c>
      <c r="E2586">
        <v>39.5</v>
      </c>
      <c r="F2586" s="6">
        <f>VLOOKUP(D2586,Key!$B$3:$C$23,2,0)</f>
        <v>2004</v>
      </c>
    </row>
    <row r="2587" spans="1:6" x14ac:dyDescent="0.45">
      <c r="A2587" t="s">
        <v>58</v>
      </c>
      <c r="B2587" t="s">
        <v>23</v>
      </c>
      <c r="C2587" t="s">
        <v>4</v>
      </c>
      <c r="D2587" t="s">
        <v>48</v>
      </c>
      <c r="E2587">
        <v>40.1</v>
      </c>
      <c r="F2587" s="6">
        <f>VLOOKUP(D2587,Key!$B$3:$C$23,2,0)</f>
        <v>2005</v>
      </c>
    </row>
    <row r="2588" spans="1:6" x14ac:dyDescent="0.45">
      <c r="A2588" t="s">
        <v>58</v>
      </c>
      <c r="B2588" t="s">
        <v>23</v>
      </c>
      <c r="C2588" t="s">
        <v>4</v>
      </c>
      <c r="D2588" t="s">
        <v>49</v>
      </c>
      <c r="E2588">
        <v>43.6</v>
      </c>
      <c r="F2588" s="6">
        <f>VLOOKUP(D2588,Key!$B$3:$C$23,2,0)</f>
        <v>2006</v>
      </c>
    </row>
    <row r="2589" spans="1:6" x14ac:dyDescent="0.45">
      <c r="A2589" t="s">
        <v>58</v>
      </c>
      <c r="B2589" t="s">
        <v>23</v>
      </c>
      <c r="C2589" t="s">
        <v>4</v>
      </c>
      <c r="D2589" t="s">
        <v>50</v>
      </c>
      <c r="E2589">
        <v>45.8</v>
      </c>
      <c r="F2589" s="6">
        <f>VLOOKUP(D2589,Key!$B$3:$C$23,2,0)</f>
        <v>2007</v>
      </c>
    </row>
    <row r="2590" spans="1:6" x14ac:dyDescent="0.45">
      <c r="A2590" t="s">
        <v>58</v>
      </c>
      <c r="B2590" t="s">
        <v>23</v>
      </c>
      <c r="C2590" t="s">
        <v>4</v>
      </c>
      <c r="D2590" t="s">
        <v>51</v>
      </c>
      <c r="E2590">
        <v>43.2</v>
      </c>
      <c r="F2590" s="6">
        <f>VLOOKUP(D2590,Key!$B$3:$C$23,2,0)</f>
        <v>2008</v>
      </c>
    </row>
    <row r="2591" spans="1:6" x14ac:dyDescent="0.45">
      <c r="A2591" t="s">
        <v>58</v>
      </c>
      <c r="B2591" t="s">
        <v>23</v>
      </c>
      <c r="C2591" t="s">
        <v>4</v>
      </c>
      <c r="D2591" t="s">
        <v>52</v>
      </c>
      <c r="E2591">
        <v>41.7</v>
      </c>
      <c r="F2591" s="6">
        <f>VLOOKUP(D2591,Key!$B$3:$C$23,2,0)</f>
        <v>2009</v>
      </c>
    </row>
    <row r="2592" spans="1:6" x14ac:dyDescent="0.45">
      <c r="A2592" t="s">
        <v>58</v>
      </c>
      <c r="B2592" t="s">
        <v>23</v>
      </c>
      <c r="C2592" t="s">
        <v>4</v>
      </c>
      <c r="D2592" t="s">
        <v>53</v>
      </c>
      <c r="E2592">
        <v>42.7</v>
      </c>
      <c r="F2592" s="6">
        <f>VLOOKUP(D2592,Key!$B$3:$C$23,2,0)</f>
        <v>2010</v>
      </c>
    </row>
    <row r="2593" spans="1:6" x14ac:dyDescent="0.45">
      <c r="A2593" t="s">
        <v>58</v>
      </c>
      <c r="B2593" t="s">
        <v>23</v>
      </c>
      <c r="C2593" t="s">
        <v>4</v>
      </c>
      <c r="D2593" t="s">
        <v>54</v>
      </c>
      <c r="E2593">
        <v>42.8</v>
      </c>
      <c r="F2593" s="6">
        <f>VLOOKUP(D2593,Key!$B$3:$C$23,2,0)</f>
        <v>2011</v>
      </c>
    </row>
    <row r="2594" spans="1:6" x14ac:dyDescent="0.45">
      <c r="A2594" t="s">
        <v>58</v>
      </c>
      <c r="B2594" t="s">
        <v>23</v>
      </c>
      <c r="C2594" t="s">
        <v>4</v>
      </c>
      <c r="D2594" t="s">
        <v>32</v>
      </c>
      <c r="E2594">
        <v>38.299999999999997</v>
      </c>
      <c r="F2594" s="6">
        <f>VLOOKUP(D2594,Key!$B$3:$C$23,2,0)</f>
        <v>2012</v>
      </c>
    </row>
    <row r="2595" spans="1:6" x14ac:dyDescent="0.45">
      <c r="A2595" t="s">
        <v>58</v>
      </c>
      <c r="B2595" t="s">
        <v>23</v>
      </c>
      <c r="C2595" t="s">
        <v>4</v>
      </c>
      <c r="D2595" t="s">
        <v>33</v>
      </c>
      <c r="E2595">
        <v>36.200000000000003</v>
      </c>
      <c r="F2595" s="6">
        <f>VLOOKUP(D2595,Key!$B$3:$C$23,2,0)</f>
        <v>2013</v>
      </c>
    </row>
    <row r="2596" spans="1:6" x14ac:dyDescent="0.45">
      <c r="A2596" t="s">
        <v>58</v>
      </c>
      <c r="B2596" t="s">
        <v>23</v>
      </c>
      <c r="C2596" t="s">
        <v>4</v>
      </c>
      <c r="D2596" t="s">
        <v>34</v>
      </c>
      <c r="E2596">
        <v>40.299999999999997</v>
      </c>
      <c r="F2596" s="6">
        <f>VLOOKUP(D2596,Key!$B$3:$C$23,2,0)</f>
        <v>2014</v>
      </c>
    </row>
    <row r="2597" spans="1:6" x14ac:dyDescent="0.45">
      <c r="A2597" t="s">
        <v>58</v>
      </c>
      <c r="B2597" t="s">
        <v>23</v>
      </c>
      <c r="C2597" t="s">
        <v>4</v>
      </c>
      <c r="D2597" t="s">
        <v>35</v>
      </c>
      <c r="E2597">
        <v>41.5</v>
      </c>
      <c r="F2597" s="6">
        <f>VLOOKUP(D2597,Key!$B$3:$C$23,2,0)</f>
        <v>2015</v>
      </c>
    </row>
    <row r="2598" spans="1:6" x14ac:dyDescent="0.45">
      <c r="A2598" t="s">
        <v>58</v>
      </c>
      <c r="B2598" t="s">
        <v>23</v>
      </c>
      <c r="C2598" t="s">
        <v>4</v>
      </c>
      <c r="D2598" t="s">
        <v>36</v>
      </c>
      <c r="E2598">
        <v>46.9</v>
      </c>
      <c r="F2598" s="6">
        <f>VLOOKUP(D2598,Key!$B$3:$C$23,2,0)</f>
        <v>2016</v>
      </c>
    </row>
    <row r="2599" spans="1:6" x14ac:dyDescent="0.45">
      <c r="A2599" t="s">
        <v>58</v>
      </c>
      <c r="B2599" t="s">
        <v>23</v>
      </c>
      <c r="C2599" t="s">
        <v>4</v>
      </c>
      <c r="D2599" t="s">
        <v>37</v>
      </c>
      <c r="E2599">
        <v>49.7</v>
      </c>
      <c r="F2599" s="6">
        <f>VLOOKUP(D2599,Key!$B$3:$C$23,2,0)</f>
        <v>2017</v>
      </c>
    </row>
    <row r="2600" spans="1:6" x14ac:dyDescent="0.45">
      <c r="A2600" t="s">
        <v>58</v>
      </c>
      <c r="B2600" t="s">
        <v>23</v>
      </c>
      <c r="C2600" t="s">
        <v>4</v>
      </c>
      <c r="D2600" t="s">
        <v>38</v>
      </c>
      <c r="E2600">
        <v>43.3</v>
      </c>
      <c r="F2600" s="6">
        <f>VLOOKUP(D2600,Key!$B$3:$C$23,2,0)</f>
        <v>2018</v>
      </c>
    </row>
    <row r="2601" spans="1:6" x14ac:dyDescent="0.45">
      <c r="A2601" t="s">
        <v>58</v>
      </c>
      <c r="B2601" t="s">
        <v>23</v>
      </c>
      <c r="C2601" t="s">
        <v>4</v>
      </c>
      <c r="D2601" t="s">
        <v>39</v>
      </c>
      <c r="E2601">
        <v>38.9</v>
      </c>
      <c r="F2601" s="6">
        <f>VLOOKUP(D2601,Key!$B$3:$C$23,2,0)</f>
        <v>2019</v>
      </c>
    </row>
    <row r="2602" spans="1:6" x14ac:dyDescent="0.45">
      <c r="A2602" t="s">
        <v>58</v>
      </c>
      <c r="B2602" t="s">
        <v>23</v>
      </c>
      <c r="C2602" t="s">
        <v>4</v>
      </c>
      <c r="D2602" t="s">
        <v>40</v>
      </c>
      <c r="E2602">
        <v>44.3</v>
      </c>
      <c r="F2602" s="6">
        <f>VLOOKUP(D2602,Key!$B$3:$C$23,2,0)</f>
        <v>2020</v>
      </c>
    </row>
    <row r="2603" spans="1:6" x14ac:dyDescent="0.45">
      <c r="A2603" t="s">
        <v>58</v>
      </c>
      <c r="B2603" t="s">
        <v>23</v>
      </c>
      <c r="C2603" t="s">
        <v>4</v>
      </c>
      <c r="D2603" t="s">
        <v>41</v>
      </c>
      <c r="E2603">
        <v>51.5</v>
      </c>
      <c r="F2603" s="6">
        <f>VLOOKUP(D2603,Key!$B$3:$C$23,2,0)</f>
        <v>2021</v>
      </c>
    </row>
    <row r="2604" spans="1:6" x14ac:dyDescent="0.45">
      <c r="A2604" t="s">
        <v>58</v>
      </c>
      <c r="B2604" t="s">
        <v>23</v>
      </c>
      <c r="C2604" t="s">
        <v>4</v>
      </c>
      <c r="D2604" t="s">
        <v>55</v>
      </c>
      <c r="E2604">
        <v>50.9</v>
      </c>
      <c r="F2604" s="6">
        <f>VLOOKUP(D2604,Key!$B$3:$C$23,2,0)</f>
        <v>2022</v>
      </c>
    </row>
    <row r="2605" spans="1:6" x14ac:dyDescent="0.45">
      <c r="A2605" t="s">
        <v>58</v>
      </c>
      <c r="B2605" t="s">
        <v>23</v>
      </c>
      <c r="C2605" t="s">
        <v>4</v>
      </c>
      <c r="D2605" t="s">
        <v>56</v>
      </c>
      <c r="E2605">
        <v>51.3</v>
      </c>
      <c r="F2605" s="6">
        <f>VLOOKUP(D2605,Key!$B$3:$C$23,2,0)</f>
        <v>2023</v>
      </c>
    </row>
    <row r="2606" spans="1:6" x14ac:dyDescent="0.45">
      <c r="A2606" t="s">
        <v>58</v>
      </c>
      <c r="B2606" t="s">
        <v>23</v>
      </c>
      <c r="C2606" t="s">
        <v>42</v>
      </c>
      <c r="D2606" t="s">
        <v>46</v>
      </c>
      <c r="E2606">
        <v>33.1</v>
      </c>
      <c r="F2606" s="6">
        <f>VLOOKUP(D2606,Key!$B$3:$C$23,2,0)</f>
        <v>2003</v>
      </c>
    </row>
    <row r="2607" spans="1:6" x14ac:dyDescent="0.45">
      <c r="A2607" t="s">
        <v>58</v>
      </c>
      <c r="B2607" t="s">
        <v>23</v>
      </c>
      <c r="C2607" t="s">
        <v>42</v>
      </c>
      <c r="D2607" t="s">
        <v>47</v>
      </c>
      <c r="E2607">
        <v>34.9</v>
      </c>
      <c r="F2607" s="6">
        <f>VLOOKUP(D2607,Key!$B$3:$C$23,2,0)</f>
        <v>2004</v>
      </c>
    </row>
    <row r="2608" spans="1:6" x14ac:dyDescent="0.45">
      <c r="A2608" t="s">
        <v>58</v>
      </c>
      <c r="B2608" t="s">
        <v>23</v>
      </c>
      <c r="C2608" t="s">
        <v>42</v>
      </c>
      <c r="D2608" t="s">
        <v>48</v>
      </c>
      <c r="E2608">
        <v>33.700000000000003</v>
      </c>
      <c r="F2608" s="6">
        <f>VLOOKUP(D2608,Key!$B$3:$C$23,2,0)</f>
        <v>2005</v>
      </c>
    </row>
    <row r="2609" spans="1:6" x14ac:dyDescent="0.45">
      <c r="A2609" t="s">
        <v>58</v>
      </c>
      <c r="B2609" t="s">
        <v>23</v>
      </c>
      <c r="C2609" t="s">
        <v>42</v>
      </c>
      <c r="D2609" t="s">
        <v>49</v>
      </c>
      <c r="E2609">
        <v>33</v>
      </c>
      <c r="F2609" s="6">
        <f>VLOOKUP(D2609,Key!$B$3:$C$23,2,0)</f>
        <v>2006</v>
      </c>
    </row>
    <row r="2610" spans="1:6" x14ac:dyDescent="0.45">
      <c r="A2610" t="s">
        <v>58</v>
      </c>
      <c r="B2610" t="s">
        <v>23</v>
      </c>
      <c r="C2610" t="s">
        <v>42</v>
      </c>
      <c r="D2610" t="s">
        <v>50</v>
      </c>
      <c r="E2610">
        <v>35.200000000000003</v>
      </c>
      <c r="F2610" s="6">
        <f>VLOOKUP(D2610,Key!$B$3:$C$23,2,0)</f>
        <v>2007</v>
      </c>
    </row>
    <row r="2611" spans="1:6" x14ac:dyDescent="0.45">
      <c r="A2611" t="s">
        <v>58</v>
      </c>
      <c r="B2611" t="s">
        <v>23</v>
      </c>
      <c r="C2611" t="s">
        <v>42</v>
      </c>
      <c r="D2611" t="s">
        <v>51</v>
      </c>
      <c r="E2611">
        <v>33.1</v>
      </c>
      <c r="F2611" s="6">
        <f>VLOOKUP(D2611,Key!$B$3:$C$23,2,0)</f>
        <v>2008</v>
      </c>
    </row>
    <row r="2612" spans="1:6" x14ac:dyDescent="0.45">
      <c r="A2612" t="s">
        <v>58</v>
      </c>
      <c r="B2612" t="s">
        <v>23</v>
      </c>
      <c r="C2612" t="s">
        <v>42</v>
      </c>
      <c r="D2612" t="s">
        <v>52</v>
      </c>
      <c r="E2612">
        <v>33.6</v>
      </c>
      <c r="F2612" s="6">
        <f>VLOOKUP(D2612,Key!$B$3:$C$23,2,0)</f>
        <v>2009</v>
      </c>
    </row>
    <row r="2613" spans="1:6" x14ac:dyDescent="0.45">
      <c r="A2613" t="s">
        <v>58</v>
      </c>
      <c r="B2613" t="s">
        <v>23</v>
      </c>
      <c r="C2613" t="s">
        <v>42</v>
      </c>
      <c r="D2613" t="s">
        <v>53</v>
      </c>
      <c r="E2613">
        <v>32.200000000000003</v>
      </c>
      <c r="F2613" s="6">
        <f>VLOOKUP(D2613,Key!$B$3:$C$23,2,0)</f>
        <v>2010</v>
      </c>
    </row>
    <row r="2614" spans="1:6" x14ac:dyDescent="0.45">
      <c r="A2614" t="s">
        <v>58</v>
      </c>
      <c r="B2614" t="s">
        <v>23</v>
      </c>
      <c r="C2614" t="s">
        <v>42</v>
      </c>
      <c r="D2614" t="s">
        <v>54</v>
      </c>
      <c r="E2614">
        <v>30.9</v>
      </c>
      <c r="F2614" s="6">
        <f>VLOOKUP(D2614,Key!$B$3:$C$23,2,0)</f>
        <v>2011</v>
      </c>
    </row>
    <row r="2615" spans="1:6" x14ac:dyDescent="0.45">
      <c r="A2615" t="s">
        <v>58</v>
      </c>
      <c r="B2615" t="s">
        <v>23</v>
      </c>
      <c r="C2615" t="s">
        <v>42</v>
      </c>
      <c r="D2615" t="s">
        <v>32</v>
      </c>
      <c r="E2615">
        <v>32.4</v>
      </c>
      <c r="F2615" s="6">
        <f>VLOOKUP(D2615,Key!$B$3:$C$23,2,0)</f>
        <v>2012</v>
      </c>
    </row>
    <row r="2616" spans="1:6" x14ac:dyDescent="0.45">
      <c r="A2616" t="s">
        <v>58</v>
      </c>
      <c r="B2616" t="s">
        <v>23</v>
      </c>
      <c r="C2616" t="s">
        <v>42</v>
      </c>
      <c r="D2616" t="s">
        <v>33</v>
      </c>
      <c r="E2616">
        <v>30.7</v>
      </c>
      <c r="F2616" s="6">
        <f>VLOOKUP(D2616,Key!$B$3:$C$23,2,0)</f>
        <v>2013</v>
      </c>
    </row>
    <row r="2617" spans="1:6" x14ac:dyDescent="0.45">
      <c r="A2617" t="s">
        <v>58</v>
      </c>
      <c r="B2617" t="s">
        <v>23</v>
      </c>
      <c r="C2617" t="s">
        <v>42</v>
      </c>
      <c r="D2617" t="s">
        <v>34</v>
      </c>
      <c r="E2617">
        <v>32.1</v>
      </c>
      <c r="F2617" s="6">
        <f>VLOOKUP(D2617,Key!$B$3:$C$23,2,0)</f>
        <v>2014</v>
      </c>
    </row>
    <row r="2618" spans="1:6" x14ac:dyDescent="0.45">
      <c r="A2618" t="s">
        <v>58</v>
      </c>
      <c r="B2618" t="s">
        <v>23</v>
      </c>
      <c r="C2618" t="s">
        <v>42</v>
      </c>
      <c r="D2618" t="s">
        <v>35</v>
      </c>
      <c r="E2618">
        <v>35.4</v>
      </c>
      <c r="F2618" s="6">
        <f>VLOOKUP(D2618,Key!$B$3:$C$23,2,0)</f>
        <v>2015</v>
      </c>
    </row>
    <row r="2619" spans="1:6" x14ac:dyDescent="0.45">
      <c r="A2619" t="s">
        <v>58</v>
      </c>
      <c r="B2619" t="s">
        <v>23</v>
      </c>
      <c r="C2619" t="s">
        <v>42</v>
      </c>
      <c r="D2619" t="s">
        <v>36</v>
      </c>
      <c r="E2619">
        <v>33.799999999999997</v>
      </c>
      <c r="F2619" s="6">
        <f>VLOOKUP(D2619,Key!$B$3:$C$23,2,0)</f>
        <v>2016</v>
      </c>
    </row>
    <row r="2620" spans="1:6" x14ac:dyDescent="0.45">
      <c r="A2620" t="s">
        <v>58</v>
      </c>
      <c r="B2620" t="s">
        <v>23</v>
      </c>
      <c r="C2620" t="s">
        <v>42</v>
      </c>
      <c r="D2620" t="s">
        <v>37</v>
      </c>
      <c r="E2620">
        <v>35.4</v>
      </c>
      <c r="F2620" s="6">
        <f>VLOOKUP(D2620,Key!$B$3:$C$23,2,0)</f>
        <v>2017</v>
      </c>
    </row>
    <row r="2621" spans="1:6" x14ac:dyDescent="0.45">
      <c r="A2621" t="s">
        <v>58</v>
      </c>
      <c r="B2621" t="s">
        <v>23</v>
      </c>
      <c r="C2621" t="s">
        <v>42</v>
      </c>
      <c r="D2621" t="s">
        <v>38</v>
      </c>
      <c r="E2621">
        <v>36.6</v>
      </c>
      <c r="F2621" s="6">
        <f>VLOOKUP(D2621,Key!$B$3:$C$23,2,0)</f>
        <v>2018</v>
      </c>
    </row>
    <row r="2622" spans="1:6" x14ac:dyDescent="0.45">
      <c r="A2622" t="s">
        <v>58</v>
      </c>
      <c r="B2622" t="s">
        <v>23</v>
      </c>
      <c r="C2622" t="s">
        <v>42</v>
      </c>
      <c r="D2622" t="s">
        <v>39</v>
      </c>
      <c r="E2622">
        <v>38</v>
      </c>
      <c r="F2622" s="6">
        <f>VLOOKUP(D2622,Key!$B$3:$C$23,2,0)</f>
        <v>2019</v>
      </c>
    </row>
    <row r="2623" spans="1:6" x14ac:dyDescent="0.45">
      <c r="A2623" t="s">
        <v>58</v>
      </c>
      <c r="B2623" t="s">
        <v>23</v>
      </c>
      <c r="C2623" t="s">
        <v>42</v>
      </c>
      <c r="D2623" t="s">
        <v>40</v>
      </c>
      <c r="E2623">
        <v>39.200000000000003</v>
      </c>
      <c r="F2623" s="6">
        <f>VLOOKUP(D2623,Key!$B$3:$C$23,2,0)</f>
        <v>2020</v>
      </c>
    </row>
    <row r="2624" spans="1:6" x14ac:dyDescent="0.45">
      <c r="A2624" t="s">
        <v>58</v>
      </c>
      <c r="B2624" t="s">
        <v>23</v>
      </c>
      <c r="C2624" t="s">
        <v>42</v>
      </c>
      <c r="D2624" t="s">
        <v>41</v>
      </c>
      <c r="E2624">
        <v>40.9</v>
      </c>
      <c r="F2624" s="6">
        <f>VLOOKUP(D2624,Key!$B$3:$C$23,2,0)</f>
        <v>2021</v>
      </c>
    </row>
    <row r="2625" spans="1:6" x14ac:dyDescent="0.45">
      <c r="A2625" t="s">
        <v>58</v>
      </c>
      <c r="B2625" t="s">
        <v>23</v>
      </c>
      <c r="C2625" t="s">
        <v>42</v>
      </c>
      <c r="D2625" t="s">
        <v>55</v>
      </c>
      <c r="E2625">
        <v>41.7</v>
      </c>
      <c r="F2625" s="6">
        <f>VLOOKUP(D2625,Key!$B$3:$C$23,2,0)</f>
        <v>2022</v>
      </c>
    </row>
    <row r="2626" spans="1:6" x14ac:dyDescent="0.45">
      <c r="A2626" t="s">
        <v>58</v>
      </c>
      <c r="B2626" t="s">
        <v>23</v>
      </c>
      <c r="C2626" t="s">
        <v>42</v>
      </c>
      <c r="D2626" t="s">
        <v>56</v>
      </c>
      <c r="E2626">
        <v>41.5</v>
      </c>
      <c r="F2626" s="6">
        <f>VLOOKUP(D2626,Key!$B$3:$C$23,2,0)</f>
        <v>2023</v>
      </c>
    </row>
    <row r="2627" spans="1:6" x14ac:dyDescent="0.45">
      <c r="A2627" t="s">
        <v>58</v>
      </c>
      <c r="B2627" t="s">
        <v>23</v>
      </c>
      <c r="C2627" t="s">
        <v>43</v>
      </c>
      <c r="D2627" t="s">
        <v>46</v>
      </c>
      <c r="E2627">
        <v>37.700000000000003</v>
      </c>
      <c r="F2627" s="6">
        <f>VLOOKUP(D2627,Key!$B$3:$C$23,2,0)</f>
        <v>2003</v>
      </c>
    </row>
    <row r="2628" spans="1:6" x14ac:dyDescent="0.45">
      <c r="A2628" t="s">
        <v>58</v>
      </c>
      <c r="B2628" t="s">
        <v>23</v>
      </c>
      <c r="C2628" t="s">
        <v>43</v>
      </c>
      <c r="D2628" t="s">
        <v>47</v>
      </c>
      <c r="E2628">
        <v>37.200000000000003</v>
      </c>
      <c r="F2628" s="6">
        <f>VLOOKUP(D2628,Key!$B$3:$C$23,2,0)</f>
        <v>2004</v>
      </c>
    </row>
    <row r="2629" spans="1:6" x14ac:dyDescent="0.45">
      <c r="A2629" t="s">
        <v>58</v>
      </c>
      <c r="B2629" t="s">
        <v>23</v>
      </c>
      <c r="C2629" t="s">
        <v>43</v>
      </c>
      <c r="D2629" t="s">
        <v>48</v>
      </c>
      <c r="E2629">
        <v>36.9</v>
      </c>
      <c r="F2629" s="6">
        <f>VLOOKUP(D2629,Key!$B$3:$C$23,2,0)</f>
        <v>2005</v>
      </c>
    </row>
    <row r="2630" spans="1:6" x14ac:dyDescent="0.45">
      <c r="A2630" t="s">
        <v>58</v>
      </c>
      <c r="B2630" t="s">
        <v>23</v>
      </c>
      <c r="C2630" t="s">
        <v>43</v>
      </c>
      <c r="D2630" t="s">
        <v>49</v>
      </c>
      <c r="E2630">
        <v>38.200000000000003</v>
      </c>
      <c r="F2630" s="6">
        <f>VLOOKUP(D2630,Key!$B$3:$C$23,2,0)</f>
        <v>2006</v>
      </c>
    </row>
    <row r="2631" spans="1:6" x14ac:dyDescent="0.45">
      <c r="A2631" t="s">
        <v>58</v>
      </c>
      <c r="B2631" t="s">
        <v>23</v>
      </c>
      <c r="C2631" t="s">
        <v>43</v>
      </c>
      <c r="D2631" t="s">
        <v>50</v>
      </c>
      <c r="E2631">
        <v>40.5</v>
      </c>
      <c r="F2631" s="6">
        <f>VLOOKUP(D2631,Key!$B$3:$C$23,2,0)</f>
        <v>2007</v>
      </c>
    </row>
    <row r="2632" spans="1:6" x14ac:dyDescent="0.45">
      <c r="A2632" t="s">
        <v>58</v>
      </c>
      <c r="B2632" t="s">
        <v>23</v>
      </c>
      <c r="C2632" t="s">
        <v>43</v>
      </c>
      <c r="D2632" t="s">
        <v>51</v>
      </c>
      <c r="E2632">
        <v>38.299999999999997</v>
      </c>
      <c r="F2632" s="6">
        <f>VLOOKUP(D2632,Key!$B$3:$C$23,2,0)</f>
        <v>2008</v>
      </c>
    </row>
    <row r="2633" spans="1:6" x14ac:dyDescent="0.45">
      <c r="A2633" t="s">
        <v>58</v>
      </c>
      <c r="B2633" t="s">
        <v>23</v>
      </c>
      <c r="C2633" t="s">
        <v>43</v>
      </c>
      <c r="D2633" t="s">
        <v>52</v>
      </c>
      <c r="E2633">
        <v>37.6</v>
      </c>
      <c r="F2633" s="6">
        <f>VLOOKUP(D2633,Key!$B$3:$C$23,2,0)</f>
        <v>2009</v>
      </c>
    </row>
    <row r="2634" spans="1:6" x14ac:dyDescent="0.45">
      <c r="A2634" t="s">
        <v>58</v>
      </c>
      <c r="B2634" t="s">
        <v>23</v>
      </c>
      <c r="C2634" t="s">
        <v>43</v>
      </c>
      <c r="D2634" t="s">
        <v>53</v>
      </c>
      <c r="E2634">
        <v>37.4</v>
      </c>
      <c r="F2634" s="6">
        <f>VLOOKUP(D2634,Key!$B$3:$C$23,2,0)</f>
        <v>2010</v>
      </c>
    </row>
    <row r="2635" spans="1:6" x14ac:dyDescent="0.45">
      <c r="A2635" t="s">
        <v>58</v>
      </c>
      <c r="B2635" t="s">
        <v>23</v>
      </c>
      <c r="C2635" t="s">
        <v>43</v>
      </c>
      <c r="D2635" t="s">
        <v>54</v>
      </c>
      <c r="E2635">
        <v>36.700000000000003</v>
      </c>
      <c r="F2635" s="6">
        <f>VLOOKUP(D2635,Key!$B$3:$C$23,2,0)</f>
        <v>2011</v>
      </c>
    </row>
    <row r="2636" spans="1:6" x14ac:dyDescent="0.45">
      <c r="A2636" t="s">
        <v>58</v>
      </c>
      <c r="B2636" t="s">
        <v>23</v>
      </c>
      <c r="C2636" t="s">
        <v>43</v>
      </c>
      <c r="D2636" t="s">
        <v>32</v>
      </c>
      <c r="E2636">
        <v>35.299999999999997</v>
      </c>
      <c r="F2636" s="6">
        <f>VLOOKUP(D2636,Key!$B$3:$C$23,2,0)</f>
        <v>2012</v>
      </c>
    </row>
    <row r="2637" spans="1:6" x14ac:dyDescent="0.45">
      <c r="A2637" t="s">
        <v>58</v>
      </c>
      <c r="B2637" t="s">
        <v>23</v>
      </c>
      <c r="C2637" t="s">
        <v>43</v>
      </c>
      <c r="D2637" t="s">
        <v>33</v>
      </c>
      <c r="E2637">
        <v>33.299999999999997</v>
      </c>
      <c r="F2637" s="6">
        <f>VLOOKUP(D2637,Key!$B$3:$C$23,2,0)</f>
        <v>2013</v>
      </c>
    </row>
    <row r="2638" spans="1:6" x14ac:dyDescent="0.45">
      <c r="A2638" t="s">
        <v>58</v>
      </c>
      <c r="B2638" t="s">
        <v>23</v>
      </c>
      <c r="C2638" t="s">
        <v>43</v>
      </c>
      <c r="D2638" t="s">
        <v>34</v>
      </c>
      <c r="E2638">
        <v>36.1</v>
      </c>
      <c r="F2638" s="6">
        <f>VLOOKUP(D2638,Key!$B$3:$C$23,2,0)</f>
        <v>2014</v>
      </c>
    </row>
    <row r="2639" spans="1:6" x14ac:dyDescent="0.45">
      <c r="A2639" t="s">
        <v>58</v>
      </c>
      <c r="B2639" t="s">
        <v>23</v>
      </c>
      <c r="C2639" t="s">
        <v>43</v>
      </c>
      <c r="D2639" t="s">
        <v>35</v>
      </c>
      <c r="E2639">
        <v>38.299999999999997</v>
      </c>
      <c r="F2639" s="6">
        <f>VLOOKUP(D2639,Key!$B$3:$C$23,2,0)</f>
        <v>2015</v>
      </c>
    </row>
    <row r="2640" spans="1:6" x14ac:dyDescent="0.45">
      <c r="A2640" t="s">
        <v>58</v>
      </c>
      <c r="B2640" t="s">
        <v>23</v>
      </c>
      <c r="C2640" t="s">
        <v>43</v>
      </c>
      <c r="D2640" t="s">
        <v>36</v>
      </c>
      <c r="E2640">
        <v>40</v>
      </c>
      <c r="F2640" s="6">
        <f>VLOOKUP(D2640,Key!$B$3:$C$23,2,0)</f>
        <v>2016</v>
      </c>
    </row>
    <row r="2641" spans="1:6" x14ac:dyDescent="0.45">
      <c r="A2641" t="s">
        <v>58</v>
      </c>
      <c r="B2641" t="s">
        <v>23</v>
      </c>
      <c r="C2641" t="s">
        <v>43</v>
      </c>
      <c r="D2641" t="s">
        <v>37</v>
      </c>
      <c r="E2641">
        <v>42.3</v>
      </c>
      <c r="F2641" s="6">
        <f>VLOOKUP(D2641,Key!$B$3:$C$23,2,0)</f>
        <v>2017</v>
      </c>
    </row>
    <row r="2642" spans="1:6" x14ac:dyDescent="0.45">
      <c r="A2642" t="s">
        <v>58</v>
      </c>
      <c r="B2642" t="s">
        <v>23</v>
      </c>
      <c r="C2642" t="s">
        <v>43</v>
      </c>
      <c r="D2642" t="s">
        <v>38</v>
      </c>
      <c r="E2642">
        <v>39.9</v>
      </c>
      <c r="F2642" s="6">
        <f>VLOOKUP(D2642,Key!$B$3:$C$23,2,0)</f>
        <v>2018</v>
      </c>
    </row>
    <row r="2643" spans="1:6" x14ac:dyDescent="0.45">
      <c r="A2643" t="s">
        <v>58</v>
      </c>
      <c r="B2643" t="s">
        <v>23</v>
      </c>
      <c r="C2643" t="s">
        <v>43</v>
      </c>
      <c r="D2643" t="s">
        <v>39</v>
      </c>
      <c r="E2643">
        <v>38.4</v>
      </c>
      <c r="F2643" s="6">
        <f>VLOOKUP(D2643,Key!$B$3:$C$23,2,0)</f>
        <v>2019</v>
      </c>
    </row>
    <row r="2644" spans="1:6" x14ac:dyDescent="0.45">
      <c r="A2644" t="s">
        <v>58</v>
      </c>
      <c r="B2644" t="s">
        <v>23</v>
      </c>
      <c r="C2644" t="s">
        <v>43</v>
      </c>
      <c r="D2644" t="s">
        <v>40</v>
      </c>
      <c r="E2644">
        <v>41.7</v>
      </c>
      <c r="F2644" s="6">
        <f>VLOOKUP(D2644,Key!$B$3:$C$23,2,0)</f>
        <v>2020</v>
      </c>
    </row>
    <row r="2645" spans="1:6" x14ac:dyDescent="0.45">
      <c r="A2645" t="s">
        <v>58</v>
      </c>
      <c r="B2645" t="s">
        <v>23</v>
      </c>
      <c r="C2645" t="s">
        <v>43</v>
      </c>
      <c r="D2645" t="s">
        <v>41</v>
      </c>
      <c r="E2645">
        <v>46</v>
      </c>
      <c r="F2645" s="6">
        <f>VLOOKUP(D2645,Key!$B$3:$C$23,2,0)</f>
        <v>2021</v>
      </c>
    </row>
    <row r="2646" spans="1:6" x14ac:dyDescent="0.45">
      <c r="A2646" t="s">
        <v>58</v>
      </c>
      <c r="B2646" t="s">
        <v>23</v>
      </c>
      <c r="C2646" t="s">
        <v>43</v>
      </c>
      <c r="D2646" t="s">
        <v>55</v>
      </c>
      <c r="E2646">
        <v>46.2</v>
      </c>
      <c r="F2646" s="6">
        <f>VLOOKUP(D2646,Key!$B$3:$C$23,2,0)</f>
        <v>2022</v>
      </c>
    </row>
    <row r="2647" spans="1:6" x14ac:dyDescent="0.45">
      <c r="A2647" t="s">
        <v>58</v>
      </c>
      <c r="B2647" t="s">
        <v>23</v>
      </c>
      <c r="C2647" t="s">
        <v>43</v>
      </c>
      <c r="D2647" t="s">
        <v>56</v>
      </c>
      <c r="E2647">
        <v>46.2</v>
      </c>
      <c r="F2647" s="6">
        <f>VLOOKUP(D2647,Key!$B$3:$C$23,2,0)</f>
        <v>2023</v>
      </c>
    </row>
    <row r="2648" spans="1:6" x14ac:dyDescent="0.45">
      <c r="A2648" t="s">
        <v>58</v>
      </c>
      <c r="B2648" t="s">
        <v>24</v>
      </c>
      <c r="C2648" t="s">
        <v>4</v>
      </c>
      <c r="D2648" t="s">
        <v>46</v>
      </c>
      <c r="E2648">
        <v>41.4</v>
      </c>
      <c r="F2648" s="6">
        <f>VLOOKUP(D2648,Key!$B$3:$C$23,2,0)</f>
        <v>2003</v>
      </c>
    </row>
    <row r="2649" spans="1:6" x14ac:dyDescent="0.45">
      <c r="A2649" t="s">
        <v>58</v>
      </c>
      <c r="B2649" t="s">
        <v>24</v>
      </c>
      <c r="C2649" t="s">
        <v>4</v>
      </c>
      <c r="D2649" t="s">
        <v>47</v>
      </c>
      <c r="E2649">
        <v>47</v>
      </c>
      <c r="F2649" s="6">
        <f>VLOOKUP(D2649,Key!$B$3:$C$23,2,0)</f>
        <v>2004</v>
      </c>
    </row>
    <row r="2650" spans="1:6" x14ac:dyDescent="0.45">
      <c r="A2650" t="s">
        <v>58</v>
      </c>
      <c r="B2650" t="s">
        <v>24</v>
      </c>
      <c r="C2650" t="s">
        <v>4</v>
      </c>
      <c r="D2650" t="s">
        <v>48</v>
      </c>
      <c r="E2650">
        <v>45.7</v>
      </c>
      <c r="F2650" s="6">
        <f>VLOOKUP(D2650,Key!$B$3:$C$23,2,0)</f>
        <v>2005</v>
      </c>
    </row>
    <row r="2651" spans="1:6" x14ac:dyDescent="0.45">
      <c r="A2651" t="s">
        <v>58</v>
      </c>
      <c r="B2651" t="s">
        <v>24</v>
      </c>
      <c r="C2651" t="s">
        <v>4</v>
      </c>
      <c r="D2651" t="s">
        <v>49</v>
      </c>
      <c r="E2651">
        <v>41.3</v>
      </c>
      <c r="F2651" s="6">
        <f>VLOOKUP(D2651,Key!$B$3:$C$23,2,0)</f>
        <v>2006</v>
      </c>
    </row>
    <row r="2652" spans="1:6" x14ac:dyDescent="0.45">
      <c r="A2652" t="s">
        <v>58</v>
      </c>
      <c r="B2652" t="s">
        <v>24</v>
      </c>
      <c r="C2652" t="s">
        <v>4</v>
      </c>
      <c r="D2652" t="s">
        <v>50</v>
      </c>
      <c r="E2652">
        <v>44.1</v>
      </c>
      <c r="F2652" s="6">
        <f>VLOOKUP(D2652,Key!$B$3:$C$23,2,0)</f>
        <v>2007</v>
      </c>
    </row>
    <row r="2653" spans="1:6" x14ac:dyDescent="0.45">
      <c r="A2653" t="s">
        <v>58</v>
      </c>
      <c r="B2653" t="s">
        <v>24</v>
      </c>
      <c r="C2653" t="s">
        <v>4</v>
      </c>
      <c r="D2653" t="s">
        <v>51</v>
      </c>
      <c r="E2653">
        <v>48.2</v>
      </c>
      <c r="F2653" s="6">
        <f>VLOOKUP(D2653,Key!$B$3:$C$23,2,0)</f>
        <v>2008</v>
      </c>
    </row>
    <row r="2654" spans="1:6" x14ac:dyDescent="0.45">
      <c r="A2654" t="s">
        <v>58</v>
      </c>
      <c r="B2654" t="s">
        <v>24</v>
      </c>
      <c r="C2654" t="s">
        <v>4</v>
      </c>
      <c r="D2654" t="s">
        <v>52</v>
      </c>
      <c r="E2654">
        <v>44.7</v>
      </c>
      <c r="F2654" s="6">
        <f>VLOOKUP(D2654,Key!$B$3:$C$23,2,0)</f>
        <v>2009</v>
      </c>
    </row>
    <row r="2655" spans="1:6" x14ac:dyDescent="0.45">
      <c r="A2655" t="s">
        <v>58</v>
      </c>
      <c r="B2655" t="s">
        <v>24</v>
      </c>
      <c r="C2655" t="s">
        <v>4</v>
      </c>
      <c r="D2655" t="s">
        <v>53</v>
      </c>
      <c r="E2655">
        <v>43.3</v>
      </c>
      <c r="F2655" s="6">
        <f>VLOOKUP(D2655,Key!$B$3:$C$23,2,0)</f>
        <v>2010</v>
      </c>
    </row>
    <row r="2656" spans="1:6" x14ac:dyDescent="0.45">
      <c r="A2656" t="s">
        <v>58</v>
      </c>
      <c r="B2656" t="s">
        <v>24</v>
      </c>
      <c r="C2656" t="s">
        <v>4</v>
      </c>
      <c r="D2656" t="s">
        <v>54</v>
      </c>
      <c r="E2656">
        <v>40.6</v>
      </c>
      <c r="F2656" s="6">
        <f>VLOOKUP(D2656,Key!$B$3:$C$23,2,0)</f>
        <v>2011</v>
      </c>
    </row>
    <row r="2657" spans="1:6" x14ac:dyDescent="0.45">
      <c r="A2657" t="s">
        <v>58</v>
      </c>
      <c r="B2657" t="s">
        <v>24</v>
      </c>
      <c r="C2657" t="s">
        <v>4</v>
      </c>
      <c r="D2657" t="s">
        <v>32</v>
      </c>
      <c r="E2657">
        <v>40.299999999999997</v>
      </c>
      <c r="F2657" s="6">
        <f>VLOOKUP(D2657,Key!$B$3:$C$23,2,0)</f>
        <v>2012</v>
      </c>
    </row>
    <row r="2658" spans="1:6" x14ac:dyDescent="0.45">
      <c r="A2658" t="s">
        <v>58</v>
      </c>
      <c r="B2658" t="s">
        <v>24</v>
      </c>
      <c r="C2658" t="s">
        <v>4</v>
      </c>
      <c r="D2658" t="s">
        <v>33</v>
      </c>
      <c r="E2658">
        <v>38.9</v>
      </c>
      <c r="F2658" s="6">
        <f>VLOOKUP(D2658,Key!$B$3:$C$23,2,0)</f>
        <v>2013</v>
      </c>
    </row>
    <row r="2659" spans="1:6" x14ac:dyDescent="0.45">
      <c r="A2659" t="s">
        <v>58</v>
      </c>
      <c r="B2659" t="s">
        <v>24</v>
      </c>
      <c r="C2659" t="s">
        <v>4</v>
      </c>
      <c r="D2659" t="s">
        <v>34</v>
      </c>
      <c r="E2659">
        <v>35.6</v>
      </c>
      <c r="F2659" s="6">
        <f>VLOOKUP(D2659,Key!$B$3:$C$23,2,0)</f>
        <v>2014</v>
      </c>
    </row>
    <row r="2660" spans="1:6" x14ac:dyDescent="0.45">
      <c r="A2660" t="s">
        <v>58</v>
      </c>
      <c r="B2660" t="s">
        <v>24</v>
      </c>
      <c r="C2660" t="s">
        <v>4</v>
      </c>
      <c r="D2660" t="s">
        <v>35</v>
      </c>
      <c r="E2660">
        <v>42.8</v>
      </c>
      <c r="F2660" s="6">
        <f>VLOOKUP(D2660,Key!$B$3:$C$23,2,0)</f>
        <v>2015</v>
      </c>
    </row>
    <row r="2661" spans="1:6" x14ac:dyDescent="0.45">
      <c r="A2661" t="s">
        <v>58</v>
      </c>
      <c r="B2661" t="s">
        <v>24</v>
      </c>
      <c r="C2661" t="s">
        <v>4</v>
      </c>
      <c r="D2661" t="s">
        <v>36</v>
      </c>
      <c r="E2661">
        <v>47.8</v>
      </c>
      <c r="F2661" s="6">
        <f>VLOOKUP(D2661,Key!$B$3:$C$23,2,0)</f>
        <v>2016</v>
      </c>
    </row>
    <row r="2662" spans="1:6" x14ac:dyDescent="0.45">
      <c r="A2662" t="s">
        <v>58</v>
      </c>
      <c r="B2662" t="s">
        <v>24</v>
      </c>
      <c r="C2662" t="s">
        <v>4</v>
      </c>
      <c r="D2662" t="s">
        <v>37</v>
      </c>
      <c r="E2662">
        <v>43.6</v>
      </c>
      <c r="F2662" s="6">
        <f>VLOOKUP(D2662,Key!$B$3:$C$23,2,0)</f>
        <v>2017</v>
      </c>
    </row>
    <row r="2663" spans="1:6" x14ac:dyDescent="0.45">
      <c r="A2663" t="s">
        <v>58</v>
      </c>
      <c r="B2663" t="s">
        <v>24</v>
      </c>
      <c r="C2663" t="s">
        <v>4</v>
      </c>
      <c r="D2663" t="s">
        <v>38</v>
      </c>
      <c r="E2663">
        <v>43.4</v>
      </c>
      <c r="F2663" s="6">
        <f>VLOOKUP(D2663,Key!$B$3:$C$23,2,0)</f>
        <v>2018</v>
      </c>
    </row>
    <row r="2664" spans="1:6" x14ac:dyDescent="0.45">
      <c r="A2664" t="s">
        <v>58</v>
      </c>
      <c r="B2664" t="s">
        <v>24</v>
      </c>
      <c r="C2664" t="s">
        <v>4</v>
      </c>
      <c r="D2664" t="s">
        <v>39</v>
      </c>
      <c r="E2664">
        <v>47.4</v>
      </c>
      <c r="F2664" s="6">
        <f>VLOOKUP(D2664,Key!$B$3:$C$23,2,0)</f>
        <v>2019</v>
      </c>
    </row>
    <row r="2665" spans="1:6" x14ac:dyDescent="0.45">
      <c r="A2665" t="s">
        <v>58</v>
      </c>
      <c r="B2665" t="s">
        <v>24</v>
      </c>
      <c r="C2665" t="s">
        <v>4</v>
      </c>
      <c r="D2665" t="s">
        <v>40</v>
      </c>
      <c r="E2665">
        <v>40.4</v>
      </c>
      <c r="F2665" s="6">
        <f>VLOOKUP(D2665,Key!$B$3:$C$23,2,0)</f>
        <v>2020</v>
      </c>
    </row>
    <row r="2666" spans="1:6" x14ac:dyDescent="0.45">
      <c r="A2666" t="s">
        <v>58</v>
      </c>
      <c r="B2666" t="s">
        <v>24</v>
      </c>
      <c r="C2666" t="s">
        <v>4</v>
      </c>
      <c r="D2666" t="s">
        <v>41</v>
      </c>
      <c r="E2666">
        <v>38.200000000000003</v>
      </c>
      <c r="F2666" s="6">
        <f>VLOOKUP(D2666,Key!$B$3:$C$23,2,0)</f>
        <v>2021</v>
      </c>
    </row>
    <row r="2667" spans="1:6" x14ac:dyDescent="0.45">
      <c r="A2667" t="s">
        <v>58</v>
      </c>
      <c r="B2667" t="s">
        <v>24</v>
      </c>
      <c r="C2667" t="s">
        <v>4</v>
      </c>
      <c r="D2667" t="s">
        <v>55</v>
      </c>
      <c r="E2667">
        <v>43.6</v>
      </c>
      <c r="F2667" s="6">
        <f>VLOOKUP(D2667,Key!$B$3:$C$23,2,0)</f>
        <v>2022</v>
      </c>
    </row>
    <row r="2668" spans="1:6" x14ac:dyDescent="0.45">
      <c r="A2668" t="s">
        <v>58</v>
      </c>
      <c r="B2668" t="s">
        <v>24</v>
      </c>
      <c r="C2668" t="s">
        <v>4</v>
      </c>
      <c r="D2668" t="s">
        <v>56</v>
      </c>
      <c r="E2668">
        <v>46.7</v>
      </c>
      <c r="F2668" s="6">
        <f>VLOOKUP(D2668,Key!$B$3:$C$23,2,0)</f>
        <v>2023</v>
      </c>
    </row>
    <row r="2669" spans="1:6" x14ac:dyDescent="0.45">
      <c r="A2669" t="s">
        <v>58</v>
      </c>
      <c r="B2669" t="s">
        <v>24</v>
      </c>
      <c r="C2669" t="s">
        <v>42</v>
      </c>
      <c r="D2669" t="s">
        <v>46</v>
      </c>
      <c r="E2669">
        <v>32.700000000000003</v>
      </c>
      <c r="F2669" s="6">
        <f>VLOOKUP(D2669,Key!$B$3:$C$23,2,0)</f>
        <v>2003</v>
      </c>
    </row>
    <row r="2670" spans="1:6" x14ac:dyDescent="0.45">
      <c r="A2670" t="s">
        <v>58</v>
      </c>
      <c r="B2670" t="s">
        <v>24</v>
      </c>
      <c r="C2670" t="s">
        <v>42</v>
      </c>
      <c r="D2670" t="s">
        <v>47</v>
      </c>
      <c r="E2670">
        <v>30.7</v>
      </c>
      <c r="F2670" s="6">
        <f>VLOOKUP(D2670,Key!$B$3:$C$23,2,0)</f>
        <v>2004</v>
      </c>
    </row>
    <row r="2671" spans="1:6" x14ac:dyDescent="0.45">
      <c r="A2671" t="s">
        <v>58</v>
      </c>
      <c r="B2671" t="s">
        <v>24</v>
      </c>
      <c r="C2671" t="s">
        <v>42</v>
      </c>
      <c r="D2671" t="s">
        <v>48</v>
      </c>
      <c r="E2671">
        <v>28.7</v>
      </c>
      <c r="F2671" s="6">
        <f>VLOOKUP(D2671,Key!$B$3:$C$23,2,0)</f>
        <v>2005</v>
      </c>
    </row>
    <row r="2672" spans="1:6" x14ac:dyDescent="0.45">
      <c r="A2672" t="s">
        <v>58</v>
      </c>
      <c r="B2672" t="s">
        <v>24</v>
      </c>
      <c r="C2672" t="s">
        <v>42</v>
      </c>
      <c r="D2672" t="s">
        <v>49</v>
      </c>
      <c r="E2672">
        <v>29.7</v>
      </c>
      <c r="F2672" s="6">
        <f>VLOOKUP(D2672,Key!$B$3:$C$23,2,0)</f>
        <v>2006</v>
      </c>
    </row>
    <row r="2673" spans="1:6" x14ac:dyDescent="0.45">
      <c r="A2673" t="s">
        <v>58</v>
      </c>
      <c r="B2673" t="s">
        <v>24</v>
      </c>
      <c r="C2673" t="s">
        <v>42</v>
      </c>
      <c r="D2673" t="s">
        <v>50</v>
      </c>
      <c r="E2673">
        <v>30.5</v>
      </c>
      <c r="F2673" s="6">
        <f>VLOOKUP(D2673,Key!$B$3:$C$23,2,0)</f>
        <v>2007</v>
      </c>
    </row>
    <row r="2674" spans="1:6" x14ac:dyDescent="0.45">
      <c r="A2674" t="s">
        <v>58</v>
      </c>
      <c r="B2674" t="s">
        <v>24</v>
      </c>
      <c r="C2674" t="s">
        <v>42</v>
      </c>
      <c r="D2674" t="s">
        <v>51</v>
      </c>
      <c r="E2674">
        <v>27.8</v>
      </c>
      <c r="F2674" s="6">
        <f>VLOOKUP(D2674,Key!$B$3:$C$23,2,0)</f>
        <v>2008</v>
      </c>
    </row>
    <row r="2675" spans="1:6" x14ac:dyDescent="0.45">
      <c r="A2675" t="s">
        <v>58</v>
      </c>
      <c r="B2675" t="s">
        <v>24</v>
      </c>
      <c r="C2675" t="s">
        <v>42</v>
      </c>
      <c r="D2675" t="s">
        <v>52</v>
      </c>
      <c r="E2675">
        <v>27.8</v>
      </c>
      <c r="F2675" s="6">
        <f>VLOOKUP(D2675,Key!$B$3:$C$23,2,0)</f>
        <v>2009</v>
      </c>
    </row>
    <row r="2676" spans="1:6" x14ac:dyDescent="0.45">
      <c r="A2676" t="s">
        <v>58</v>
      </c>
      <c r="B2676" t="s">
        <v>24</v>
      </c>
      <c r="C2676" t="s">
        <v>42</v>
      </c>
      <c r="D2676" t="s">
        <v>53</v>
      </c>
      <c r="E2676">
        <v>30.8</v>
      </c>
      <c r="F2676" s="6">
        <f>VLOOKUP(D2676,Key!$B$3:$C$23,2,0)</f>
        <v>2010</v>
      </c>
    </row>
    <row r="2677" spans="1:6" x14ac:dyDescent="0.45">
      <c r="A2677" t="s">
        <v>58</v>
      </c>
      <c r="B2677" t="s">
        <v>24</v>
      </c>
      <c r="C2677" t="s">
        <v>42</v>
      </c>
      <c r="D2677" t="s">
        <v>54</v>
      </c>
      <c r="E2677">
        <v>33</v>
      </c>
      <c r="F2677" s="6">
        <f>VLOOKUP(D2677,Key!$B$3:$C$23,2,0)</f>
        <v>2011</v>
      </c>
    </row>
    <row r="2678" spans="1:6" x14ac:dyDescent="0.45">
      <c r="A2678" t="s">
        <v>58</v>
      </c>
      <c r="B2678" t="s">
        <v>24</v>
      </c>
      <c r="C2678" t="s">
        <v>42</v>
      </c>
      <c r="D2678" t="s">
        <v>32</v>
      </c>
      <c r="E2678">
        <v>33</v>
      </c>
      <c r="F2678" s="6">
        <f>VLOOKUP(D2678,Key!$B$3:$C$23,2,0)</f>
        <v>2012</v>
      </c>
    </row>
    <row r="2679" spans="1:6" x14ac:dyDescent="0.45">
      <c r="A2679" t="s">
        <v>58</v>
      </c>
      <c r="B2679" t="s">
        <v>24</v>
      </c>
      <c r="C2679" t="s">
        <v>42</v>
      </c>
      <c r="D2679" t="s">
        <v>33</v>
      </c>
      <c r="E2679">
        <v>29.5</v>
      </c>
      <c r="F2679" s="6">
        <f>VLOOKUP(D2679,Key!$B$3:$C$23,2,0)</f>
        <v>2013</v>
      </c>
    </row>
    <row r="2680" spans="1:6" x14ac:dyDescent="0.45">
      <c r="A2680" t="s">
        <v>58</v>
      </c>
      <c r="B2680" t="s">
        <v>24</v>
      </c>
      <c r="C2680" t="s">
        <v>42</v>
      </c>
      <c r="D2680" t="s">
        <v>34</v>
      </c>
      <c r="E2680">
        <v>27.5</v>
      </c>
      <c r="F2680" s="6">
        <f>VLOOKUP(D2680,Key!$B$3:$C$23,2,0)</f>
        <v>2014</v>
      </c>
    </row>
    <row r="2681" spans="1:6" x14ac:dyDescent="0.45">
      <c r="A2681" t="s">
        <v>58</v>
      </c>
      <c r="B2681" t="s">
        <v>24</v>
      </c>
      <c r="C2681" t="s">
        <v>42</v>
      </c>
      <c r="D2681" t="s">
        <v>35</v>
      </c>
      <c r="E2681">
        <v>30</v>
      </c>
      <c r="F2681" s="6">
        <f>VLOOKUP(D2681,Key!$B$3:$C$23,2,0)</f>
        <v>2015</v>
      </c>
    </row>
    <row r="2682" spans="1:6" x14ac:dyDescent="0.45">
      <c r="A2682" t="s">
        <v>58</v>
      </c>
      <c r="B2682" t="s">
        <v>24</v>
      </c>
      <c r="C2682" t="s">
        <v>42</v>
      </c>
      <c r="D2682" t="s">
        <v>36</v>
      </c>
      <c r="E2682">
        <v>33.9</v>
      </c>
      <c r="F2682" s="6">
        <f>VLOOKUP(D2682,Key!$B$3:$C$23,2,0)</f>
        <v>2016</v>
      </c>
    </row>
    <row r="2683" spans="1:6" x14ac:dyDescent="0.45">
      <c r="A2683" t="s">
        <v>58</v>
      </c>
      <c r="B2683" t="s">
        <v>24</v>
      </c>
      <c r="C2683" t="s">
        <v>42</v>
      </c>
      <c r="D2683" t="s">
        <v>37</v>
      </c>
      <c r="E2683">
        <v>32.299999999999997</v>
      </c>
      <c r="F2683" s="6">
        <f>VLOOKUP(D2683,Key!$B$3:$C$23,2,0)</f>
        <v>2017</v>
      </c>
    </row>
    <row r="2684" spans="1:6" x14ac:dyDescent="0.45">
      <c r="A2684" t="s">
        <v>58</v>
      </c>
      <c r="B2684" t="s">
        <v>24</v>
      </c>
      <c r="C2684" t="s">
        <v>42</v>
      </c>
      <c r="D2684" t="s">
        <v>38</v>
      </c>
      <c r="E2684">
        <v>36.1</v>
      </c>
      <c r="F2684" s="6">
        <f>VLOOKUP(D2684,Key!$B$3:$C$23,2,0)</f>
        <v>2018</v>
      </c>
    </row>
    <row r="2685" spans="1:6" x14ac:dyDescent="0.45">
      <c r="A2685" t="s">
        <v>58</v>
      </c>
      <c r="B2685" t="s">
        <v>24</v>
      </c>
      <c r="C2685" t="s">
        <v>42</v>
      </c>
      <c r="D2685" t="s">
        <v>39</v>
      </c>
      <c r="E2685">
        <v>41.6</v>
      </c>
      <c r="F2685" s="6">
        <f>VLOOKUP(D2685,Key!$B$3:$C$23,2,0)</f>
        <v>2019</v>
      </c>
    </row>
    <row r="2686" spans="1:6" x14ac:dyDescent="0.45">
      <c r="A2686" t="s">
        <v>58</v>
      </c>
      <c r="B2686" t="s">
        <v>24</v>
      </c>
      <c r="C2686" t="s">
        <v>42</v>
      </c>
      <c r="D2686" t="s">
        <v>40</v>
      </c>
      <c r="E2686">
        <v>39.1</v>
      </c>
      <c r="F2686" s="6">
        <f>VLOOKUP(D2686,Key!$B$3:$C$23,2,0)</f>
        <v>2020</v>
      </c>
    </row>
    <row r="2687" spans="1:6" x14ac:dyDescent="0.45">
      <c r="A2687" t="s">
        <v>58</v>
      </c>
      <c r="B2687" t="s">
        <v>24</v>
      </c>
      <c r="C2687" t="s">
        <v>42</v>
      </c>
      <c r="D2687" t="s">
        <v>41</v>
      </c>
      <c r="E2687">
        <v>32.799999999999997</v>
      </c>
      <c r="F2687" s="6">
        <f>VLOOKUP(D2687,Key!$B$3:$C$23,2,0)</f>
        <v>2021</v>
      </c>
    </row>
    <row r="2688" spans="1:6" x14ac:dyDescent="0.45">
      <c r="A2688" t="s">
        <v>58</v>
      </c>
      <c r="B2688" t="s">
        <v>24</v>
      </c>
      <c r="C2688" t="s">
        <v>42</v>
      </c>
      <c r="D2688" t="s">
        <v>55</v>
      </c>
      <c r="E2688">
        <v>35.9</v>
      </c>
      <c r="F2688" s="6">
        <f>VLOOKUP(D2688,Key!$B$3:$C$23,2,0)</f>
        <v>2022</v>
      </c>
    </row>
    <row r="2689" spans="1:6" x14ac:dyDescent="0.45">
      <c r="A2689" t="s">
        <v>58</v>
      </c>
      <c r="B2689" t="s">
        <v>24</v>
      </c>
      <c r="C2689" t="s">
        <v>42</v>
      </c>
      <c r="D2689" t="s">
        <v>56</v>
      </c>
      <c r="E2689">
        <v>45.8</v>
      </c>
      <c r="F2689" s="6">
        <f>VLOOKUP(D2689,Key!$B$3:$C$23,2,0)</f>
        <v>2023</v>
      </c>
    </row>
    <row r="2690" spans="1:6" x14ac:dyDescent="0.45">
      <c r="A2690" t="s">
        <v>58</v>
      </c>
      <c r="B2690" t="s">
        <v>24</v>
      </c>
      <c r="C2690" t="s">
        <v>43</v>
      </c>
      <c r="D2690" t="s">
        <v>46</v>
      </c>
      <c r="E2690">
        <v>37</v>
      </c>
      <c r="F2690" s="6">
        <f>VLOOKUP(D2690,Key!$B$3:$C$23,2,0)</f>
        <v>2003</v>
      </c>
    </row>
    <row r="2691" spans="1:6" x14ac:dyDescent="0.45">
      <c r="A2691" t="s">
        <v>58</v>
      </c>
      <c r="B2691" t="s">
        <v>24</v>
      </c>
      <c r="C2691" t="s">
        <v>43</v>
      </c>
      <c r="D2691" t="s">
        <v>47</v>
      </c>
      <c r="E2691">
        <v>38.6</v>
      </c>
      <c r="F2691" s="6">
        <f>VLOOKUP(D2691,Key!$B$3:$C$23,2,0)</f>
        <v>2004</v>
      </c>
    </row>
    <row r="2692" spans="1:6" x14ac:dyDescent="0.45">
      <c r="A2692" t="s">
        <v>58</v>
      </c>
      <c r="B2692" t="s">
        <v>24</v>
      </c>
      <c r="C2692" t="s">
        <v>43</v>
      </c>
      <c r="D2692" t="s">
        <v>48</v>
      </c>
      <c r="E2692">
        <v>36.9</v>
      </c>
      <c r="F2692" s="6">
        <f>VLOOKUP(D2692,Key!$B$3:$C$23,2,0)</f>
        <v>2005</v>
      </c>
    </row>
    <row r="2693" spans="1:6" x14ac:dyDescent="0.45">
      <c r="A2693" t="s">
        <v>58</v>
      </c>
      <c r="B2693" t="s">
        <v>24</v>
      </c>
      <c r="C2693" t="s">
        <v>43</v>
      </c>
      <c r="D2693" t="s">
        <v>49</v>
      </c>
      <c r="E2693">
        <v>35.4</v>
      </c>
      <c r="F2693" s="6">
        <f>VLOOKUP(D2693,Key!$B$3:$C$23,2,0)</f>
        <v>2006</v>
      </c>
    </row>
    <row r="2694" spans="1:6" x14ac:dyDescent="0.45">
      <c r="A2694" t="s">
        <v>58</v>
      </c>
      <c r="B2694" t="s">
        <v>24</v>
      </c>
      <c r="C2694" t="s">
        <v>43</v>
      </c>
      <c r="D2694" t="s">
        <v>50</v>
      </c>
      <c r="E2694">
        <v>37</v>
      </c>
      <c r="F2694" s="6">
        <f>VLOOKUP(D2694,Key!$B$3:$C$23,2,0)</f>
        <v>2007</v>
      </c>
    </row>
    <row r="2695" spans="1:6" x14ac:dyDescent="0.45">
      <c r="A2695" t="s">
        <v>58</v>
      </c>
      <c r="B2695" t="s">
        <v>24</v>
      </c>
      <c r="C2695" t="s">
        <v>43</v>
      </c>
      <c r="D2695" t="s">
        <v>51</v>
      </c>
      <c r="E2695">
        <v>37.6</v>
      </c>
      <c r="F2695" s="6">
        <f>VLOOKUP(D2695,Key!$B$3:$C$23,2,0)</f>
        <v>2008</v>
      </c>
    </row>
    <row r="2696" spans="1:6" x14ac:dyDescent="0.45">
      <c r="A2696" t="s">
        <v>58</v>
      </c>
      <c r="B2696" t="s">
        <v>24</v>
      </c>
      <c r="C2696" t="s">
        <v>43</v>
      </c>
      <c r="D2696" t="s">
        <v>52</v>
      </c>
      <c r="E2696">
        <v>36.1</v>
      </c>
      <c r="F2696" s="6">
        <f>VLOOKUP(D2696,Key!$B$3:$C$23,2,0)</f>
        <v>2009</v>
      </c>
    </row>
    <row r="2697" spans="1:6" x14ac:dyDescent="0.45">
      <c r="A2697" t="s">
        <v>58</v>
      </c>
      <c r="B2697" t="s">
        <v>24</v>
      </c>
      <c r="C2697" t="s">
        <v>43</v>
      </c>
      <c r="D2697" t="s">
        <v>53</v>
      </c>
      <c r="E2697">
        <v>36.9</v>
      </c>
      <c r="F2697" s="6">
        <f>VLOOKUP(D2697,Key!$B$3:$C$23,2,0)</f>
        <v>2010</v>
      </c>
    </row>
    <row r="2698" spans="1:6" x14ac:dyDescent="0.45">
      <c r="A2698" t="s">
        <v>58</v>
      </c>
      <c r="B2698" t="s">
        <v>24</v>
      </c>
      <c r="C2698" t="s">
        <v>43</v>
      </c>
      <c r="D2698" t="s">
        <v>54</v>
      </c>
      <c r="E2698">
        <v>36.700000000000003</v>
      </c>
      <c r="F2698" s="6">
        <f>VLOOKUP(D2698,Key!$B$3:$C$23,2,0)</f>
        <v>2011</v>
      </c>
    </row>
    <row r="2699" spans="1:6" x14ac:dyDescent="0.45">
      <c r="A2699" t="s">
        <v>58</v>
      </c>
      <c r="B2699" t="s">
        <v>24</v>
      </c>
      <c r="C2699" t="s">
        <v>43</v>
      </c>
      <c r="D2699" t="s">
        <v>32</v>
      </c>
      <c r="E2699">
        <v>36.5</v>
      </c>
      <c r="F2699" s="6">
        <f>VLOOKUP(D2699,Key!$B$3:$C$23,2,0)</f>
        <v>2012</v>
      </c>
    </row>
    <row r="2700" spans="1:6" x14ac:dyDescent="0.45">
      <c r="A2700" t="s">
        <v>58</v>
      </c>
      <c r="B2700" t="s">
        <v>24</v>
      </c>
      <c r="C2700" t="s">
        <v>43</v>
      </c>
      <c r="D2700" t="s">
        <v>33</v>
      </c>
      <c r="E2700">
        <v>34</v>
      </c>
      <c r="F2700" s="6">
        <f>VLOOKUP(D2700,Key!$B$3:$C$23,2,0)</f>
        <v>2013</v>
      </c>
    </row>
    <row r="2701" spans="1:6" x14ac:dyDescent="0.45">
      <c r="A2701" t="s">
        <v>58</v>
      </c>
      <c r="B2701" t="s">
        <v>24</v>
      </c>
      <c r="C2701" t="s">
        <v>43</v>
      </c>
      <c r="D2701" t="s">
        <v>34</v>
      </c>
      <c r="E2701">
        <v>31.4</v>
      </c>
      <c r="F2701" s="6">
        <f>VLOOKUP(D2701,Key!$B$3:$C$23,2,0)</f>
        <v>2014</v>
      </c>
    </row>
    <row r="2702" spans="1:6" x14ac:dyDescent="0.45">
      <c r="A2702" t="s">
        <v>58</v>
      </c>
      <c r="B2702" t="s">
        <v>24</v>
      </c>
      <c r="C2702" t="s">
        <v>43</v>
      </c>
      <c r="D2702" t="s">
        <v>35</v>
      </c>
      <c r="E2702">
        <v>36.200000000000003</v>
      </c>
      <c r="F2702" s="6">
        <f>VLOOKUP(D2702,Key!$B$3:$C$23,2,0)</f>
        <v>2015</v>
      </c>
    </row>
    <row r="2703" spans="1:6" x14ac:dyDescent="0.45">
      <c r="A2703" t="s">
        <v>58</v>
      </c>
      <c r="B2703" t="s">
        <v>24</v>
      </c>
      <c r="C2703" t="s">
        <v>43</v>
      </c>
      <c r="D2703" t="s">
        <v>36</v>
      </c>
      <c r="E2703">
        <v>40.6</v>
      </c>
      <c r="F2703" s="6">
        <f>VLOOKUP(D2703,Key!$B$3:$C$23,2,0)</f>
        <v>2016</v>
      </c>
    </row>
    <row r="2704" spans="1:6" x14ac:dyDescent="0.45">
      <c r="A2704" t="s">
        <v>58</v>
      </c>
      <c r="B2704" t="s">
        <v>24</v>
      </c>
      <c r="C2704" t="s">
        <v>43</v>
      </c>
      <c r="D2704" t="s">
        <v>37</v>
      </c>
      <c r="E2704">
        <v>37.700000000000003</v>
      </c>
      <c r="F2704" s="6">
        <f>VLOOKUP(D2704,Key!$B$3:$C$23,2,0)</f>
        <v>2017</v>
      </c>
    </row>
    <row r="2705" spans="1:6" x14ac:dyDescent="0.45">
      <c r="A2705" t="s">
        <v>58</v>
      </c>
      <c r="B2705" t="s">
        <v>24</v>
      </c>
      <c r="C2705" t="s">
        <v>43</v>
      </c>
      <c r="D2705" t="s">
        <v>38</v>
      </c>
      <c r="E2705">
        <v>39.6</v>
      </c>
      <c r="F2705" s="6">
        <f>VLOOKUP(D2705,Key!$B$3:$C$23,2,0)</f>
        <v>2018</v>
      </c>
    </row>
    <row r="2706" spans="1:6" x14ac:dyDescent="0.45">
      <c r="A2706" t="s">
        <v>58</v>
      </c>
      <c r="B2706" t="s">
        <v>24</v>
      </c>
      <c r="C2706" t="s">
        <v>43</v>
      </c>
      <c r="D2706" t="s">
        <v>39</v>
      </c>
      <c r="E2706">
        <v>44.4</v>
      </c>
      <c r="F2706" s="6">
        <f>VLOOKUP(D2706,Key!$B$3:$C$23,2,0)</f>
        <v>2019</v>
      </c>
    </row>
    <row r="2707" spans="1:6" x14ac:dyDescent="0.45">
      <c r="A2707" t="s">
        <v>58</v>
      </c>
      <c r="B2707" t="s">
        <v>24</v>
      </c>
      <c r="C2707" t="s">
        <v>43</v>
      </c>
      <c r="D2707" t="s">
        <v>40</v>
      </c>
      <c r="E2707">
        <v>39.700000000000003</v>
      </c>
      <c r="F2707" s="6">
        <f>VLOOKUP(D2707,Key!$B$3:$C$23,2,0)</f>
        <v>2020</v>
      </c>
    </row>
    <row r="2708" spans="1:6" x14ac:dyDescent="0.45">
      <c r="A2708" t="s">
        <v>58</v>
      </c>
      <c r="B2708" t="s">
        <v>24</v>
      </c>
      <c r="C2708" t="s">
        <v>43</v>
      </c>
      <c r="D2708" t="s">
        <v>41</v>
      </c>
      <c r="E2708">
        <v>35.4</v>
      </c>
      <c r="F2708" s="6">
        <f>VLOOKUP(D2708,Key!$B$3:$C$23,2,0)</f>
        <v>2021</v>
      </c>
    </row>
    <row r="2709" spans="1:6" x14ac:dyDescent="0.45">
      <c r="A2709" t="s">
        <v>58</v>
      </c>
      <c r="B2709" t="s">
        <v>24</v>
      </c>
      <c r="C2709" t="s">
        <v>43</v>
      </c>
      <c r="D2709" t="s">
        <v>55</v>
      </c>
      <c r="E2709">
        <v>39.700000000000003</v>
      </c>
      <c r="F2709" s="6">
        <f>VLOOKUP(D2709,Key!$B$3:$C$23,2,0)</f>
        <v>2022</v>
      </c>
    </row>
    <row r="2710" spans="1:6" x14ac:dyDescent="0.45">
      <c r="A2710" t="s">
        <v>58</v>
      </c>
      <c r="B2710" t="s">
        <v>24</v>
      </c>
      <c r="C2710" t="s">
        <v>43</v>
      </c>
      <c r="D2710" t="s">
        <v>56</v>
      </c>
      <c r="E2710">
        <v>46.2</v>
      </c>
      <c r="F2710" s="6">
        <f>VLOOKUP(D2710,Key!$B$3:$C$23,2,0)</f>
        <v>2023</v>
      </c>
    </row>
    <row r="2711" spans="1:6" x14ac:dyDescent="0.45">
      <c r="A2711" t="s">
        <v>58</v>
      </c>
      <c r="B2711" t="s">
        <v>25</v>
      </c>
      <c r="C2711" t="s">
        <v>4</v>
      </c>
      <c r="D2711" t="s">
        <v>46</v>
      </c>
      <c r="E2711">
        <v>38</v>
      </c>
      <c r="F2711" s="6">
        <f>VLOOKUP(D2711,Key!$B$3:$C$23,2,0)</f>
        <v>2003</v>
      </c>
    </row>
    <row r="2712" spans="1:6" x14ac:dyDescent="0.45">
      <c r="A2712" t="s">
        <v>58</v>
      </c>
      <c r="B2712" t="s">
        <v>25</v>
      </c>
      <c r="C2712" t="s">
        <v>4</v>
      </c>
      <c r="D2712" t="s">
        <v>47</v>
      </c>
      <c r="E2712">
        <v>38.200000000000003</v>
      </c>
      <c r="F2712" s="6">
        <f>VLOOKUP(D2712,Key!$B$3:$C$23,2,0)</f>
        <v>2004</v>
      </c>
    </row>
    <row r="2713" spans="1:6" x14ac:dyDescent="0.45">
      <c r="A2713" t="s">
        <v>58</v>
      </c>
      <c r="B2713" t="s">
        <v>25</v>
      </c>
      <c r="C2713" t="s">
        <v>4</v>
      </c>
      <c r="D2713" t="s">
        <v>48</v>
      </c>
      <c r="E2713">
        <v>45.7</v>
      </c>
      <c r="F2713" s="6">
        <f>VLOOKUP(D2713,Key!$B$3:$C$23,2,0)</f>
        <v>2005</v>
      </c>
    </row>
    <row r="2714" spans="1:6" x14ac:dyDescent="0.45">
      <c r="A2714" t="s">
        <v>58</v>
      </c>
      <c r="B2714" t="s">
        <v>25</v>
      </c>
      <c r="C2714" t="s">
        <v>4</v>
      </c>
      <c r="D2714" t="s">
        <v>49</v>
      </c>
      <c r="E2714">
        <v>47.2</v>
      </c>
      <c r="F2714" s="6">
        <f>VLOOKUP(D2714,Key!$B$3:$C$23,2,0)</f>
        <v>2006</v>
      </c>
    </row>
    <row r="2715" spans="1:6" x14ac:dyDescent="0.45">
      <c r="A2715" t="s">
        <v>58</v>
      </c>
      <c r="B2715" t="s">
        <v>25</v>
      </c>
      <c r="C2715" t="s">
        <v>4</v>
      </c>
      <c r="D2715" t="s">
        <v>50</v>
      </c>
      <c r="E2715">
        <v>43.8</v>
      </c>
      <c r="F2715" s="6">
        <f>VLOOKUP(D2715,Key!$B$3:$C$23,2,0)</f>
        <v>2007</v>
      </c>
    </row>
    <row r="2716" spans="1:6" x14ac:dyDescent="0.45">
      <c r="A2716" t="s">
        <v>58</v>
      </c>
      <c r="B2716" t="s">
        <v>25</v>
      </c>
      <c r="C2716" t="s">
        <v>4</v>
      </c>
      <c r="D2716" t="s">
        <v>51</v>
      </c>
      <c r="E2716">
        <v>41.7</v>
      </c>
      <c r="F2716" s="6">
        <f>VLOOKUP(D2716,Key!$B$3:$C$23,2,0)</f>
        <v>2008</v>
      </c>
    </row>
    <row r="2717" spans="1:6" x14ac:dyDescent="0.45">
      <c r="A2717" t="s">
        <v>58</v>
      </c>
      <c r="B2717" t="s">
        <v>25</v>
      </c>
      <c r="C2717" t="s">
        <v>4</v>
      </c>
      <c r="D2717" t="s">
        <v>52</v>
      </c>
      <c r="E2717">
        <v>40.299999999999997</v>
      </c>
      <c r="F2717" s="6">
        <f>VLOOKUP(D2717,Key!$B$3:$C$23,2,0)</f>
        <v>2009</v>
      </c>
    </row>
    <row r="2718" spans="1:6" x14ac:dyDescent="0.45">
      <c r="A2718" t="s">
        <v>58</v>
      </c>
      <c r="B2718" t="s">
        <v>25</v>
      </c>
      <c r="C2718" t="s">
        <v>4</v>
      </c>
      <c r="D2718" t="s">
        <v>53</v>
      </c>
      <c r="E2718">
        <v>38.299999999999997</v>
      </c>
      <c r="F2718" s="6">
        <f>VLOOKUP(D2718,Key!$B$3:$C$23,2,0)</f>
        <v>2010</v>
      </c>
    </row>
    <row r="2719" spans="1:6" x14ac:dyDescent="0.45">
      <c r="A2719" t="s">
        <v>58</v>
      </c>
      <c r="B2719" t="s">
        <v>25</v>
      </c>
      <c r="C2719" t="s">
        <v>4</v>
      </c>
      <c r="D2719" t="s">
        <v>54</v>
      </c>
      <c r="E2719">
        <v>40.5</v>
      </c>
      <c r="F2719" s="6">
        <f>VLOOKUP(D2719,Key!$B$3:$C$23,2,0)</f>
        <v>2011</v>
      </c>
    </row>
    <row r="2720" spans="1:6" x14ac:dyDescent="0.45">
      <c r="A2720" t="s">
        <v>58</v>
      </c>
      <c r="B2720" t="s">
        <v>25</v>
      </c>
      <c r="C2720" t="s">
        <v>4</v>
      </c>
      <c r="D2720" t="s">
        <v>32</v>
      </c>
      <c r="E2720">
        <v>44.6</v>
      </c>
      <c r="F2720" s="6">
        <f>VLOOKUP(D2720,Key!$B$3:$C$23,2,0)</f>
        <v>2012</v>
      </c>
    </row>
    <row r="2721" spans="1:6" x14ac:dyDescent="0.45">
      <c r="A2721" t="s">
        <v>58</v>
      </c>
      <c r="B2721" t="s">
        <v>25</v>
      </c>
      <c r="C2721" t="s">
        <v>4</v>
      </c>
      <c r="D2721" t="s">
        <v>33</v>
      </c>
      <c r="E2721">
        <v>42.7</v>
      </c>
      <c r="F2721" s="6">
        <f>VLOOKUP(D2721,Key!$B$3:$C$23,2,0)</f>
        <v>2013</v>
      </c>
    </row>
    <row r="2722" spans="1:6" x14ac:dyDescent="0.45">
      <c r="A2722" t="s">
        <v>58</v>
      </c>
      <c r="B2722" t="s">
        <v>25</v>
      </c>
      <c r="C2722" t="s">
        <v>4</v>
      </c>
      <c r="D2722" t="s">
        <v>34</v>
      </c>
      <c r="E2722">
        <v>42.5</v>
      </c>
      <c r="F2722" s="6">
        <f>VLOOKUP(D2722,Key!$B$3:$C$23,2,0)</f>
        <v>2014</v>
      </c>
    </row>
    <row r="2723" spans="1:6" x14ac:dyDescent="0.45">
      <c r="A2723" t="s">
        <v>58</v>
      </c>
      <c r="B2723" t="s">
        <v>25</v>
      </c>
      <c r="C2723" t="s">
        <v>4</v>
      </c>
      <c r="D2723" t="s">
        <v>35</v>
      </c>
      <c r="E2723">
        <v>45.3</v>
      </c>
      <c r="F2723" s="6">
        <f>VLOOKUP(D2723,Key!$B$3:$C$23,2,0)</f>
        <v>2015</v>
      </c>
    </row>
    <row r="2724" spans="1:6" x14ac:dyDescent="0.45">
      <c r="A2724" t="s">
        <v>58</v>
      </c>
      <c r="B2724" t="s">
        <v>25</v>
      </c>
      <c r="C2724" t="s">
        <v>4</v>
      </c>
      <c r="D2724" t="s">
        <v>36</v>
      </c>
      <c r="E2724">
        <v>42.6</v>
      </c>
      <c r="F2724" s="6">
        <f>VLOOKUP(D2724,Key!$B$3:$C$23,2,0)</f>
        <v>2016</v>
      </c>
    </row>
    <row r="2725" spans="1:6" x14ac:dyDescent="0.45">
      <c r="A2725" t="s">
        <v>58</v>
      </c>
      <c r="B2725" t="s">
        <v>25</v>
      </c>
      <c r="C2725" t="s">
        <v>4</v>
      </c>
      <c r="D2725" t="s">
        <v>37</v>
      </c>
      <c r="E2725">
        <v>44.1</v>
      </c>
      <c r="F2725" s="6">
        <f>VLOOKUP(D2725,Key!$B$3:$C$23,2,0)</f>
        <v>2017</v>
      </c>
    </row>
    <row r="2726" spans="1:6" x14ac:dyDescent="0.45">
      <c r="A2726" t="s">
        <v>58</v>
      </c>
      <c r="B2726" t="s">
        <v>25</v>
      </c>
      <c r="C2726" t="s">
        <v>4</v>
      </c>
      <c r="D2726" t="s">
        <v>38</v>
      </c>
      <c r="E2726">
        <v>48.5</v>
      </c>
      <c r="F2726" s="6">
        <f>VLOOKUP(D2726,Key!$B$3:$C$23,2,0)</f>
        <v>2018</v>
      </c>
    </row>
    <row r="2727" spans="1:6" x14ac:dyDescent="0.45">
      <c r="A2727" t="s">
        <v>58</v>
      </c>
      <c r="B2727" t="s">
        <v>25</v>
      </c>
      <c r="C2727" t="s">
        <v>4</v>
      </c>
      <c r="D2727" t="s">
        <v>39</v>
      </c>
      <c r="E2727">
        <v>52.3</v>
      </c>
      <c r="F2727" s="6">
        <f>VLOOKUP(D2727,Key!$B$3:$C$23,2,0)</f>
        <v>2019</v>
      </c>
    </row>
    <row r="2728" spans="1:6" x14ac:dyDescent="0.45">
      <c r="A2728" t="s">
        <v>58</v>
      </c>
      <c r="B2728" t="s">
        <v>25</v>
      </c>
      <c r="C2728" t="s">
        <v>4</v>
      </c>
      <c r="D2728" t="s">
        <v>40</v>
      </c>
      <c r="E2728">
        <v>57.9</v>
      </c>
      <c r="F2728" s="6">
        <f>VLOOKUP(D2728,Key!$B$3:$C$23,2,0)</f>
        <v>2020</v>
      </c>
    </row>
    <row r="2729" spans="1:6" x14ac:dyDescent="0.45">
      <c r="A2729" t="s">
        <v>58</v>
      </c>
      <c r="B2729" t="s">
        <v>25</v>
      </c>
      <c r="C2729" t="s">
        <v>4</v>
      </c>
      <c r="D2729" t="s">
        <v>41</v>
      </c>
      <c r="E2729">
        <v>56.4</v>
      </c>
      <c r="F2729" s="6">
        <f>VLOOKUP(D2729,Key!$B$3:$C$23,2,0)</f>
        <v>2021</v>
      </c>
    </row>
    <row r="2730" spans="1:6" x14ac:dyDescent="0.45">
      <c r="A2730" t="s">
        <v>58</v>
      </c>
      <c r="B2730" t="s">
        <v>25</v>
      </c>
      <c r="C2730" t="s">
        <v>4</v>
      </c>
      <c r="D2730" t="s">
        <v>55</v>
      </c>
      <c r="E2730">
        <v>48.8</v>
      </c>
      <c r="F2730" s="6">
        <f>VLOOKUP(D2730,Key!$B$3:$C$23,2,0)</f>
        <v>2022</v>
      </c>
    </row>
    <row r="2731" spans="1:6" x14ac:dyDescent="0.45">
      <c r="A2731" t="s">
        <v>58</v>
      </c>
      <c r="B2731" t="s">
        <v>25</v>
      </c>
      <c r="C2731" t="s">
        <v>4</v>
      </c>
      <c r="D2731" t="s">
        <v>56</v>
      </c>
      <c r="E2731">
        <v>41.1</v>
      </c>
      <c r="F2731" s="6">
        <f>VLOOKUP(D2731,Key!$B$3:$C$23,2,0)</f>
        <v>2023</v>
      </c>
    </row>
    <row r="2732" spans="1:6" x14ac:dyDescent="0.45">
      <c r="A2732" t="s">
        <v>58</v>
      </c>
      <c r="B2732" t="s">
        <v>25</v>
      </c>
      <c r="C2732" t="s">
        <v>42</v>
      </c>
      <c r="D2732" t="s">
        <v>46</v>
      </c>
      <c r="E2732">
        <v>31.6</v>
      </c>
      <c r="F2732" s="6">
        <f>VLOOKUP(D2732,Key!$B$3:$C$23,2,0)</f>
        <v>2003</v>
      </c>
    </row>
    <row r="2733" spans="1:6" x14ac:dyDescent="0.45">
      <c r="A2733" t="s">
        <v>58</v>
      </c>
      <c r="B2733" t="s">
        <v>25</v>
      </c>
      <c r="C2733" t="s">
        <v>42</v>
      </c>
      <c r="D2733" t="s">
        <v>47</v>
      </c>
      <c r="E2733">
        <v>32.6</v>
      </c>
      <c r="F2733" s="6">
        <f>VLOOKUP(D2733,Key!$B$3:$C$23,2,0)</f>
        <v>2004</v>
      </c>
    </row>
    <row r="2734" spans="1:6" x14ac:dyDescent="0.45">
      <c r="A2734" t="s">
        <v>58</v>
      </c>
      <c r="B2734" t="s">
        <v>25</v>
      </c>
      <c r="C2734" t="s">
        <v>42</v>
      </c>
      <c r="D2734" t="s">
        <v>48</v>
      </c>
      <c r="E2734">
        <v>32.799999999999997</v>
      </c>
      <c r="F2734" s="6">
        <f>VLOOKUP(D2734,Key!$B$3:$C$23,2,0)</f>
        <v>2005</v>
      </c>
    </row>
    <row r="2735" spans="1:6" x14ac:dyDescent="0.45">
      <c r="A2735" t="s">
        <v>58</v>
      </c>
      <c r="B2735" t="s">
        <v>25</v>
      </c>
      <c r="C2735" t="s">
        <v>42</v>
      </c>
      <c r="D2735" t="s">
        <v>49</v>
      </c>
      <c r="E2735">
        <v>32.200000000000003</v>
      </c>
      <c r="F2735" s="6">
        <f>VLOOKUP(D2735,Key!$B$3:$C$23,2,0)</f>
        <v>2006</v>
      </c>
    </row>
    <row r="2736" spans="1:6" x14ac:dyDescent="0.45">
      <c r="A2736" t="s">
        <v>58</v>
      </c>
      <c r="B2736" t="s">
        <v>25</v>
      </c>
      <c r="C2736" t="s">
        <v>42</v>
      </c>
      <c r="D2736" t="s">
        <v>50</v>
      </c>
      <c r="E2736">
        <v>31.7</v>
      </c>
      <c r="F2736" s="6">
        <f>VLOOKUP(D2736,Key!$B$3:$C$23,2,0)</f>
        <v>2007</v>
      </c>
    </row>
    <row r="2737" spans="1:6" x14ac:dyDescent="0.45">
      <c r="A2737" t="s">
        <v>58</v>
      </c>
      <c r="B2737" t="s">
        <v>25</v>
      </c>
      <c r="C2737" t="s">
        <v>42</v>
      </c>
      <c r="D2737" t="s">
        <v>51</v>
      </c>
      <c r="E2737">
        <v>33.9</v>
      </c>
      <c r="F2737" s="6">
        <f>VLOOKUP(D2737,Key!$B$3:$C$23,2,0)</f>
        <v>2008</v>
      </c>
    </row>
    <row r="2738" spans="1:6" x14ac:dyDescent="0.45">
      <c r="A2738" t="s">
        <v>58</v>
      </c>
      <c r="B2738" t="s">
        <v>25</v>
      </c>
      <c r="C2738" t="s">
        <v>42</v>
      </c>
      <c r="D2738" t="s">
        <v>52</v>
      </c>
      <c r="E2738">
        <v>35.700000000000003</v>
      </c>
      <c r="F2738" s="6">
        <f>VLOOKUP(D2738,Key!$B$3:$C$23,2,0)</f>
        <v>2009</v>
      </c>
    </row>
    <row r="2739" spans="1:6" x14ac:dyDescent="0.45">
      <c r="A2739" t="s">
        <v>58</v>
      </c>
      <c r="B2739" t="s">
        <v>25</v>
      </c>
      <c r="C2739" t="s">
        <v>42</v>
      </c>
      <c r="D2739" t="s">
        <v>53</v>
      </c>
      <c r="E2739">
        <v>35.5</v>
      </c>
      <c r="F2739" s="6">
        <f>VLOOKUP(D2739,Key!$B$3:$C$23,2,0)</f>
        <v>2010</v>
      </c>
    </row>
    <row r="2740" spans="1:6" x14ac:dyDescent="0.45">
      <c r="A2740" t="s">
        <v>58</v>
      </c>
      <c r="B2740" t="s">
        <v>25</v>
      </c>
      <c r="C2740" t="s">
        <v>42</v>
      </c>
      <c r="D2740" t="s">
        <v>54</v>
      </c>
      <c r="E2740">
        <v>31.6</v>
      </c>
      <c r="F2740" s="6">
        <f>VLOOKUP(D2740,Key!$B$3:$C$23,2,0)</f>
        <v>2011</v>
      </c>
    </row>
    <row r="2741" spans="1:6" x14ac:dyDescent="0.45">
      <c r="A2741" t="s">
        <v>58</v>
      </c>
      <c r="B2741" t="s">
        <v>25</v>
      </c>
      <c r="C2741" t="s">
        <v>42</v>
      </c>
      <c r="D2741" t="s">
        <v>32</v>
      </c>
      <c r="E2741">
        <v>29.6</v>
      </c>
      <c r="F2741" s="6">
        <f>VLOOKUP(D2741,Key!$B$3:$C$23,2,0)</f>
        <v>2012</v>
      </c>
    </row>
    <row r="2742" spans="1:6" x14ac:dyDescent="0.45">
      <c r="A2742" t="s">
        <v>58</v>
      </c>
      <c r="B2742" t="s">
        <v>25</v>
      </c>
      <c r="C2742" t="s">
        <v>42</v>
      </c>
      <c r="D2742" t="s">
        <v>33</v>
      </c>
      <c r="E2742">
        <v>31.4</v>
      </c>
      <c r="F2742" s="6">
        <f>VLOOKUP(D2742,Key!$B$3:$C$23,2,0)</f>
        <v>2013</v>
      </c>
    </row>
    <row r="2743" spans="1:6" x14ac:dyDescent="0.45">
      <c r="A2743" t="s">
        <v>58</v>
      </c>
      <c r="B2743" t="s">
        <v>25</v>
      </c>
      <c r="C2743" t="s">
        <v>42</v>
      </c>
      <c r="D2743" t="s">
        <v>34</v>
      </c>
      <c r="E2743">
        <v>31.2</v>
      </c>
      <c r="F2743" s="6">
        <f>VLOOKUP(D2743,Key!$B$3:$C$23,2,0)</f>
        <v>2014</v>
      </c>
    </row>
    <row r="2744" spans="1:6" x14ac:dyDescent="0.45">
      <c r="A2744" t="s">
        <v>58</v>
      </c>
      <c r="B2744" t="s">
        <v>25</v>
      </c>
      <c r="C2744" t="s">
        <v>42</v>
      </c>
      <c r="D2744" t="s">
        <v>35</v>
      </c>
      <c r="E2744">
        <v>32.5</v>
      </c>
      <c r="F2744" s="6">
        <f>VLOOKUP(D2744,Key!$B$3:$C$23,2,0)</f>
        <v>2015</v>
      </c>
    </row>
    <row r="2745" spans="1:6" x14ac:dyDescent="0.45">
      <c r="A2745" t="s">
        <v>58</v>
      </c>
      <c r="B2745" t="s">
        <v>25</v>
      </c>
      <c r="C2745" t="s">
        <v>42</v>
      </c>
      <c r="D2745" t="s">
        <v>36</v>
      </c>
      <c r="E2745">
        <v>34.4</v>
      </c>
      <c r="F2745" s="6">
        <f>VLOOKUP(D2745,Key!$B$3:$C$23,2,0)</f>
        <v>2016</v>
      </c>
    </row>
    <row r="2746" spans="1:6" x14ac:dyDescent="0.45">
      <c r="A2746" t="s">
        <v>58</v>
      </c>
      <c r="B2746" t="s">
        <v>25</v>
      </c>
      <c r="C2746" t="s">
        <v>42</v>
      </c>
      <c r="D2746" t="s">
        <v>37</v>
      </c>
      <c r="E2746">
        <v>33.200000000000003</v>
      </c>
      <c r="F2746" s="6">
        <f>VLOOKUP(D2746,Key!$B$3:$C$23,2,0)</f>
        <v>2017</v>
      </c>
    </row>
    <row r="2747" spans="1:6" x14ac:dyDescent="0.45">
      <c r="A2747" t="s">
        <v>58</v>
      </c>
      <c r="B2747" t="s">
        <v>25</v>
      </c>
      <c r="C2747" t="s">
        <v>42</v>
      </c>
      <c r="D2747" t="s">
        <v>38</v>
      </c>
      <c r="E2747">
        <v>35.299999999999997</v>
      </c>
      <c r="F2747" s="6">
        <f>VLOOKUP(D2747,Key!$B$3:$C$23,2,0)</f>
        <v>2018</v>
      </c>
    </row>
    <row r="2748" spans="1:6" x14ac:dyDescent="0.45">
      <c r="A2748" t="s">
        <v>58</v>
      </c>
      <c r="B2748" t="s">
        <v>25</v>
      </c>
      <c r="C2748" t="s">
        <v>42</v>
      </c>
      <c r="D2748" t="s">
        <v>39</v>
      </c>
      <c r="E2748">
        <v>37.700000000000003</v>
      </c>
      <c r="F2748" s="6">
        <f>VLOOKUP(D2748,Key!$B$3:$C$23,2,0)</f>
        <v>2019</v>
      </c>
    </row>
    <row r="2749" spans="1:6" x14ac:dyDescent="0.45">
      <c r="A2749" t="s">
        <v>58</v>
      </c>
      <c r="B2749" t="s">
        <v>25</v>
      </c>
      <c r="C2749" t="s">
        <v>42</v>
      </c>
      <c r="D2749" t="s">
        <v>40</v>
      </c>
      <c r="E2749">
        <v>37.799999999999997</v>
      </c>
      <c r="F2749" s="6">
        <f>VLOOKUP(D2749,Key!$B$3:$C$23,2,0)</f>
        <v>2020</v>
      </c>
    </row>
    <row r="2750" spans="1:6" x14ac:dyDescent="0.45">
      <c r="A2750" t="s">
        <v>58</v>
      </c>
      <c r="B2750" t="s">
        <v>25</v>
      </c>
      <c r="C2750" t="s">
        <v>42</v>
      </c>
      <c r="D2750" t="s">
        <v>41</v>
      </c>
      <c r="E2750">
        <v>38.200000000000003</v>
      </c>
      <c r="F2750" s="6">
        <f>VLOOKUP(D2750,Key!$B$3:$C$23,2,0)</f>
        <v>2021</v>
      </c>
    </row>
    <row r="2751" spans="1:6" x14ac:dyDescent="0.45">
      <c r="A2751" t="s">
        <v>58</v>
      </c>
      <c r="B2751" t="s">
        <v>25</v>
      </c>
      <c r="C2751" t="s">
        <v>42</v>
      </c>
      <c r="D2751" t="s">
        <v>55</v>
      </c>
      <c r="E2751">
        <v>46</v>
      </c>
      <c r="F2751" s="6">
        <f>VLOOKUP(D2751,Key!$B$3:$C$23,2,0)</f>
        <v>2022</v>
      </c>
    </row>
    <row r="2752" spans="1:6" x14ac:dyDescent="0.45">
      <c r="A2752" t="s">
        <v>58</v>
      </c>
      <c r="B2752" t="s">
        <v>25</v>
      </c>
      <c r="C2752" t="s">
        <v>42</v>
      </c>
      <c r="D2752" t="s">
        <v>56</v>
      </c>
      <c r="E2752">
        <v>44.8</v>
      </c>
      <c r="F2752" s="6">
        <f>VLOOKUP(D2752,Key!$B$3:$C$23,2,0)</f>
        <v>2023</v>
      </c>
    </row>
    <row r="2753" spans="1:6" x14ac:dyDescent="0.45">
      <c r="A2753" t="s">
        <v>58</v>
      </c>
      <c r="B2753" t="s">
        <v>25</v>
      </c>
      <c r="C2753" t="s">
        <v>43</v>
      </c>
      <c r="D2753" t="s">
        <v>46</v>
      </c>
      <c r="E2753">
        <v>34.799999999999997</v>
      </c>
      <c r="F2753" s="6">
        <f>VLOOKUP(D2753,Key!$B$3:$C$23,2,0)</f>
        <v>2003</v>
      </c>
    </row>
    <row r="2754" spans="1:6" x14ac:dyDescent="0.45">
      <c r="A2754" t="s">
        <v>58</v>
      </c>
      <c r="B2754" t="s">
        <v>25</v>
      </c>
      <c r="C2754" t="s">
        <v>43</v>
      </c>
      <c r="D2754" t="s">
        <v>47</v>
      </c>
      <c r="E2754">
        <v>35.4</v>
      </c>
      <c r="F2754" s="6">
        <f>VLOOKUP(D2754,Key!$B$3:$C$23,2,0)</f>
        <v>2004</v>
      </c>
    </row>
    <row r="2755" spans="1:6" x14ac:dyDescent="0.45">
      <c r="A2755" t="s">
        <v>58</v>
      </c>
      <c r="B2755" t="s">
        <v>25</v>
      </c>
      <c r="C2755" t="s">
        <v>43</v>
      </c>
      <c r="D2755" t="s">
        <v>48</v>
      </c>
      <c r="E2755">
        <v>39.299999999999997</v>
      </c>
      <c r="F2755" s="6">
        <f>VLOOKUP(D2755,Key!$B$3:$C$23,2,0)</f>
        <v>2005</v>
      </c>
    </row>
    <row r="2756" spans="1:6" x14ac:dyDescent="0.45">
      <c r="A2756" t="s">
        <v>58</v>
      </c>
      <c r="B2756" t="s">
        <v>25</v>
      </c>
      <c r="C2756" t="s">
        <v>43</v>
      </c>
      <c r="D2756" t="s">
        <v>49</v>
      </c>
      <c r="E2756">
        <v>39.799999999999997</v>
      </c>
      <c r="F2756" s="6">
        <f>VLOOKUP(D2756,Key!$B$3:$C$23,2,0)</f>
        <v>2006</v>
      </c>
    </row>
    <row r="2757" spans="1:6" x14ac:dyDescent="0.45">
      <c r="A2757" t="s">
        <v>58</v>
      </c>
      <c r="B2757" t="s">
        <v>25</v>
      </c>
      <c r="C2757" t="s">
        <v>43</v>
      </c>
      <c r="D2757" t="s">
        <v>50</v>
      </c>
      <c r="E2757">
        <v>37.799999999999997</v>
      </c>
      <c r="F2757" s="6">
        <f>VLOOKUP(D2757,Key!$B$3:$C$23,2,0)</f>
        <v>2007</v>
      </c>
    </row>
    <row r="2758" spans="1:6" x14ac:dyDescent="0.45">
      <c r="A2758" t="s">
        <v>58</v>
      </c>
      <c r="B2758" t="s">
        <v>25</v>
      </c>
      <c r="C2758" t="s">
        <v>43</v>
      </c>
      <c r="D2758" t="s">
        <v>51</v>
      </c>
      <c r="E2758">
        <v>37.799999999999997</v>
      </c>
      <c r="F2758" s="6">
        <f>VLOOKUP(D2758,Key!$B$3:$C$23,2,0)</f>
        <v>2008</v>
      </c>
    </row>
    <row r="2759" spans="1:6" x14ac:dyDescent="0.45">
      <c r="A2759" t="s">
        <v>58</v>
      </c>
      <c r="B2759" t="s">
        <v>25</v>
      </c>
      <c r="C2759" t="s">
        <v>43</v>
      </c>
      <c r="D2759" t="s">
        <v>52</v>
      </c>
      <c r="E2759">
        <v>38</v>
      </c>
      <c r="F2759" s="6">
        <f>VLOOKUP(D2759,Key!$B$3:$C$23,2,0)</f>
        <v>2009</v>
      </c>
    </row>
    <row r="2760" spans="1:6" x14ac:dyDescent="0.45">
      <c r="A2760" t="s">
        <v>58</v>
      </c>
      <c r="B2760" t="s">
        <v>25</v>
      </c>
      <c r="C2760" t="s">
        <v>43</v>
      </c>
      <c r="D2760" t="s">
        <v>53</v>
      </c>
      <c r="E2760">
        <v>36.9</v>
      </c>
      <c r="F2760" s="6">
        <f>VLOOKUP(D2760,Key!$B$3:$C$23,2,0)</f>
        <v>2010</v>
      </c>
    </row>
    <row r="2761" spans="1:6" x14ac:dyDescent="0.45">
      <c r="A2761" t="s">
        <v>58</v>
      </c>
      <c r="B2761" t="s">
        <v>25</v>
      </c>
      <c r="C2761" t="s">
        <v>43</v>
      </c>
      <c r="D2761" t="s">
        <v>54</v>
      </c>
      <c r="E2761">
        <v>36.1</v>
      </c>
      <c r="F2761" s="6">
        <f>VLOOKUP(D2761,Key!$B$3:$C$23,2,0)</f>
        <v>2011</v>
      </c>
    </row>
    <row r="2762" spans="1:6" x14ac:dyDescent="0.45">
      <c r="A2762" t="s">
        <v>58</v>
      </c>
      <c r="B2762" t="s">
        <v>25</v>
      </c>
      <c r="C2762" t="s">
        <v>43</v>
      </c>
      <c r="D2762" t="s">
        <v>32</v>
      </c>
      <c r="E2762">
        <v>37.1</v>
      </c>
      <c r="F2762" s="6">
        <f>VLOOKUP(D2762,Key!$B$3:$C$23,2,0)</f>
        <v>2012</v>
      </c>
    </row>
    <row r="2763" spans="1:6" x14ac:dyDescent="0.45">
      <c r="A2763" t="s">
        <v>58</v>
      </c>
      <c r="B2763" t="s">
        <v>25</v>
      </c>
      <c r="C2763" t="s">
        <v>43</v>
      </c>
      <c r="D2763" t="s">
        <v>33</v>
      </c>
      <c r="E2763">
        <v>37.1</v>
      </c>
      <c r="F2763" s="6">
        <f>VLOOKUP(D2763,Key!$B$3:$C$23,2,0)</f>
        <v>2013</v>
      </c>
    </row>
    <row r="2764" spans="1:6" x14ac:dyDescent="0.45">
      <c r="A2764" t="s">
        <v>58</v>
      </c>
      <c r="B2764" t="s">
        <v>25</v>
      </c>
      <c r="C2764" t="s">
        <v>43</v>
      </c>
      <c r="D2764" t="s">
        <v>34</v>
      </c>
      <c r="E2764">
        <v>36.9</v>
      </c>
      <c r="F2764" s="6">
        <f>VLOOKUP(D2764,Key!$B$3:$C$23,2,0)</f>
        <v>2014</v>
      </c>
    </row>
    <row r="2765" spans="1:6" x14ac:dyDescent="0.45">
      <c r="A2765" t="s">
        <v>58</v>
      </c>
      <c r="B2765" t="s">
        <v>25</v>
      </c>
      <c r="C2765" t="s">
        <v>43</v>
      </c>
      <c r="D2765" t="s">
        <v>35</v>
      </c>
      <c r="E2765">
        <v>39</v>
      </c>
      <c r="F2765" s="6">
        <f>VLOOKUP(D2765,Key!$B$3:$C$23,2,0)</f>
        <v>2015</v>
      </c>
    </row>
    <row r="2766" spans="1:6" x14ac:dyDescent="0.45">
      <c r="A2766" t="s">
        <v>58</v>
      </c>
      <c r="B2766" t="s">
        <v>25</v>
      </c>
      <c r="C2766" t="s">
        <v>43</v>
      </c>
      <c r="D2766" t="s">
        <v>36</v>
      </c>
      <c r="E2766">
        <v>38.5</v>
      </c>
      <c r="F2766" s="6">
        <f>VLOOKUP(D2766,Key!$B$3:$C$23,2,0)</f>
        <v>2016</v>
      </c>
    </row>
    <row r="2767" spans="1:6" x14ac:dyDescent="0.45">
      <c r="A2767" t="s">
        <v>58</v>
      </c>
      <c r="B2767" t="s">
        <v>25</v>
      </c>
      <c r="C2767" t="s">
        <v>43</v>
      </c>
      <c r="D2767" t="s">
        <v>37</v>
      </c>
      <c r="E2767">
        <v>38.700000000000003</v>
      </c>
      <c r="F2767" s="6">
        <f>VLOOKUP(D2767,Key!$B$3:$C$23,2,0)</f>
        <v>2017</v>
      </c>
    </row>
    <row r="2768" spans="1:6" x14ac:dyDescent="0.45">
      <c r="A2768" t="s">
        <v>58</v>
      </c>
      <c r="B2768" t="s">
        <v>25</v>
      </c>
      <c r="C2768" t="s">
        <v>43</v>
      </c>
      <c r="D2768" t="s">
        <v>38</v>
      </c>
      <c r="E2768">
        <v>41.9</v>
      </c>
      <c r="F2768" s="6">
        <f>VLOOKUP(D2768,Key!$B$3:$C$23,2,0)</f>
        <v>2018</v>
      </c>
    </row>
    <row r="2769" spans="1:6" x14ac:dyDescent="0.45">
      <c r="A2769" t="s">
        <v>58</v>
      </c>
      <c r="B2769" t="s">
        <v>25</v>
      </c>
      <c r="C2769" t="s">
        <v>43</v>
      </c>
      <c r="D2769" t="s">
        <v>39</v>
      </c>
      <c r="E2769">
        <v>45</v>
      </c>
      <c r="F2769" s="6">
        <f>VLOOKUP(D2769,Key!$B$3:$C$23,2,0)</f>
        <v>2019</v>
      </c>
    </row>
    <row r="2770" spans="1:6" x14ac:dyDescent="0.45">
      <c r="A2770" t="s">
        <v>58</v>
      </c>
      <c r="B2770" t="s">
        <v>25</v>
      </c>
      <c r="C2770" t="s">
        <v>43</v>
      </c>
      <c r="D2770" t="s">
        <v>40</v>
      </c>
      <c r="E2770">
        <v>47.9</v>
      </c>
      <c r="F2770" s="6">
        <f>VLOOKUP(D2770,Key!$B$3:$C$23,2,0)</f>
        <v>2020</v>
      </c>
    </row>
    <row r="2771" spans="1:6" x14ac:dyDescent="0.45">
      <c r="A2771" t="s">
        <v>58</v>
      </c>
      <c r="B2771" t="s">
        <v>25</v>
      </c>
      <c r="C2771" t="s">
        <v>43</v>
      </c>
      <c r="D2771" t="s">
        <v>41</v>
      </c>
      <c r="E2771">
        <v>47.3</v>
      </c>
      <c r="F2771" s="6">
        <f>VLOOKUP(D2771,Key!$B$3:$C$23,2,0)</f>
        <v>2021</v>
      </c>
    </row>
    <row r="2772" spans="1:6" x14ac:dyDescent="0.45">
      <c r="A2772" t="s">
        <v>58</v>
      </c>
      <c r="B2772" t="s">
        <v>25</v>
      </c>
      <c r="C2772" t="s">
        <v>43</v>
      </c>
      <c r="D2772" t="s">
        <v>55</v>
      </c>
      <c r="E2772">
        <v>47.4</v>
      </c>
      <c r="F2772" s="6">
        <f>VLOOKUP(D2772,Key!$B$3:$C$23,2,0)</f>
        <v>2022</v>
      </c>
    </row>
    <row r="2773" spans="1:6" x14ac:dyDescent="0.45">
      <c r="A2773" t="s">
        <v>58</v>
      </c>
      <c r="B2773" t="s">
        <v>25</v>
      </c>
      <c r="C2773" t="s">
        <v>43</v>
      </c>
      <c r="D2773" t="s">
        <v>56</v>
      </c>
      <c r="E2773">
        <v>42.9</v>
      </c>
      <c r="F2773" s="6">
        <f>VLOOKUP(D2773,Key!$B$3:$C$23,2,0)</f>
        <v>2023</v>
      </c>
    </row>
    <row r="2774" spans="1:6" x14ac:dyDescent="0.45">
      <c r="A2774" t="s">
        <v>58</v>
      </c>
      <c r="B2774" t="s">
        <v>26</v>
      </c>
      <c r="C2774" t="s">
        <v>4</v>
      </c>
      <c r="D2774" t="s">
        <v>46</v>
      </c>
      <c r="E2774">
        <v>47.3</v>
      </c>
      <c r="F2774" s="6">
        <f>VLOOKUP(D2774,Key!$B$3:$C$23,2,0)</f>
        <v>2003</v>
      </c>
    </row>
    <row r="2775" spans="1:6" x14ac:dyDescent="0.45">
      <c r="A2775" t="s">
        <v>58</v>
      </c>
      <c r="B2775" t="s">
        <v>26</v>
      </c>
      <c r="C2775" t="s">
        <v>4</v>
      </c>
      <c r="D2775" t="s">
        <v>47</v>
      </c>
      <c r="E2775">
        <v>47.3</v>
      </c>
      <c r="F2775" s="6">
        <f>VLOOKUP(D2775,Key!$B$3:$C$23,2,0)</f>
        <v>2004</v>
      </c>
    </row>
    <row r="2776" spans="1:6" x14ac:dyDescent="0.45">
      <c r="A2776" t="s">
        <v>58</v>
      </c>
      <c r="B2776" t="s">
        <v>26</v>
      </c>
      <c r="C2776" t="s">
        <v>4</v>
      </c>
      <c r="D2776" t="s">
        <v>48</v>
      </c>
      <c r="E2776">
        <v>45.8</v>
      </c>
      <c r="F2776" s="6">
        <f>VLOOKUP(D2776,Key!$B$3:$C$23,2,0)</f>
        <v>2005</v>
      </c>
    </row>
    <row r="2777" spans="1:6" x14ac:dyDescent="0.45">
      <c r="A2777" t="s">
        <v>58</v>
      </c>
      <c r="B2777" t="s">
        <v>26</v>
      </c>
      <c r="C2777" t="s">
        <v>4</v>
      </c>
      <c r="D2777" t="s">
        <v>49</v>
      </c>
      <c r="E2777">
        <v>47.6</v>
      </c>
      <c r="F2777" s="6">
        <f>VLOOKUP(D2777,Key!$B$3:$C$23,2,0)</f>
        <v>2006</v>
      </c>
    </row>
    <row r="2778" spans="1:6" x14ac:dyDescent="0.45">
      <c r="A2778" t="s">
        <v>58</v>
      </c>
      <c r="B2778" t="s">
        <v>26</v>
      </c>
      <c r="C2778" t="s">
        <v>4</v>
      </c>
      <c r="D2778" t="s">
        <v>50</v>
      </c>
      <c r="E2778">
        <v>48.5</v>
      </c>
      <c r="F2778" s="6">
        <f>VLOOKUP(D2778,Key!$B$3:$C$23,2,0)</f>
        <v>2007</v>
      </c>
    </row>
    <row r="2779" spans="1:6" x14ac:dyDescent="0.45">
      <c r="A2779" t="s">
        <v>58</v>
      </c>
      <c r="B2779" t="s">
        <v>26</v>
      </c>
      <c r="C2779" t="s">
        <v>4</v>
      </c>
      <c r="D2779" t="s">
        <v>51</v>
      </c>
      <c r="E2779">
        <v>48.9</v>
      </c>
      <c r="F2779" s="6">
        <f>VLOOKUP(D2779,Key!$B$3:$C$23,2,0)</f>
        <v>2008</v>
      </c>
    </row>
    <row r="2780" spans="1:6" x14ac:dyDescent="0.45">
      <c r="A2780" t="s">
        <v>58</v>
      </c>
      <c r="B2780" t="s">
        <v>26</v>
      </c>
      <c r="C2780" t="s">
        <v>4</v>
      </c>
      <c r="D2780" t="s">
        <v>52</v>
      </c>
      <c r="E2780">
        <v>46.4</v>
      </c>
      <c r="F2780" s="6">
        <f>VLOOKUP(D2780,Key!$B$3:$C$23,2,0)</f>
        <v>2009</v>
      </c>
    </row>
    <row r="2781" spans="1:6" x14ac:dyDescent="0.45">
      <c r="A2781" t="s">
        <v>58</v>
      </c>
      <c r="B2781" t="s">
        <v>26</v>
      </c>
      <c r="C2781" t="s">
        <v>4</v>
      </c>
      <c r="D2781" t="s">
        <v>53</v>
      </c>
      <c r="E2781">
        <v>42.6</v>
      </c>
      <c r="F2781" s="6">
        <f>VLOOKUP(D2781,Key!$B$3:$C$23,2,0)</f>
        <v>2010</v>
      </c>
    </row>
    <row r="2782" spans="1:6" x14ac:dyDescent="0.45">
      <c r="A2782" t="s">
        <v>58</v>
      </c>
      <c r="B2782" t="s">
        <v>26</v>
      </c>
      <c r="C2782" t="s">
        <v>4</v>
      </c>
      <c r="D2782" t="s">
        <v>54</v>
      </c>
      <c r="E2782">
        <v>40.9</v>
      </c>
      <c r="F2782" s="6">
        <f>VLOOKUP(D2782,Key!$B$3:$C$23,2,0)</f>
        <v>2011</v>
      </c>
    </row>
    <row r="2783" spans="1:6" x14ac:dyDescent="0.45">
      <c r="A2783" t="s">
        <v>58</v>
      </c>
      <c r="B2783" t="s">
        <v>26</v>
      </c>
      <c r="C2783" t="s">
        <v>4</v>
      </c>
      <c r="D2783" t="s">
        <v>32</v>
      </c>
      <c r="E2783">
        <v>43</v>
      </c>
      <c r="F2783" s="6">
        <f>VLOOKUP(D2783,Key!$B$3:$C$23,2,0)</f>
        <v>2012</v>
      </c>
    </row>
    <row r="2784" spans="1:6" x14ac:dyDescent="0.45">
      <c r="A2784" t="s">
        <v>58</v>
      </c>
      <c r="B2784" t="s">
        <v>26</v>
      </c>
      <c r="C2784" t="s">
        <v>4</v>
      </c>
      <c r="D2784" t="s">
        <v>33</v>
      </c>
      <c r="E2784">
        <v>43</v>
      </c>
      <c r="F2784" s="6">
        <f>VLOOKUP(D2784,Key!$B$3:$C$23,2,0)</f>
        <v>2013</v>
      </c>
    </row>
    <row r="2785" spans="1:6" x14ac:dyDescent="0.45">
      <c r="A2785" t="s">
        <v>58</v>
      </c>
      <c r="B2785" t="s">
        <v>26</v>
      </c>
      <c r="C2785" t="s">
        <v>4</v>
      </c>
      <c r="D2785" t="s">
        <v>34</v>
      </c>
      <c r="E2785">
        <v>36.1</v>
      </c>
      <c r="F2785" s="6">
        <f>VLOOKUP(D2785,Key!$B$3:$C$23,2,0)</f>
        <v>2014</v>
      </c>
    </row>
    <row r="2786" spans="1:6" x14ac:dyDescent="0.45">
      <c r="A2786" t="s">
        <v>58</v>
      </c>
      <c r="B2786" t="s">
        <v>26</v>
      </c>
      <c r="C2786" t="s">
        <v>4</v>
      </c>
      <c r="D2786" t="s">
        <v>35</v>
      </c>
      <c r="E2786">
        <v>40.1</v>
      </c>
      <c r="F2786" s="6">
        <f>VLOOKUP(D2786,Key!$B$3:$C$23,2,0)</f>
        <v>2015</v>
      </c>
    </row>
    <row r="2787" spans="1:6" x14ac:dyDescent="0.45">
      <c r="A2787" t="s">
        <v>58</v>
      </c>
      <c r="B2787" t="s">
        <v>26</v>
      </c>
      <c r="C2787" t="s">
        <v>4</v>
      </c>
      <c r="D2787" t="s">
        <v>36</v>
      </c>
      <c r="E2787">
        <v>40.6</v>
      </c>
      <c r="F2787" s="6">
        <f>VLOOKUP(D2787,Key!$B$3:$C$23,2,0)</f>
        <v>2016</v>
      </c>
    </row>
    <row r="2788" spans="1:6" x14ac:dyDescent="0.45">
      <c r="A2788" t="s">
        <v>58</v>
      </c>
      <c r="B2788" t="s">
        <v>26</v>
      </c>
      <c r="C2788" t="s">
        <v>4</v>
      </c>
      <c r="D2788" t="s">
        <v>37</v>
      </c>
      <c r="E2788">
        <v>38.799999999999997</v>
      </c>
      <c r="F2788" s="6">
        <f>VLOOKUP(D2788,Key!$B$3:$C$23,2,0)</f>
        <v>2017</v>
      </c>
    </row>
    <row r="2789" spans="1:6" x14ac:dyDescent="0.45">
      <c r="A2789" t="s">
        <v>58</v>
      </c>
      <c r="B2789" t="s">
        <v>26</v>
      </c>
      <c r="C2789" t="s">
        <v>4</v>
      </c>
      <c r="D2789" t="s">
        <v>38</v>
      </c>
      <c r="E2789">
        <v>41.6</v>
      </c>
      <c r="F2789" s="6">
        <f>VLOOKUP(D2789,Key!$B$3:$C$23,2,0)</f>
        <v>2018</v>
      </c>
    </row>
    <row r="2790" spans="1:6" x14ac:dyDescent="0.45">
      <c r="A2790" t="s">
        <v>58</v>
      </c>
      <c r="B2790" t="s">
        <v>26</v>
      </c>
      <c r="C2790" t="s">
        <v>4</v>
      </c>
      <c r="D2790" t="s">
        <v>39</v>
      </c>
      <c r="E2790">
        <v>43.5</v>
      </c>
      <c r="F2790" s="6">
        <f>VLOOKUP(D2790,Key!$B$3:$C$23,2,0)</f>
        <v>2019</v>
      </c>
    </row>
    <row r="2791" spans="1:6" x14ac:dyDescent="0.45">
      <c r="A2791" t="s">
        <v>58</v>
      </c>
      <c r="B2791" t="s">
        <v>26</v>
      </c>
      <c r="C2791" t="s">
        <v>4</v>
      </c>
      <c r="D2791" t="s">
        <v>40</v>
      </c>
      <c r="E2791">
        <v>47.7</v>
      </c>
      <c r="F2791" s="6">
        <f>VLOOKUP(D2791,Key!$B$3:$C$23,2,0)</f>
        <v>2020</v>
      </c>
    </row>
    <row r="2792" spans="1:6" x14ac:dyDescent="0.45">
      <c r="A2792" t="s">
        <v>58</v>
      </c>
      <c r="B2792" t="s">
        <v>26</v>
      </c>
      <c r="C2792" t="s">
        <v>4</v>
      </c>
      <c r="D2792" t="s">
        <v>41</v>
      </c>
      <c r="E2792">
        <v>52.4</v>
      </c>
      <c r="F2792" s="6">
        <f>VLOOKUP(D2792,Key!$B$3:$C$23,2,0)</f>
        <v>2021</v>
      </c>
    </row>
    <row r="2793" spans="1:6" x14ac:dyDescent="0.45">
      <c r="A2793" t="s">
        <v>58</v>
      </c>
      <c r="B2793" t="s">
        <v>26</v>
      </c>
      <c r="C2793" t="s">
        <v>4</v>
      </c>
      <c r="D2793" t="s">
        <v>55</v>
      </c>
      <c r="E2793">
        <v>48.7</v>
      </c>
      <c r="F2793" s="6">
        <f>VLOOKUP(D2793,Key!$B$3:$C$23,2,0)</f>
        <v>2022</v>
      </c>
    </row>
    <row r="2794" spans="1:6" x14ac:dyDescent="0.45">
      <c r="A2794" t="s">
        <v>58</v>
      </c>
      <c r="B2794" t="s">
        <v>26</v>
      </c>
      <c r="C2794" t="s">
        <v>4</v>
      </c>
      <c r="D2794" t="s">
        <v>56</v>
      </c>
      <c r="E2794">
        <v>42.5</v>
      </c>
      <c r="F2794" s="6">
        <f>VLOOKUP(D2794,Key!$B$3:$C$23,2,0)</f>
        <v>2023</v>
      </c>
    </row>
    <row r="2795" spans="1:6" x14ac:dyDescent="0.45">
      <c r="A2795" t="s">
        <v>58</v>
      </c>
      <c r="B2795" t="s">
        <v>26</v>
      </c>
      <c r="C2795" t="s">
        <v>42</v>
      </c>
      <c r="D2795" t="s">
        <v>46</v>
      </c>
      <c r="E2795">
        <v>30.7</v>
      </c>
      <c r="F2795" s="6">
        <f>VLOOKUP(D2795,Key!$B$3:$C$23,2,0)</f>
        <v>2003</v>
      </c>
    </row>
    <row r="2796" spans="1:6" x14ac:dyDescent="0.45">
      <c r="A2796" t="s">
        <v>58</v>
      </c>
      <c r="B2796" t="s">
        <v>26</v>
      </c>
      <c r="C2796" t="s">
        <v>42</v>
      </c>
      <c r="D2796" t="s">
        <v>47</v>
      </c>
      <c r="E2796">
        <v>28.7</v>
      </c>
      <c r="F2796" s="6">
        <f>VLOOKUP(D2796,Key!$B$3:$C$23,2,0)</f>
        <v>2004</v>
      </c>
    </row>
    <row r="2797" spans="1:6" x14ac:dyDescent="0.45">
      <c r="A2797" t="s">
        <v>58</v>
      </c>
      <c r="B2797" t="s">
        <v>26</v>
      </c>
      <c r="C2797" t="s">
        <v>42</v>
      </c>
      <c r="D2797" t="s">
        <v>48</v>
      </c>
      <c r="E2797">
        <v>27.7</v>
      </c>
      <c r="F2797" s="6">
        <f>VLOOKUP(D2797,Key!$B$3:$C$23,2,0)</f>
        <v>2005</v>
      </c>
    </row>
    <row r="2798" spans="1:6" x14ac:dyDescent="0.45">
      <c r="A2798" t="s">
        <v>58</v>
      </c>
      <c r="B2798" t="s">
        <v>26</v>
      </c>
      <c r="C2798" t="s">
        <v>42</v>
      </c>
      <c r="D2798" t="s">
        <v>49</v>
      </c>
      <c r="E2798">
        <v>28.8</v>
      </c>
      <c r="F2798" s="6">
        <f>VLOOKUP(D2798,Key!$B$3:$C$23,2,0)</f>
        <v>2006</v>
      </c>
    </row>
    <row r="2799" spans="1:6" x14ac:dyDescent="0.45">
      <c r="A2799" t="s">
        <v>58</v>
      </c>
      <c r="B2799" t="s">
        <v>26</v>
      </c>
      <c r="C2799" t="s">
        <v>42</v>
      </c>
      <c r="D2799" t="s">
        <v>50</v>
      </c>
      <c r="E2799">
        <v>32.299999999999997</v>
      </c>
      <c r="F2799" s="6">
        <f>VLOOKUP(D2799,Key!$B$3:$C$23,2,0)</f>
        <v>2007</v>
      </c>
    </row>
    <row r="2800" spans="1:6" x14ac:dyDescent="0.45">
      <c r="A2800" t="s">
        <v>58</v>
      </c>
      <c r="B2800" t="s">
        <v>26</v>
      </c>
      <c r="C2800" t="s">
        <v>42</v>
      </c>
      <c r="D2800" t="s">
        <v>51</v>
      </c>
      <c r="E2800">
        <v>29.6</v>
      </c>
      <c r="F2800" s="6">
        <f>VLOOKUP(D2800,Key!$B$3:$C$23,2,0)</f>
        <v>2008</v>
      </c>
    </row>
    <row r="2801" spans="1:6" x14ac:dyDescent="0.45">
      <c r="A2801" t="s">
        <v>58</v>
      </c>
      <c r="B2801" t="s">
        <v>26</v>
      </c>
      <c r="C2801" t="s">
        <v>42</v>
      </c>
      <c r="D2801" t="s">
        <v>52</v>
      </c>
      <c r="E2801">
        <v>29</v>
      </c>
      <c r="F2801" s="6">
        <f>VLOOKUP(D2801,Key!$B$3:$C$23,2,0)</f>
        <v>2009</v>
      </c>
    </row>
    <row r="2802" spans="1:6" x14ac:dyDescent="0.45">
      <c r="A2802" t="s">
        <v>58</v>
      </c>
      <c r="B2802" t="s">
        <v>26</v>
      </c>
      <c r="C2802" t="s">
        <v>42</v>
      </c>
      <c r="D2802" t="s">
        <v>53</v>
      </c>
      <c r="E2802">
        <v>30.5</v>
      </c>
      <c r="F2802" s="6">
        <f>VLOOKUP(D2802,Key!$B$3:$C$23,2,0)</f>
        <v>2010</v>
      </c>
    </row>
    <row r="2803" spans="1:6" x14ac:dyDescent="0.45">
      <c r="A2803" t="s">
        <v>58</v>
      </c>
      <c r="B2803" t="s">
        <v>26</v>
      </c>
      <c r="C2803" t="s">
        <v>42</v>
      </c>
      <c r="D2803" t="s">
        <v>54</v>
      </c>
      <c r="E2803">
        <v>30.8</v>
      </c>
      <c r="F2803" s="6">
        <f>VLOOKUP(D2803,Key!$B$3:$C$23,2,0)</f>
        <v>2011</v>
      </c>
    </row>
    <row r="2804" spans="1:6" x14ac:dyDescent="0.45">
      <c r="A2804" t="s">
        <v>58</v>
      </c>
      <c r="B2804" t="s">
        <v>26</v>
      </c>
      <c r="C2804" t="s">
        <v>42</v>
      </c>
      <c r="D2804" t="s">
        <v>32</v>
      </c>
      <c r="E2804">
        <v>31.3</v>
      </c>
      <c r="F2804" s="6">
        <f>VLOOKUP(D2804,Key!$B$3:$C$23,2,0)</f>
        <v>2012</v>
      </c>
    </row>
    <row r="2805" spans="1:6" x14ac:dyDescent="0.45">
      <c r="A2805" t="s">
        <v>58</v>
      </c>
      <c r="B2805" t="s">
        <v>26</v>
      </c>
      <c r="C2805" t="s">
        <v>42</v>
      </c>
      <c r="D2805" t="s">
        <v>33</v>
      </c>
      <c r="E2805">
        <v>30.9</v>
      </c>
      <c r="F2805" s="6">
        <f>VLOOKUP(D2805,Key!$B$3:$C$23,2,0)</f>
        <v>2013</v>
      </c>
    </row>
    <row r="2806" spans="1:6" x14ac:dyDescent="0.45">
      <c r="A2806" t="s">
        <v>58</v>
      </c>
      <c r="B2806" t="s">
        <v>26</v>
      </c>
      <c r="C2806" t="s">
        <v>42</v>
      </c>
      <c r="D2806" t="s">
        <v>34</v>
      </c>
      <c r="E2806">
        <v>27.5</v>
      </c>
      <c r="F2806" s="6">
        <f>VLOOKUP(D2806,Key!$B$3:$C$23,2,0)</f>
        <v>2014</v>
      </c>
    </row>
    <row r="2807" spans="1:6" x14ac:dyDescent="0.45">
      <c r="A2807" t="s">
        <v>58</v>
      </c>
      <c r="B2807" t="s">
        <v>26</v>
      </c>
      <c r="C2807" t="s">
        <v>42</v>
      </c>
      <c r="D2807" t="s">
        <v>35</v>
      </c>
      <c r="E2807">
        <v>29.5</v>
      </c>
      <c r="F2807" s="6">
        <f>VLOOKUP(D2807,Key!$B$3:$C$23,2,0)</f>
        <v>2015</v>
      </c>
    </row>
    <row r="2808" spans="1:6" x14ac:dyDescent="0.45">
      <c r="A2808" t="s">
        <v>58</v>
      </c>
      <c r="B2808" t="s">
        <v>26</v>
      </c>
      <c r="C2808" t="s">
        <v>42</v>
      </c>
      <c r="D2808" t="s">
        <v>36</v>
      </c>
      <c r="E2808">
        <v>31.3</v>
      </c>
      <c r="F2808" s="6">
        <f>VLOOKUP(D2808,Key!$B$3:$C$23,2,0)</f>
        <v>2016</v>
      </c>
    </row>
    <row r="2809" spans="1:6" x14ac:dyDescent="0.45">
      <c r="A2809" t="s">
        <v>58</v>
      </c>
      <c r="B2809" t="s">
        <v>26</v>
      </c>
      <c r="C2809" t="s">
        <v>42</v>
      </c>
      <c r="D2809" t="s">
        <v>37</v>
      </c>
      <c r="E2809">
        <v>32.299999999999997</v>
      </c>
      <c r="F2809" s="6">
        <f>VLOOKUP(D2809,Key!$B$3:$C$23,2,0)</f>
        <v>2017</v>
      </c>
    </row>
    <row r="2810" spans="1:6" x14ac:dyDescent="0.45">
      <c r="A2810" t="s">
        <v>58</v>
      </c>
      <c r="B2810" t="s">
        <v>26</v>
      </c>
      <c r="C2810" t="s">
        <v>42</v>
      </c>
      <c r="D2810" t="s">
        <v>38</v>
      </c>
      <c r="E2810">
        <v>33.4</v>
      </c>
      <c r="F2810" s="6">
        <f>VLOOKUP(D2810,Key!$B$3:$C$23,2,0)</f>
        <v>2018</v>
      </c>
    </row>
    <row r="2811" spans="1:6" x14ac:dyDescent="0.45">
      <c r="A2811" t="s">
        <v>58</v>
      </c>
      <c r="B2811" t="s">
        <v>26</v>
      </c>
      <c r="C2811" t="s">
        <v>42</v>
      </c>
      <c r="D2811" t="s">
        <v>39</v>
      </c>
      <c r="E2811">
        <v>31.1</v>
      </c>
      <c r="F2811" s="6">
        <f>VLOOKUP(D2811,Key!$B$3:$C$23,2,0)</f>
        <v>2019</v>
      </c>
    </row>
    <row r="2812" spans="1:6" x14ac:dyDescent="0.45">
      <c r="A2812" t="s">
        <v>58</v>
      </c>
      <c r="B2812" t="s">
        <v>26</v>
      </c>
      <c r="C2812" t="s">
        <v>42</v>
      </c>
      <c r="D2812" t="s">
        <v>40</v>
      </c>
      <c r="E2812">
        <v>33.299999999999997</v>
      </c>
      <c r="F2812" s="6">
        <f>VLOOKUP(D2812,Key!$B$3:$C$23,2,0)</f>
        <v>2020</v>
      </c>
    </row>
    <row r="2813" spans="1:6" x14ac:dyDescent="0.45">
      <c r="A2813" t="s">
        <v>58</v>
      </c>
      <c r="B2813" t="s">
        <v>26</v>
      </c>
      <c r="C2813" t="s">
        <v>42</v>
      </c>
      <c r="D2813" t="s">
        <v>41</v>
      </c>
      <c r="E2813">
        <v>40.1</v>
      </c>
      <c r="F2813" s="6">
        <f>VLOOKUP(D2813,Key!$B$3:$C$23,2,0)</f>
        <v>2021</v>
      </c>
    </row>
    <row r="2814" spans="1:6" x14ac:dyDescent="0.45">
      <c r="A2814" t="s">
        <v>58</v>
      </c>
      <c r="B2814" t="s">
        <v>26</v>
      </c>
      <c r="C2814" t="s">
        <v>42</v>
      </c>
      <c r="D2814" t="s">
        <v>55</v>
      </c>
      <c r="E2814">
        <v>38.6</v>
      </c>
      <c r="F2814" s="6">
        <f>VLOOKUP(D2814,Key!$B$3:$C$23,2,0)</f>
        <v>2022</v>
      </c>
    </row>
    <row r="2815" spans="1:6" x14ac:dyDescent="0.45">
      <c r="A2815" t="s">
        <v>58</v>
      </c>
      <c r="B2815" t="s">
        <v>26</v>
      </c>
      <c r="C2815" t="s">
        <v>42</v>
      </c>
      <c r="D2815" t="s">
        <v>56</v>
      </c>
      <c r="E2815">
        <v>34.4</v>
      </c>
      <c r="F2815" s="6">
        <f>VLOOKUP(D2815,Key!$B$3:$C$23,2,0)</f>
        <v>2023</v>
      </c>
    </row>
    <row r="2816" spans="1:6" x14ac:dyDescent="0.45">
      <c r="A2816" t="s">
        <v>58</v>
      </c>
      <c r="B2816" t="s">
        <v>26</v>
      </c>
      <c r="C2816" t="s">
        <v>43</v>
      </c>
      <c r="D2816" t="s">
        <v>46</v>
      </c>
      <c r="E2816">
        <v>39</v>
      </c>
      <c r="F2816" s="6">
        <f>VLOOKUP(D2816,Key!$B$3:$C$23,2,0)</f>
        <v>2003</v>
      </c>
    </row>
    <row r="2817" spans="1:6" x14ac:dyDescent="0.45">
      <c r="A2817" t="s">
        <v>58</v>
      </c>
      <c r="B2817" t="s">
        <v>26</v>
      </c>
      <c r="C2817" t="s">
        <v>43</v>
      </c>
      <c r="D2817" t="s">
        <v>47</v>
      </c>
      <c r="E2817">
        <v>38.1</v>
      </c>
      <c r="F2817" s="6">
        <f>VLOOKUP(D2817,Key!$B$3:$C$23,2,0)</f>
        <v>2004</v>
      </c>
    </row>
    <row r="2818" spans="1:6" x14ac:dyDescent="0.45">
      <c r="A2818" t="s">
        <v>58</v>
      </c>
      <c r="B2818" t="s">
        <v>26</v>
      </c>
      <c r="C2818" t="s">
        <v>43</v>
      </c>
      <c r="D2818" t="s">
        <v>48</v>
      </c>
      <c r="E2818">
        <v>36.799999999999997</v>
      </c>
      <c r="F2818" s="6">
        <f>VLOOKUP(D2818,Key!$B$3:$C$23,2,0)</f>
        <v>2005</v>
      </c>
    </row>
    <row r="2819" spans="1:6" x14ac:dyDescent="0.45">
      <c r="A2819" t="s">
        <v>58</v>
      </c>
      <c r="B2819" t="s">
        <v>26</v>
      </c>
      <c r="C2819" t="s">
        <v>43</v>
      </c>
      <c r="D2819" t="s">
        <v>49</v>
      </c>
      <c r="E2819">
        <v>38.200000000000003</v>
      </c>
      <c r="F2819" s="6">
        <f>VLOOKUP(D2819,Key!$B$3:$C$23,2,0)</f>
        <v>2006</v>
      </c>
    </row>
    <row r="2820" spans="1:6" x14ac:dyDescent="0.45">
      <c r="A2820" t="s">
        <v>58</v>
      </c>
      <c r="B2820" t="s">
        <v>26</v>
      </c>
      <c r="C2820" t="s">
        <v>43</v>
      </c>
      <c r="D2820" t="s">
        <v>50</v>
      </c>
      <c r="E2820">
        <v>40.299999999999997</v>
      </c>
      <c r="F2820" s="6">
        <f>VLOOKUP(D2820,Key!$B$3:$C$23,2,0)</f>
        <v>2007</v>
      </c>
    </row>
    <row r="2821" spans="1:6" x14ac:dyDescent="0.45">
      <c r="A2821" t="s">
        <v>58</v>
      </c>
      <c r="B2821" t="s">
        <v>26</v>
      </c>
      <c r="C2821" t="s">
        <v>43</v>
      </c>
      <c r="D2821" t="s">
        <v>51</v>
      </c>
      <c r="E2821">
        <v>39.299999999999997</v>
      </c>
      <c r="F2821" s="6">
        <f>VLOOKUP(D2821,Key!$B$3:$C$23,2,0)</f>
        <v>2008</v>
      </c>
    </row>
    <row r="2822" spans="1:6" x14ac:dyDescent="0.45">
      <c r="A2822" t="s">
        <v>58</v>
      </c>
      <c r="B2822" t="s">
        <v>26</v>
      </c>
      <c r="C2822" t="s">
        <v>43</v>
      </c>
      <c r="D2822" t="s">
        <v>52</v>
      </c>
      <c r="E2822">
        <v>37.799999999999997</v>
      </c>
      <c r="F2822" s="6">
        <f>VLOOKUP(D2822,Key!$B$3:$C$23,2,0)</f>
        <v>2009</v>
      </c>
    </row>
    <row r="2823" spans="1:6" x14ac:dyDescent="0.45">
      <c r="A2823" t="s">
        <v>58</v>
      </c>
      <c r="B2823" t="s">
        <v>26</v>
      </c>
      <c r="C2823" t="s">
        <v>43</v>
      </c>
      <c r="D2823" t="s">
        <v>53</v>
      </c>
      <c r="E2823">
        <v>36.5</v>
      </c>
      <c r="F2823" s="6">
        <f>VLOOKUP(D2823,Key!$B$3:$C$23,2,0)</f>
        <v>2010</v>
      </c>
    </row>
    <row r="2824" spans="1:6" x14ac:dyDescent="0.45">
      <c r="A2824" t="s">
        <v>58</v>
      </c>
      <c r="B2824" t="s">
        <v>26</v>
      </c>
      <c r="C2824" t="s">
        <v>43</v>
      </c>
      <c r="D2824" t="s">
        <v>54</v>
      </c>
      <c r="E2824">
        <v>35.9</v>
      </c>
      <c r="F2824" s="6">
        <f>VLOOKUP(D2824,Key!$B$3:$C$23,2,0)</f>
        <v>2011</v>
      </c>
    </row>
    <row r="2825" spans="1:6" x14ac:dyDescent="0.45">
      <c r="A2825" t="s">
        <v>58</v>
      </c>
      <c r="B2825" t="s">
        <v>26</v>
      </c>
      <c r="C2825" t="s">
        <v>43</v>
      </c>
      <c r="D2825" t="s">
        <v>32</v>
      </c>
      <c r="E2825">
        <v>37.1</v>
      </c>
      <c r="F2825" s="6">
        <f>VLOOKUP(D2825,Key!$B$3:$C$23,2,0)</f>
        <v>2012</v>
      </c>
    </row>
    <row r="2826" spans="1:6" x14ac:dyDescent="0.45">
      <c r="A2826" t="s">
        <v>58</v>
      </c>
      <c r="B2826" t="s">
        <v>26</v>
      </c>
      <c r="C2826" t="s">
        <v>43</v>
      </c>
      <c r="D2826" t="s">
        <v>33</v>
      </c>
      <c r="E2826">
        <v>36.799999999999997</v>
      </c>
      <c r="F2826" s="6">
        <f>VLOOKUP(D2826,Key!$B$3:$C$23,2,0)</f>
        <v>2013</v>
      </c>
    </row>
    <row r="2827" spans="1:6" x14ac:dyDescent="0.45">
      <c r="A2827" t="s">
        <v>58</v>
      </c>
      <c r="B2827" t="s">
        <v>26</v>
      </c>
      <c r="C2827" t="s">
        <v>43</v>
      </c>
      <c r="D2827" t="s">
        <v>34</v>
      </c>
      <c r="E2827">
        <v>31.8</v>
      </c>
      <c r="F2827" s="6">
        <f>VLOOKUP(D2827,Key!$B$3:$C$23,2,0)</f>
        <v>2014</v>
      </c>
    </row>
    <row r="2828" spans="1:6" x14ac:dyDescent="0.45">
      <c r="A2828" t="s">
        <v>58</v>
      </c>
      <c r="B2828" t="s">
        <v>26</v>
      </c>
      <c r="C2828" t="s">
        <v>43</v>
      </c>
      <c r="D2828" t="s">
        <v>35</v>
      </c>
      <c r="E2828">
        <v>34.799999999999997</v>
      </c>
      <c r="F2828" s="6">
        <f>VLOOKUP(D2828,Key!$B$3:$C$23,2,0)</f>
        <v>2015</v>
      </c>
    </row>
    <row r="2829" spans="1:6" x14ac:dyDescent="0.45">
      <c r="A2829" t="s">
        <v>58</v>
      </c>
      <c r="B2829" t="s">
        <v>26</v>
      </c>
      <c r="C2829" t="s">
        <v>43</v>
      </c>
      <c r="D2829" t="s">
        <v>36</v>
      </c>
      <c r="E2829">
        <v>35.9</v>
      </c>
      <c r="F2829" s="6">
        <f>VLOOKUP(D2829,Key!$B$3:$C$23,2,0)</f>
        <v>2016</v>
      </c>
    </row>
    <row r="2830" spans="1:6" x14ac:dyDescent="0.45">
      <c r="A2830" t="s">
        <v>58</v>
      </c>
      <c r="B2830" t="s">
        <v>26</v>
      </c>
      <c r="C2830" t="s">
        <v>43</v>
      </c>
      <c r="D2830" t="s">
        <v>37</v>
      </c>
      <c r="E2830">
        <v>35.6</v>
      </c>
      <c r="F2830" s="6">
        <f>VLOOKUP(D2830,Key!$B$3:$C$23,2,0)</f>
        <v>2017</v>
      </c>
    </row>
    <row r="2831" spans="1:6" x14ac:dyDescent="0.45">
      <c r="A2831" t="s">
        <v>58</v>
      </c>
      <c r="B2831" t="s">
        <v>26</v>
      </c>
      <c r="C2831" t="s">
        <v>43</v>
      </c>
      <c r="D2831" t="s">
        <v>38</v>
      </c>
      <c r="E2831">
        <v>37.5</v>
      </c>
      <c r="F2831" s="6">
        <f>VLOOKUP(D2831,Key!$B$3:$C$23,2,0)</f>
        <v>2018</v>
      </c>
    </row>
    <row r="2832" spans="1:6" x14ac:dyDescent="0.45">
      <c r="A2832" t="s">
        <v>58</v>
      </c>
      <c r="B2832" t="s">
        <v>26</v>
      </c>
      <c r="C2832" t="s">
        <v>43</v>
      </c>
      <c r="D2832" t="s">
        <v>39</v>
      </c>
      <c r="E2832">
        <v>37.200000000000003</v>
      </c>
      <c r="F2832" s="6">
        <f>VLOOKUP(D2832,Key!$B$3:$C$23,2,0)</f>
        <v>2019</v>
      </c>
    </row>
    <row r="2833" spans="1:6" x14ac:dyDescent="0.45">
      <c r="A2833" t="s">
        <v>58</v>
      </c>
      <c r="B2833" t="s">
        <v>26</v>
      </c>
      <c r="C2833" t="s">
        <v>43</v>
      </c>
      <c r="D2833" t="s">
        <v>40</v>
      </c>
      <c r="E2833">
        <v>40.4</v>
      </c>
      <c r="F2833" s="6">
        <f>VLOOKUP(D2833,Key!$B$3:$C$23,2,0)</f>
        <v>2020</v>
      </c>
    </row>
    <row r="2834" spans="1:6" x14ac:dyDescent="0.45">
      <c r="A2834" t="s">
        <v>58</v>
      </c>
      <c r="B2834" t="s">
        <v>26</v>
      </c>
      <c r="C2834" t="s">
        <v>43</v>
      </c>
      <c r="D2834" t="s">
        <v>41</v>
      </c>
      <c r="E2834">
        <v>46.1</v>
      </c>
      <c r="F2834" s="6">
        <f>VLOOKUP(D2834,Key!$B$3:$C$23,2,0)</f>
        <v>2021</v>
      </c>
    </row>
    <row r="2835" spans="1:6" x14ac:dyDescent="0.45">
      <c r="A2835" t="s">
        <v>58</v>
      </c>
      <c r="B2835" t="s">
        <v>26</v>
      </c>
      <c r="C2835" t="s">
        <v>43</v>
      </c>
      <c r="D2835" t="s">
        <v>55</v>
      </c>
      <c r="E2835">
        <v>43.5</v>
      </c>
      <c r="F2835" s="6">
        <f>VLOOKUP(D2835,Key!$B$3:$C$23,2,0)</f>
        <v>2022</v>
      </c>
    </row>
    <row r="2836" spans="1:6" x14ac:dyDescent="0.45">
      <c r="A2836" t="s">
        <v>58</v>
      </c>
      <c r="B2836" t="s">
        <v>26</v>
      </c>
      <c r="C2836" t="s">
        <v>43</v>
      </c>
      <c r="D2836" t="s">
        <v>56</v>
      </c>
      <c r="E2836">
        <v>38.4</v>
      </c>
      <c r="F2836" s="6">
        <f>VLOOKUP(D2836,Key!$B$3:$C$23,2,0)</f>
        <v>2023</v>
      </c>
    </row>
    <row r="2837" spans="1:6" x14ac:dyDescent="0.45">
      <c r="A2837" t="s">
        <v>58</v>
      </c>
      <c r="B2837" t="s">
        <v>27</v>
      </c>
      <c r="C2837" t="s">
        <v>4</v>
      </c>
      <c r="D2837" t="s">
        <v>46</v>
      </c>
      <c r="E2837">
        <v>42.9</v>
      </c>
      <c r="F2837" s="6">
        <f>VLOOKUP(D2837,Key!$B$3:$C$23,2,0)</f>
        <v>2003</v>
      </c>
    </row>
    <row r="2838" spans="1:6" x14ac:dyDescent="0.45">
      <c r="A2838" t="s">
        <v>58</v>
      </c>
      <c r="B2838" t="s">
        <v>27</v>
      </c>
      <c r="C2838" t="s">
        <v>4</v>
      </c>
      <c r="D2838" t="s">
        <v>47</v>
      </c>
      <c r="E2838">
        <v>39.799999999999997</v>
      </c>
      <c r="F2838" s="6">
        <f>VLOOKUP(D2838,Key!$B$3:$C$23,2,0)</f>
        <v>2004</v>
      </c>
    </row>
    <row r="2839" spans="1:6" x14ac:dyDescent="0.45">
      <c r="A2839" t="s">
        <v>58</v>
      </c>
      <c r="B2839" t="s">
        <v>27</v>
      </c>
      <c r="C2839" t="s">
        <v>4</v>
      </c>
      <c r="D2839" t="s">
        <v>48</v>
      </c>
      <c r="E2839">
        <v>38.299999999999997</v>
      </c>
      <c r="F2839" s="6">
        <f>VLOOKUP(D2839,Key!$B$3:$C$23,2,0)</f>
        <v>2005</v>
      </c>
    </row>
    <row r="2840" spans="1:6" x14ac:dyDescent="0.45">
      <c r="A2840" t="s">
        <v>58</v>
      </c>
      <c r="B2840" t="s">
        <v>27</v>
      </c>
      <c r="C2840" t="s">
        <v>4</v>
      </c>
      <c r="D2840" t="s">
        <v>49</v>
      </c>
      <c r="E2840">
        <v>40.1</v>
      </c>
      <c r="F2840" s="6">
        <f>VLOOKUP(D2840,Key!$B$3:$C$23,2,0)</f>
        <v>2006</v>
      </c>
    </row>
    <row r="2841" spans="1:6" x14ac:dyDescent="0.45">
      <c r="A2841" t="s">
        <v>58</v>
      </c>
      <c r="B2841" t="s">
        <v>27</v>
      </c>
      <c r="C2841" t="s">
        <v>4</v>
      </c>
      <c r="D2841" t="s">
        <v>50</v>
      </c>
      <c r="E2841">
        <v>41.2</v>
      </c>
      <c r="F2841" s="6">
        <f>VLOOKUP(D2841,Key!$B$3:$C$23,2,0)</f>
        <v>2007</v>
      </c>
    </row>
    <row r="2842" spans="1:6" x14ac:dyDescent="0.45">
      <c r="A2842" t="s">
        <v>58</v>
      </c>
      <c r="B2842" t="s">
        <v>27</v>
      </c>
      <c r="C2842" t="s">
        <v>4</v>
      </c>
      <c r="D2842" t="s">
        <v>51</v>
      </c>
      <c r="E2842">
        <v>40.6</v>
      </c>
      <c r="F2842" s="6">
        <f>VLOOKUP(D2842,Key!$B$3:$C$23,2,0)</f>
        <v>2008</v>
      </c>
    </row>
    <row r="2843" spans="1:6" x14ac:dyDescent="0.45">
      <c r="A2843" t="s">
        <v>58</v>
      </c>
      <c r="B2843" t="s">
        <v>27</v>
      </c>
      <c r="C2843" t="s">
        <v>4</v>
      </c>
      <c r="D2843" t="s">
        <v>52</v>
      </c>
      <c r="E2843">
        <v>41.2</v>
      </c>
      <c r="F2843" s="6">
        <f>VLOOKUP(D2843,Key!$B$3:$C$23,2,0)</f>
        <v>2009</v>
      </c>
    </row>
    <row r="2844" spans="1:6" x14ac:dyDescent="0.45">
      <c r="A2844" t="s">
        <v>58</v>
      </c>
      <c r="B2844" t="s">
        <v>27</v>
      </c>
      <c r="C2844" t="s">
        <v>4</v>
      </c>
      <c r="D2844" t="s">
        <v>53</v>
      </c>
      <c r="E2844">
        <v>41.5</v>
      </c>
      <c r="F2844" s="6">
        <f>VLOOKUP(D2844,Key!$B$3:$C$23,2,0)</f>
        <v>2010</v>
      </c>
    </row>
    <row r="2845" spans="1:6" x14ac:dyDescent="0.45">
      <c r="A2845" t="s">
        <v>58</v>
      </c>
      <c r="B2845" t="s">
        <v>27</v>
      </c>
      <c r="C2845" t="s">
        <v>4</v>
      </c>
      <c r="D2845" t="s">
        <v>54</v>
      </c>
      <c r="E2845">
        <v>43.7</v>
      </c>
      <c r="F2845" s="6">
        <f>VLOOKUP(D2845,Key!$B$3:$C$23,2,0)</f>
        <v>2011</v>
      </c>
    </row>
    <row r="2846" spans="1:6" x14ac:dyDescent="0.45">
      <c r="A2846" t="s">
        <v>58</v>
      </c>
      <c r="B2846" t="s">
        <v>27</v>
      </c>
      <c r="C2846" t="s">
        <v>4</v>
      </c>
      <c r="D2846" t="s">
        <v>32</v>
      </c>
      <c r="E2846">
        <v>39.799999999999997</v>
      </c>
      <c r="F2846" s="6">
        <f>VLOOKUP(D2846,Key!$B$3:$C$23,2,0)</f>
        <v>2012</v>
      </c>
    </row>
    <row r="2847" spans="1:6" x14ac:dyDescent="0.45">
      <c r="A2847" t="s">
        <v>58</v>
      </c>
      <c r="B2847" t="s">
        <v>27</v>
      </c>
      <c r="C2847" t="s">
        <v>4</v>
      </c>
      <c r="D2847" t="s">
        <v>33</v>
      </c>
      <c r="E2847">
        <v>39.299999999999997</v>
      </c>
      <c r="F2847" s="6">
        <f>VLOOKUP(D2847,Key!$B$3:$C$23,2,0)</f>
        <v>2013</v>
      </c>
    </row>
    <row r="2848" spans="1:6" x14ac:dyDescent="0.45">
      <c r="A2848" t="s">
        <v>58</v>
      </c>
      <c r="B2848" t="s">
        <v>27</v>
      </c>
      <c r="C2848" t="s">
        <v>4</v>
      </c>
      <c r="D2848" t="s">
        <v>34</v>
      </c>
      <c r="E2848">
        <v>41.1</v>
      </c>
      <c r="F2848" s="6">
        <f>VLOOKUP(D2848,Key!$B$3:$C$23,2,0)</f>
        <v>2014</v>
      </c>
    </row>
    <row r="2849" spans="1:6" x14ac:dyDescent="0.45">
      <c r="A2849" t="s">
        <v>58</v>
      </c>
      <c r="B2849" t="s">
        <v>27</v>
      </c>
      <c r="C2849" t="s">
        <v>4</v>
      </c>
      <c r="D2849" t="s">
        <v>35</v>
      </c>
      <c r="E2849">
        <v>36.299999999999997</v>
      </c>
      <c r="F2849" s="6">
        <f>VLOOKUP(D2849,Key!$B$3:$C$23,2,0)</f>
        <v>2015</v>
      </c>
    </row>
    <row r="2850" spans="1:6" x14ac:dyDescent="0.45">
      <c r="A2850" t="s">
        <v>58</v>
      </c>
      <c r="B2850" t="s">
        <v>27</v>
      </c>
      <c r="C2850" t="s">
        <v>4</v>
      </c>
      <c r="D2850" t="s">
        <v>36</v>
      </c>
      <c r="E2850">
        <v>40.4</v>
      </c>
      <c r="F2850" s="6">
        <f>VLOOKUP(D2850,Key!$B$3:$C$23,2,0)</f>
        <v>2016</v>
      </c>
    </row>
    <row r="2851" spans="1:6" x14ac:dyDescent="0.45">
      <c r="A2851" t="s">
        <v>58</v>
      </c>
      <c r="B2851" t="s">
        <v>27</v>
      </c>
      <c r="C2851" t="s">
        <v>4</v>
      </c>
      <c r="D2851" t="s">
        <v>37</v>
      </c>
      <c r="E2851">
        <v>37.4</v>
      </c>
      <c r="F2851" s="6">
        <f>VLOOKUP(D2851,Key!$B$3:$C$23,2,0)</f>
        <v>2017</v>
      </c>
    </row>
    <row r="2852" spans="1:6" x14ac:dyDescent="0.45">
      <c r="A2852" t="s">
        <v>58</v>
      </c>
      <c r="B2852" t="s">
        <v>27</v>
      </c>
      <c r="C2852" t="s">
        <v>4</v>
      </c>
      <c r="D2852" t="s">
        <v>38</v>
      </c>
      <c r="E2852">
        <v>36.700000000000003</v>
      </c>
      <c r="F2852" s="6">
        <f>VLOOKUP(D2852,Key!$B$3:$C$23,2,0)</f>
        <v>2018</v>
      </c>
    </row>
    <row r="2853" spans="1:6" x14ac:dyDescent="0.45">
      <c r="A2853" t="s">
        <v>58</v>
      </c>
      <c r="B2853" t="s">
        <v>27</v>
      </c>
      <c r="C2853" t="s">
        <v>4</v>
      </c>
      <c r="D2853" t="s">
        <v>39</v>
      </c>
      <c r="E2853">
        <v>46.4</v>
      </c>
      <c r="F2853" s="6">
        <f>VLOOKUP(D2853,Key!$B$3:$C$23,2,0)</f>
        <v>2019</v>
      </c>
    </row>
    <row r="2854" spans="1:6" x14ac:dyDescent="0.45">
      <c r="A2854" t="s">
        <v>58</v>
      </c>
      <c r="B2854" t="s">
        <v>27</v>
      </c>
      <c r="C2854" t="s">
        <v>4</v>
      </c>
      <c r="D2854" t="s">
        <v>40</v>
      </c>
      <c r="E2854">
        <v>45.4</v>
      </c>
      <c r="F2854" s="6">
        <f>VLOOKUP(D2854,Key!$B$3:$C$23,2,0)</f>
        <v>2020</v>
      </c>
    </row>
    <row r="2855" spans="1:6" x14ac:dyDescent="0.45">
      <c r="A2855" t="s">
        <v>58</v>
      </c>
      <c r="B2855" t="s">
        <v>27</v>
      </c>
      <c r="C2855" t="s">
        <v>4</v>
      </c>
      <c r="D2855" t="s">
        <v>41</v>
      </c>
      <c r="E2855">
        <v>44.2</v>
      </c>
      <c r="F2855" s="6">
        <f>VLOOKUP(D2855,Key!$B$3:$C$23,2,0)</f>
        <v>2021</v>
      </c>
    </row>
    <row r="2856" spans="1:6" x14ac:dyDescent="0.45">
      <c r="A2856" t="s">
        <v>58</v>
      </c>
      <c r="B2856" t="s">
        <v>27</v>
      </c>
      <c r="C2856" t="s">
        <v>4</v>
      </c>
      <c r="D2856" t="s">
        <v>55</v>
      </c>
      <c r="E2856">
        <v>46.2</v>
      </c>
      <c r="F2856" s="6">
        <f>VLOOKUP(D2856,Key!$B$3:$C$23,2,0)</f>
        <v>2022</v>
      </c>
    </row>
    <row r="2857" spans="1:6" x14ac:dyDescent="0.45">
      <c r="A2857" t="s">
        <v>58</v>
      </c>
      <c r="B2857" t="s">
        <v>27</v>
      </c>
      <c r="C2857" t="s">
        <v>4</v>
      </c>
      <c r="D2857" t="s">
        <v>56</v>
      </c>
      <c r="E2857">
        <v>52.6</v>
      </c>
      <c r="F2857" s="6">
        <f>VLOOKUP(D2857,Key!$B$3:$C$23,2,0)</f>
        <v>2023</v>
      </c>
    </row>
    <row r="2858" spans="1:6" x14ac:dyDescent="0.45">
      <c r="A2858" t="s">
        <v>58</v>
      </c>
      <c r="B2858" t="s">
        <v>27</v>
      </c>
      <c r="C2858" t="s">
        <v>42</v>
      </c>
      <c r="D2858" t="s">
        <v>46</v>
      </c>
      <c r="E2858">
        <v>27.1</v>
      </c>
      <c r="F2858" s="6">
        <f>VLOOKUP(D2858,Key!$B$3:$C$23,2,0)</f>
        <v>2003</v>
      </c>
    </row>
    <row r="2859" spans="1:6" x14ac:dyDescent="0.45">
      <c r="A2859" t="s">
        <v>58</v>
      </c>
      <c r="B2859" t="s">
        <v>27</v>
      </c>
      <c r="C2859" t="s">
        <v>42</v>
      </c>
      <c r="D2859" t="s">
        <v>47</v>
      </c>
      <c r="E2859">
        <v>27.4</v>
      </c>
      <c r="F2859" s="6">
        <f>VLOOKUP(D2859,Key!$B$3:$C$23,2,0)</f>
        <v>2004</v>
      </c>
    </row>
    <row r="2860" spans="1:6" x14ac:dyDescent="0.45">
      <c r="A2860" t="s">
        <v>58</v>
      </c>
      <c r="B2860" t="s">
        <v>27</v>
      </c>
      <c r="C2860" t="s">
        <v>42</v>
      </c>
      <c r="D2860" t="s">
        <v>48</v>
      </c>
      <c r="E2860">
        <v>26.5</v>
      </c>
      <c r="F2860" s="6">
        <f>VLOOKUP(D2860,Key!$B$3:$C$23,2,0)</f>
        <v>2005</v>
      </c>
    </row>
    <row r="2861" spans="1:6" x14ac:dyDescent="0.45">
      <c r="A2861" t="s">
        <v>58</v>
      </c>
      <c r="B2861" t="s">
        <v>27</v>
      </c>
      <c r="C2861" t="s">
        <v>42</v>
      </c>
      <c r="D2861" t="s">
        <v>49</v>
      </c>
      <c r="E2861">
        <v>26.2</v>
      </c>
      <c r="F2861" s="6">
        <f>VLOOKUP(D2861,Key!$B$3:$C$23,2,0)</f>
        <v>2006</v>
      </c>
    </row>
    <row r="2862" spans="1:6" x14ac:dyDescent="0.45">
      <c r="A2862" t="s">
        <v>58</v>
      </c>
      <c r="B2862" t="s">
        <v>27</v>
      </c>
      <c r="C2862" t="s">
        <v>42</v>
      </c>
      <c r="D2862" t="s">
        <v>50</v>
      </c>
      <c r="E2862">
        <v>28.2</v>
      </c>
      <c r="F2862" s="6">
        <f>VLOOKUP(D2862,Key!$B$3:$C$23,2,0)</f>
        <v>2007</v>
      </c>
    </row>
    <row r="2863" spans="1:6" x14ac:dyDescent="0.45">
      <c r="A2863" t="s">
        <v>58</v>
      </c>
      <c r="B2863" t="s">
        <v>27</v>
      </c>
      <c r="C2863" t="s">
        <v>42</v>
      </c>
      <c r="D2863" t="s">
        <v>51</v>
      </c>
      <c r="E2863">
        <v>26.1</v>
      </c>
      <c r="F2863" s="6">
        <f>VLOOKUP(D2863,Key!$B$3:$C$23,2,0)</f>
        <v>2008</v>
      </c>
    </row>
    <row r="2864" spans="1:6" x14ac:dyDescent="0.45">
      <c r="A2864" t="s">
        <v>58</v>
      </c>
      <c r="B2864" t="s">
        <v>27</v>
      </c>
      <c r="C2864" t="s">
        <v>42</v>
      </c>
      <c r="D2864" t="s">
        <v>52</v>
      </c>
      <c r="E2864">
        <v>27.5</v>
      </c>
      <c r="F2864" s="6">
        <f>VLOOKUP(D2864,Key!$B$3:$C$23,2,0)</f>
        <v>2009</v>
      </c>
    </row>
    <row r="2865" spans="1:6" x14ac:dyDescent="0.45">
      <c r="A2865" t="s">
        <v>58</v>
      </c>
      <c r="B2865" t="s">
        <v>27</v>
      </c>
      <c r="C2865" t="s">
        <v>42</v>
      </c>
      <c r="D2865" t="s">
        <v>53</v>
      </c>
      <c r="E2865">
        <v>28.4</v>
      </c>
      <c r="F2865" s="6">
        <f>VLOOKUP(D2865,Key!$B$3:$C$23,2,0)</f>
        <v>2010</v>
      </c>
    </row>
    <row r="2866" spans="1:6" x14ac:dyDescent="0.45">
      <c r="A2866" t="s">
        <v>58</v>
      </c>
      <c r="B2866" t="s">
        <v>27</v>
      </c>
      <c r="C2866" t="s">
        <v>42</v>
      </c>
      <c r="D2866" t="s">
        <v>54</v>
      </c>
      <c r="E2866">
        <v>25.3</v>
      </c>
      <c r="F2866" s="6">
        <f>VLOOKUP(D2866,Key!$B$3:$C$23,2,0)</f>
        <v>2011</v>
      </c>
    </row>
    <row r="2867" spans="1:6" x14ac:dyDescent="0.45">
      <c r="A2867" t="s">
        <v>58</v>
      </c>
      <c r="B2867" t="s">
        <v>27</v>
      </c>
      <c r="C2867" t="s">
        <v>42</v>
      </c>
      <c r="D2867" t="s">
        <v>32</v>
      </c>
      <c r="E2867">
        <v>25.4</v>
      </c>
      <c r="F2867" s="6">
        <f>VLOOKUP(D2867,Key!$B$3:$C$23,2,0)</f>
        <v>2012</v>
      </c>
    </row>
    <row r="2868" spans="1:6" x14ac:dyDescent="0.45">
      <c r="A2868" t="s">
        <v>58</v>
      </c>
      <c r="B2868" t="s">
        <v>27</v>
      </c>
      <c r="C2868" t="s">
        <v>42</v>
      </c>
      <c r="D2868" t="s">
        <v>33</v>
      </c>
      <c r="E2868">
        <v>25.9</v>
      </c>
      <c r="F2868" s="6">
        <f>VLOOKUP(D2868,Key!$B$3:$C$23,2,0)</f>
        <v>2013</v>
      </c>
    </row>
    <row r="2869" spans="1:6" x14ac:dyDescent="0.45">
      <c r="A2869" t="s">
        <v>58</v>
      </c>
      <c r="B2869" t="s">
        <v>27</v>
      </c>
      <c r="C2869" t="s">
        <v>42</v>
      </c>
      <c r="D2869" t="s">
        <v>34</v>
      </c>
      <c r="E2869">
        <v>25.1</v>
      </c>
      <c r="F2869" s="6">
        <f>VLOOKUP(D2869,Key!$B$3:$C$23,2,0)</f>
        <v>2014</v>
      </c>
    </row>
    <row r="2870" spans="1:6" x14ac:dyDescent="0.45">
      <c r="A2870" t="s">
        <v>58</v>
      </c>
      <c r="B2870" t="s">
        <v>27</v>
      </c>
      <c r="C2870" t="s">
        <v>42</v>
      </c>
      <c r="D2870" t="s">
        <v>35</v>
      </c>
      <c r="E2870">
        <v>26.9</v>
      </c>
      <c r="F2870" s="6">
        <f>VLOOKUP(D2870,Key!$B$3:$C$23,2,0)</f>
        <v>2015</v>
      </c>
    </row>
    <row r="2871" spans="1:6" x14ac:dyDescent="0.45">
      <c r="A2871" t="s">
        <v>58</v>
      </c>
      <c r="B2871" t="s">
        <v>27</v>
      </c>
      <c r="C2871" t="s">
        <v>42</v>
      </c>
      <c r="D2871" t="s">
        <v>36</v>
      </c>
      <c r="E2871">
        <v>28.9</v>
      </c>
      <c r="F2871" s="6">
        <f>VLOOKUP(D2871,Key!$B$3:$C$23,2,0)</f>
        <v>2016</v>
      </c>
    </row>
    <row r="2872" spans="1:6" x14ac:dyDescent="0.45">
      <c r="A2872" t="s">
        <v>58</v>
      </c>
      <c r="B2872" t="s">
        <v>27</v>
      </c>
      <c r="C2872" t="s">
        <v>42</v>
      </c>
      <c r="D2872" t="s">
        <v>37</v>
      </c>
      <c r="E2872">
        <v>32.9</v>
      </c>
      <c r="F2872" s="6">
        <f>VLOOKUP(D2872,Key!$B$3:$C$23,2,0)</f>
        <v>2017</v>
      </c>
    </row>
    <row r="2873" spans="1:6" x14ac:dyDescent="0.45">
      <c r="A2873" t="s">
        <v>58</v>
      </c>
      <c r="B2873" t="s">
        <v>27</v>
      </c>
      <c r="C2873" t="s">
        <v>42</v>
      </c>
      <c r="D2873" t="s">
        <v>38</v>
      </c>
      <c r="E2873">
        <v>34.4</v>
      </c>
      <c r="F2873" s="6">
        <f>VLOOKUP(D2873,Key!$B$3:$C$23,2,0)</f>
        <v>2018</v>
      </c>
    </row>
    <row r="2874" spans="1:6" x14ac:dyDescent="0.45">
      <c r="A2874" t="s">
        <v>58</v>
      </c>
      <c r="B2874" t="s">
        <v>27</v>
      </c>
      <c r="C2874" t="s">
        <v>42</v>
      </c>
      <c r="D2874" t="s">
        <v>39</v>
      </c>
      <c r="E2874">
        <v>37.1</v>
      </c>
      <c r="F2874" s="6">
        <f>VLOOKUP(D2874,Key!$B$3:$C$23,2,0)</f>
        <v>2019</v>
      </c>
    </row>
    <row r="2875" spans="1:6" x14ac:dyDescent="0.45">
      <c r="A2875" t="s">
        <v>58</v>
      </c>
      <c r="B2875" t="s">
        <v>27</v>
      </c>
      <c r="C2875" t="s">
        <v>42</v>
      </c>
      <c r="D2875" t="s">
        <v>40</v>
      </c>
      <c r="E2875">
        <v>34.1</v>
      </c>
      <c r="F2875" s="6">
        <f>VLOOKUP(D2875,Key!$B$3:$C$23,2,0)</f>
        <v>2020</v>
      </c>
    </row>
    <row r="2876" spans="1:6" x14ac:dyDescent="0.45">
      <c r="A2876" t="s">
        <v>58</v>
      </c>
      <c r="B2876" t="s">
        <v>27</v>
      </c>
      <c r="C2876" t="s">
        <v>42</v>
      </c>
      <c r="D2876" t="s">
        <v>41</v>
      </c>
      <c r="E2876">
        <v>28.8</v>
      </c>
      <c r="F2876" s="6">
        <f>VLOOKUP(D2876,Key!$B$3:$C$23,2,0)</f>
        <v>2021</v>
      </c>
    </row>
    <row r="2877" spans="1:6" x14ac:dyDescent="0.45">
      <c r="A2877" t="s">
        <v>58</v>
      </c>
      <c r="B2877" t="s">
        <v>27</v>
      </c>
      <c r="C2877" t="s">
        <v>42</v>
      </c>
      <c r="D2877" t="s">
        <v>55</v>
      </c>
      <c r="E2877">
        <v>32.9</v>
      </c>
      <c r="F2877" s="6">
        <f>VLOOKUP(D2877,Key!$B$3:$C$23,2,0)</f>
        <v>2022</v>
      </c>
    </row>
    <row r="2878" spans="1:6" x14ac:dyDescent="0.45">
      <c r="A2878" t="s">
        <v>58</v>
      </c>
      <c r="B2878" t="s">
        <v>27</v>
      </c>
      <c r="C2878" t="s">
        <v>42</v>
      </c>
      <c r="D2878" t="s">
        <v>56</v>
      </c>
      <c r="E2878">
        <v>33.700000000000003</v>
      </c>
      <c r="F2878" s="6">
        <f>VLOOKUP(D2878,Key!$B$3:$C$23,2,0)</f>
        <v>2023</v>
      </c>
    </row>
    <row r="2879" spans="1:6" x14ac:dyDescent="0.45">
      <c r="A2879" t="s">
        <v>58</v>
      </c>
      <c r="B2879" t="s">
        <v>27</v>
      </c>
      <c r="C2879" t="s">
        <v>43</v>
      </c>
      <c r="D2879" t="s">
        <v>46</v>
      </c>
      <c r="E2879">
        <v>35.1</v>
      </c>
      <c r="F2879" s="6">
        <f>VLOOKUP(D2879,Key!$B$3:$C$23,2,0)</f>
        <v>2003</v>
      </c>
    </row>
    <row r="2880" spans="1:6" x14ac:dyDescent="0.45">
      <c r="A2880" t="s">
        <v>58</v>
      </c>
      <c r="B2880" t="s">
        <v>27</v>
      </c>
      <c r="C2880" t="s">
        <v>43</v>
      </c>
      <c r="D2880" t="s">
        <v>47</v>
      </c>
      <c r="E2880">
        <v>33.6</v>
      </c>
      <c r="F2880" s="6">
        <f>VLOOKUP(D2880,Key!$B$3:$C$23,2,0)</f>
        <v>2004</v>
      </c>
    </row>
    <row r="2881" spans="1:6" x14ac:dyDescent="0.45">
      <c r="A2881" t="s">
        <v>58</v>
      </c>
      <c r="B2881" t="s">
        <v>27</v>
      </c>
      <c r="C2881" t="s">
        <v>43</v>
      </c>
      <c r="D2881" t="s">
        <v>48</v>
      </c>
      <c r="E2881">
        <v>32.4</v>
      </c>
      <c r="F2881" s="6">
        <f>VLOOKUP(D2881,Key!$B$3:$C$23,2,0)</f>
        <v>2005</v>
      </c>
    </row>
    <row r="2882" spans="1:6" x14ac:dyDescent="0.45">
      <c r="A2882" t="s">
        <v>58</v>
      </c>
      <c r="B2882" t="s">
        <v>27</v>
      </c>
      <c r="C2882" t="s">
        <v>43</v>
      </c>
      <c r="D2882" t="s">
        <v>49</v>
      </c>
      <c r="E2882">
        <v>33.1</v>
      </c>
      <c r="F2882" s="6">
        <f>VLOOKUP(D2882,Key!$B$3:$C$23,2,0)</f>
        <v>2006</v>
      </c>
    </row>
    <row r="2883" spans="1:6" x14ac:dyDescent="0.45">
      <c r="A2883" t="s">
        <v>58</v>
      </c>
      <c r="B2883" t="s">
        <v>27</v>
      </c>
      <c r="C2883" t="s">
        <v>43</v>
      </c>
      <c r="D2883" t="s">
        <v>50</v>
      </c>
      <c r="E2883">
        <v>34.6</v>
      </c>
      <c r="F2883" s="6">
        <f>VLOOKUP(D2883,Key!$B$3:$C$23,2,0)</f>
        <v>2007</v>
      </c>
    </row>
    <row r="2884" spans="1:6" x14ac:dyDescent="0.45">
      <c r="A2884" t="s">
        <v>58</v>
      </c>
      <c r="B2884" t="s">
        <v>27</v>
      </c>
      <c r="C2884" t="s">
        <v>43</v>
      </c>
      <c r="D2884" t="s">
        <v>51</v>
      </c>
      <c r="E2884">
        <v>33.200000000000003</v>
      </c>
      <c r="F2884" s="6">
        <f>VLOOKUP(D2884,Key!$B$3:$C$23,2,0)</f>
        <v>2008</v>
      </c>
    </row>
    <row r="2885" spans="1:6" x14ac:dyDescent="0.45">
      <c r="A2885" t="s">
        <v>58</v>
      </c>
      <c r="B2885" t="s">
        <v>27</v>
      </c>
      <c r="C2885" t="s">
        <v>43</v>
      </c>
      <c r="D2885" t="s">
        <v>52</v>
      </c>
      <c r="E2885">
        <v>34.299999999999997</v>
      </c>
      <c r="F2885" s="6">
        <f>VLOOKUP(D2885,Key!$B$3:$C$23,2,0)</f>
        <v>2009</v>
      </c>
    </row>
    <row r="2886" spans="1:6" x14ac:dyDescent="0.45">
      <c r="A2886" t="s">
        <v>58</v>
      </c>
      <c r="B2886" t="s">
        <v>27</v>
      </c>
      <c r="C2886" t="s">
        <v>43</v>
      </c>
      <c r="D2886" t="s">
        <v>53</v>
      </c>
      <c r="E2886">
        <v>34.9</v>
      </c>
      <c r="F2886" s="6">
        <f>VLOOKUP(D2886,Key!$B$3:$C$23,2,0)</f>
        <v>2010</v>
      </c>
    </row>
    <row r="2887" spans="1:6" x14ac:dyDescent="0.45">
      <c r="A2887" t="s">
        <v>58</v>
      </c>
      <c r="B2887" t="s">
        <v>27</v>
      </c>
      <c r="C2887" t="s">
        <v>43</v>
      </c>
      <c r="D2887" t="s">
        <v>54</v>
      </c>
      <c r="E2887">
        <v>34.4</v>
      </c>
      <c r="F2887" s="6">
        <f>VLOOKUP(D2887,Key!$B$3:$C$23,2,0)</f>
        <v>2011</v>
      </c>
    </row>
    <row r="2888" spans="1:6" x14ac:dyDescent="0.45">
      <c r="A2888" t="s">
        <v>58</v>
      </c>
      <c r="B2888" t="s">
        <v>27</v>
      </c>
      <c r="C2888" t="s">
        <v>43</v>
      </c>
      <c r="D2888" t="s">
        <v>32</v>
      </c>
      <c r="E2888">
        <v>32.5</v>
      </c>
      <c r="F2888" s="6">
        <f>VLOOKUP(D2888,Key!$B$3:$C$23,2,0)</f>
        <v>2012</v>
      </c>
    </row>
    <row r="2889" spans="1:6" x14ac:dyDescent="0.45">
      <c r="A2889" t="s">
        <v>58</v>
      </c>
      <c r="B2889" t="s">
        <v>27</v>
      </c>
      <c r="C2889" t="s">
        <v>43</v>
      </c>
      <c r="D2889" t="s">
        <v>33</v>
      </c>
      <c r="E2889">
        <v>32.5</v>
      </c>
      <c r="F2889" s="6">
        <f>VLOOKUP(D2889,Key!$B$3:$C$23,2,0)</f>
        <v>2013</v>
      </c>
    </row>
    <row r="2890" spans="1:6" x14ac:dyDescent="0.45">
      <c r="A2890" t="s">
        <v>58</v>
      </c>
      <c r="B2890" t="s">
        <v>27</v>
      </c>
      <c r="C2890" t="s">
        <v>43</v>
      </c>
      <c r="D2890" t="s">
        <v>34</v>
      </c>
      <c r="E2890">
        <v>33.1</v>
      </c>
      <c r="F2890" s="6">
        <f>VLOOKUP(D2890,Key!$B$3:$C$23,2,0)</f>
        <v>2014</v>
      </c>
    </row>
    <row r="2891" spans="1:6" x14ac:dyDescent="0.45">
      <c r="A2891" t="s">
        <v>58</v>
      </c>
      <c r="B2891" t="s">
        <v>27</v>
      </c>
      <c r="C2891" t="s">
        <v>43</v>
      </c>
      <c r="D2891" t="s">
        <v>35</v>
      </c>
      <c r="E2891">
        <v>31.6</v>
      </c>
      <c r="F2891" s="6">
        <f>VLOOKUP(D2891,Key!$B$3:$C$23,2,0)</f>
        <v>2015</v>
      </c>
    </row>
    <row r="2892" spans="1:6" x14ac:dyDescent="0.45">
      <c r="A2892" t="s">
        <v>58</v>
      </c>
      <c r="B2892" t="s">
        <v>27</v>
      </c>
      <c r="C2892" t="s">
        <v>43</v>
      </c>
      <c r="D2892" t="s">
        <v>36</v>
      </c>
      <c r="E2892">
        <v>34.6</v>
      </c>
      <c r="F2892" s="6">
        <f>VLOOKUP(D2892,Key!$B$3:$C$23,2,0)</f>
        <v>2016</v>
      </c>
    </row>
    <row r="2893" spans="1:6" x14ac:dyDescent="0.45">
      <c r="A2893" t="s">
        <v>58</v>
      </c>
      <c r="B2893" t="s">
        <v>27</v>
      </c>
      <c r="C2893" t="s">
        <v>43</v>
      </c>
      <c r="D2893" t="s">
        <v>37</v>
      </c>
      <c r="E2893">
        <v>35.1</v>
      </c>
      <c r="F2893" s="6">
        <f>VLOOKUP(D2893,Key!$B$3:$C$23,2,0)</f>
        <v>2017</v>
      </c>
    </row>
    <row r="2894" spans="1:6" x14ac:dyDescent="0.45">
      <c r="A2894" t="s">
        <v>58</v>
      </c>
      <c r="B2894" t="s">
        <v>27</v>
      </c>
      <c r="C2894" t="s">
        <v>43</v>
      </c>
      <c r="D2894" t="s">
        <v>38</v>
      </c>
      <c r="E2894">
        <v>35.5</v>
      </c>
      <c r="F2894" s="6">
        <f>VLOOKUP(D2894,Key!$B$3:$C$23,2,0)</f>
        <v>2018</v>
      </c>
    </row>
    <row r="2895" spans="1:6" x14ac:dyDescent="0.45">
      <c r="A2895" t="s">
        <v>58</v>
      </c>
      <c r="B2895" t="s">
        <v>27</v>
      </c>
      <c r="C2895" t="s">
        <v>43</v>
      </c>
      <c r="D2895" t="s">
        <v>39</v>
      </c>
      <c r="E2895">
        <v>41.7</v>
      </c>
      <c r="F2895" s="6">
        <f>VLOOKUP(D2895,Key!$B$3:$C$23,2,0)</f>
        <v>2019</v>
      </c>
    </row>
    <row r="2896" spans="1:6" x14ac:dyDescent="0.45">
      <c r="A2896" t="s">
        <v>58</v>
      </c>
      <c r="B2896" t="s">
        <v>27</v>
      </c>
      <c r="C2896" t="s">
        <v>43</v>
      </c>
      <c r="D2896" t="s">
        <v>40</v>
      </c>
      <c r="E2896">
        <v>39.700000000000003</v>
      </c>
      <c r="F2896" s="6">
        <f>VLOOKUP(D2896,Key!$B$3:$C$23,2,0)</f>
        <v>2020</v>
      </c>
    </row>
    <row r="2897" spans="1:6" x14ac:dyDescent="0.45">
      <c r="A2897" t="s">
        <v>58</v>
      </c>
      <c r="B2897" t="s">
        <v>27</v>
      </c>
      <c r="C2897" t="s">
        <v>43</v>
      </c>
      <c r="D2897" t="s">
        <v>41</v>
      </c>
      <c r="E2897">
        <v>36.5</v>
      </c>
      <c r="F2897" s="6">
        <f>VLOOKUP(D2897,Key!$B$3:$C$23,2,0)</f>
        <v>2021</v>
      </c>
    </row>
    <row r="2898" spans="1:6" x14ac:dyDescent="0.45">
      <c r="A2898" t="s">
        <v>58</v>
      </c>
      <c r="B2898" t="s">
        <v>27</v>
      </c>
      <c r="C2898" t="s">
        <v>43</v>
      </c>
      <c r="D2898" t="s">
        <v>55</v>
      </c>
      <c r="E2898">
        <v>39.5</v>
      </c>
      <c r="F2898" s="6">
        <f>VLOOKUP(D2898,Key!$B$3:$C$23,2,0)</f>
        <v>2022</v>
      </c>
    </row>
    <row r="2899" spans="1:6" x14ac:dyDescent="0.45">
      <c r="A2899" t="s">
        <v>58</v>
      </c>
      <c r="B2899" t="s">
        <v>27</v>
      </c>
      <c r="C2899" t="s">
        <v>43</v>
      </c>
      <c r="D2899" t="s">
        <v>56</v>
      </c>
      <c r="E2899">
        <v>43</v>
      </c>
      <c r="F2899" s="6">
        <f>VLOOKUP(D2899,Key!$B$3:$C$23,2,0)</f>
        <v>2023</v>
      </c>
    </row>
    <row r="2900" spans="1:6" x14ac:dyDescent="0.45">
      <c r="A2900" t="s">
        <v>58</v>
      </c>
      <c r="B2900" t="s">
        <v>28</v>
      </c>
      <c r="C2900" t="s">
        <v>4</v>
      </c>
      <c r="D2900" t="s">
        <v>46</v>
      </c>
      <c r="E2900">
        <v>42.3</v>
      </c>
      <c r="F2900" s="6">
        <f>VLOOKUP(D2900,Key!$B$3:$C$23,2,0)</f>
        <v>2003</v>
      </c>
    </row>
    <row r="2901" spans="1:6" x14ac:dyDescent="0.45">
      <c r="A2901" t="s">
        <v>58</v>
      </c>
      <c r="B2901" t="s">
        <v>28</v>
      </c>
      <c r="C2901" t="s">
        <v>4</v>
      </c>
      <c r="D2901" t="s">
        <v>47</v>
      </c>
      <c r="E2901">
        <v>44.2</v>
      </c>
      <c r="F2901" s="6">
        <f>VLOOKUP(D2901,Key!$B$3:$C$23,2,0)</f>
        <v>2004</v>
      </c>
    </row>
    <row r="2902" spans="1:6" x14ac:dyDescent="0.45">
      <c r="A2902" t="s">
        <v>58</v>
      </c>
      <c r="B2902" t="s">
        <v>28</v>
      </c>
      <c r="C2902" t="s">
        <v>4</v>
      </c>
      <c r="D2902" t="s">
        <v>48</v>
      </c>
      <c r="E2902">
        <v>39.5</v>
      </c>
      <c r="F2902" s="6">
        <f>VLOOKUP(D2902,Key!$B$3:$C$23,2,0)</f>
        <v>2005</v>
      </c>
    </row>
    <row r="2903" spans="1:6" x14ac:dyDescent="0.45">
      <c r="A2903" t="s">
        <v>58</v>
      </c>
      <c r="B2903" t="s">
        <v>28</v>
      </c>
      <c r="C2903" t="s">
        <v>4</v>
      </c>
      <c r="D2903" t="s">
        <v>49</v>
      </c>
      <c r="E2903">
        <v>32.4</v>
      </c>
      <c r="F2903" s="6">
        <f>VLOOKUP(D2903,Key!$B$3:$C$23,2,0)</f>
        <v>2006</v>
      </c>
    </row>
    <row r="2904" spans="1:6" x14ac:dyDescent="0.45">
      <c r="A2904" t="s">
        <v>58</v>
      </c>
      <c r="B2904" t="s">
        <v>28</v>
      </c>
      <c r="C2904" t="s">
        <v>4</v>
      </c>
      <c r="D2904" t="s">
        <v>50</v>
      </c>
      <c r="E2904">
        <v>42.8</v>
      </c>
      <c r="F2904" s="6">
        <f>VLOOKUP(D2904,Key!$B$3:$C$23,2,0)</f>
        <v>2007</v>
      </c>
    </row>
    <row r="2905" spans="1:6" x14ac:dyDescent="0.45">
      <c r="A2905" t="s">
        <v>58</v>
      </c>
      <c r="B2905" t="s">
        <v>28</v>
      </c>
      <c r="C2905" t="s">
        <v>4</v>
      </c>
      <c r="D2905" t="s">
        <v>51</v>
      </c>
      <c r="E2905">
        <v>41.2</v>
      </c>
      <c r="F2905" s="6">
        <f>VLOOKUP(D2905,Key!$B$3:$C$23,2,0)</f>
        <v>2008</v>
      </c>
    </row>
    <row r="2906" spans="1:6" x14ac:dyDescent="0.45">
      <c r="A2906" t="s">
        <v>58</v>
      </c>
      <c r="B2906" t="s">
        <v>28</v>
      </c>
      <c r="C2906" t="s">
        <v>4</v>
      </c>
      <c r="D2906" t="s">
        <v>52</v>
      </c>
      <c r="E2906">
        <v>33.5</v>
      </c>
      <c r="F2906" s="6">
        <f>VLOOKUP(D2906,Key!$B$3:$C$23,2,0)</f>
        <v>2009</v>
      </c>
    </row>
    <row r="2907" spans="1:6" x14ac:dyDescent="0.45">
      <c r="A2907" t="s">
        <v>58</v>
      </c>
      <c r="B2907" t="s">
        <v>28</v>
      </c>
      <c r="C2907" t="s">
        <v>4</v>
      </c>
      <c r="D2907" t="s">
        <v>53</v>
      </c>
      <c r="E2907">
        <v>40.700000000000003</v>
      </c>
      <c r="F2907" s="6">
        <f>VLOOKUP(D2907,Key!$B$3:$C$23,2,0)</f>
        <v>2010</v>
      </c>
    </row>
    <row r="2908" spans="1:6" x14ac:dyDescent="0.45">
      <c r="A2908" t="s">
        <v>58</v>
      </c>
      <c r="B2908" t="s">
        <v>28</v>
      </c>
      <c r="C2908" t="s">
        <v>4</v>
      </c>
      <c r="D2908" t="s">
        <v>54</v>
      </c>
      <c r="E2908">
        <v>39</v>
      </c>
      <c r="F2908" s="6">
        <f>VLOOKUP(D2908,Key!$B$3:$C$23,2,0)</f>
        <v>2011</v>
      </c>
    </row>
    <row r="2909" spans="1:6" x14ac:dyDescent="0.45">
      <c r="A2909" t="s">
        <v>58</v>
      </c>
      <c r="B2909" t="s">
        <v>28</v>
      </c>
      <c r="C2909" t="s">
        <v>4</v>
      </c>
      <c r="D2909" t="s">
        <v>32</v>
      </c>
      <c r="E2909">
        <v>40.4</v>
      </c>
      <c r="F2909" s="6">
        <f>VLOOKUP(D2909,Key!$B$3:$C$23,2,0)</f>
        <v>2012</v>
      </c>
    </row>
    <row r="2910" spans="1:6" x14ac:dyDescent="0.45">
      <c r="A2910" t="s">
        <v>58</v>
      </c>
      <c r="B2910" t="s">
        <v>28</v>
      </c>
      <c r="C2910" t="s">
        <v>4</v>
      </c>
      <c r="D2910" t="s">
        <v>33</v>
      </c>
      <c r="E2910">
        <v>40.9</v>
      </c>
      <c r="F2910" s="6">
        <f>VLOOKUP(D2910,Key!$B$3:$C$23,2,0)</f>
        <v>2013</v>
      </c>
    </row>
    <row r="2911" spans="1:6" x14ac:dyDescent="0.45">
      <c r="A2911" t="s">
        <v>58</v>
      </c>
      <c r="B2911" t="s">
        <v>28</v>
      </c>
      <c r="C2911" t="s">
        <v>4</v>
      </c>
      <c r="D2911" t="s">
        <v>34</v>
      </c>
      <c r="E2911">
        <v>37.1</v>
      </c>
      <c r="F2911" s="6">
        <f>VLOOKUP(D2911,Key!$B$3:$C$23,2,0)</f>
        <v>2014</v>
      </c>
    </row>
    <row r="2912" spans="1:6" x14ac:dyDescent="0.45">
      <c r="A2912" t="s">
        <v>58</v>
      </c>
      <c r="B2912" t="s">
        <v>28</v>
      </c>
      <c r="C2912" t="s">
        <v>4</v>
      </c>
      <c r="D2912" t="s">
        <v>35</v>
      </c>
      <c r="E2912">
        <v>37.4</v>
      </c>
      <c r="F2912" s="6">
        <f>VLOOKUP(D2912,Key!$B$3:$C$23,2,0)</f>
        <v>2015</v>
      </c>
    </row>
    <row r="2913" spans="1:6" x14ac:dyDescent="0.45">
      <c r="A2913" t="s">
        <v>58</v>
      </c>
      <c r="B2913" t="s">
        <v>28</v>
      </c>
      <c r="C2913" t="s">
        <v>4</v>
      </c>
      <c r="D2913" t="s">
        <v>36</v>
      </c>
      <c r="E2913">
        <v>36.200000000000003</v>
      </c>
      <c r="F2913" s="6">
        <f>VLOOKUP(D2913,Key!$B$3:$C$23,2,0)</f>
        <v>2016</v>
      </c>
    </row>
    <row r="2914" spans="1:6" x14ac:dyDescent="0.45">
      <c r="A2914" t="s">
        <v>58</v>
      </c>
      <c r="B2914" t="s">
        <v>28</v>
      </c>
      <c r="C2914" t="s">
        <v>4</v>
      </c>
      <c r="D2914" t="s">
        <v>37</v>
      </c>
      <c r="E2914">
        <v>37.1</v>
      </c>
      <c r="F2914" s="6">
        <f>VLOOKUP(D2914,Key!$B$3:$C$23,2,0)</f>
        <v>2017</v>
      </c>
    </row>
    <row r="2915" spans="1:6" x14ac:dyDescent="0.45">
      <c r="A2915" t="s">
        <v>58</v>
      </c>
      <c r="B2915" t="s">
        <v>28</v>
      </c>
      <c r="C2915" t="s">
        <v>4</v>
      </c>
      <c r="D2915" t="s">
        <v>38</v>
      </c>
      <c r="E2915">
        <v>44.8</v>
      </c>
      <c r="F2915" s="6">
        <f>VLOOKUP(D2915,Key!$B$3:$C$23,2,0)</f>
        <v>2018</v>
      </c>
    </row>
    <row r="2916" spans="1:6" x14ac:dyDescent="0.45">
      <c r="A2916" t="s">
        <v>58</v>
      </c>
      <c r="B2916" t="s">
        <v>28</v>
      </c>
      <c r="C2916" t="s">
        <v>4</v>
      </c>
      <c r="D2916" t="s">
        <v>39</v>
      </c>
      <c r="E2916">
        <v>44.3</v>
      </c>
      <c r="F2916" s="6">
        <f>VLOOKUP(D2916,Key!$B$3:$C$23,2,0)</f>
        <v>2019</v>
      </c>
    </row>
    <row r="2917" spans="1:6" x14ac:dyDescent="0.45">
      <c r="A2917" t="s">
        <v>58</v>
      </c>
      <c r="B2917" t="s">
        <v>28</v>
      </c>
      <c r="C2917" t="s">
        <v>4</v>
      </c>
      <c r="D2917" t="s">
        <v>40</v>
      </c>
      <c r="E2917">
        <v>33.9</v>
      </c>
      <c r="F2917" s="6">
        <f>VLOOKUP(D2917,Key!$B$3:$C$23,2,0)</f>
        <v>2020</v>
      </c>
    </row>
    <row r="2918" spans="1:6" x14ac:dyDescent="0.45">
      <c r="A2918" t="s">
        <v>58</v>
      </c>
      <c r="B2918" t="s">
        <v>28</v>
      </c>
      <c r="C2918" t="s">
        <v>4</v>
      </c>
      <c r="D2918" t="s">
        <v>41</v>
      </c>
      <c r="E2918">
        <v>44.3</v>
      </c>
      <c r="F2918" s="6">
        <f>VLOOKUP(D2918,Key!$B$3:$C$23,2,0)</f>
        <v>2021</v>
      </c>
    </row>
    <row r="2919" spans="1:6" x14ac:dyDescent="0.45">
      <c r="A2919" t="s">
        <v>58</v>
      </c>
      <c r="B2919" t="s">
        <v>28</v>
      </c>
      <c r="C2919" t="s">
        <v>4</v>
      </c>
      <c r="D2919" t="s">
        <v>55</v>
      </c>
      <c r="E2919">
        <v>51.9</v>
      </c>
      <c r="F2919" s="6">
        <f>VLOOKUP(D2919,Key!$B$3:$C$23,2,0)</f>
        <v>2022</v>
      </c>
    </row>
    <row r="2920" spans="1:6" x14ac:dyDescent="0.45">
      <c r="A2920" t="s">
        <v>58</v>
      </c>
      <c r="B2920" t="s">
        <v>28</v>
      </c>
      <c r="C2920" t="s">
        <v>4</v>
      </c>
      <c r="D2920" t="s">
        <v>56</v>
      </c>
      <c r="E2920">
        <v>44</v>
      </c>
      <c r="F2920" s="6">
        <f>VLOOKUP(D2920,Key!$B$3:$C$23,2,0)</f>
        <v>2023</v>
      </c>
    </row>
    <row r="2921" spans="1:6" x14ac:dyDescent="0.45">
      <c r="A2921" t="s">
        <v>58</v>
      </c>
      <c r="B2921" t="s">
        <v>28</v>
      </c>
      <c r="C2921" t="s">
        <v>42</v>
      </c>
      <c r="D2921" t="s">
        <v>46</v>
      </c>
      <c r="E2921">
        <v>24.1</v>
      </c>
      <c r="F2921" s="6">
        <f>VLOOKUP(D2921,Key!$B$3:$C$23,2,0)</f>
        <v>2003</v>
      </c>
    </row>
    <row r="2922" spans="1:6" x14ac:dyDescent="0.45">
      <c r="A2922" t="s">
        <v>58</v>
      </c>
      <c r="B2922" t="s">
        <v>28</v>
      </c>
      <c r="C2922" t="s">
        <v>42</v>
      </c>
      <c r="D2922" t="s">
        <v>47</v>
      </c>
      <c r="E2922">
        <v>24.2</v>
      </c>
      <c r="F2922" s="6">
        <f>VLOOKUP(D2922,Key!$B$3:$C$23,2,0)</f>
        <v>2004</v>
      </c>
    </row>
    <row r="2923" spans="1:6" x14ac:dyDescent="0.45">
      <c r="A2923" t="s">
        <v>58</v>
      </c>
      <c r="B2923" t="s">
        <v>28</v>
      </c>
      <c r="C2923" t="s">
        <v>42</v>
      </c>
      <c r="D2923" t="s">
        <v>48</v>
      </c>
      <c r="E2923">
        <v>22.1</v>
      </c>
      <c r="F2923" s="6">
        <f>VLOOKUP(D2923,Key!$B$3:$C$23,2,0)</f>
        <v>2005</v>
      </c>
    </row>
    <row r="2924" spans="1:6" x14ac:dyDescent="0.45">
      <c r="A2924" t="s">
        <v>58</v>
      </c>
      <c r="B2924" t="s">
        <v>28</v>
      </c>
      <c r="C2924" t="s">
        <v>42</v>
      </c>
      <c r="D2924" t="s">
        <v>49</v>
      </c>
      <c r="E2924">
        <v>24.2</v>
      </c>
      <c r="F2924" s="6">
        <f>VLOOKUP(D2924,Key!$B$3:$C$23,2,0)</f>
        <v>2006</v>
      </c>
    </row>
    <row r="2925" spans="1:6" x14ac:dyDescent="0.45">
      <c r="A2925" t="s">
        <v>58</v>
      </c>
      <c r="B2925" t="s">
        <v>28</v>
      </c>
      <c r="C2925" t="s">
        <v>42</v>
      </c>
      <c r="D2925" t="s">
        <v>50</v>
      </c>
      <c r="E2925">
        <v>24.8</v>
      </c>
      <c r="F2925" s="6">
        <f>VLOOKUP(D2925,Key!$B$3:$C$23,2,0)</f>
        <v>2007</v>
      </c>
    </row>
    <row r="2926" spans="1:6" x14ac:dyDescent="0.45">
      <c r="A2926" t="s">
        <v>58</v>
      </c>
      <c r="B2926" t="s">
        <v>28</v>
      </c>
      <c r="C2926" t="s">
        <v>42</v>
      </c>
      <c r="D2926" t="s">
        <v>51</v>
      </c>
      <c r="E2926">
        <v>22.4</v>
      </c>
      <c r="F2926" s="6">
        <f>VLOOKUP(D2926,Key!$B$3:$C$23,2,0)</f>
        <v>2008</v>
      </c>
    </row>
    <row r="2927" spans="1:6" x14ac:dyDescent="0.45">
      <c r="A2927" t="s">
        <v>58</v>
      </c>
      <c r="B2927" t="s">
        <v>28</v>
      </c>
      <c r="C2927" t="s">
        <v>42</v>
      </c>
      <c r="D2927" t="s">
        <v>52</v>
      </c>
      <c r="E2927">
        <v>29.6</v>
      </c>
      <c r="F2927" s="6">
        <f>VLOOKUP(D2927,Key!$B$3:$C$23,2,0)</f>
        <v>2009</v>
      </c>
    </row>
    <row r="2928" spans="1:6" x14ac:dyDescent="0.45">
      <c r="A2928" t="s">
        <v>58</v>
      </c>
      <c r="B2928" t="s">
        <v>28</v>
      </c>
      <c r="C2928" t="s">
        <v>42</v>
      </c>
      <c r="D2928" t="s">
        <v>53</v>
      </c>
      <c r="E2928">
        <v>31.5</v>
      </c>
      <c r="F2928" s="6">
        <f>VLOOKUP(D2928,Key!$B$3:$C$23,2,0)</f>
        <v>2010</v>
      </c>
    </row>
    <row r="2929" spans="1:6" x14ac:dyDescent="0.45">
      <c r="A2929" t="s">
        <v>58</v>
      </c>
      <c r="B2929" t="s">
        <v>28</v>
      </c>
      <c r="C2929" t="s">
        <v>42</v>
      </c>
      <c r="D2929" t="s">
        <v>54</v>
      </c>
      <c r="E2929">
        <v>25.7</v>
      </c>
      <c r="F2929" s="6">
        <f>VLOOKUP(D2929,Key!$B$3:$C$23,2,0)</f>
        <v>2011</v>
      </c>
    </row>
    <row r="2930" spans="1:6" x14ac:dyDescent="0.45">
      <c r="A2930" t="s">
        <v>58</v>
      </c>
      <c r="B2930" t="s">
        <v>28</v>
      </c>
      <c r="C2930" t="s">
        <v>42</v>
      </c>
      <c r="D2930" t="s">
        <v>32</v>
      </c>
      <c r="E2930">
        <v>24.1</v>
      </c>
      <c r="F2930" s="6">
        <f>VLOOKUP(D2930,Key!$B$3:$C$23,2,0)</f>
        <v>2012</v>
      </c>
    </row>
    <row r="2931" spans="1:6" x14ac:dyDescent="0.45">
      <c r="A2931" t="s">
        <v>58</v>
      </c>
      <c r="B2931" t="s">
        <v>28</v>
      </c>
      <c r="C2931" t="s">
        <v>42</v>
      </c>
      <c r="D2931" t="s">
        <v>33</v>
      </c>
      <c r="E2931">
        <v>23.2</v>
      </c>
      <c r="F2931" s="6">
        <f>VLOOKUP(D2931,Key!$B$3:$C$23,2,0)</f>
        <v>2013</v>
      </c>
    </row>
    <row r="2932" spans="1:6" x14ac:dyDescent="0.45">
      <c r="A2932" t="s">
        <v>58</v>
      </c>
      <c r="B2932" t="s">
        <v>28</v>
      </c>
      <c r="C2932" t="s">
        <v>42</v>
      </c>
      <c r="D2932" t="s">
        <v>34</v>
      </c>
      <c r="E2932">
        <v>21.4</v>
      </c>
      <c r="F2932" s="6">
        <f>VLOOKUP(D2932,Key!$B$3:$C$23,2,0)</f>
        <v>2014</v>
      </c>
    </row>
    <row r="2933" spans="1:6" x14ac:dyDescent="0.45">
      <c r="A2933" t="s">
        <v>58</v>
      </c>
      <c r="B2933" t="s">
        <v>28</v>
      </c>
      <c r="C2933" t="s">
        <v>42</v>
      </c>
      <c r="D2933" t="s">
        <v>35</v>
      </c>
      <c r="E2933">
        <v>22.1</v>
      </c>
      <c r="F2933" s="6">
        <f>VLOOKUP(D2933,Key!$B$3:$C$23,2,0)</f>
        <v>2015</v>
      </c>
    </row>
    <row r="2934" spans="1:6" x14ac:dyDescent="0.45">
      <c r="A2934" t="s">
        <v>58</v>
      </c>
      <c r="B2934" t="s">
        <v>28</v>
      </c>
      <c r="C2934" t="s">
        <v>42</v>
      </c>
      <c r="D2934" t="s">
        <v>36</v>
      </c>
      <c r="E2934">
        <v>27.9</v>
      </c>
      <c r="F2934" s="6">
        <f>VLOOKUP(D2934,Key!$B$3:$C$23,2,0)</f>
        <v>2016</v>
      </c>
    </row>
    <row r="2935" spans="1:6" x14ac:dyDescent="0.45">
      <c r="A2935" t="s">
        <v>58</v>
      </c>
      <c r="B2935" t="s">
        <v>28</v>
      </c>
      <c r="C2935" t="s">
        <v>42</v>
      </c>
      <c r="D2935" t="s">
        <v>37</v>
      </c>
      <c r="E2935">
        <v>29.5</v>
      </c>
      <c r="F2935" s="6">
        <f>VLOOKUP(D2935,Key!$B$3:$C$23,2,0)</f>
        <v>2017</v>
      </c>
    </row>
    <row r="2936" spans="1:6" x14ac:dyDescent="0.45">
      <c r="A2936" t="s">
        <v>58</v>
      </c>
      <c r="B2936" t="s">
        <v>28</v>
      </c>
      <c r="C2936" t="s">
        <v>42</v>
      </c>
      <c r="D2936" t="s">
        <v>38</v>
      </c>
      <c r="E2936">
        <v>21.8</v>
      </c>
      <c r="F2936" s="6">
        <f>VLOOKUP(D2936,Key!$B$3:$C$23,2,0)</f>
        <v>2018</v>
      </c>
    </row>
    <row r="2937" spans="1:6" x14ac:dyDescent="0.45">
      <c r="A2937" t="s">
        <v>58</v>
      </c>
      <c r="B2937" t="s">
        <v>28</v>
      </c>
      <c r="C2937" t="s">
        <v>42</v>
      </c>
      <c r="D2937" t="s">
        <v>39</v>
      </c>
      <c r="E2937">
        <v>23.2</v>
      </c>
      <c r="F2937" s="6">
        <f>VLOOKUP(D2937,Key!$B$3:$C$23,2,0)</f>
        <v>2019</v>
      </c>
    </row>
    <row r="2938" spans="1:6" x14ac:dyDescent="0.45">
      <c r="A2938" t="s">
        <v>58</v>
      </c>
      <c r="B2938" t="s">
        <v>28</v>
      </c>
      <c r="C2938" t="s">
        <v>42</v>
      </c>
      <c r="D2938" t="s">
        <v>40</v>
      </c>
      <c r="E2938">
        <v>30.5</v>
      </c>
      <c r="F2938" s="6">
        <f>VLOOKUP(D2938,Key!$B$3:$C$23,2,0)</f>
        <v>2020</v>
      </c>
    </row>
    <row r="2939" spans="1:6" x14ac:dyDescent="0.45">
      <c r="A2939" t="s">
        <v>58</v>
      </c>
      <c r="B2939" t="s">
        <v>28</v>
      </c>
      <c r="C2939" t="s">
        <v>42</v>
      </c>
      <c r="D2939" t="s">
        <v>41</v>
      </c>
      <c r="E2939">
        <v>30.5</v>
      </c>
      <c r="F2939" s="6">
        <f>VLOOKUP(D2939,Key!$B$3:$C$23,2,0)</f>
        <v>2021</v>
      </c>
    </row>
    <row r="2940" spans="1:6" x14ac:dyDescent="0.45">
      <c r="A2940" t="s">
        <v>58</v>
      </c>
      <c r="B2940" t="s">
        <v>28</v>
      </c>
      <c r="C2940" t="s">
        <v>42</v>
      </c>
      <c r="D2940" t="s">
        <v>55</v>
      </c>
      <c r="E2940">
        <v>29.6</v>
      </c>
      <c r="F2940" s="6">
        <f>VLOOKUP(D2940,Key!$B$3:$C$23,2,0)</f>
        <v>2022</v>
      </c>
    </row>
    <row r="2941" spans="1:6" x14ac:dyDescent="0.45">
      <c r="A2941" t="s">
        <v>58</v>
      </c>
      <c r="B2941" t="s">
        <v>28</v>
      </c>
      <c r="C2941" t="s">
        <v>42</v>
      </c>
      <c r="D2941" t="s">
        <v>56</v>
      </c>
      <c r="E2941">
        <v>31.7</v>
      </c>
      <c r="F2941" s="6">
        <f>VLOOKUP(D2941,Key!$B$3:$C$23,2,0)</f>
        <v>2023</v>
      </c>
    </row>
    <row r="2942" spans="1:6" x14ac:dyDescent="0.45">
      <c r="A2942" t="s">
        <v>58</v>
      </c>
      <c r="B2942" t="s">
        <v>28</v>
      </c>
      <c r="C2942" t="s">
        <v>43</v>
      </c>
      <c r="D2942" t="s">
        <v>46</v>
      </c>
      <c r="E2942">
        <v>33.299999999999997</v>
      </c>
      <c r="F2942" s="6">
        <f>VLOOKUP(D2942,Key!$B$3:$C$23,2,0)</f>
        <v>2003</v>
      </c>
    </row>
    <row r="2943" spans="1:6" x14ac:dyDescent="0.45">
      <c r="A2943" t="s">
        <v>58</v>
      </c>
      <c r="B2943" t="s">
        <v>28</v>
      </c>
      <c r="C2943" t="s">
        <v>43</v>
      </c>
      <c r="D2943" t="s">
        <v>47</v>
      </c>
      <c r="E2943">
        <v>34.299999999999997</v>
      </c>
      <c r="F2943" s="6">
        <f>VLOOKUP(D2943,Key!$B$3:$C$23,2,0)</f>
        <v>2004</v>
      </c>
    </row>
    <row r="2944" spans="1:6" x14ac:dyDescent="0.45">
      <c r="A2944" t="s">
        <v>58</v>
      </c>
      <c r="B2944" t="s">
        <v>28</v>
      </c>
      <c r="C2944" t="s">
        <v>43</v>
      </c>
      <c r="D2944" t="s">
        <v>48</v>
      </c>
      <c r="E2944">
        <v>30.8</v>
      </c>
      <c r="F2944" s="6">
        <f>VLOOKUP(D2944,Key!$B$3:$C$23,2,0)</f>
        <v>2005</v>
      </c>
    </row>
    <row r="2945" spans="1:6" x14ac:dyDescent="0.45">
      <c r="A2945" t="s">
        <v>58</v>
      </c>
      <c r="B2945" t="s">
        <v>28</v>
      </c>
      <c r="C2945" t="s">
        <v>43</v>
      </c>
      <c r="D2945" t="s">
        <v>49</v>
      </c>
      <c r="E2945">
        <v>28.3</v>
      </c>
      <c r="F2945" s="6">
        <f>VLOOKUP(D2945,Key!$B$3:$C$23,2,0)</f>
        <v>2006</v>
      </c>
    </row>
    <row r="2946" spans="1:6" x14ac:dyDescent="0.45">
      <c r="A2946" t="s">
        <v>58</v>
      </c>
      <c r="B2946" t="s">
        <v>28</v>
      </c>
      <c r="C2946" t="s">
        <v>43</v>
      </c>
      <c r="D2946" t="s">
        <v>50</v>
      </c>
      <c r="E2946">
        <v>34.1</v>
      </c>
      <c r="F2946" s="6">
        <f>VLOOKUP(D2946,Key!$B$3:$C$23,2,0)</f>
        <v>2007</v>
      </c>
    </row>
    <row r="2947" spans="1:6" x14ac:dyDescent="0.45">
      <c r="A2947" t="s">
        <v>58</v>
      </c>
      <c r="B2947" t="s">
        <v>28</v>
      </c>
      <c r="C2947" t="s">
        <v>43</v>
      </c>
      <c r="D2947" t="s">
        <v>51</v>
      </c>
      <c r="E2947">
        <v>32.4</v>
      </c>
      <c r="F2947" s="6">
        <f>VLOOKUP(D2947,Key!$B$3:$C$23,2,0)</f>
        <v>2008</v>
      </c>
    </row>
    <row r="2948" spans="1:6" x14ac:dyDescent="0.45">
      <c r="A2948" t="s">
        <v>58</v>
      </c>
      <c r="B2948" t="s">
        <v>28</v>
      </c>
      <c r="C2948" t="s">
        <v>43</v>
      </c>
      <c r="D2948" t="s">
        <v>52</v>
      </c>
      <c r="E2948">
        <v>31.6</v>
      </c>
      <c r="F2948" s="6">
        <f>VLOOKUP(D2948,Key!$B$3:$C$23,2,0)</f>
        <v>2009</v>
      </c>
    </row>
    <row r="2949" spans="1:6" x14ac:dyDescent="0.45">
      <c r="A2949" t="s">
        <v>58</v>
      </c>
      <c r="B2949" t="s">
        <v>28</v>
      </c>
      <c r="C2949" t="s">
        <v>43</v>
      </c>
      <c r="D2949" t="s">
        <v>53</v>
      </c>
      <c r="E2949">
        <v>36.1</v>
      </c>
      <c r="F2949" s="6">
        <f>VLOOKUP(D2949,Key!$B$3:$C$23,2,0)</f>
        <v>2010</v>
      </c>
    </row>
    <row r="2950" spans="1:6" x14ac:dyDescent="0.45">
      <c r="A2950" t="s">
        <v>58</v>
      </c>
      <c r="B2950" t="s">
        <v>28</v>
      </c>
      <c r="C2950" t="s">
        <v>43</v>
      </c>
      <c r="D2950" t="s">
        <v>54</v>
      </c>
      <c r="E2950">
        <v>32.4</v>
      </c>
      <c r="F2950" s="6">
        <f>VLOOKUP(D2950,Key!$B$3:$C$23,2,0)</f>
        <v>2011</v>
      </c>
    </row>
    <row r="2951" spans="1:6" x14ac:dyDescent="0.45">
      <c r="A2951" t="s">
        <v>58</v>
      </c>
      <c r="B2951" t="s">
        <v>28</v>
      </c>
      <c r="C2951" t="s">
        <v>43</v>
      </c>
      <c r="D2951" t="s">
        <v>32</v>
      </c>
      <c r="E2951">
        <v>32.299999999999997</v>
      </c>
      <c r="F2951" s="6">
        <f>VLOOKUP(D2951,Key!$B$3:$C$23,2,0)</f>
        <v>2012</v>
      </c>
    </row>
    <row r="2952" spans="1:6" x14ac:dyDescent="0.45">
      <c r="A2952" t="s">
        <v>58</v>
      </c>
      <c r="B2952" t="s">
        <v>28</v>
      </c>
      <c r="C2952" t="s">
        <v>43</v>
      </c>
      <c r="D2952" t="s">
        <v>33</v>
      </c>
      <c r="E2952">
        <v>32.200000000000003</v>
      </c>
      <c r="F2952" s="6">
        <f>VLOOKUP(D2952,Key!$B$3:$C$23,2,0)</f>
        <v>2013</v>
      </c>
    </row>
    <row r="2953" spans="1:6" x14ac:dyDescent="0.45">
      <c r="A2953" t="s">
        <v>58</v>
      </c>
      <c r="B2953" t="s">
        <v>28</v>
      </c>
      <c r="C2953" t="s">
        <v>43</v>
      </c>
      <c r="D2953" t="s">
        <v>34</v>
      </c>
      <c r="E2953">
        <v>29.2</v>
      </c>
      <c r="F2953" s="6">
        <f>VLOOKUP(D2953,Key!$B$3:$C$23,2,0)</f>
        <v>2014</v>
      </c>
    </row>
    <row r="2954" spans="1:6" x14ac:dyDescent="0.45">
      <c r="A2954" t="s">
        <v>58</v>
      </c>
      <c r="B2954" t="s">
        <v>28</v>
      </c>
      <c r="C2954" t="s">
        <v>43</v>
      </c>
      <c r="D2954" t="s">
        <v>35</v>
      </c>
      <c r="E2954">
        <v>29.7</v>
      </c>
      <c r="F2954" s="6">
        <f>VLOOKUP(D2954,Key!$B$3:$C$23,2,0)</f>
        <v>2015</v>
      </c>
    </row>
    <row r="2955" spans="1:6" x14ac:dyDescent="0.45">
      <c r="A2955" t="s">
        <v>58</v>
      </c>
      <c r="B2955" t="s">
        <v>28</v>
      </c>
      <c r="C2955" t="s">
        <v>43</v>
      </c>
      <c r="D2955" t="s">
        <v>36</v>
      </c>
      <c r="E2955">
        <v>32.1</v>
      </c>
      <c r="F2955" s="6">
        <f>VLOOKUP(D2955,Key!$B$3:$C$23,2,0)</f>
        <v>2016</v>
      </c>
    </row>
    <row r="2956" spans="1:6" x14ac:dyDescent="0.45">
      <c r="A2956" t="s">
        <v>58</v>
      </c>
      <c r="B2956" t="s">
        <v>28</v>
      </c>
      <c r="C2956" t="s">
        <v>43</v>
      </c>
      <c r="D2956" t="s">
        <v>37</v>
      </c>
      <c r="E2956">
        <v>33.4</v>
      </c>
      <c r="F2956" s="6">
        <f>VLOOKUP(D2956,Key!$B$3:$C$23,2,0)</f>
        <v>2017</v>
      </c>
    </row>
    <row r="2957" spans="1:6" x14ac:dyDescent="0.45">
      <c r="A2957" t="s">
        <v>58</v>
      </c>
      <c r="B2957" t="s">
        <v>28</v>
      </c>
      <c r="C2957" t="s">
        <v>43</v>
      </c>
      <c r="D2957" t="s">
        <v>38</v>
      </c>
      <c r="E2957">
        <v>33.4</v>
      </c>
      <c r="F2957" s="6">
        <f>VLOOKUP(D2957,Key!$B$3:$C$23,2,0)</f>
        <v>2018</v>
      </c>
    </row>
    <row r="2958" spans="1:6" x14ac:dyDescent="0.45">
      <c r="A2958" t="s">
        <v>58</v>
      </c>
      <c r="B2958" t="s">
        <v>28</v>
      </c>
      <c r="C2958" t="s">
        <v>43</v>
      </c>
      <c r="D2958" t="s">
        <v>39</v>
      </c>
      <c r="E2958">
        <v>33.9</v>
      </c>
      <c r="F2958" s="6">
        <f>VLOOKUP(D2958,Key!$B$3:$C$23,2,0)</f>
        <v>2019</v>
      </c>
    </row>
    <row r="2959" spans="1:6" x14ac:dyDescent="0.45">
      <c r="A2959" t="s">
        <v>58</v>
      </c>
      <c r="B2959" t="s">
        <v>28</v>
      </c>
      <c r="C2959" t="s">
        <v>43</v>
      </c>
      <c r="D2959" t="s">
        <v>40</v>
      </c>
      <c r="E2959">
        <v>32.299999999999997</v>
      </c>
      <c r="F2959" s="6">
        <f>VLOOKUP(D2959,Key!$B$3:$C$23,2,0)</f>
        <v>2020</v>
      </c>
    </row>
    <row r="2960" spans="1:6" x14ac:dyDescent="0.45">
      <c r="A2960" t="s">
        <v>58</v>
      </c>
      <c r="B2960" t="s">
        <v>28</v>
      </c>
      <c r="C2960" t="s">
        <v>43</v>
      </c>
      <c r="D2960" t="s">
        <v>41</v>
      </c>
      <c r="E2960">
        <v>37.700000000000003</v>
      </c>
      <c r="F2960" s="6">
        <f>VLOOKUP(D2960,Key!$B$3:$C$23,2,0)</f>
        <v>2021</v>
      </c>
    </row>
    <row r="2961" spans="1:6" x14ac:dyDescent="0.45">
      <c r="A2961" t="s">
        <v>58</v>
      </c>
      <c r="B2961" t="s">
        <v>28</v>
      </c>
      <c r="C2961" t="s">
        <v>43</v>
      </c>
      <c r="D2961" t="s">
        <v>55</v>
      </c>
      <c r="E2961">
        <v>40.799999999999997</v>
      </c>
      <c r="F2961" s="6">
        <f>VLOOKUP(D2961,Key!$B$3:$C$23,2,0)</f>
        <v>2022</v>
      </c>
    </row>
    <row r="2962" spans="1:6" x14ac:dyDescent="0.45">
      <c r="A2962" t="s">
        <v>58</v>
      </c>
      <c r="B2962" t="s">
        <v>28</v>
      </c>
      <c r="C2962" t="s">
        <v>43</v>
      </c>
      <c r="D2962" t="s">
        <v>56</v>
      </c>
      <c r="E2962">
        <v>37.799999999999997</v>
      </c>
      <c r="F2962" s="6">
        <f>VLOOKUP(D2962,Key!$B$3:$C$23,2,0)</f>
        <v>2023</v>
      </c>
    </row>
    <row r="2963" spans="1:6" x14ac:dyDescent="0.45">
      <c r="A2963" t="s">
        <v>58</v>
      </c>
      <c r="B2963" t="s">
        <v>29</v>
      </c>
      <c r="C2963" t="s">
        <v>4</v>
      </c>
      <c r="D2963" t="s">
        <v>46</v>
      </c>
      <c r="E2963">
        <v>44.6</v>
      </c>
      <c r="F2963" s="6">
        <f>VLOOKUP(D2963,Key!$B$3:$C$23,2,0)</f>
        <v>2003</v>
      </c>
    </row>
    <row r="2964" spans="1:6" x14ac:dyDescent="0.45">
      <c r="A2964" t="s">
        <v>58</v>
      </c>
      <c r="B2964" t="s">
        <v>29</v>
      </c>
      <c r="C2964" t="s">
        <v>4</v>
      </c>
      <c r="D2964" t="s">
        <v>47</v>
      </c>
      <c r="E2964">
        <v>43.2</v>
      </c>
      <c r="F2964" s="6">
        <f>VLOOKUP(D2964,Key!$B$3:$C$23,2,0)</f>
        <v>2004</v>
      </c>
    </row>
    <row r="2965" spans="1:6" x14ac:dyDescent="0.45">
      <c r="A2965" t="s">
        <v>58</v>
      </c>
      <c r="B2965" t="s">
        <v>29</v>
      </c>
      <c r="C2965" t="s">
        <v>4</v>
      </c>
      <c r="D2965" t="s">
        <v>48</v>
      </c>
      <c r="E2965">
        <v>42.8</v>
      </c>
      <c r="F2965" s="6">
        <f>VLOOKUP(D2965,Key!$B$3:$C$23,2,0)</f>
        <v>2005</v>
      </c>
    </row>
    <row r="2966" spans="1:6" x14ac:dyDescent="0.45">
      <c r="A2966" t="s">
        <v>58</v>
      </c>
      <c r="B2966" t="s">
        <v>29</v>
      </c>
      <c r="C2966" t="s">
        <v>4</v>
      </c>
      <c r="D2966" t="s">
        <v>49</v>
      </c>
      <c r="E2966">
        <v>42.8</v>
      </c>
      <c r="F2966" s="6">
        <f>VLOOKUP(D2966,Key!$B$3:$C$23,2,0)</f>
        <v>2006</v>
      </c>
    </row>
    <row r="2967" spans="1:6" x14ac:dyDescent="0.45">
      <c r="A2967" t="s">
        <v>58</v>
      </c>
      <c r="B2967" t="s">
        <v>29</v>
      </c>
      <c r="C2967" t="s">
        <v>4</v>
      </c>
      <c r="D2967" t="s">
        <v>50</v>
      </c>
      <c r="E2967">
        <v>42.4</v>
      </c>
      <c r="F2967" s="6">
        <f>VLOOKUP(D2967,Key!$B$3:$C$23,2,0)</f>
        <v>2007</v>
      </c>
    </row>
    <row r="2968" spans="1:6" x14ac:dyDescent="0.45">
      <c r="A2968" t="s">
        <v>58</v>
      </c>
      <c r="B2968" t="s">
        <v>29</v>
      </c>
      <c r="C2968" t="s">
        <v>4</v>
      </c>
      <c r="D2968" t="s">
        <v>51</v>
      </c>
      <c r="E2968">
        <v>43</v>
      </c>
      <c r="F2968" s="6">
        <f>VLOOKUP(D2968,Key!$B$3:$C$23,2,0)</f>
        <v>2008</v>
      </c>
    </row>
    <row r="2969" spans="1:6" x14ac:dyDescent="0.45">
      <c r="A2969" t="s">
        <v>58</v>
      </c>
      <c r="B2969" t="s">
        <v>29</v>
      </c>
      <c r="C2969" t="s">
        <v>4</v>
      </c>
      <c r="D2969" t="s">
        <v>52</v>
      </c>
      <c r="E2969">
        <v>42.6</v>
      </c>
      <c r="F2969" s="6">
        <f>VLOOKUP(D2969,Key!$B$3:$C$23,2,0)</f>
        <v>2009</v>
      </c>
    </row>
    <row r="2970" spans="1:6" x14ac:dyDescent="0.45">
      <c r="A2970" t="s">
        <v>58</v>
      </c>
      <c r="B2970" t="s">
        <v>29</v>
      </c>
      <c r="C2970" t="s">
        <v>4</v>
      </c>
      <c r="D2970" t="s">
        <v>53</v>
      </c>
      <c r="E2970">
        <v>40.4</v>
      </c>
      <c r="F2970" s="6">
        <f>VLOOKUP(D2970,Key!$B$3:$C$23,2,0)</f>
        <v>2010</v>
      </c>
    </row>
    <row r="2971" spans="1:6" x14ac:dyDescent="0.45">
      <c r="A2971" t="s">
        <v>58</v>
      </c>
      <c r="B2971" t="s">
        <v>29</v>
      </c>
      <c r="C2971" t="s">
        <v>4</v>
      </c>
      <c r="D2971" t="s">
        <v>54</v>
      </c>
      <c r="E2971">
        <v>40.1</v>
      </c>
      <c r="F2971" s="6">
        <f>VLOOKUP(D2971,Key!$B$3:$C$23,2,0)</f>
        <v>2011</v>
      </c>
    </row>
    <row r="2972" spans="1:6" x14ac:dyDescent="0.45">
      <c r="A2972" t="s">
        <v>58</v>
      </c>
      <c r="B2972" t="s">
        <v>29</v>
      </c>
      <c r="C2972" t="s">
        <v>4</v>
      </c>
      <c r="D2972" t="s">
        <v>32</v>
      </c>
      <c r="E2972">
        <v>39.4</v>
      </c>
      <c r="F2972" s="6">
        <f>VLOOKUP(D2972,Key!$B$3:$C$23,2,0)</f>
        <v>2012</v>
      </c>
    </row>
    <row r="2973" spans="1:6" x14ac:dyDescent="0.45">
      <c r="A2973" t="s">
        <v>58</v>
      </c>
      <c r="B2973" t="s">
        <v>29</v>
      </c>
      <c r="C2973" t="s">
        <v>4</v>
      </c>
      <c r="D2973" t="s">
        <v>33</v>
      </c>
      <c r="E2973">
        <v>38.4</v>
      </c>
      <c r="F2973" s="6">
        <f>VLOOKUP(D2973,Key!$B$3:$C$23,2,0)</f>
        <v>2013</v>
      </c>
    </row>
    <row r="2974" spans="1:6" x14ac:dyDescent="0.45">
      <c r="A2974" t="s">
        <v>58</v>
      </c>
      <c r="B2974" t="s">
        <v>29</v>
      </c>
      <c r="C2974" t="s">
        <v>4</v>
      </c>
      <c r="D2974" t="s">
        <v>34</v>
      </c>
      <c r="E2974">
        <v>38.299999999999997</v>
      </c>
      <c r="F2974" s="6">
        <f>VLOOKUP(D2974,Key!$B$3:$C$23,2,0)</f>
        <v>2014</v>
      </c>
    </row>
    <row r="2975" spans="1:6" x14ac:dyDescent="0.45">
      <c r="A2975" t="s">
        <v>58</v>
      </c>
      <c r="B2975" t="s">
        <v>29</v>
      </c>
      <c r="C2975" t="s">
        <v>4</v>
      </c>
      <c r="D2975" t="s">
        <v>35</v>
      </c>
      <c r="E2975">
        <v>38.6</v>
      </c>
      <c r="F2975" s="6">
        <f>VLOOKUP(D2975,Key!$B$3:$C$23,2,0)</f>
        <v>2015</v>
      </c>
    </row>
    <row r="2976" spans="1:6" x14ac:dyDescent="0.45">
      <c r="A2976" t="s">
        <v>58</v>
      </c>
      <c r="B2976" t="s">
        <v>29</v>
      </c>
      <c r="C2976" t="s">
        <v>4</v>
      </c>
      <c r="D2976" t="s">
        <v>36</v>
      </c>
      <c r="E2976">
        <v>40.6</v>
      </c>
      <c r="F2976" s="6">
        <f>VLOOKUP(D2976,Key!$B$3:$C$23,2,0)</f>
        <v>2016</v>
      </c>
    </row>
    <row r="2977" spans="1:6" x14ac:dyDescent="0.45">
      <c r="A2977" t="s">
        <v>58</v>
      </c>
      <c r="B2977" t="s">
        <v>29</v>
      </c>
      <c r="C2977" t="s">
        <v>4</v>
      </c>
      <c r="D2977" t="s">
        <v>37</v>
      </c>
      <c r="E2977">
        <v>42.2</v>
      </c>
      <c r="F2977" s="6">
        <f>VLOOKUP(D2977,Key!$B$3:$C$23,2,0)</f>
        <v>2017</v>
      </c>
    </row>
    <row r="2978" spans="1:6" x14ac:dyDescent="0.45">
      <c r="A2978" t="s">
        <v>58</v>
      </c>
      <c r="B2978" t="s">
        <v>29</v>
      </c>
      <c r="C2978" t="s">
        <v>4</v>
      </c>
      <c r="D2978" t="s">
        <v>38</v>
      </c>
      <c r="E2978">
        <v>42.7</v>
      </c>
      <c r="F2978" s="6">
        <f>VLOOKUP(D2978,Key!$B$3:$C$23,2,0)</f>
        <v>2018</v>
      </c>
    </row>
    <row r="2979" spans="1:6" x14ac:dyDescent="0.45">
      <c r="A2979" t="s">
        <v>58</v>
      </c>
      <c r="B2979" t="s">
        <v>29</v>
      </c>
      <c r="C2979" t="s">
        <v>4</v>
      </c>
      <c r="D2979" t="s">
        <v>39</v>
      </c>
      <c r="E2979">
        <v>43.4</v>
      </c>
      <c r="F2979" s="6">
        <f>VLOOKUP(D2979,Key!$B$3:$C$23,2,0)</f>
        <v>2019</v>
      </c>
    </row>
    <row r="2980" spans="1:6" x14ac:dyDescent="0.45">
      <c r="A2980" t="s">
        <v>58</v>
      </c>
      <c r="B2980" t="s">
        <v>29</v>
      </c>
      <c r="C2980" t="s">
        <v>4</v>
      </c>
      <c r="D2980" t="s">
        <v>40</v>
      </c>
      <c r="E2980">
        <v>45</v>
      </c>
      <c r="F2980" s="6">
        <f>VLOOKUP(D2980,Key!$B$3:$C$23,2,0)</f>
        <v>2020</v>
      </c>
    </row>
    <row r="2981" spans="1:6" x14ac:dyDescent="0.45">
      <c r="A2981" t="s">
        <v>58</v>
      </c>
      <c r="B2981" t="s">
        <v>29</v>
      </c>
      <c r="C2981" t="s">
        <v>4</v>
      </c>
      <c r="D2981" t="s">
        <v>41</v>
      </c>
      <c r="E2981">
        <v>46.6</v>
      </c>
      <c r="F2981" s="6">
        <f>VLOOKUP(D2981,Key!$B$3:$C$23,2,0)</f>
        <v>2021</v>
      </c>
    </row>
    <row r="2982" spans="1:6" x14ac:dyDescent="0.45">
      <c r="A2982" t="s">
        <v>58</v>
      </c>
      <c r="B2982" t="s">
        <v>29</v>
      </c>
      <c r="C2982" t="s">
        <v>4</v>
      </c>
      <c r="D2982" t="s">
        <v>55</v>
      </c>
      <c r="E2982">
        <v>45.4</v>
      </c>
      <c r="F2982" s="6">
        <f>VLOOKUP(D2982,Key!$B$3:$C$23,2,0)</f>
        <v>2022</v>
      </c>
    </row>
    <row r="2983" spans="1:6" x14ac:dyDescent="0.45">
      <c r="A2983" t="s">
        <v>58</v>
      </c>
      <c r="B2983" t="s">
        <v>29</v>
      </c>
      <c r="C2983" t="s">
        <v>4</v>
      </c>
      <c r="D2983" t="s">
        <v>56</v>
      </c>
      <c r="E2983">
        <v>43.9</v>
      </c>
      <c r="F2983" s="6">
        <f>VLOOKUP(D2983,Key!$B$3:$C$23,2,0)</f>
        <v>2023</v>
      </c>
    </row>
    <row r="2984" spans="1:6" x14ac:dyDescent="0.45">
      <c r="A2984" t="s">
        <v>58</v>
      </c>
      <c r="B2984" t="s">
        <v>29</v>
      </c>
      <c r="C2984" t="s">
        <v>42</v>
      </c>
      <c r="D2984" t="s">
        <v>46</v>
      </c>
      <c r="E2984">
        <v>32.299999999999997</v>
      </c>
      <c r="F2984" s="6">
        <f>VLOOKUP(D2984,Key!$B$3:$C$23,2,0)</f>
        <v>2003</v>
      </c>
    </row>
    <row r="2985" spans="1:6" x14ac:dyDescent="0.45">
      <c r="A2985" t="s">
        <v>58</v>
      </c>
      <c r="B2985" t="s">
        <v>29</v>
      </c>
      <c r="C2985" t="s">
        <v>42</v>
      </c>
      <c r="D2985" t="s">
        <v>47</v>
      </c>
      <c r="E2985">
        <v>31.6</v>
      </c>
      <c r="F2985" s="6">
        <f>VLOOKUP(D2985,Key!$B$3:$C$23,2,0)</f>
        <v>2004</v>
      </c>
    </row>
    <row r="2986" spans="1:6" x14ac:dyDescent="0.45">
      <c r="A2986" t="s">
        <v>58</v>
      </c>
      <c r="B2986" t="s">
        <v>29</v>
      </c>
      <c r="C2986" t="s">
        <v>42</v>
      </c>
      <c r="D2986" t="s">
        <v>48</v>
      </c>
      <c r="E2986">
        <v>30.2</v>
      </c>
      <c r="F2986" s="6">
        <f>VLOOKUP(D2986,Key!$B$3:$C$23,2,0)</f>
        <v>2005</v>
      </c>
    </row>
    <row r="2987" spans="1:6" x14ac:dyDescent="0.45">
      <c r="A2987" t="s">
        <v>58</v>
      </c>
      <c r="B2987" t="s">
        <v>29</v>
      </c>
      <c r="C2987" t="s">
        <v>42</v>
      </c>
      <c r="D2987" t="s">
        <v>49</v>
      </c>
      <c r="E2987">
        <v>29.6</v>
      </c>
      <c r="F2987" s="6">
        <f>VLOOKUP(D2987,Key!$B$3:$C$23,2,0)</f>
        <v>2006</v>
      </c>
    </row>
    <row r="2988" spans="1:6" x14ac:dyDescent="0.45">
      <c r="A2988" t="s">
        <v>58</v>
      </c>
      <c r="B2988" t="s">
        <v>29</v>
      </c>
      <c r="C2988" t="s">
        <v>42</v>
      </c>
      <c r="D2988" t="s">
        <v>50</v>
      </c>
      <c r="E2988">
        <v>29.5</v>
      </c>
      <c r="F2988" s="6">
        <f>VLOOKUP(D2988,Key!$B$3:$C$23,2,0)</f>
        <v>2007</v>
      </c>
    </row>
    <row r="2989" spans="1:6" x14ac:dyDescent="0.45">
      <c r="A2989" t="s">
        <v>58</v>
      </c>
      <c r="B2989" t="s">
        <v>29</v>
      </c>
      <c r="C2989" t="s">
        <v>42</v>
      </c>
      <c r="D2989" t="s">
        <v>51</v>
      </c>
      <c r="E2989">
        <v>29.7</v>
      </c>
      <c r="F2989" s="6">
        <f>VLOOKUP(D2989,Key!$B$3:$C$23,2,0)</f>
        <v>2008</v>
      </c>
    </row>
    <row r="2990" spans="1:6" x14ac:dyDescent="0.45">
      <c r="A2990" t="s">
        <v>58</v>
      </c>
      <c r="B2990" t="s">
        <v>29</v>
      </c>
      <c r="C2990" t="s">
        <v>42</v>
      </c>
      <c r="D2990" t="s">
        <v>52</v>
      </c>
      <c r="E2990">
        <v>30</v>
      </c>
      <c r="F2990" s="6">
        <f>VLOOKUP(D2990,Key!$B$3:$C$23,2,0)</f>
        <v>2009</v>
      </c>
    </row>
    <row r="2991" spans="1:6" x14ac:dyDescent="0.45">
      <c r="A2991" t="s">
        <v>58</v>
      </c>
      <c r="B2991" t="s">
        <v>29</v>
      </c>
      <c r="C2991" t="s">
        <v>42</v>
      </c>
      <c r="D2991" t="s">
        <v>53</v>
      </c>
      <c r="E2991">
        <v>29.8</v>
      </c>
      <c r="F2991" s="6">
        <f>VLOOKUP(D2991,Key!$B$3:$C$23,2,0)</f>
        <v>2010</v>
      </c>
    </row>
    <row r="2992" spans="1:6" x14ac:dyDescent="0.45">
      <c r="A2992" t="s">
        <v>58</v>
      </c>
      <c r="B2992" t="s">
        <v>29</v>
      </c>
      <c r="C2992" t="s">
        <v>42</v>
      </c>
      <c r="D2992" t="s">
        <v>54</v>
      </c>
      <c r="E2992">
        <v>29.6</v>
      </c>
      <c r="F2992" s="6">
        <f>VLOOKUP(D2992,Key!$B$3:$C$23,2,0)</f>
        <v>2011</v>
      </c>
    </row>
    <row r="2993" spans="1:6" x14ac:dyDescent="0.45">
      <c r="A2993" t="s">
        <v>58</v>
      </c>
      <c r="B2993" t="s">
        <v>29</v>
      </c>
      <c r="C2993" t="s">
        <v>42</v>
      </c>
      <c r="D2993" t="s">
        <v>32</v>
      </c>
      <c r="E2993">
        <v>29.3</v>
      </c>
      <c r="F2993" s="6">
        <f>VLOOKUP(D2993,Key!$B$3:$C$23,2,0)</f>
        <v>2012</v>
      </c>
    </row>
    <row r="2994" spans="1:6" x14ac:dyDescent="0.45">
      <c r="A2994" t="s">
        <v>58</v>
      </c>
      <c r="B2994" t="s">
        <v>29</v>
      </c>
      <c r="C2994" t="s">
        <v>42</v>
      </c>
      <c r="D2994" t="s">
        <v>33</v>
      </c>
      <c r="E2994">
        <v>28.8</v>
      </c>
      <c r="F2994" s="6">
        <f>VLOOKUP(D2994,Key!$B$3:$C$23,2,0)</f>
        <v>2013</v>
      </c>
    </row>
    <row r="2995" spans="1:6" x14ac:dyDescent="0.45">
      <c r="A2995" t="s">
        <v>58</v>
      </c>
      <c r="B2995" t="s">
        <v>29</v>
      </c>
      <c r="C2995" t="s">
        <v>42</v>
      </c>
      <c r="D2995" t="s">
        <v>34</v>
      </c>
      <c r="E2995">
        <v>28.1</v>
      </c>
      <c r="F2995" s="6">
        <f>VLOOKUP(D2995,Key!$B$3:$C$23,2,0)</f>
        <v>2014</v>
      </c>
    </row>
    <row r="2996" spans="1:6" x14ac:dyDescent="0.45">
      <c r="A2996" t="s">
        <v>58</v>
      </c>
      <c r="B2996" t="s">
        <v>29</v>
      </c>
      <c r="C2996" t="s">
        <v>42</v>
      </c>
      <c r="D2996" t="s">
        <v>35</v>
      </c>
      <c r="E2996">
        <v>29</v>
      </c>
      <c r="F2996" s="6">
        <f>VLOOKUP(D2996,Key!$B$3:$C$23,2,0)</f>
        <v>2015</v>
      </c>
    </row>
    <row r="2997" spans="1:6" x14ac:dyDescent="0.45">
      <c r="A2997" t="s">
        <v>58</v>
      </c>
      <c r="B2997" t="s">
        <v>29</v>
      </c>
      <c r="C2997" t="s">
        <v>42</v>
      </c>
      <c r="D2997" t="s">
        <v>36</v>
      </c>
      <c r="E2997">
        <v>30.6</v>
      </c>
      <c r="F2997" s="6">
        <f>VLOOKUP(D2997,Key!$B$3:$C$23,2,0)</f>
        <v>2016</v>
      </c>
    </row>
    <row r="2998" spans="1:6" x14ac:dyDescent="0.45">
      <c r="A2998" t="s">
        <v>58</v>
      </c>
      <c r="B2998" t="s">
        <v>29</v>
      </c>
      <c r="C2998" t="s">
        <v>42</v>
      </c>
      <c r="D2998" t="s">
        <v>37</v>
      </c>
      <c r="E2998">
        <v>32.1</v>
      </c>
      <c r="F2998" s="6">
        <f>VLOOKUP(D2998,Key!$B$3:$C$23,2,0)</f>
        <v>2017</v>
      </c>
    </row>
    <row r="2999" spans="1:6" x14ac:dyDescent="0.45">
      <c r="A2999" t="s">
        <v>58</v>
      </c>
      <c r="B2999" t="s">
        <v>29</v>
      </c>
      <c r="C2999" t="s">
        <v>42</v>
      </c>
      <c r="D2999" t="s">
        <v>38</v>
      </c>
      <c r="E2999">
        <v>33.4</v>
      </c>
      <c r="F2999" s="6">
        <f>VLOOKUP(D2999,Key!$B$3:$C$23,2,0)</f>
        <v>2018</v>
      </c>
    </row>
    <row r="3000" spans="1:6" x14ac:dyDescent="0.45">
      <c r="A3000" t="s">
        <v>58</v>
      </c>
      <c r="B3000" t="s">
        <v>29</v>
      </c>
      <c r="C3000" t="s">
        <v>42</v>
      </c>
      <c r="D3000" t="s">
        <v>39</v>
      </c>
      <c r="E3000">
        <v>33.9</v>
      </c>
      <c r="F3000" s="6">
        <f>VLOOKUP(D3000,Key!$B$3:$C$23,2,0)</f>
        <v>2019</v>
      </c>
    </row>
    <row r="3001" spans="1:6" x14ac:dyDescent="0.45">
      <c r="A3001" t="s">
        <v>58</v>
      </c>
      <c r="B3001" t="s">
        <v>29</v>
      </c>
      <c r="C3001" t="s">
        <v>42</v>
      </c>
      <c r="D3001" t="s">
        <v>40</v>
      </c>
      <c r="E3001">
        <v>34.5</v>
      </c>
      <c r="F3001" s="6">
        <f>VLOOKUP(D3001,Key!$B$3:$C$23,2,0)</f>
        <v>2020</v>
      </c>
    </row>
    <row r="3002" spans="1:6" x14ac:dyDescent="0.45">
      <c r="A3002" t="s">
        <v>58</v>
      </c>
      <c r="B3002" t="s">
        <v>29</v>
      </c>
      <c r="C3002" t="s">
        <v>42</v>
      </c>
      <c r="D3002" t="s">
        <v>41</v>
      </c>
      <c r="E3002">
        <v>36.5</v>
      </c>
      <c r="F3002" s="6">
        <f>VLOOKUP(D3002,Key!$B$3:$C$23,2,0)</f>
        <v>2021</v>
      </c>
    </row>
    <row r="3003" spans="1:6" x14ac:dyDescent="0.45">
      <c r="A3003" t="s">
        <v>58</v>
      </c>
      <c r="B3003" t="s">
        <v>29</v>
      </c>
      <c r="C3003" t="s">
        <v>42</v>
      </c>
      <c r="D3003" t="s">
        <v>55</v>
      </c>
      <c r="E3003">
        <v>37.5</v>
      </c>
      <c r="F3003" s="6">
        <f>VLOOKUP(D3003,Key!$B$3:$C$23,2,0)</f>
        <v>2022</v>
      </c>
    </row>
    <row r="3004" spans="1:6" x14ac:dyDescent="0.45">
      <c r="A3004" t="s">
        <v>58</v>
      </c>
      <c r="B3004" t="s">
        <v>29</v>
      </c>
      <c r="C3004" t="s">
        <v>42</v>
      </c>
      <c r="D3004" t="s">
        <v>56</v>
      </c>
      <c r="E3004">
        <v>35.799999999999997</v>
      </c>
      <c r="F3004" s="6">
        <f>VLOOKUP(D3004,Key!$B$3:$C$23,2,0)</f>
        <v>2023</v>
      </c>
    </row>
    <row r="3005" spans="1:6" x14ac:dyDescent="0.45">
      <c r="A3005" t="s">
        <v>58</v>
      </c>
      <c r="B3005" t="s">
        <v>29</v>
      </c>
      <c r="C3005" t="s">
        <v>43</v>
      </c>
      <c r="D3005" t="s">
        <v>46</v>
      </c>
      <c r="E3005">
        <v>38.4</v>
      </c>
      <c r="F3005" s="6">
        <f>VLOOKUP(D3005,Key!$B$3:$C$23,2,0)</f>
        <v>2003</v>
      </c>
    </row>
    <row r="3006" spans="1:6" x14ac:dyDescent="0.45">
      <c r="A3006" t="s">
        <v>58</v>
      </c>
      <c r="B3006" t="s">
        <v>29</v>
      </c>
      <c r="C3006" t="s">
        <v>43</v>
      </c>
      <c r="D3006" t="s">
        <v>47</v>
      </c>
      <c r="E3006">
        <v>37.299999999999997</v>
      </c>
      <c r="F3006" s="6">
        <f>VLOOKUP(D3006,Key!$B$3:$C$23,2,0)</f>
        <v>2004</v>
      </c>
    </row>
    <row r="3007" spans="1:6" x14ac:dyDescent="0.45">
      <c r="A3007" t="s">
        <v>58</v>
      </c>
      <c r="B3007" t="s">
        <v>29</v>
      </c>
      <c r="C3007" t="s">
        <v>43</v>
      </c>
      <c r="D3007" t="s">
        <v>48</v>
      </c>
      <c r="E3007">
        <v>36.4</v>
      </c>
      <c r="F3007" s="6">
        <f>VLOOKUP(D3007,Key!$B$3:$C$23,2,0)</f>
        <v>2005</v>
      </c>
    </row>
    <row r="3008" spans="1:6" x14ac:dyDescent="0.45">
      <c r="A3008" t="s">
        <v>58</v>
      </c>
      <c r="B3008" t="s">
        <v>29</v>
      </c>
      <c r="C3008" t="s">
        <v>43</v>
      </c>
      <c r="D3008" t="s">
        <v>49</v>
      </c>
      <c r="E3008">
        <v>36.1</v>
      </c>
      <c r="F3008" s="6">
        <f>VLOOKUP(D3008,Key!$B$3:$C$23,2,0)</f>
        <v>2006</v>
      </c>
    </row>
    <row r="3009" spans="1:6" x14ac:dyDescent="0.45">
      <c r="A3009" t="s">
        <v>58</v>
      </c>
      <c r="B3009" t="s">
        <v>29</v>
      </c>
      <c r="C3009" t="s">
        <v>43</v>
      </c>
      <c r="D3009" t="s">
        <v>50</v>
      </c>
      <c r="E3009">
        <v>35.799999999999997</v>
      </c>
      <c r="F3009" s="6">
        <f>VLOOKUP(D3009,Key!$B$3:$C$23,2,0)</f>
        <v>2007</v>
      </c>
    </row>
    <row r="3010" spans="1:6" x14ac:dyDescent="0.45">
      <c r="A3010" t="s">
        <v>58</v>
      </c>
      <c r="B3010" t="s">
        <v>29</v>
      </c>
      <c r="C3010" t="s">
        <v>43</v>
      </c>
      <c r="D3010" t="s">
        <v>51</v>
      </c>
      <c r="E3010">
        <v>36.200000000000003</v>
      </c>
      <c r="F3010" s="6">
        <f>VLOOKUP(D3010,Key!$B$3:$C$23,2,0)</f>
        <v>2008</v>
      </c>
    </row>
    <row r="3011" spans="1:6" x14ac:dyDescent="0.45">
      <c r="A3011" t="s">
        <v>58</v>
      </c>
      <c r="B3011" t="s">
        <v>29</v>
      </c>
      <c r="C3011" t="s">
        <v>43</v>
      </c>
      <c r="D3011" t="s">
        <v>52</v>
      </c>
      <c r="E3011">
        <v>36.200000000000003</v>
      </c>
      <c r="F3011" s="6">
        <f>VLOOKUP(D3011,Key!$B$3:$C$23,2,0)</f>
        <v>2009</v>
      </c>
    </row>
    <row r="3012" spans="1:6" x14ac:dyDescent="0.45">
      <c r="A3012" t="s">
        <v>58</v>
      </c>
      <c r="B3012" t="s">
        <v>29</v>
      </c>
      <c r="C3012" t="s">
        <v>43</v>
      </c>
      <c r="D3012" t="s">
        <v>53</v>
      </c>
      <c r="E3012">
        <v>35</v>
      </c>
      <c r="F3012" s="6">
        <f>VLOOKUP(D3012,Key!$B$3:$C$23,2,0)</f>
        <v>2010</v>
      </c>
    </row>
    <row r="3013" spans="1:6" x14ac:dyDescent="0.45">
      <c r="A3013" t="s">
        <v>58</v>
      </c>
      <c r="B3013" t="s">
        <v>29</v>
      </c>
      <c r="C3013" t="s">
        <v>43</v>
      </c>
      <c r="D3013" t="s">
        <v>54</v>
      </c>
      <c r="E3013">
        <v>34.799999999999997</v>
      </c>
      <c r="F3013" s="6">
        <f>VLOOKUP(D3013,Key!$B$3:$C$23,2,0)</f>
        <v>2011</v>
      </c>
    </row>
    <row r="3014" spans="1:6" x14ac:dyDescent="0.45">
      <c r="A3014" t="s">
        <v>58</v>
      </c>
      <c r="B3014" t="s">
        <v>29</v>
      </c>
      <c r="C3014" t="s">
        <v>43</v>
      </c>
      <c r="D3014" t="s">
        <v>32</v>
      </c>
      <c r="E3014">
        <v>34.200000000000003</v>
      </c>
      <c r="F3014" s="6">
        <f>VLOOKUP(D3014,Key!$B$3:$C$23,2,0)</f>
        <v>2012</v>
      </c>
    </row>
    <row r="3015" spans="1:6" x14ac:dyDescent="0.45">
      <c r="A3015" t="s">
        <v>58</v>
      </c>
      <c r="B3015" t="s">
        <v>29</v>
      </c>
      <c r="C3015" t="s">
        <v>43</v>
      </c>
      <c r="D3015" t="s">
        <v>33</v>
      </c>
      <c r="E3015">
        <v>33.5</v>
      </c>
      <c r="F3015" s="6">
        <f>VLOOKUP(D3015,Key!$B$3:$C$23,2,0)</f>
        <v>2013</v>
      </c>
    </row>
    <row r="3016" spans="1:6" x14ac:dyDescent="0.45">
      <c r="A3016" t="s">
        <v>58</v>
      </c>
      <c r="B3016" t="s">
        <v>29</v>
      </c>
      <c r="C3016" t="s">
        <v>43</v>
      </c>
      <c r="D3016" t="s">
        <v>34</v>
      </c>
      <c r="E3016">
        <v>33.1</v>
      </c>
      <c r="F3016" s="6">
        <f>VLOOKUP(D3016,Key!$B$3:$C$23,2,0)</f>
        <v>2014</v>
      </c>
    </row>
    <row r="3017" spans="1:6" x14ac:dyDescent="0.45">
      <c r="A3017" t="s">
        <v>58</v>
      </c>
      <c r="B3017" t="s">
        <v>29</v>
      </c>
      <c r="C3017" t="s">
        <v>43</v>
      </c>
      <c r="D3017" t="s">
        <v>35</v>
      </c>
      <c r="E3017">
        <v>33.700000000000003</v>
      </c>
      <c r="F3017" s="6">
        <f>VLOOKUP(D3017,Key!$B$3:$C$23,2,0)</f>
        <v>2015</v>
      </c>
    </row>
    <row r="3018" spans="1:6" x14ac:dyDescent="0.45">
      <c r="A3018" t="s">
        <v>58</v>
      </c>
      <c r="B3018" t="s">
        <v>29</v>
      </c>
      <c r="C3018" t="s">
        <v>43</v>
      </c>
      <c r="D3018" t="s">
        <v>36</v>
      </c>
      <c r="E3018">
        <v>35.5</v>
      </c>
      <c r="F3018" s="6">
        <f>VLOOKUP(D3018,Key!$B$3:$C$23,2,0)</f>
        <v>2016</v>
      </c>
    </row>
    <row r="3019" spans="1:6" x14ac:dyDescent="0.45">
      <c r="A3019" t="s">
        <v>58</v>
      </c>
      <c r="B3019" t="s">
        <v>29</v>
      </c>
      <c r="C3019" t="s">
        <v>43</v>
      </c>
      <c r="D3019" t="s">
        <v>37</v>
      </c>
      <c r="E3019">
        <v>37.1</v>
      </c>
      <c r="F3019" s="6">
        <f>VLOOKUP(D3019,Key!$B$3:$C$23,2,0)</f>
        <v>2017</v>
      </c>
    </row>
    <row r="3020" spans="1:6" x14ac:dyDescent="0.45">
      <c r="A3020" t="s">
        <v>58</v>
      </c>
      <c r="B3020" t="s">
        <v>29</v>
      </c>
      <c r="C3020" t="s">
        <v>43</v>
      </c>
      <c r="D3020" t="s">
        <v>38</v>
      </c>
      <c r="E3020">
        <v>38</v>
      </c>
      <c r="F3020" s="6">
        <f>VLOOKUP(D3020,Key!$B$3:$C$23,2,0)</f>
        <v>2018</v>
      </c>
    </row>
    <row r="3021" spans="1:6" x14ac:dyDescent="0.45">
      <c r="A3021" t="s">
        <v>58</v>
      </c>
      <c r="B3021" t="s">
        <v>29</v>
      </c>
      <c r="C3021" t="s">
        <v>43</v>
      </c>
      <c r="D3021" t="s">
        <v>39</v>
      </c>
      <c r="E3021">
        <v>38.5</v>
      </c>
      <c r="F3021" s="6">
        <f>VLOOKUP(D3021,Key!$B$3:$C$23,2,0)</f>
        <v>2019</v>
      </c>
    </row>
    <row r="3022" spans="1:6" x14ac:dyDescent="0.45">
      <c r="A3022" t="s">
        <v>58</v>
      </c>
      <c r="B3022" t="s">
        <v>29</v>
      </c>
      <c r="C3022" t="s">
        <v>43</v>
      </c>
      <c r="D3022" t="s">
        <v>40</v>
      </c>
      <c r="E3022">
        <v>39.700000000000003</v>
      </c>
      <c r="F3022" s="6">
        <f>VLOOKUP(D3022,Key!$B$3:$C$23,2,0)</f>
        <v>2020</v>
      </c>
    </row>
    <row r="3023" spans="1:6" x14ac:dyDescent="0.45">
      <c r="A3023" t="s">
        <v>58</v>
      </c>
      <c r="B3023" t="s">
        <v>29</v>
      </c>
      <c r="C3023" t="s">
        <v>43</v>
      </c>
      <c r="D3023" t="s">
        <v>41</v>
      </c>
      <c r="E3023">
        <v>41.5</v>
      </c>
      <c r="F3023" s="6">
        <f>VLOOKUP(D3023,Key!$B$3:$C$23,2,0)</f>
        <v>2021</v>
      </c>
    </row>
    <row r="3024" spans="1:6" x14ac:dyDescent="0.45">
      <c r="A3024" t="s">
        <v>58</v>
      </c>
      <c r="B3024" t="s">
        <v>29</v>
      </c>
      <c r="C3024" t="s">
        <v>43</v>
      </c>
      <c r="D3024" t="s">
        <v>55</v>
      </c>
      <c r="E3024">
        <v>41.4</v>
      </c>
      <c r="F3024" s="6">
        <f>VLOOKUP(D3024,Key!$B$3:$C$23,2,0)</f>
        <v>2022</v>
      </c>
    </row>
    <row r="3025" spans="1:6" x14ac:dyDescent="0.45">
      <c r="A3025" t="s">
        <v>58</v>
      </c>
      <c r="B3025" t="s">
        <v>29</v>
      </c>
      <c r="C3025" t="s">
        <v>43</v>
      </c>
      <c r="D3025" t="s">
        <v>56</v>
      </c>
      <c r="E3025">
        <v>39.799999999999997</v>
      </c>
      <c r="F3025" s="6">
        <f>VLOOKUP(D3025,Key!$B$3:$C$23,2,0)</f>
        <v>2023</v>
      </c>
    </row>
    <row r="3026" spans="1:6" x14ac:dyDescent="0.45">
      <c r="A3026" t="s">
        <v>59</v>
      </c>
      <c r="B3026" t="s">
        <v>5</v>
      </c>
      <c r="C3026" t="s">
        <v>4</v>
      </c>
      <c r="D3026" t="s">
        <v>46</v>
      </c>
      <c r="E3026">
        <v>14.4</v>
      </c>
      <c r="F3026" s="6">
        <f>VLOOKUP(D3026,Key!$B$3:$C$23,2,0)</f>
        <v>2003</v>
      </c>
    </row>
    <row r="3027" spans="1:6" x14ac:dyDescent="0.45">
      <c r="A3027" t="s">
        <v>59</v>
      </c>
      <c r="B3027" t="s">
        <v>5</v>
      </c>
      <c r="C3027" t="s">
        <v>4</v>
      </c>
      <c r="D3027" t="s">
        <v>47</v>
      </c>
      <c r="E3027">
        <v>12.9</v>
      </c>
      <c r="F3027" s="6">
        <f>VLOOKUP(D3027,Key!$B$3:$C$23,2,0)</f>
        <v>2004</v>
      </c>
    </row>
    <row r="3028" spans="1:6" x14ac:dyDescent="0.45">
      <c r="A3028" t="s">
        <v>59</v>
      </c>
      <c r="B3028" t="s">
        <v>5</v>
      </c>
      <c r="C3028" t="s">
        <v>4</v>
      </c>
      <c r="D3028" t="s">
        <v>48</v>
      </c>
      <c r="E3028">
        <v>9.8000000000000007</v>
      </c>
      <c r="F3028" s="6">
        <f>VLOOKUP(D3028,Key!$B$3:$C$23,2,0)</f>
        <v>2005</v>
      </c>
    </row>
    <row r="3029" spans="1:6" x14ac:dyDescent="0.45">
      <c r="A3029" t="s">
        <v>59</v>
      </c>
      <c r="B3029" t="s">
        <v>5</v>
      </c>
      <c r="C3029" t="s">
        <v>4</v>
      </c>
      <c r="D3029" t="s">
        <v>49</v>
      </c>
      <c r="E3029">
        <v>9.1999999999999993</v>
      </c>
      <c r="F3029" s="6">
        <f>VLOOKUP(D3029,Key!$B$3:$C$23,2,0)</f>
        <v>2006</v>
      </c>
    </row>
    <row r="3030" spans="1:6" x14ac:dyDescent="0.45">
      <c r="A3030" t="s">
        <v>59</v>
      </c>
      <c r="B3030" t="s">
        <v>5</v>
      </c>
      <c r="C3030" t="s">
        <v>4</v>
      </c>
      <c r="D3030" t="s">
        <v>50</v>
      </c>
      <c r="E3030">
        <v>10</v>
      </c>
      <c r="F3030" s="6">
        <f>VLOOKUP(D3030,Key!$B$3:$C$23,2,0)</f>
        <v>2007</v>
      </c>
    </row>
    <row r="3031" spans="1:6" x14ac:dyDescent="0.45">
      <c r="A3031" t="s">
        <v>59</v>
      </c>
      <c r="B3031" t="s">
        <v>5</v>
      </c>
      <c r="C3031" t="s">
        <v>4</v>
      </c>
      <c r="D3031" t="s">
        <v>51</v>
      </c>
      <c r="E3031">
        <v>9.6</v>
      </c>
      <c r="F3031" s="6">
        <f>VLOOKUP(D3031,Key!$B$3:$C$23,2,0)</f>
        <v>2008</v>
      </c>
    </row>
    <row r="3032" spans="1:6" x14ac:dyDescent="0.45">
      <c r="A3032" t="s">
        <v>59</v>
      </c>
      <c r="B3032" t="s">
        <v>5</v>
      </c>
      <c r="C3032" t="s">
        <v>4</v>
      </c>
      <c r="D3032" t="s">
        <v>52</v>
      </c>
      <c r="E3032">
        <v>11</v>
      </c>
      <c r="F3032" s="6">
        <f>VLOOKUP(D3032,Key!$B$3:$C$23,2,0)</f>
        <v>2009</v>
      </c>
    </row>
    <row r="3033" spans="1:6" x14ac:dyDescent="0.45">
      <c r="A3033" t="s">
        <v>59</v>
      </c>
      <c r="B3033" t="s">
        <v>5</v>
      </c>
      <c r="C3033" t="s">
        <v>4</v>
      </c>
      <c r="D3033" t="s">
        <v>53</v>
      </c>
      <c r="E3033">
        <v>11.5</v>
      </c>
      <c r="F3033" s="6">
        <f>VLOOKUP(D3033,Key!$B$3:$C$23,2,0)</f>
        <v>2010</v>
      </c>
    </row>
    <row r="3034" spans="1:6" x14ac:dyDescent="0.45">
      <c r="A3034" t="s">
        <v>59</v>
      </c>
      <c r="B3034" t="s">
        <v>5</v>
      </c>
      <c r="C3034" t="s">
        <v>4</v>
      </c>
      <c r="D3034" t="s">
        <v>54</v>
      </c>
      <c r="E3034">
        <v>11.5</v>
      </c>
      <c r="F3034" s="6">
        <f>VLOOKUP(D3034,Key!$B$3:$C$23,2,0)</f>
        <v>2011</v>
      </c>
    </row>
    <row r="3035" spans="1:6" x14ac:dyDescent="0.45">
      <c r="A3035" t="s">
        <v>59</v>
      </c>
      <c r="B3035" t="s">
        <v>5</v>
      </c>
      <c r="C3035" t="s">
        <v>4</v>
      </c>
      <c r="D3035" t="s">
        <v>32</v>
      </c>
      <c r="E3035">
        <v>9.9</v>
      </c>
      <c r="F3035" s="6">
        <f>VLOOKUP(D3035,Key!$B$3:$C$23,2,0)</f>
        <v>2012</v>
      </c>
    </row>
    <row r="3036" spans="1:6" x14ac:dyDescent="0.45">
      <c r="A3036" t="s">
        <v>59</v>
      </c>
      <c r="B3036" t="s">
        <v>5</v>
      </c>
      <c r="C3036" t="s">
        <v>4</v>
      </c>
      <c r="D3036" t="s">
        <v>33</v>
      </c>
      <c r="E3036">
        <v>7</v>
      </c>
      <c r="F3036" s="6">
        <f>VLOOKUP(D3036,Key!$B$3:$C$23,2,0)</f>
        <v>2013</v>
      </c>
    </row>
    <row r="3037" spans="1:6" x14ac:dyDescent="0.45">
      <c r="A3037" t="s">
        <v>59</v>
      </c>
      <c r="B3037" t="s">
        <v>5</v>
      </c>
      <c r="C3037" t="s">
        <v>4</v>
      </c>
      <c r="D3037" t="s">
        <v>34</v>
      </c>
      <c r="E3037">
        <v>8.5</v>
      </c>
      <c r="F3037" s="6">
        <f>VLOOKUP(D3037,Key!$B$3:$C$23,2,0)</f>
        <v>2014</v>
      </c>
    </row>
    <row r="3038" spans="1:6" x14ac:dyDescent="0.45">
      <c r="A3038" t="s">
        <v>59</v>
      </c>
      <c r="B3038" t="s">
        <v>5</v>
      </c>
      <c r="C3038" t="s">
        <v>4</v>
      </c>
      <c r="D3038" t="s">
        <v>35</v>
      </c>
      <c r="E3038">
        <v>8.8000000000000007</v>
      </c>
      <c r="F3038" s="6">
        <f>VLOOKUP(D3038,Key!$B$3:$C$23,2,0)</f>
        <v>2015</v>
      </c>
    </row>
    <row r="3039" spans="1:6" x14ac:dyDescent="0.45">
      <c r="A3039" t="s">
        <v>59</v>
      </c>
      <c r="B3039" t="s">
        <v>5</v>
      </c>
      <c r="C3039" t="s">
        <v>4</v>
      </c>
      <c r="D3039" t="s">
        <v>36</v>
      </c>
      <c r="E3039">
        <v>8.8000000000000007</v>
      </c>
      <c r="F3039" s="6">
        <f>VLOOKUP(D3039,Key!$B$3:$C$23,2,0)</f>
        <v>2016</v>
      </c>
    </row>
    <row r="3040" spans="1:6" x14ac:dyDescent="0.45">
      <c r="A3040" t="s">
        <v>59</v>
      </c>
      <c r="B3040" t="s">
        <v>5</v>
      </c>
      <c r="C3040" t="s">
        <v>4</v>
      </c>
      <c r="D3040" t="s">
        <v>37</v>
      </c>
      <c r="E3040">
        <v>7.5</v>
      </c>
      <c r="F3040" s="6">
        <f>VLOOKUP(D3040,Key!$B$3:$C$23,2,0)</f>
        <v>2017</v>
      </c>
    </row>
    <row r="3041" spans="1:6" x14ac:dyDescent="0.45">
      <c r="A3041" t="s">
        <v>59</v>
      </c>
      <c r="B3041" t="s">
        <v>5</v>
      </c>
      <c r="C3041" t="s">
        <v>4</v>
      </c>
      <c r="D3041" t="s">
        <v>38</v>
      </c>
      <c r="E3041">
        <v>7.5</v>
      </c>
      <c r="F3041" s="6">
        <f>VLOOKUP(D3041,Key!$B$3:$C$23,2,0)</f>
        <v>2018</v>
      </c>
    </row>
    <row r="3042" spans="1:6" x14ac:dyDescent="0.45">
      <c r="A3042" t="s">
        <v>59</v>
      </c>
      <c r="B3042" t="s">
        <v>5</v>
      </c>
      <c r="C3042" t="s">
        <v>4</v>
      </c>
      <c r="D3042" t="s">
        <v>39</v>
      </c>
      <c r="E3042">
        <v>9.1999999999999993</v>
      </c>
      <c r="F3042" s="6">
        <f>VLOOKUP(D3042,Key!$B$3:$C$23,2,0)</f>
        <v>2019</v>
      </c>
    </row>
    <row r="3043" spans="1:6" x14ac:dyDescent="0.45">
      <c r="A3043" t="s">
        <v>59</v>
      </c>
      <c r="B3043" t="s">
        <v>5</v>
      </c>
      <c r="C3043" t="s">
        <v>4</v>
      </c>
      <c r="D3043" t="s">
        <v>40</v>
      </c>
      <c r="E3043">
        <v>8.1999999999999993</v>
      </c>
      <c r="F3043" s="6">
        <f>VLOOKUP(D3043,Key!$B$3:$C$23,2,0)</f>
        <v>2020</v>
      </c>
    </row>
    <row r="3044" spans="1:6" x14ac:dyDescent="0.45">
      <c r="A3044" t="s">
        <v>59</v>
      </c>
      <c r="B3044" t="s">
        <v>5</v>
      </c>
      <c r="C3044" t="s">
        <v>4</v>
      </c>
      <c r="D3044" t="s">
        <v>41</v>
      </c>
      <c r="E3044">
        <v>8</v>
      </c>
      <c r="F3044" s="6">
        <f>VLOOKUP(D3044,Key!$B$3:$C$23,2,0)</f>
        <v>2021</v>
      </c>
    </row>
    <row r="3045" spans="1:6" x14ac:dyDescent="0.45">
      <c r="A3045" t="s">
        <v>59</v>
      </c>
      <c r="B3045" t="s">
        <v>5</v>
      </c>
      <c r="C3045" t="s">
        <v>4</v>
      </c>
      <c r="D3045" t="s">
        <v>55</v>
      </c>
      <c r="E3045">
        <v>7.9</v>
      </c>
      <c r="F3045" s="6">
        <f>VLOOKUP(D3045,Key!$B$3:$C$23,2,0)</f>
        <v>2022</v>
      </c>
    </row>
    <row r="3046" spans="1:6" x14ac:dyDescent="0.45">
      <c r="A3046" t="s">
        <v>59</v>
      </c>
      <c r="B3046" t="s">
        <v>5</v>
      </c>
      <c r="C3046" t="s">
        <v>4</v>
      </c>
      <c r="D3046" t="s">
        <v>56</v>
      </c>
      <c r="E3046">
        <v>7.2</v>
      </c>
      <c r="F3046" s="6">
        <f>VLOOKUP(D3046,Key!$B$3:$C$23,2,0)</f>
        <v>2023</v>
      </c>
    </row>
    <row r="3047" spans="1:6" x14ac:dyDescent="0.45">
      <c r="A3047" t="s">
        <v>59</v>
      </c>
      <c r="B3047" t="s">
        <v>5</v>
      </c>
      <c r="C3047" t="s">
        <v>42</v>
      </c>
      <c r="D3047" t="s">
        <v>46</v>
      </c>
      <c r="E3047">
        <v>7.5</v>
      </c>
      <c r="F3047" s="6">
        <f>VLOOKUP(D3047,Key!$B$3:$C$23,2,0)</f>
        <v>2003</v>
      </c>
    </row>
    <row r="3048" spans="1:6" x14ac:dyDescent="0.45">
      <c r="A3048" t="s">
        <v>59</v>
      </c>
      <c r="B3048" t="s">
        <v>5</v>
      </c>
      <c r="C3048" t="s">
        <v>42</v>
      </c>
      <c r="D3048" t="s">
        <v>47</v>
      </c>
      <c r="E3048">
        <v>7.1</v>
      </c>
      <c r="F3048" s="6">
        <f>VLOOKUP(D3048,Key!$B$3:$C$23,2,0)</f>
        <v>2004</v>
      </c>
    </row>
    <row r="3049" spans="1:6" x14ac:dyDescent="0.45">
      <c r="A3049" t="s">
        <v>59</v>
      </c>
      <c r="B3049" t="s">
        <v>5</v>
      </c>
      <c r="C3049" t="s">
        <v>42</v>
      </c>
      <c r="D3049" t="s">
        <v>48</v>
      </c>
      <c r="E3049">
        <v>6</v>
      </c>
      <c r="F3049" s="6">
        <f>VLOOKUP(D3049,Key!$B$3:$C$23,2,0)</f>
        <v>2005</v>
      </c>
    </row>
    <row r="3050" spans="1:6" x14ac:dyDescent="0.45">
      <c r="A3050" t="s">
        <v>59</v>
      </c>
      <c r="B3050" t="s">
        <v>5</v>
      </c>
      <c r="C3050" t="s">
        <v>42</v>
      </c>
      <c r="D3050" t="s">
        <v>49</v>
      </c>
      <c r="E3050">
        <v>7.1</v>
      </c>
      <c r="F3050" s="6">
        <f>VLOOKUP(D3050,Key!$B$3:$C$23,2,0)</f>
        <v>2006</v>
      </c>
    </row>
    <row r="3051" spans="1:6" x14ac:dyDescent="0.45">
      <c r="A3051" t="s">
        <v>59</v>
      </c>
      <c r="B3051" t="s">
        <v>5</v>
      </c>
      <c r="C3051" t="s">
        <v>42</v>
      </c>
      <c r="D3051" t="s">
        <v>50</v>
      </c>
      <c r="E3051">
        <v>6.5</v>
      </c>
      <c r="F3051" s="6">
        <f>VLOOKUP(D3051,Key!$B$3:$C$23,2,0)</f>
        <v>2007</v>
      </c>
    </row>
    <row r="3052" spans="1:6" x14ac:dyDescent="0.45">
      <c r="A3052" t="s">
        <v>59</v>
      </c>
      <c r="B3052" t="s">
        <v>5</v>
      </c>
      <c r="C3052" t="s">
        <v>42</v>
      </c>
      <c r="D3052" t="s">
        <v>51</v>
      </c>
      <c r="E3052">
        <v>4.8</v>
      </c>
      <c r="F3052" s="6">
        <f>VLOOKUP(D3052,Key!$B$3:$C$23,2,0)</f>
        <v>2008</v>
      </c>
    </row>
    <row r="3053" spans="1:6" x14ac:dyDescent="0.45">
      <c r="A3053" t="s">
        <v>59</v>
      </c>
      <c r="B3053" t="s">
        <v>5</v>
      </c>
      <c r="C3053" t="s">
        <v>42</v>
      </c>
      <c r="D3053" t="s">
        <v>52</v>
      </c>
      <c r="E3053">
        <v>5.0999999999999996</v>
      </c>
      <c r="F3053" s="6">
        <f>VLOOKUP(D3053,Key!$B$3:$C$23,2,0)</f>
        <v>2009</v>
      </c>
    </row>
    <row r="3054" spans="1:6" x14ac:dyDescent="0.45">
      <c r="A3054" t="s">
        <v>59</v>
      </c>
      <c r="B3054" t="s">
        <v>5</v>
      </c>
      <c r="C3054" t="s">
        <v>42</v>
      </c>
      <c r="D3054" t="s">
        <v>53</v>
      </c>
      <c r="E3054">
        <v>5.5</v>
      </c>
      <c r="F3054" s="6">
        <f>VLOOKUP(D3054,Key!$B$3:$C$23,2,0)</f>
        <v>2010</v>
      </c>
    </row>
    <row r="3055" spans="1:6" x14ac:dyDescent="0.45">
      <c r="A3055" t="s">
        <v>59</v>
      </c>
      <c r="B3055" t="s">
        <v>5</v>
      </c>
      <c r="C3055" t="s">
        <v>42</v>
      </c>
      <c r="D3055" t="s">
        <v>54</v>
      </c>
      <c r="E3055">
        <v>6.5</v>
      </c>
      <c r="F3055" s="6">
        <f>VLOOKUP(D3055,Key!$B$3:$C$23,2,0)</f>
        <v>2011</v>
      </c>
    </row>
    <row r="3056" spans="1:6" x14ac:dyDescent="0.45">
      <c r="A3056" t="s">
        <v>59</v>
      </c>
      <c r="B3056" t="s">
        <v>5</v>
      </c>
      <c r="C3056" t="s">
        <v>42</v>
      </c>
      <c r="D3056" t="s">
        <v>32</v>
      </c>
      <c r="E3056">
        <v>5.3</v>
      </c>
      <c r="F3056" s="6">
        <f>VLOOKUP(D3056,Key!$B$3:$C$23,2,0)</f>
        <v>2012</v>
      </c>
    </row>
    <row r="3057" spans="1:6" x14ac:dyDescent="0.45">
      <c r="A3057" t="s">
        <v>59</v>
      </c>
      <c r="B3057" t="s">
        <v>5</v>
      </c>
      <c r="C3057" t="s">
        <v>42</v>
      </c>
      <c r="D3057" t="s">
        <v>33</v>
      </c>
      <c r="E3057">
        <v>3.7</v>
      </c>
      <c r="F3057" s="6">
        <f>VLOOKUP(D3057,Key!$B$3:$C$23,2,0)</f>
        <v>2013</v>
      </c>
    </row>
    <row r="3058" spans="1:6" x14ac:dyDescent="0.45">
      <c r="A3058" t="s">
        <v>59</v>
      </c>
      <c r="B3058" t="s">
        <v>5</v>
      </c>
      <c r="C3058" t="s">
        <v>42</v>
      </c>
      <c r="D3058" t="s">
        <v>34</v>
      </c>
      <c r="E3058">
        <v>4.9000000000000004</v>
      </c>
      <c r="F3058" s="6">
        <f>VLOOKUP(D3058,Key!$B$3:$C$23,2,0)</f>
        <v>2014</v>
      </c>
    </row>
    <row r="3059" spans="1:6" x14ac:dyDescent="0.45">
      <c r="A3059" t="s">
        <v>59</v>
      </c>
      <c r="B3059" t="s">
        <v>5</v>
      </c>
      <c r="C3059" t="s">
        <v>42</v>
      </c>
      <c r="D3059" t="s">
        <v>35</v>
      </c>
      <c r="E3059">
        <v>4.8</v>
      </c>
      <c r="F3059" s="6">
        <f>VLOOKUP(D3059,Key!$B$3:$C$23,2,0)</f>
        <v>2015</v>
      </c>
    </row>
    <row r="3060" spans="1:6" x14ac:dyDescent="0.45">
      <c r="A3060" t="s">
        <v>59</v>
      </c>
      <c r="B3060" t="s">
        <v>5</v>
      </c>
      <c r="C3060" t="s">
        <v>42</v>
      </c>
      <c r="D3060" t="s">
        <v>36</v>
      </c>
      <c r="E3060">
        <v>4.5999999999999996</v>
      </c>
      <c r="F3060" s="6">
        <f>VLOOKUP(D3060,Key!$B$3:$C$23,2,0)</f>
        <v>2016</v>
      </c>
    </row>
    <row r="3061" spans="1:6" x14ac:dyDescent="0.45">
      <c r="A3061" t="s">
        <v>59</v>
      </c>
      <c r="B3061" t="s">
        <v>5</v>
      </c>
      <c r="C3061" t="s">
        <v>42</v>
      </c>
      <c r="D3061" t="s">
        <v>37</v>
      </c>
      <c r="E3061">
        <v>4.0999999999999996</v>
      </c>
      <c r="F3061" s="6">
        <f>VLOOKUP(D3061,Key!$B$3:$C$23,2,0)</f>
        <v>2017</v>
      </c>
    </row>
    <row r="3062" spans="1:6" x14ac:dyDescent="0.45">
      <c r="A3062" t="s">
        <v>59</v>
      </c>
      <c r="B3062" t="s">
        <v>5</v>
      </c>
      <c r="C3062" t="s">
        <v>42</v>
      </c>
      <c r="D3062" t="s">
        <v>38</v>
      </c>
      <c r="E3062">
        <v>3.9</v>
      </c>
      <c r="F3062" s="6">
        <f>VLOOKUP(D3062,Key!$B$3:$C$23,2,0)</f>
        <v>2018</v>
      </c>
    </row>
    <row r="3063" spans="1:6" x14ac:dyDescent="0.45">
      <c r="A3063" t="s">
        <v>59</v>
      </c>
      <c r="B3063" t="s">
        <v>5</v>
      </c>
      <c r="C3063" t="s">
        <v>42</v>
      </c>
      <c r="D3063" t="s">
        <v>39</v>
      </c>
      <c r="E3063">
        <v>3</v>
      </c>
      <c r="F3063" s="6">
        <f>VLOOKUP(D3063,Key!$B$3:$C$23,2,0)</f>
        <v>2019</v>
      </c>
    </row>
    <row r="3064" spans="1:6" x14ac:dyDescent="0.45">
      <c r="A3064" t="s">
        <v>59</v>
      </c>
      <c r="B3064" t="s">
        <v>5</v>
      </c>
      <c r="C3064" t="s">
        <v>42</v>
      </c>
      <c r="D3064" t="s">
        <v>40</v>
      </c>
      <c r="E3064">
        <v>3.3</v>
      </c>
      <c r="F3064" s="6">
        <f>VLOOKUP(D3064,Key!$B$3:$C$23,2,0)</f>
        <v>2020</v>
      </c>
    </row>
    <row r="3065" spans="1:6" x14ac:dyDescent="0.45">
      <c r="A3065" t="s">
        <v>59</v>
      </c>
      <c r="B3065" t="s">
        <v>5</v>
      </c>
      <c r="C3065" t="s">
        <v>42</v>
      </c>
      <c r="D3065" t="s">
        <v>41</v>
      </c>
      <c r="E3065">
        <v>4.8</v>
      </c>
      <c r="F3065" s="6">
        <f>VLOOKUP(D3065,Key!$B$3:$C$23,2,0)</f>
        <v>2021</v>
      </c>
    </row>
    <row r="3066" spans="1:6" x14ac:dyDescent="0.45">
      <c r="A3066" t="s">
        <v>59</v>
      </c>
      <c r="B3066" t="s">
        <v>5</v>
      </c>
      <c r="C3066" t="s">
        <v>42</v>
      </c>
      <c r="D3066" t="s">
        <v>55</v>
      </c>
      <c r="E3066">
        <v>3.2</v>
      </c>
      <c r="F3066" s="6">
        <f>VLOOKUP(D3066,Key!$B$3:$C$23,2,0)</f>
        <v>2022</v>
      </c>
    </row>
    <row r="3067" spans="1:6" x14ac:dyDescent="0.45">
      <c r="A3067" t="s">
        <v>59</v>
      </c>
      <c r="B3067" t="s">
        <v>5</v>
      </c>
      <c r="C3067" t="s">
        <v>42</v>
      </c>
      <c r="D3067" t="s">
        <v>56</v>
      </c>
      <c r="E3067">
        <v>2.8</v>
      </c>
      <c r="F3067" s="6">
        <f>VLOOKUP(D3067,Key!$B$3:$C$23,2,0)</f>
        <v>2023</v>
      </c>
    </row>
    <row r="3068" spans="1:6" x14ac:dyDescent="0.45">
      <c r="A3068" t="s">
        <v>59</v>
      </c>
      <c r="B3068" t="s">
        <v>5</v>
      </c>
      <c r="C3068" t="s">
        <v>43</v>
      </c>
      <c r="D3068" t="s">
        <v>46</v>
      </c>
      <c r="E3068">
        <v>10.9</v>
      </c>
      <c r="F3068" s="6">
        <f>VLOOKUP(D3068,Key!$B$3:$C$23,2,0)</f>
        <v>2003</v>
      </c>
    </row>
    <row r="3069" spans="1:6" x14ac:dyDescent="0.45">
      <c r="A3069" t="s">
        <v>59</v>
      </c>
      <c r="B3069" t="s">
        <v>5</v>
      </c>
      <c r="C3069" t="s">
        <v>43</v>
      </c>
      <c r="D3069" t="s">
        <v>47</v>
      </c>
      <c r="E3069">
        <v>10</v>
      </c>
      <c r="F3069" s="6">
        <f>VLOOKUP(D3069,Key!$B$3:$C$23,2,0)</f>
        <v>2004</v>
      </c>
    </row>
    <row r="3070" spans="1:6" x14ac:dyDescent="0.45">
      <c r="A3070" t="s">
        <v>59</v>
      </c>
      <c r="B3070" t="s">
        <v>5</v>
      </c>
      <c r="C3070" t="s">
        <v>43</v>
      </c>
      <c r="D3070" t="s">
        <v>48</v>
      </c>
      <c r="E3070">
        <v>7.8</v>
      </c>
      <c r="F3070" s="6">
        <f>VLOOKUP(D3070,Key!$B$3:$C$23,2,0)</f>
        <v>2005</v>
      </c>
    </row>
    <row r="3071" spans="1:6" x14ac:dyDescent="0.45">
      <c r="A3071" t="s">
        <v>59</v>
      </c>
      <c r="B3071" t="s">
        <v>5</v>
      </c>
      <c r="C3071" t="s">
        <v>43</v>
      </c>
      <c r="D3071" t="s">
        <v>49</v>
      </c>
      <c r="E3071">
        <v>8.1</v>
      </c>
      <c r="F3071" s="6">
        <f>VLOOKUP(D3071,Key!$B$3:$C$23,2,0)</f>
        <v>2006</v>
      </c>
    </row>
    <row r="3072" spans="1:6" x14ac:dyDescent="0.45">
      <c r="A3072" t="s">
        <v>59</v>
      </c>
      <c r="B3072" t="s">
        <v>5</v>
      </c>
      <c r="C3072" t="s">
        <v>43</v>
      </c>
      <c r="D3072" t="s">
        <v>50</v>
      </c>
      <c r="E3072">
        <v>8.3000000000000007</v>
      </c>
      <c r="F3072" s="6">
        <f>VLOOKUP(D3072,Key!$B$3:$C$23,2,0)</f>
        <v>2007</v>
      </c>
    </row>
    <row r="3073" spans="1:6" x14ac:dyDescent="0.45">
      <c r="A3073" t="s">
        <v>59</v>
      </c>
      <c r="B3073" t="s">
        <v>5</v>
      </c>
      <c r="C3073" t="s">
        <v>43</v>
      </c>
      <c r="D3073" t="s">
        <v>51</v>
      </c>
      <c r="E3073">
        <v>7.2</v>
      </c>
      <c r="F3073" s="6">
        <f>VLOOKUP(D3073,Key!$B$3:$C$23,2,0)</f>
        <v>2008</v>
      </c>
    </row>
    <row r="3074" spans="1:6" x14ac:dyDescent="0.45">
      <c r="A3074" t="s">
        <v>59</v>
      </c>
      <c r="B3074" t="s">
        <v>5</v>
      </c>
      <c r="C3074" t="s">
        <v>43</v>
      </c>
      <c r="D3074" t="s">
        <v>52</v>
      </c>
      <c r="E3074">
        <v>8</v>
      </c>
      <c r="F3074" s="6">
        <f>VLOOKUP(D3074,Key!$B$3:$C$23,2,0)</f>
        <v>2009</v>
      </c>
    </row>
    <row r="3075" spans="1:6" x14ac:dyDescent="0.45">
      <c r="A3075" t="s">
        <v>59</v>
      </c>
      <c r="B3075" t="s">
        <v>5</v>
      </c>
      <c r="C3075" t="s">
        <v>43</v>
      </c>
      <c r="D3075" t="s">
        <v>53</v>
      </c>
      <c r="E3075">
        <v>8.5</v>
      </c>
      <c r="F3075" s="6">
        <f>VLOOKUP(D3075,Key!$B$3:$C$23,2,0)</f>
        <v>2010</v>
      </c>
    </row>
    <row r="3076" spans="1:6" x14ac:dyDescent="0.45">
      <c r="A3076" t="s">
        <v>59</v>
      </c>
      <c r="B3076" t="s">
        <v>5</v>
      </c>
      <c r="C3076" t="s">
        <v>43</v>
      </c>
      <c r="D3076" t="s">
        <v>54</v>
      </c>
      <c r="E3076">
        <v>9</v>
      </c>
      <c r="F3076" s="6">
        <f>VLOOKUP(D3076,Key!$B$3:$C$23,2,0)</f>
        <v>2011</v>
      </c>
    </row>
    <row r="3077" spans="1:6" x14ac:dyDescent="0.45">
      <c r="A3077" t="s">
        <v>59</v>
      </c>
      <c r="B3077" t="s">
        <v>5</v>
      </c>
      <c r="C3077" t="s">
        <v>43</v>
      </c>
      <c r="D3077" t="s">
        <v>32</v>
      </c>
      <c r="E3077">
        <v>7.6</v>
      </c>
      <c r="F3077" s="6">
        <f>VLOOKUP(D3077,Key!$B$3:$C$23,2,0)</f>
        <v>2012</v>
      </c>
    </row>
    <row r="3078" spans="1:6" x14ac:dyDescent="0.45">
      <c r="A3078" t="s">
        <v>59</v>
      </c>
      <c r="B3078" t="s">
        <v>5</v>
      </c>
      <c r="C3078" t="s">
        <v>43</v>
      </c>
      <c r="D3078" t="s">
        <v>33</v>
      </c>
      <c r="E3078">
        <v>5.3</v>
      </c>
      <c r="F3078" s="6">
        <f>VLOOKUP(D3078,Key!$B$3:$C$23,2,0)</f>
        <v>2013</v>
      </c>
    </row>
    <row r="3079" spans="1:6" x14ac:dyDescent="0.45">
      <c r="A3079" t="s">
        <v>59</v>
      </c>
      <c r="B3079" t="s">
        <v>5</v>
      </c>
      <c r="C3079" t="s">
        <v>43</v>
      </c>
      <c r="D3079" t="s">
        <v>34</v>
      </c>
      <c r="E3079">
        <v>6.7</v>
      </c>
      <c r="F3079" s="6">
        <f>VLOOKUP(D3079,Key!$B$3:$C$23,2,0)</f>
        <v>2014</v>
      </c>
    </row>
    <row r="3080" spans="1:6" x14ac:dyDescent="0.45">
      <c r="A3080" t="s">
        <v>59</v>
      </c>
      <c r="B3080" t="s">
        <v>5</v>
      </c>
      <c r="C3080" t="s">
        <v>43</v>
      </c>
      <c r="D3080" t="s">
        <v>35</v>
      </c>
      <c r="E3080">
        <v>6.8</v>
      </c>
      <c r="F3080" s="6">
        <f>VLOOKUP(D3080,Key!$B$3:$C$23,2,0)</f>
        <v>2015</v>
      </c>
    </row>
    <row r="3081" spans="1:6" x14ac:dyDescent="0.45">
      <c r="A3081" t="s">
        <v>59</v>
      </c>
      <c r="B3081" t="s">
        <v>5</v>
      </c>
      <c r="C3081" t="s">
        <v>43</v>
      </c>
      <c r="D3081" t="s">
        <v>36</v>
      </c>
      <c r="E3081">
        <v>6.7</v>
      </c>
      <c r="F3081" s="6">
        <f>VLOOKUP(D3081,Key!$B$3:$C$23,2,0)</f>
        <v>2016</v>
      </c>
    </row>
    <row r="3082" spans="1:6" x14ac:dyDescent="0.45">
      <c r="A3082" t="s">
        <v>59</v>
      </c>
      <c r="B3082" t="s">
        <v>5</v>
      </c>
      <c r="C3082" t="s">
        <v>43</v>
      </c>
      <c r="D3082" t="s">
        <v>37</v>
      </c>
      <c r="E3082">
        <v>5.8</v>
      </c>
      <c r="F3082" s="6">
        <f>VLOOKUP(D3082,Key!$B$3:$C$23,2,0)</f>
        <v>2017</v>
      </c>
    </row>
    <row r="3083" spans="1:6" x14ac:dyDescent="0.45">
      <c r="A3083" t="s">
        <v>59</v>
      </c>
      <c r="B3083" t="s">
        <v>5</v>
      </c>
      <c r="C3083" t="s">
        <v>43</v>
      </c>
      <c r="D3083" t="s">
        <v>38</v>
      </c>
      <c r="E3083">
        <v>5.7</v>
      </c>
      <c r="F3083" s="6">
        <f>VLOOKUP(D3083,Key!$B$3:$C$23,2,0)</f>
        <v>2018</v>
      </c>
    </row>
    <row r="3084" spans="1:6" x14ac:dyDescent="0.45">
      <c r="A3084" t="s">
        <v>59</v>
      </c>
      <c r="B3084" t="s">
        <v>5</v>
      </c>
      <c r="C3084" t="s">
        <v>43</v>
      </c>
      <c r="D3084" t="s">
        <v>39</v>
      </c>
      <c r="E3084">
        <v>6</v>
      </c>
      <c r="F3084" s="6">
        <f>VLOOKUP(D3084,Key!$B$3:$C$23,2,0)</f>
        <v>2019</v>
      </c>
    </row>
    <row r="3085" spans="1:6" x14ac:dyDescent="0.45">
      <c r="A3085" t="s">
        <v>59</v>
      </c>
      <c r="B3085" t="s">
        <v>5</v>
      </c>
      <c r="C3085" t="s">
        <v>43</v>
      </c>
      <c r="D3085" t="s">
        <v>40</v>
      </c>
      <c r="E3085">
        <v>5.8</v>
      </c>
      <c r="F3085" s="6">
        <f>VLOOKUP(D3085,Key!$B$3:$C$23,2,0)</f>
        <v>2020</v>
      </c>
    </row>
    <row r="3086" spans="1:6" x14ac:dyDescent="0.45">
      <c r="A3086" t="s">
        <v>59</v>
      </c>
      <c r="B3086" t="s">
        <v>5</v>
      </c>
      <c r="C3086" t="s">
        <v>43</v>
      </c>
      <c r="D3086" t="s">
        <v>41</v>
      </c>
      <c r="E3086">
        <v>6.4</v>
      </c>
      <c r="F3086" s="6">
        <f>VLOOKUP(D3086,Key!$B$3:$C$23,2,0)</f>
        <v>2021</v>
      </c>
    </row>
    <row r="3087" spans="1:6" x14ac:dyDescent="0.45">
      <c r="A3087" t="s">
        <v>59</v>
      </c>
      <c r="B3087" t="s">
        <v>5</v>
      </c>
      <c r="C3087" t="s">
        <v>43</v>
      </c>
      <c r="D3087" t="s">
        <v>55</v>
      </c>
      <c r="E3087">
        <v>5.6</v>
      </c>
      <c r="F3087" s="6">
        <f>VLOOKUP(D3087,Key!$B$3:$C$23,2,0)</f>
        <v>2022</v>
      </c>
    </row>
    <row r="3088" spans="1:6" x14ac:dyDescent="0.45">
      <c r="A3088" t="s">
        <v>59</v>
      </c>
      <c r="B3088" t="s">
        <v>5</v>
      </c>
      <c r="C3088" t="s">
        <v>43</v>
      </c>
      <c r="D3088" t="s">
        <v>56</v>
      </c>
      <c r="E3088">
        <v>5</v>
      </c>
      <c r="F3088" s="6">
        <f>VLOOKUP(D3088,Key!$B$3:$C$23,2,0)</f>
        <v>2023</v>
      </c>
    </row>
    <row r="3089" spans="1:6" x14ac:dyDescent="0.45">
      <c r="A3089" t="s">
        <v>59</v>
      </c>
      <c r="B3089" t="s">
        <v>15</v>
      </c>
      <c r="C3089" t="s">
        <v>4</v>
      </c>
      <c r="D3089" t="s">
        <v>46</v>
      </c>
      <c r="E3089">
        <v>12.4</v>
      </c>
      <c r="F3089" s="6">
        <f>VLOOKUP(D3089,Key!$B$3:$C$23,2,0)</f>
        <v>2003</v>
      </c>
    </row>
    <row r="3090" spans="1:6" x14ac:dyDescent="0.45">
      <c r="A3090" t="s">
        <v>59</v>
      </c>
      <c r="B3090" t="s">
        <v>15</v>
      </c>
      <c r="C3090" t="s">
        <v>4</v>
      </c>
      <c r="D3090" t="s">
        <v>47</v>
      </c>
      <c r="E3090">
        <v>13.4</v>
      </c>
      <c r="F3090" s="6">
        <f>VLOOKUP(D3090,Key!$B$3:$C$23,2,0)</f>
        <v>2004</v>
      </c>
    </row>
    <row r="3091" spans="1:6" x14ac:dyDescent="0.45">
      <c r="A3091" t="s">
        <v>59</v>
      </c>
      <c r="B3091" t="s">
        <v>15</v>
      </c>
      <c r="C3091" t="s">
        <v>4</v>
      </c>
      <c r="D3091" t="s">
        <v>48</v>
      </c>
      <c r="E3091">
        <v>11.2</v>
      </c>
      <c r="F3091" s="6">
        <f>VLOOKUP(D3091,Key!$B$3:$C$23,2,0)</f>
        <v>2005</v>
      </c>
    </row>
    <row r="3092" spans="1:6" x14ac:dyDescent="0.45">
      <c r="A3092" t="s">
        <v>59</v>
      </c>
      <c r="B3092" t="s">
        <v>15</v>
      </c>
      <c r="C3092" t="s">
        <v>4</v>
      </c>
      <c r="D3092" t="s">
        <v>49</v>
      </c>
      <c r="E3092">
        <v>12.4</v>
      </c>
      <c r="F3092" s="6">
        <f>VLOOKUP(D3092,Key!$B$3:$C$23,2,0)</f>
        <v>2006</v>
      </c>
    </row>
    <row r="3093" spans="1:6" x14ac:dyDescent="0.45">
      <c r="A3093" t="s">
        <v>59</v>
      </c>
      <c r="B3093" t="s">
        <v>15</v>
      </c>
      <c r="C3093" t="s">
        <v>4</v>
      </c>
      <c r="D3093" t="s">
        <v>50</v>
      </c>
      <c r="E3093">
        <v>12.4</v>
      </c>
      <c r="F3093" s="6">
        <f>VLOOKUP(D3093,Key!$B$3:$C$23,2,0)</f>
        <v>2007</v>
      </c>
    </row>
    <row r="3094" spans="1:6" x14ac:dyDescent="0.45">
      <c r="A3094" t="s">
        <v>59</v>
      </c>
      <c r="B3094" t="s">
        <v>15</v>
      </c>
      <c r="C3094" t="s">
        <v>4</v>
      </c>
      <c r="D3094" t="s">
        <v>51</v>
      </c>
      <c r="E3094">
        <v>9.3000000000000007</v>
      </c>
      <c r="F3094" s="6">
        <f>VLOOKUP(D3094,Key!$B$3:$C$23,2,0)</f>
        <v>2008</v>
      </c>
    </row>
    <row r="3095" spans="1:6" x14ac:dyDescent="0.45">
      <c r="A3095" t="s">
        <v>59</v>
      </c>
      <c r="B3095" t="s">
        <v>15</v>
      </c>
      <c r="C3095" t="s">
        <v>4</v>
      </c>
      <c r="D3095" t="s">
        <v>52</v>
      </c>
      <c r="E3095">
        <v>9.3000000000000007</v>
      </c>
      <c r="F3095" s="6">
        <f>VLOOKUP(D3095,Key!$B$3:$C$23,2,0)</f>
        <v>2009</v>
      </c>
    </row>
    <row r="3096" spans="1:6" x14ac:dyDescent="0.45">
      <c r="A3096" t="s">
        <v>59</v>
      </c>
      <c r="B3096" t="s">
        <v>15</v>
      </c>
      <c r="C3096" t="s">
        <v>4</v>
      </c>
      <c r="D3096" t="s">
        <v>53</v>
      </c>
      <c r="E3096">
        <v>8.4</v>
      </c>
      <c r="F3096" s="6">
        <f>VLOOKUP(D3096,Key!$B$3:$C$23,2,0)</f>
        <v>2010</v>
      </c>
    </row>
    <row r="3097" spans="1:6" x14ac:dyDescent="0.45">
      <c r="A3097" t="s">
        <v>59</v>
      </c>
      <c r="B3097" t="s">
        <v>15</v>
      </c>
      <c r="C3097" t="s">
        <v>4</v>
      </c>
      <c r="D3097" t="s">
        <v>54</v>
      </c>
      <c r="E3097">
        <v>8.3000000000000007</v>
      </c>
      <c r="F3097" s="6">
        <f>VLOOKUP(D3097,Key!$B$3:$C$23,2,0)</f>
        <v>2011</v>
      </c>
    </row>
    <row r="3098" spans="1:6" x14ac:dyDescent="0.45">
      <c r="A3098" t="s">
        <v>59</v>
      </c>
      <c r="B3098" t="s">
        <v>15</v>
      </c>
      <c r="C3098" t="s">
        <v>4</v>
      </c>
      <c r="D3098" t="s">
        <v>32</v>
      </c>
      <c r="E3098">
        <v>8.3000000000000007</v>
      </c>
      <c r="F3098" s="6">
        <f>VLOOKUP(D3098,Key!$B$3:$C$23,2,0)</f>
        <v>2012</v>
      </c>
    </row>
    <row r="3099" spans="1:6" x14ac:dyDescent="0.45">
      <c r="A3099" t="s">
        <v>59</v>
      </c>
      <c r="B3099" t="s">
        <v>15</v>
      </c>
      <c r="C3099" t="s">
        <v>4</v>
      </c>
      <c r="D3099" t="s">
        <v>33</v>
      </c>
      <c r="E3099">
        <v>7.7</v>
      </c>
      <c r="F3099" s="6">
        <f>VLOOKUP(D3099,Key!$B$3:$C$23,2,0)</f>
        <v>2013</v>
      </c>
    </row>
    <row r="3100" spans="1:6" x14ac:dyDescent="0.45">
      <c r="A3100" t="s">
        <v>59</v>
      </c>
      <c r="B3100" t="s">
        <v>15</v>
      </c>
      <c r="C3100" t="s">
        <v>4</v>
      </c>
      <c r="D3100" t="s">
        <v>34</v>
      </c>
      <c r="E3100">
        <v>6.8</v>
      </c>
      <c r="F3100" s="6">
        <f>VLOOKUP(D3100,Key!$B$3:$C$23,2,0)</f>
        <v>2014</v>
      </c>
    </row>
    <row r="3101" spans="1:6" x14ac:dyDescent="0.45">
      <c r="A3101" t="s">
        <v>59</v>
      </c>
      <c r="B3101" t="s">
        <v>15</v>
      </c>
      <c r="C3101" t="s">
        <v>4</v>
      </c>
      <c r="D3101" t="s">
        <v>35</v>
      </c>
      <c r="E3101">
        <v>5.0999999999999996</v>
      </c>
      <c r="F3101" s="6">
        <f>VLOOKUP(D3101,Key!$B$3:$C$23,2,0)</f>
        <v>2015</v>
      </c>
    </row>
    <row r="3102" spans="1:6" x14ac:dyDescent="0.45">
      <c r="A3102" t="s">
        <v>59</v>
      </c>
      <c r="B3102" t="s">
        <v>15</v>
      </c>
      <c r="C3102" t="s">
        <v>4</v>
      </c>
      <c r="D3102" t="s">
        <v>36</v>
      </c>
      <c r="E3102">
        <v>6.3</v>
      </c>
      <c r="F3102" s="6">
        <f>VLOOKUP(D3102,Key!$B$3:$C$23,2,0)</f>
        <v>2016</v>
      </c>
    </row>
    <row r="3103" spans="1:6" x14ac:dyDescent="0.45">
      <c r="A3103" t="s">
        <v>59</v>
      </c>
      <c r="B3103" t="s">
        <v>15</v>
      </c>
      <c r="C3103" t="s">
        <v>4</v>
      </c>
      <c r="D3103" t="s">
        <v>37</v>
      </c>
      <c r="E3103">
        <v>7.7</v>
      </c>
      <c r="F3103" s="6">
        <f>VLOOKUP(D3103,Key!$B$3:$C$23,2,0)</f>
        <v>2017</v>
      </c>
    </row>
    <row r="3104" spans="1:6" x14ac:dyDescent="0.45">
      <c r="A3104" t="s">
        <v>59</v>
      </c>
      <c r="B3104" t="s">
        <v>15</v>
      </c>
      <c r="C3104" t="s">
        <v>4</v>
      </c>
      <c r="D3104" t="s">
        <v>38</v>
      </c>
      <c r="E3104">
        <v>7.1</v>
      </c>
      <c r="F3104" s="6">
        <f>VLOOKUP(D3104,Key!$B$3:$C$23,2,0)</f>
        <v>2018</v>
      </c>
    </row>
    <row r="3105" spans="1:6" x14ac:dyDescent="0.45">
      <c r="A3105" t="s">
        <v>59</v>
      </c>
      <c r="B3105" t="s">
        <v>15</v>
      </c>
      <c r="C3105" t="s">
        <v>4</v>
      </c>
      <c r="D3105" t="s">
        <v>39</v>
      </c>
      <c r="E3105">
        <v>6.8</v>
      </c>
      <c r="F3105" s="6">
        <f>VLOOKUP(D3105,Key!$B$3:$C$23,2,0)</f>
        <v>2019</v>
      </c>
    </row>
    <row r="3106" spans="1:6" x14ac:dyDescent="0.45">
      <c r="A3106" t="s">
        <v>59</v>
      </c>
      <c r="B3106" t="s">
        <v>15</v>
      </c>
      <c r="C3106" t="s">
        <v>4</v>
      </c>
      <c r="D3106" t="s">
        <v>40</v>
      </c>
      <c r="E3106">
        <v>7</v>
      </c>
      <c r="F3106" s="6">
        <f>VLOOKUP(D3106,Key!$B$3:$C$23,2,0)</f>
        <v>2020</v>
      </c>
    </row>
    <row r="3107" spans="1:6" x14ac:dyDescent="0.45">
      <c r="A3107" t="s">
        <v>59</v>
      </c>
      <c r="B3107" t="s">
        <v>15</v>
      </c>
      <c r="C3107" t="s">
        <v>4</v>
      </c>
      <c r="D3107" t="s">
        <v>41</v>
      </c>
      <c r="E3107">
        <v>6.6</v>
      </c>
      <c r="F3107" s="6">
        <f>VLOOKUP(D3107,Key!$B$3:$C$23,2,0)</f>
        <v>2021</v>
      </c>
    </row>
    <row r="3108" spans="1:6" x14ac:dyDescent="0.45">
      <c r="A3108" t="s">
        <v>59</v>
      </c>
      <c r="B3108" t="s">
        <v>15</v>
      </c>
      <c r="C3108" t="s">
        <v>4</v>
      </c>
      <c r="D3108" t="s">
        <v>55</v>
      </c>
      <c r="E3108">
        <v>6.4</v>
      </c>
      <c r="F3108" s="6">
        <f>VLOOKUP(D3108,Key!$B$3:$C$23,2,0)</f>
        <v>2022</v>
      </c>
    </row>
    <row r="3109" spans="1:6" x14ac:dyDescent="0.45">
      <c r="A3109" t="s">
        <v>59</v>
      </c>
      <c r="B3109" t="s">
        <v>15</v>
      </c>
      <c r="C3109" t="s">
        <v>4</v>
      </c>
      <c r="D3109" t="s">
        <v>56</v>
      </c>
      <c r="E3109">
        <v>5.6</v>
      </c>
      <c r="F3109" s="6">
        <f>VLOOKUP(D3109,Key!$B$3:$C$23,2,0)</f>
        <v>2023</v>
      </c>
    </row>
    <row r="3110" spans="1:6" x14ac:dyDescent="0.45">
      <c r="A3110" t="s">
        <v>59</v>
      </c>
      <c r="B3110" t="s">
        <v>15</v>
      </c>
      <c r="C3110" t="s">
        <v>42</v>
      </c>
      <c r="D3110" t="s">
        <v>46</v>
      </c>
      <c r="E3110">
        <v>5.3</v>
      </c>
      <c r="F3110" s="6">
        <f>VLOOKUP(D3110,Key!$B$3:$C$23,2,0)</f>
        <v>2003</v>
      </c>
    </row>
    <row r="3111" spans="1:6" x14ac:dyDescent="0.45">
      <c r="A3111" t="s">
        <v>59</v>
      </c>
      <c r="B3111" t="s">
        <v>15</v>
      </c>
      <c r="C3111" t="s">
        <v>42</v>
      </c>
      <c r="D3111" t="s">
        <v>47</v>
      </c>
      <c r="E3111">
        <v>5.5</v>
      </c>
      <c r="F3111" s="6">
        <f>VLOOKUP(D3111,Key!$B$3:$C$23,2,0)</f>
        <v>2004</v>
      </c>
    </row>
    <row r="3112" spans="1:6" x14ac:dyDescent="0.45">
      <c r="A3112" t="s">
        <v>59</v>
      </c>
      <c r="B3112" t="s">
        <v>15</v>
      </c>
      <c r="C3112" t="s">
        <v>42</v>
      </c>
      <c r="D3112" t="s">
        <v>48</v>
      </c>
      <c r="E3112">
        <v>5.0999999999999996</v>
      </c>
      <c r="F3112" s="6">
        <f>VLOOKUP(D3112,Key!$B$3:$C$23,2,0)</f>
        <v>2005</v>
      </c>
    </row>
    <row r="3113" spans="1:6" x14ac:dyDescent="0.45">
      <c r="A3113" t="s">
        <v>59</v>
      </c>
      <c r="B3113" t="s">
        <v>15</v>
      </c>
      <c r="C3113" t="s">
        <v>42</v>
      </c>
      <c r="D3113" t="s">
        <v>49</v>
      </c>
      <c r="E3113">
        <v>4.8</v>
      </c>
      <c r="F3113" s="6">
        <f>VLOOKUP(D3113,Key!$B$3:$C$23,2,0)</f>
        <v>2006</v>
      </c>
    </row>
    <row r="3114" spans="1:6" x14ac:dyDescent="0.45">
      <c r="A3114" t="s">
        <v>59</v>
      </c>
      <c r="B3114" t="s">
        <v>15</v>
      </c>
      <c r="C3114" t="s">
        <v>42</v>
      </c>
      <c r="D3114" t="s">
        <v>50</v>
      </c>
      <c r="E3114">
        <v>3.8</v>
      </c>
      <c r="F3114" s="6">
        <f>VLOOKUP(D3114,Key!$B$3:$C$23,2,0)</f>
        <v>2007</v>
      </c>
    </row>
    <row r="3115" spans="1:6" x14ac:dyDescent="0.45">
      <c r="A3115" t="s">
        <v>59</v>
      </c>
      <c r="B3115" t="s">
        <v>15</v>
      </c>
      <c r="C3115" t="s">
        <v>42</v>
      </c>
      <c r="D3115" t="s">
        <v>51</v>
      </c>
      <c r="E3115">
        <v>3.3</v>
      </c>
      <c r="F3115" s="6">
        <f>VLOOKUP(D3115,Key!$B$3:$C$23,2,0)</f>
        <v>2008</v>
      </c>
    </row>
    <row r="3116" spans="1:6" x14ac:dyDescent="0.45">
      <c r="A3116" t="s">
        <v>59</v>
      </c>
      <c r="B3116" t="s">
        <v>15</v>
      </c>
      <c r="C3116" t="s">
        <v>42</v>
      </c>
      <c r="D3116" t="s">
        <v>52</v>
      </c>
      <c r="E3116">
        <v>3.8</v>
      </c>
      <c r="F3116" s="6">
        <f>VLOOKUP(D3116,Key!$B$3:$C$23,2,0)</f>
        <v>2009</v>
      </c>
    </row>
    <row r="3117" spans="1:6" x14ac:dyDescent="0.45">
      <c r="A3117" t="s">
        <v>59</v>
      </c>
      <c r="B3117" t="s">
        <v>15</v>
      </c>
      <c r="C3117" t="s">
        <v>42</v>
      </c>
      <c r="D3117" t="s">
        <v>53</v>
      </c>
      <c r="E3117">
        <v>4</v>
      </c>
      <c r="F3117" s="6">
        <f>VLOOKUP(D3117,Key!$B$3:$C$23,2,0)</f>
        <v>2010</v>
      </c>
    </row>
    <row r="3118" spans="1:6" x14ac:dyDescent="0.45">
      <c r="A3118" t="s">
        <v>59</v>
      </c>
      <c r="B3118" t="s">
        <v>15</v>
      </c>
      <c r="C3118" t="s">
        <v>42</v>
      </c>
      <c r="D3118" t="s">
        <v>54</v>
      </c>
      <c r="E3118">
        <v>3.8</v>
      </c>
      <c r="F3118" s="6">
        <f>VLOOKUP(D3118,Key!$B$3:$C$23,2,0)</f>
        <v>2011</v>
      </c>
    </row>
    <row r="3119" spans="1:6" x14ac:dyDescent="0.45">
      <c r="A3119" t="s">
        <v>59</v>
      </c>
      <c r="B3119" t="s">
        <v>15</v>
      </c>
      <c r="C3119" t="s">
        <v>42</v>
      </c>
      <c r="D3119" t="s">
        <v>32</v>
      </c>
      <c r="E3119">
        <v>2.5</v>
      </c>
      <c r="F3119" s="6">
        <f>VLOOKUP(D3119,Key!$B$3:$C$23,2,0)</f>
        <v>2012</v>
      </c>
    </row>
    <row r="3120" spans="1:6" x14ac:dyDescent="0.45">
      <c r="A3120" t="s">
        <v>59</v>
      </c>
      <c r="B3120" t="s">
        <v>15</v>
      </c>
      <c r="C3120" t="s">
        <v>42</v>
      </c>
      <c r="D3120" t="s">
        <v>33</v>
      </c>
      <c r="E3120">
        <v>1.8</v>
      </c>
      <c r="F3120" s="6">
        <f>VLOOKUP(D3120,Key!$B$3:$C$23,2,0)</f>
        <v>2013</v>
      </c>
    </row>
    <row r="3121" spans="1:6" x14ac:dyDescent="0.45">
      <c r="A3121" t="s">
        <v>59</v>
      </c>
      <c r="B3121" t="s">
        <v>15</v>
      </c>
      <c r="C3121" t="s">
        <v>42</v>
      </c>
      <c r="D3121" t="s">
        <v>34</v>
      </c>
      <c r="E3121">
        <v>2.9</v>
      </c>
      <c r="F3121" s="6">
        <f>VLOOKUP(D3121,Key!$B$3:$C$23,2,0)</f>
        <v>2014</v>
      </c>
    </row>
    <row r="3122" spans="1:6" x14ac:dyDescent="0.45">
      <c r="A3122" t="s">
        <v>59</v>
      </c>
      <c r="B3122" t="s">
        <v>15</v>
      </c>
      <c r="C3122" t="s">
        <v>42</v>
      </c>
      <c r="D3122" t="s">
        <v>35</v>
      </c>
      <c r="E3122">
        <v>3.1</v>
      </c>
      <c r="F3122" s="6">
        <f>VLOOKUP(D3122,Key!$B$3:$C$23,2,0)</f>
        <v>2015</v>
      </c>
    </row>
    <row r="3123" spans="1:6" x14ac:dyDescent="0.45">
      <c r="A3123" t="s">
        <v>59</v>
      </c>
      <c r="B3123" t="s">
        <v>15</v>
      </c>
      <c r="C3123" t="s">
        <v>42</v>
      </c>
      <c r="D3123" t="s">
        <v>36</v>
      </c>
      <c r="E3123">
        <v>2.2000000000000002</v>
      </c>
      <c r="F3123" s="6">
        <f>VLOOKUP(D3123,Key!$B$3:$C$23,2,0)</f>
        <v>2016</v>
      </c>
    </row>
    <row r="3124" spans="1:6" x14ac:dyDescent="0.45">
      <c r="A3124" t="s">
        <v>59</v>
      </c>
      <c r="B3124" t="s">
        <v>15</v>
      </c>
      <c r="C3124" t="s">
        <v>42</v>
      </c>
      <c r="D3124" t="s">
        <v>37</v>
      </c>
      <c r="E3124">
        <v>2.2999999999999998</v>
      </c>
      <c r="F3124" s="6">
        <f>VLOOKUP(D3124,Key!$B$3:$C$23,2,0)</f>
        <v>2017</v>
      </c>
    </row>
    <row r="3125" spans="1:6" x14ac:dyDescent="0.45">
      <c r="A3125" t="s">
        <v>59</v>
      </c>
      <c r="B3125" t="s">
        <v>15</v>
      </c>
      <c r="C3125" t="s">
        <v>42</v>
      </c>
      <c r="D3125" t="s">
        <v>38</v>
      </c>
      <c r="E3125">
        <v>3.2</v>
      </c>
      <c r="F3125" s="6">
        <f>VLOOKUP(D3125,Key!$B$3:$C$23,2,0)</f>
        <v>2018</v>
      </c>
    </row>
    <row r="3126" spans="1:6" x14ac:dyDescent="0.45">
      <c r="A3126" t="s">
        <v>59</v>
      </c>
      <c r="B3126" t="s">
        <v>15</v>
      </c>
      <c r="C3126" t="s">
        <v>42</v>
      </c>
      <c r="D3126" t="s">
        <v>39</v>
      </c>
      <c r="E3126">
        <v>3.2</v>
      </c>
      <c r="F3126" s="6">
        <f>VLOOKUP(D3126,Key!$B$3:$C$23,2,0)</f>
        <v>2019</v>
      </c>
    </row>
    <row r="3127" spans="1:6" x14ac:dyDescent="0.45">
      <c r="A3127" t="s">
        <v>59</v>
      </c>
      <c r="B3127" t="s">
        <v>15</v>
      </c>
      <c r="C3127" t="s">
        <v>42</v>
      </c>
      <c r="D3127" t="s">
        <v>40</v>
      </c>
      <c r="E3127">
        <v>2.1</v>
      </c>
      <c r="F3127" s="6">
        <f>VLOOKUP(D3127,Key!$B$3:$C$23,2,0)</f>
        <v>2020</v>
      </c>
    </row>
    <row r="3128" spans="1:6" x14ac:dyDescent="0.45">
      <c r="A3128" t="s">
        <v>59</v>
      </c>
      <c r="B3128" t="s">
        <v>15</v>
      </c>
      <c r="C3128" t="s">
        <v>42</v>
      </c>
      <c r="D3128" t="s">
        <v>41</v>
      </c>
      <c r="E3128">
        <v>1.3</v>
      </c>
      <c r="F3128" s="6">
        <f>VLOOKUP(D3128,Key!$B$3:$C$23,2,0)</f>
        <v>2021</v>
      </c>
    </row>
    <row r="3129" spans="1:6" x14ac:dyDescent="0.45">
      <c r="A3129" t="s">
        <v>59</v>
      </c>
      <c r="B3129" t="s">
        <v>15</v>
      </c>
      <c r="C3129" t="s">
        <v>42</v>
      </c>
      <c r="D3129" t="s">
        <v>55</v>
      </c>
      <c r="E3129">
        <v>1.6</v>
      </c>
      <c r="F3129" s="6">
        <f>VLOOKUP(D3129,Key!$B$3:$C$23,2,0)</f>
        <v>2022</v>
      </c>
    </row>
    <row r="3130" spans="1:6" x14ac:dyDescent="0.45">
      <c r="A3130" t="s">
        <v>59</v>
      </c>
      <c r="B3130" t="s">
        <v>15</v>
      </c>
      <c r="C3130" t="s">
        <v>42</v>
      </c>
      <c r="D3130" t="s">
        <v>56</v>
      </c>
      <c r="E3130">
        <v>2.2000000000000002</v>
      </c>
      <c r="F3130" s="6">
        <f>VLOOKUP(D3130,Key!$B$3:$C$23,2,0)</f>
        <v>2023</v>
      </c>
    </row>
    <row r="3131" spans="1:6" x14ac:dyDescent="0.45">
      <c r="A3131" t="s">
        <v>59</v>
      </c>
      <c r="B3131" t="s">
        <v>15</v>
      </c>
      <c r="C3131" t="s">
        <v>43</v>
      </c>
      <c r="D3131" t="s">
        <v>46</v>
      </c>
      <c r="E3131">
        <v>8.8000000000000007</v>
      </c>
      <c r="F3131" s="6">
        <f>VLOOKUP(D3131,Key!$B$3:$C$23,2,0)</f>
        <v>2003</v>
      </c>
    </row>
    <row r="3132" spans="1:6" x14ac:dyDescent="0.45">
      <c r="A3132" t="s">
        <v>59</v>
      </c>
      <c r="B3132" t="s">
        <v>15</v>
      </c>
      <c r="C3132" t="s">
        <v>43</v>
      </c>
      <c r="D3132" t="s">
        <v>47</v>
      </c>
      <c r="E3132">
        <v>9.4</v>
      </c>
      <c r="F3132" s="6">
        <f>VLOOKUP(D3132,Key!$B$3:$C$23,2,0)</f>
        <v>2004</v>
      </c>
    </row>
    <row r="3133" spans="1:6" x14ac:dyDescent="0.45">
      <c r="A3133" t="s">
        <v>59</v>
      </c>
      <c r="B3133" t="s">
        <v>15</v>
      </c>
      <c r="C3133" t="s">
        <v>43</v>
      </c>
      <c r="D3133" t="s">
        <v>48</v>
      </c>
      <c r="E3133">
        <v>8.1</v>
      </c>
      <c r="F3133" s="6">
        <f>VLOOKUP(D3133,Key!$B$3:$C$23,2,0)</f>
        <v>2005</v>
      </c>
    </row>
    <row r="3134" spans="1:6" x14ac:dyDescent="0.45">
      <c r="A3134" t="s">
        <v>59</v>
      </c>
      <c r="B3134" t="s">
        <v>15</v>
      </c>
      <c r="C3134" t="s">
        <v>43</v>
      </c>
      <c r="D3134" t="s">
        <v>49</v>
      </c>
      <c r="E3134">
        <v>8.5</v>
      </c>
      <c r="F3134" s="6">
        <f>VLOOKUP(D3134,Key!$B$3:$C$23,2,0)</f>
        <v>2006</v>
      </c>
    </row>
    <row r="3135" spans="1:6" x14ac:dyDescent="0.45">
      <c r="A3135" t="s">
        <v>59</v>
      </c>
      <c r="B3135" t="s">
        <v>15</v>
      </c>
      <c r="C3135" t="s">
        <v>43</v>
      </c>
      <c r="D3135" t="s">
        <v>50</v>
      </c>
      <c r="E3135">
        <v>7.9</v>
      </c>
      <c r="F3135" s="6">
        <f>VLOOKUP(D3135,Key!$B$3:$C$23,2,0)</f>
        <v>2007</v>
      </c>
    </row>
    <row r="3136" spans="1:6" x14ac:dyDescent="0.45">
      <c r="A3136" t="s">
        <v>59</v>
      </c>
      <c r="B3136" t="s">
        <v>15</v>
      </c>
      <c r="C3136" t="s">
        <v>43</v>
      </c>
      <c r="D3136" t="s">
        <v>51</v>
      </c>
      <c r="E3136">
        <v>6.1</v>
      </c>
      <c r="F3136" s="6">
        <f>VLOOKUP(D3136,Key!$B$3:$C$23,2,0)</f>
        <v>2008</v>
      </c>
    </row>
    <row r="3137" spans="1:6" x14ac:dyDescent="0.45">
      <c r="A3137" t="s">
        <v>59</v>
      </c>
      <c r="B3137" t="s">
        <v>15</v>
      </c>
      <c r="C3137" t="s">
        <v>43</v>
      </c>
      <c r="D3137" t="s">
        <v>52</v>
      </c>
      <c r="E3137">
        <v>6.5</v>
      </c>
      <c r="F3137" s="6">
        <f>VLOOKUP(D3137,Key!$B$3:$C$23,2,0)</f>
        <v>2009</v>
      </c>
    </row>
    <row r="3138" spans="1:6" x14ac:dyDescent="0.45">
      <c r="A3138" t="s">
        <v>59</v>
      </c>
      <c r="B3138" t="s">
        <v>15</v>
      </c>
      <c r="C3138" t="s">
        <v>43</v>
      </c>
      <c r="D3138" t="s">
        <v>53</v>
      </c>
      <c r="E3138">
        <v>6.1</v>
      </c>
      <c r="F3138" s="6">
        <f>VLOOKUP(D3138,Key!$B$3:$C$23,2,0)</f>
        <v>2010</v>
      </c>
    </row>
    <row r="3139" spans="1:6" x14ac:dyDescent="0.45">
      <c r="A3139" t="s">
        <v>59</v>
      </c>
      <c r="B3139" t="s">
        <v>15</v>
      </c>
      <c r="C3139" t="s">
        <v>43</v>
      </c>
      <c r="D3139" t="s">
        <v>54</v>
      </c>
      <c r="E3139">
        <v>6</v>
      </c>
      <c r="F3139" s="6">
        <f>VLOOKUP(D3139,Key!$B$3:$C$23,2,0)</f>
        <v>2011</v>
      </c>
    </row>
    <row r="3140" spans="1:6" x14ac:dyDescent="0.45">
      <c r="A3140" t="s">
        <v>59</v>
      </c>
      <c r="B3140" t="s">
        <v>15</v>
      </c>
      <c r="C3140" t="s">
        <v>43</v>
      </c>
      <c r="D3140" t="s">
        <v>32</v>
      </c>
      <c r="E3140">
        <v>5.3</v>
      </c>
      <c r="F3140" s="6">
        <f>VLOOKUP(D3140,Key!$B$3:$C$23,2,0)</f>
        <v>2012</v>
      </c>
    </row>
    <row r="3141" spans="1:6" x14ac:dyDescent="0.45">
      <c r="A3141" t="s">
        <v>59</v>
      </c>
      <c r="B3141" t="s">
        <v>15</v>
      </c>
      <c r="C3141" t="s">
        <v>43</v>
      </c>
      <c r="D3141" t="s">
        <v>33</v>
      </c>
      <c r="E3141">
        <v>4.7</v>
      </c>
      <c r="F3141" s="6">
        <f>VLOOKUP(D3141,Key!$B$3:$C$23,2,0)</f>
        <v>2013</v>
      </c>
    </row>
    <row r="3142" spans="1:6" x14ac:dyDescent="0.45">
      <c r="A3142" t="s">
        <v>59</v>
      </c>
      <c r="B3142" t="s">
        <v>15</v>
      </c>
      <c r="C3142" t="s">
        <v>43</v>
      </c>
      <c r="D3142" t="s">
        <v>34</v>
      </c>
      <c r="E3142">
        <v>4.9000000000000004</v>
      </c>
      <c r="F3142" s="6">
        <f>VLOOKUP(D3142,Key!$B$3:$C$23,2,0)</f>
        <v>2014</v>
      </c>
    </row>
    <row r="3143" spans="1:6" x14ac:dyDescent="0.45">
      <c r="A3143" t="s">
        <v>59</v>
      </c>
      <c r="B3143" t="s">
        <v>15</v>
      </c>
      <c r="C3143" t="s">
        <v>43</v>
      </c>
      <c r="D3143" t="s">
        <v>35</v>
      </c>
      <c r="E3143">
        <v>4.0999999999999996</v>
      </c>
      <c r="F3143" s="6">
        <f>VLOOKUP(D3143,Key!$B$3:$C$23,2,0)</f>
        <v>2015</v>
      </c>
    </row>
    <row r="3144" spans="1:6" x14ac:dyDescent="0.45">
      <c r="A3144" t="s">
        <v>59</v>
      </c>
      <c r="B3144" t="s">
        <v>15</v>
      </c>
      <c r="C3144" t="s">
        <v>43</v>
      </c>
      <c r="D3144" t="s">
        <v>36</v>
      </c>
      <c r="E3144">
        <v>4.2</v>
      </c>
      <c r="F3144" s="6">
        <f>VLOOKUP(D3144,Key!$B$3:$C$23,2,0)</f>
        <v>2016</v>
      </c>
    </row>
    <row r="3145" spans="1:6" x14ac:dyDescent="0.45">
      <c r="A3145" t="s">
        <v>59</v>
      </c>
      <c r="B3145" t="s">
        <v>15</v>
      </c>
      <c r="C3145" t="s">
        <v>43</v>
      </c>
      <c r="D3145" t="s">
        <v>37</v>
      </c>
      <c r="E3145">
        <v>5</v>
      </c>
      <c r="F3145" s="6">
        <f>VLOOKUP(D3145,Key!$B$3:$C$23,2,0)</f>
        <v>2017</v>
      </c>
    </row>
    <row r="3146" spans="1:6" x14ac:dyDescent="0.45">
      <c r="A3146" t="s">
        <v>59</v>
      </c>
      <c r="B3146" t="s">
        <v>15</v>
      </c>
      <c r="C3146" t="s">
        <v>43</v>
      </c>
      <c r="D3146" t="s">
        <v>38</v>
      </c>
      <c r="E3146">
        <v>5.2</v>
      </c>
      <c r="F3146" s="6">
        <f>VLOOKUP(D3146,Key!$B$3:$C$23,2,0)</f>
        <v>2018</v>
      </c>
    </row>
    <row r="3147" spans="1:6" x14ac:dyDescent="0.45">
      <c r="A3147" t="s">
        <v>59</v>
      </c>
      <c r="B3147" t="s">
        <v>15</v>
      </c>
      <c r="C3147" t="s">
        <v>43</v>
      </c>
      <c r="D3147" t="s">
        <v>39</v>
      </c>
      <c r="E3147">
        <v>5</v>
      </c>
      <c r="F3147" s="6">
        <f>VLOOKUP(D3147,Key!$B$3:$C$23,2,0)</f>
        <v>2019</v>
      </c>
    </row>
    <row r="3148" spans="1:6" x14ac:dyDescent="0.45">
      <c r="A3148" t="s">
        <v>59</v>
      </c>
      <c r="B3148" t="s">
        <v>15</v>
      </c>
      <c r="C3148" t="s">
        <v>43</v>
      </c>
      <c r="D3148" t="s">
        <v>40</v>
      </c>
      <c r="E3148">
        <v>4.5</v>
      </c>
      <c r="F3148" s="6">
        <f>VLOOKUP(D3148,Key!$B$3:$C$23,2,0)</f>
        <v>2020</v>
      </c>
    </row>
    <row r="3149" spans="1:6" x14ac:dyDescent="0.45">
      <c r="A3149" t="s">
        <v>59</v>
      </c>
      <c r="B3149" t="s">
        <v>15</v>
      </c>
      <c r="C3149" t="s">
        <v>43</v>
      </c>
      <c r="D3149" t="s">
        <v>41</v>
      </c>
      <c r="E3149">
        <v>3.9</v>
      </c>
      <c r="F3149" s="6">
        <f>VLOOKUP(D3149,Key!$B$3:$C$23,2,0)</f>
        <v>2021</v>
      </c>
    </row>
    <row r="3150" spans="1:6" x14ac:dyDescent="0.45">
      <c r="A3150" t="s">
        <v>59</v>
      </c>
      <c r="B3150" t="s">
        <v>15</v>
      </c>
      <c r="C3150" t="s">
        <v>43</v>
      </c>
      <c r="D3150" t="s">
        <v>55</v>
      </c>
      <c r="E3150">
        <v>4</v>
      </c>
      <c r="F3150" s="6">
        <f>VLOOKUP(D3150,Key!$B$3:$C$23,2,0)</f>
        <v>2022</v>
      </c>
    </row>
    <row r="3151" spans="1:6" x14ac:dyDescent="0.45">
      <c r="A3151" t="s">
        <v>59</v>
      </c>
      <c r="B3151" t="s">
        <v>15</v>
      </c>
      <c r="C3151" t="s">
        <v>43</v>
      </c>
      <c r="D3151" t="s">
        <v>56</v>
      </c>
      <c r="E3151">
        <v>3.9</v>
      </c>
      <c r="F3151" s="6">
        <f>VLOOKUP(D3151,Key!$B$3:$C$23,2,0)</f>
        <v>2023</v>
      </c>
    </row>
    <row r="3152" spans="1:6" x14ac:dyDescent="0.45">
      <c r="A3152" t="s">
        <v>59</v>
      </c>
      <c r="B3152" t="s">
        <v>16</v>
      </c>
      <c r="C3152" t="s">
        <v>4</v>
      </c>
      <c r="D3152" t="s">
        <v>46</v>
      </c>
      <c r="E3152">
        <v>12.4</v>
      </c>
      <c r="F3152" s="6">
        <f>VLOOKUP(D3152,Key!$B$3:$C$23,2,0)</f>
        <v>2003</v>
      </c>
    </row>
    <row r="3153" spans="1:6" x14ac:dyDescent="0.45">
      <c r="A3153" t="s">
        <v>59</v>
      </c>
      <c r="B3153" t="s">
        <v>16</v>
      </c>
      <c r="C3153" t="s">
        <v>4</v>
      </c>
      <c r="D3153" t="s">
        <v>47</v>
      </c>
      <c r="E3153">
        <v>13.3</v>
      </c>
      <c r="F3153" s="6">
        <f>VLOOKUP(D3153,Key!$B$3:$C$23,2,0)</f>
        <v>2004</v>
      </c>
    </row>
    <row r="3154" spans="1:6" x14ac:dyDescent="0.45">
      <c r="A3154" t="s">
        <v>59</v>
      </c>
      <c r="B3154" t="s">
        <v>16</v>
      </c>
      <c r="C3154" t="s">
        <v>4</v>
      </c>
      <c r="D3154" t="s">
        <v>48</v>
      </c>
      <c r="E3154">
        <v>13.2</v>
      </c>
      <c r="F3154" s="6">
        <f>VLOOKUP(D3154,Key!$B$3:$C$23,2,0)</f>
        <v>2005</v>
      </c>
    </row>
    <row r="3155" spans="1:6" x14ac:dyDescent="0.45">
      <c r="A3155" t="s">
        <v>59</v>
      </c>
      <c r="B3155" t="s">
        <v>16</v>
      </c>
      <c r="C3155" t="s">
        <v>4</v>
      </c>
      <c r="D3155" t="s">
        <v>49</v>
      </c>
      <c r="E3155">
        <v>11</v>
      </c>
      <c r="F3155" s="6">
        <f>VLOOKUP(D3155,Key!$B$3:$C$23,2,0)</f>
        <v>2006</v>
      </c>
    </row>
    <row r="3156" spans="1:6" x14ac:dyDescent="0.45">
      <c r="A3156" t="s">
        <v>59</v>
      </c>
      <c r="B3156" t="s">
        <v>16</v>
      </c>
      <c r="C3156" t="s">
        <v>4</v>
      </c>
      <c r="D3156" t="s">
        <v>50</v>
      </c>
      <c r="E3156">
        <v>9.1999999999999993</v>
      </c>
      <c r="F3156" s="6">
        <f>VLOOKUP(D3156,Key!$B$3:$C$23,2,0)</f>
        <v>2007</v>
      </c>
    </row>
    <row r="3157" spans="1:6" x14ac:dyDescent="0.45">
      <c r="A3157" t="s">
        <v>59</v>
      </c>
      <c r="B3157" t="s">
        <v>16</v>
      </c>
      <c r="C3157" t="s">
        <v>4</v>
      </c>
      <c r="D3157" t="s">
        <v>51</v>
      </c>
      <c r="E3157">
        <v>11.7</v>
      </c>
      <c r="F3157" s="6">
        <f>VLOOKUP(D3157,Key!$B$3:$C$23,2,0)</f>
        <v>2008</v>
      </c>
    </row>
    <row r="3158" spans="1:6" x14ac:dyDescent="0.45">
      <c r="A3158" t="s">
        <v>59</v>
      </c>
      <c r="B3158" t="s">
        <v>16</v>
      </c>
      <c r="C3158" t="s">
        <v>4</v>
      </c>
      <c r="D3158" t="s">
        <v>52</v>
      </c>
      <c r="E3158">
        <v>11.3</v>
      </c>
      <c r="F3158" s="6">
        <f>VLOOKUP(D3158,Key!$B$3:$C$23,2,0)</f>
        <v>2009</v>
      </c>
    </row>
    <row r="3159" spans="1:6" x14ac:dyDescent="0.45">
      <c r="A3159" t="s">
        <v>59</v>
      </c>
      <c r="B3159" t="s">
        <v>16</v>
      </c>
      <c r="C3159" t="s">
        <v>4</v>
      </c>
      <c r="D3159" t="s">
        <v>53</v>
      </c>
      <c r="E3159">
        <v>9.1</v>
      </c>
      <c r="F3159" s="6">
        <f>VLOOKUP(D3159,Key!$B$3:$C$23,2,0)</f>
        <v>2010</v>
      </c>
    </row>
    <row r="3160" spans="1:6" x14ac:dyDescent="0.45">
      <c r="A3160" t="s">
        <v>59</v>
      </c>
      <c r="B3160" t="s">
        <v>16</v>
      </c>
      <c r="C3160" t="s">
        <v>4</v>
      </c>
      <c r="D3160" t="s">
        <v>54</v>
      </c>
      <c r="E3160">
        <v>10.199999999999999</v>
      </c>
      <c r="F3160" s="6">
        <f>VLOOKUP(D3160,Key!$B$3:$C$23,2,0)</f>
        <v>2011</v>
      </c>
    </row>
    <row r="3161" spans="1:6" x14ac:dyDescent="0.45">
      <c r="A3161" t="s">
        <v>59</v>
      </c>
      <c r="B3161" t="s">
        <v>16</v>
      </c>
      <c r="C3161" t="s">
        <v>4</v>
      </c>
      <c r="D3161" t="s">
        <v>32</v>
      </c>
      <c r="E3161">
        <v>12.1</v>
      </c>
      <c r="F3161" s="6">
        <f>VLOOKUP(D3161,Key!$B$3:$C$23,2,0)</f>
        <v>2012</v>
      </c>
    </row>
    <row r="3162" spans="1:6" x14ac:dyDescent="0.45">
      <c r="A3162" t="s">
        <v>59</v>
      </c>
      <c r="B3162" t="s">
        <v>16</v>
      </c>
      <c r="C3162" t="s">
        <v>4</v>
      </c>
      <c r="D3162" t="s">
        <v>33</v>
      </c>
      <c r="E3162">
        <v>10.5</v>
      </c>
      <c r="F3162" s="6">
        <f>VLOOKUP(D3162,Key!$B$3:$C$23,2,0)</f>
        <v>2013</v>
      </c>
    </row>
    <row r="3163" spans="1:6" x14ac:dyDescent="0.45">
      <c r="A3163" t="s">
        <v>59</v>
      </c>
      <c r="B3163" t="s">
        <v>16</v>
      </c>
      <c r="C3163" t="s">
        <v>4</v>
      </c>
      <c r="D3163" t="s">
        <v>34</v>
      </c>
      <c r="E3163">
        <v>8.1999999999999993</v>
      </c>
      <c r="F3163" s="6">
        <f>VLOOKUP(D3163,Key!$B$3:$C$23,2,0)</f>
        <v>2014</v>
      </c>
    </row>
    <row r="3164" spans="1:6" x14ac:dyDescent="0.45">
      <c r="A3164" t="s">
        <v>59</v>
      </c>
      <c r="B3164" t="s">
        <v>16</v>
      </c>
      <c r="C3164" t="s">
        <v>4</v>
      </c>
      <c r="D3164" t="s">
        <v>35</v>
      </c>
      <c r="E3164">
        <v>6.8</v>
      </c>
      <c r="F3164" s="6">
        <f>VLOOKUP(D3164,Key!$B$3:$C$23,2,0)</f>
        <v>2015</v>
      </c>
    </row>
    <row r="3165" spans="1:6" x14ac:dyDescent="0.45">
      <c r="A3165" t="s">
        <v>59</v>
      </c>
      <c r="B3165" t="s">
        <v>16</v>
      </c>
      <c r="C3165" t="s">
        <v>4</v>
      </c>
      <c r="D3165" t="s">
        <v>36</v>
      </c>
      <c r="E3165">
        <v>5.6</v>
      </c>
      <c r="F3165" s="6">
        <f>VLOOKUP(D3165,Key!$B$3:$C$23,2,0)</f>
        <v>2016</v>
      </c>
    </row>
    <row r="3166" spans="1:6" x14ac:dyDescent="0.45">
      <c r="A3166" t="s">
        <v>59</v>
      </c>
      <c r="B3166" t="s">
        <v>16</v>
      </c>
      <c r="C3166" t="s">
        <v>4</v>
      </c>
      <c r="D3166" t="s">
        <v>37</v>
      </c>
      <c r="E3166">
        <v>9.3000000000000007</v>
      </c>
      <c r="F3166" s="6">
        <f>VLOOKUP(D3166,Key!$B$3:$C$23,2,0)</f>
        <v>2017</v>
      </c>
    </row>
    <row r="3167" spans="1:6" x14ac:dyDescent="0.45">
      <c r="A3167" t="s">
        <v>59</v>
      </c>
      <c r="B3167" t="s">
        <v>16</v>
      </c>
      <c r="C3167" t="s">
        <v>4</v>
      </c>
      <c r="D3167" t="s">
        <v>38</v>
      </c>
      <c r="E3167">
        <v>10.5</v>
      </c>
      <c r="F3167" s="6">
        <f>VLOOKUP(D3167,Key!$B$3:$C$23,2,0)</f>
        <v>2018</v>
      </c>
    </row>
    <row r="3168" spans="1:6" x14ac:dyDescent="0.45">
      <c r="A3168" t="s">
        <v>59</v>
      </c>
      <c r="B3168" t="s">
        <v>16</v>
      </c>
      <c r="C3168" t="s">
        <v>4</v>
      </c>
      <c r="D3168" t="s">
        <v>39</v>
      </c>
      <c r="E3168">
        <v>9.5</v>
      </c>
      <c r="F3168" s="6">
        <f>VLOOKUP(D3168,Key!$B$3:$C$23,2,0)</f>
        <v>2019</v>
      </c>
    </row>
    <row r="3169" spans="1:6" x14ac:dyDescent="0.45">
      <c r="A3169" t="s">
        <v>59</v>
      </c>
      <c r="B3169" t="s">
        <v>16</v>
      </c>
      <c r="C3169" t="s">
        <v>4</v>
      </c>
      <c r="D3169" t="s">
        <v>40</v>
      </c>
      <c r="E3169">
        <v>8.1999999999999993</v>
      </c>
      <c r="F3169" s="6">
        <f>VLOOKUP(D3169,Key!$B$3:$C$23,2,0)</f>
        <v>2020</v>
      </c>
    </row>
    <row r="3170" spans="1:6" x14ac:dyDescent="0.45">
      <c r="A3170" t="s">
        <v>59</v>
      </c>
      <c r="B3170" t="s">
        <v>16</v>
      </c>
      <c r="C3170" t="s">
        <v>4</v>
      </c>
      <c r="D3170" t="s">
        <v>41</v>
      </c>
      <c r="E3170">
        <v>6.4</v>
      </c>
      <c r="F3170" s="6">
        <f>VLOOKUP(D3170,Key!$B$3:$C$23,2,0)</f>
        <v>2021</v>
      </c>
    </row>
    <row r="3171" spans="1:6" x14ac:dyDescent="0.45">
      <c r="A3171" t="s">
        <v>59</v>
      </c>
      <c r="B3171" t="s">
        <v>16</v>
      </c>
      <c r="C3171" t="s">
        <v>4</v>
      </c>
      <c r="D3171" t="s">
        <v>55</v>
      </c>
      <c r="E3171">
        <v>6.9</v>
      </c>
      <c r="F3171" s="6">
        <f>VLOOKUP(D3171,Key!$B$3:$C$23,2,0)</f>
        <v>2022</v>
      </c>
    </row>
    <row r="3172" spans="1:6" x14ac:dyDescent="0.45">
      <c r="A3172" t="s">
        <v>59</v>
      </c>
      <c r="B3172" t="s">
        <v>16</v>
      </c>
      <c r="C3172" t="s">
        <v>4</v>
      </c>
      <c r="D3172" t="s">
        <v>56</v>
      </c>
      <c r="E3172">
        <v>5.9</v>
      </c>
      <c r="F3172" s="6">
        <f>VLOOKUP(D3172,Key!$B$3:$C$23,2,0)</f>
        <v>2023</v>
      </c>
    </row>
    <row r="3173" spans="1:6" x14ac:dyDescent="0.45">
      <c r="A3173" t="s">
        <v>59</v>
      </c>
      <c r="B3173" t="s">
        <v>16</v>
      </c>
      <c r="C3173" t="s">
        <v>42</v>
      </c>
      <c r="D3173" t="s">
        <v>46</v>
      </c>
      <c r="E3173">
        <v>7.3</v>
      </c>
      <c r="F3173" s="6">
        <f>VLOOKUP(D3173,Key!$B$3:$C$23,2,0)</f>
        <v>2003</v>
      </c>
    </row>
    <row r="3174" spans="1:6" x14ac:dyDescent="0.45">
      <c r="A3174" t="s">
        <v>59</v>
      </c>
      <c r="B3174" t="s">
        <v>16</v>
      </c>
      <c r="C3174" t="s">
        <v>42</v>
      </c>
      <c r="D3174" t="s">
        <v>47</v>
      </c>
      <c r="E3174">
        <v>7.9</v>
      </c>
      <c r="F3174" s="6">
        <f>VLOOKUP(D3174,Key!$B$3:$C$23,2,0)</f>
        <v>2004</v>
      </c>
    </row>
    <row r="3175" spans="1:6" x14ac:dyDescent="0.45">
      <c r="A3175" t="s">
        <v>59</v>
      </c>
      <c r="B3175" t="s">
        <v>16</v>
      </c>
      <c r="C3175" t="s">
        <v>42</v>
      </c>
      <c r="D3175" t="s">
        <v>48</v>
      </c>
      <c r="E3175">
        <v>7.6</v>
      </c>
      <c r="F3175" s="6">
        <f>VLOOKUP(D3175,Key!$B$3:$C$23,2,0)</f>
        <v>2005</v>
      </c>
    </row>
    <row r="3176" spans="1:6" x14ac:dyDescent="0.45">
      <c r="A3176" t="s">
        <v>59</v>
      </c>
      <c r="B3176" t="s">
        <v>16</v>
      </c>
      <c r="C3176" t="s">
        <v>42</v>
      </c>
      <c r="D3176" t="s">
        <v>49</v>
      </c>
      <c r="E3176">
        <v>7.9</v>
      </c>
      <c r="F3176" s="6">
        <f>VLOOKUP(D3176,Key!$B$3:$C$23,2,0)</f>
        <v>2006</v>
      </c>
    </row>
    <row r="3177" spans="1:6" x14ac:dyDescent="0.45">
      <c r="A3177" t="s">
        <v>59</v>
      </c>
      <c r="B3177" t="s">
        <v>16</v>
      </c>
      <c r="C3177" t="s">
        <v>42</v>
      </c>
      <c r="D3177" t="s">
        <v>50</v>
      </c>
      <c r="E3177">
        <v>7.6</v>
      </c>
      <c r="F3177" s="6">
        <f>VLOOKUP(D3177,Key!$B$3:$C$23,2,0)</f>
        <v>2007</v>
      </c>
    </row>
    <row r="3178" spans="1:6" x14ac:dyDescent="0.45">
      <c r="A3178" t="s">
        <v>59</v>
      </c>
      <c r="B3178" t="s">
        <v>16</v>
      </c>
      <c r="C3178" t="s">
        <v>42</v>
      </c>
      <c r="D3178" t="s">
        <v>51</v>
      </c>
      <c r="E3178">
        <v>7.1</v>
      </c>
      <c r="F3178" s="6">
        <f>VLOOKUP(D3178,Key!$B$3:$C$23,2,0)</f>
        <v>2008</v>
      </c>
    </row>
    <row r="3179" spans="1:6" x14ac:dyDescent="0.45">
      <c r="A3179" t="s">
        <v>59</v>
      </c>
      <c r="B3179" t="s">
        <v>16</v>
      </c>
      <c r="C3179" t="s">
        <v>42</v>
      </c>
      <c r="D3179" t="s">
        <v>52</v>
      </c>
      <c r="E3179">
        <v>7</v>
      </c>
      <c r="F3179" s="6">
        <f>VLOOKUP(D3179,Key!$B$3:$C$23,2,0)</f>
        <v>2009</v>
      </c>
    </row>
    <row r="3180" spans="1:6" x14ac:dyDescent="0.45">
      <c r="A3180" t="s">
        <v>59</v>
      </c>
      <c r="B3180" t="s">
        <v>16</v>
      </c>
      <c r="C3180" t="s">
        <v>42</v>
      </c>
      <c r="D3180" t="s">
        <v>53</v>
      </c>
      <c r="E3180">
        <v>6.2</v>
      </c>
      <c r="F3180" s="6">
        <f>VLOOKUP(D3180,Key!$B$3:$C$23,2,0)</f>
        <v>2010</v>
      </c>
    </row>
    <row r="3181" spans="1:6" x14ac:dyDescent="0.45">
      <c r="A3181" t="s">
        <v>59</v>
      </c>
      <c r="B3181" t="s">
        <v>16</v>
      </c>
      <c r="C3181" t="s">
        <v>42</v>
      </c>
      <c r="D3181" t="s">
        <v>54</v>
      </c>
      <c r="E3181">
        <v>6.1</v>
      </c>
      <c r="F3181" s="6">
        <f>VLOOKUP(D3181,Key!$B$3:$C$23,2,0)</f>
        <v>2011</v>
      </c>
    </row>
    <row r="3182" spans="1:6" x14ac:dyDescent="0.45">
      <c r="A3182" t="s">
        <v>59</v>
      </c>
      <c r="B3182" t="s">
        <v>16</v>
      </c>
      <c r="C3182" t="s">
        <v>42</v>
      </c>
      <c r="D3182" t="s">
        <v>32</v>
      </c>
      <c r="E3182">
        <v>6</v>
      </c>
      <c r="F3182" s="6">
        <f>VLOOKUP(D3182,Key!$B$3:$C$23,2,0)</f>
        <v>2012</v>
      </c>
    </row>
    <row r="3183" spans="1:6" x14ac:dyDescent="0.45">
      <c r="A3183" t="s">
        <v>59</v>
      </c>
      <c r="B3183" t="s">
        <v>16</v>
      </c>
      <c r="C3183" t="s">
        <v>42</v>
      </c>
      <c r="D3183" t="s">
        <v>33</v>
      </c>
      <c r="E3183">
        <v>4.5999999999999996</v>
      </c>
      <c r="F3183" s="6">
        <f>VLOOKUP(D3183,Key!$B$3:$C$23,2,0)</f>
        <v>2013</v>
      </c>
    </row>
    <row r="3184" spans="1:6" x14ac:dyDescent="0.45">
      <c r="A3184" t="s">
        <v>59</v>
      </c>
      <c r="B3184" t="s">
        <v>16</v>
      </c>
      <c r="C3184" t="s">
        <v>42</v>
      </c>
      <c r="D3184" t="s">
        <v>34</v>
      </c>
      <c r="E3184">
        <v>4</v>
      </c>
      <c r="F3184" s="6">
        <f>VLOOKUP(D3184,Key!$B$3:$C$23,2,0)</f>
        <v>2014</v>
      </c>
    </row>
    <row r="3185" spans="1:6" x14ac:dyDescent="0.45">
      <c r="A3185" t="s">
        <v>59</v>
      </c>
      <c r="B3185" t="s">
        <v>16</v>
      </c>
      <c r="C3185" t="s">
        <v>42</v>
      </c>
      <c r="D3185" t="s">
        <v>35</v>
      </c>
      <c r="E3185">
        <v>4.4000000000000004</v>
      </c>
      <c r="F3185" s="6">
        <f>VLOOKUP(D3185,Key!$B$3:$C$23,2,0)</f>
        <v>2015</v>
      </c>
    </row>
    <row r="3186" spans="1:6" x14ac:dyDescent="0.45">
      <c r="A3186" t="s">
        <v>59</v>
      </c>
      <c r="B3186" t="s">
        <v>16</v>
      </c>
      <c r="C3186" t="s">
        <v>42</v>
      </c>
      <c r="D3186" t="s">
        <v>36</v>
      </c>
      <c r="E3186">
        <v>4.9000000000000004</v>
      </c>
      <c r="F3186" s="6">
        <f>VLOOKUP(D3186,Key!$B$3:$C$23,2,0)</f>
        <v>2016</v>
      </c>
    </row>
    <row r="3187" spans="1:6" x14ac:dyDescent="0.45">
      <c r="A3187" t="s">
        <v>59</v>
      </c>
      <c r="B3187" t="s">
        <v>16</v>
      </c>
      <c r="C3187" t="s">
        <v>42</v>
      </c>
      <c r="D3187" t="s">
        <v>37</v>
      </c>
      <c r="E3187">
        <v>4.5</v>
      </c>
      <c r="F3187" s="6">
        <f>VLOOKUP(D3187,Key!$B$3:$C$23,2,0)</f>
        <v>2017</v>
      </c>
    </row>
    <row r="3188" spans="1:6" x14ac:dyDescent="0.45">
      <c r="A3188" t="s">
        <v>59</v>
      </c>
      <c r="B3188" t="s">
        <v>16</v>
      </c>
      <c r="C3188" t="s">
        <v>42</v>
      </c>
      <c r="D3188" t="s">
        <v>38</v>
      </c>
      <c r="E3188">
        <v>3.7</v>
      </c>
      <c r="F3188" s="6">
        <f>VLOOKUP(D3188,Key!$B$3:$C$23,2,0)</f>
        <v>2018</v>
      </c>
    </row>
    <row r="3189" spans="1:6" x14ac:dyDescent="0.45">
      <c r="A3189" t="s">
        <v>59</v>
      </c>
      <c r="B3189" t="s">
        <v>16</v>
      </c>
      <c r="C3189" t="s">
        <v>42</v>
      </c>
      <c r="D3189" t="s">
        <v>39</v>
      </c>
      <c r="E3189">
        <v>4.5</v>
      </c>
      <c r="F3189" s="6">
        <f>VLOOKUP(D3189,Key!$B$3:$C$23,2,0)</f>
        <v>2019</v>
      </c>
    </row>
    <row r="3190" spans="1:6" x14ac:dyDescent="0.45">
      <c r="A3190" t="s">
        <v>59</v>
      </c>
      <c r="B3190" t="s">
        <v>16</v>
      </c>
      <c r="C3190" t="s">
        <v>42</v>
      </c>
      <c r="D3190" t="s">
        <v>40</v>
      </c>
      <c r="E3190">
        <v>4.2</v>
      </c>
      <c r="F3190" s="6">
        <f>VLOOKUP(D3190,Key!$B$3:$C$23,2,0)</f>
        <v>2020</v>
      </c>
    </row>
    <row r="3191" spans="1:6" x14ac:dyDescent="0.45">
      <c r="A3191" t="s">
        <v>59</v>
      </c>
      <c r="B3191" t="s">
        <v>16</v>
      </c>
      <c r="C3191" t="s">
        <v>42</v>
      </c>
      <c r="D3191" t="s">
        <v>41</v>
      </c>
      <c r="E3191">
        <v>4.0999999999999996</v>
      </c>
      <c r="F3191" s="6">
        <f>VLOOKUP(D3191,Key!$B$3:$C$23,2,0)</f>
        <v>2021</v>
      </c>
    </row>
    <row r="3192" spans="1:6" x14ac:dyDescent="0.45">
      <c r="A3192" t="s">
        <v>59</v>
      </c>
      <c r="B3192" t="s">
        <v>16</v>
      </c>
      <c r="C3192" t="s">
        <v>42</v>
      </c>
      <c r="D3192" t="s">
        <v>55</v>
      </c>
      <c r="E3192">
        <v>4.0999999999999996</v>
      </c>
      <c r="F3192" s="6">
        <f>VLOOKUP(D3192,Key!$B$3:$C$23,2,0)</f>
        <v>2022</v>
      </c>
    </row>
    <row r="3193" spans="1:6" x14ac:dyDescent="0.45">
      <c r="A3193" t="s">
        <v>59</v>
      </c>
      <c r="B3193" t="s">
        <v>16</v>
      </c>
      <c r="C3193" t="s">
        <v>42</v>
      </c>
      <c r="D3193" t="s">
        <v>56</v>
      </c>
      <c r="E3193">
        <v>2.9</v>
      </c>
      <c r="F3193" s="6">
        <f>VLOOKUP(D3193,Key!$B$3:$C$23,2,0)</f>
        <v>2023</v>
      </c>
    </row>
    <row r="3194" spans="1:6" x14ac:dyDescent="0.45">
      <c r="A3194" t="s">
        <v>59</v>
      </c>
      <c r="B3194" t="s">
        <v>16</v>
      </c>
      <c r="C3194" t="s">
        <v>43</v>
      </c>
      <c r="D3194" t="s">
        <v>46</v>
      </c>
      <c r="E3194">
        <v>9.8000000000000007</v>
      </c>
      <c r="F3194" s="6">
        <f>VLOOKUP(D3194,Key!$B$3:$C$23,2,0)</f>
        <v>2003</v>
      </c>
    </row>
    <row r="3195" spans="1:6" x14ac:dyDescent="0.45">
      <c r="A3195" t="s">
        <v>59</v>
      </c>
      <c r="B3195" t="s">
        <v>16</v>
      </c>
      <c r="C3195" t="s">
        <v>43</v>
      </c>
      <c r="D3195" t="s">
        <v>47</v>
      </c>
      <c r="E3195">
        <v>10.5</v>
      </c>
      <c r="F3195" s="6">
        <f>VLOOKUP(D3195,Key!$B$3:$C$23,2,0)</f>
        <v>2004</v>
      </c>
    </row>
    <row r="3196" spans="1:6" x14ac:dyDescent="0.45">
      <c r="A3196" t="s">
        <v>59</v>
      </c>
      <c r="B3196" t="s">
        <v>16</v>
      </c>
      <c r="C3196" t="s">
        <v>43</v>
      </c>
      <c r="D3196" t="s">
        <v>48</v>
      </c>
      <c r="E3196">
        <v>10.3</v>
      </c>
      <c r="F3196" s="6">
        <f>VLOOKUP(D3196,Key!$B$3:$C$23,2,0)</f>
        <v>2005</v>
      </c>
    </row>
    <row r="3197" spans="1:6" x14ac:dyDescent="0.45">
      <c r="A3197" t="s">
        <v>59</v>
      </c>
      <c r="B3197" t="s">
        <v>16</v>
      </c>
      <c r="C3197" t="s">
        <v>43</v>
      </c>
      <c r="D3197" t="s">
        <v>49</v>
      </c>
      <c r="E3197">
        <v>9.4</v>
      </c>
      <c r="F3197" s="6">
        <f>VLOOKUP(D3197,Key!$B$3:$C$23,2,0)</f>
        <v>2006</v>
      </c>
    </row>
    <row r="3198" spans="1:6" x14ac:dyDescent="0.45">
      <c r="A3198" t="s">
        <v>59</v>
      </c>
      <c r="B3198" t="s">
        <v>16</v>
      </c>
      <c r="C3198" t="s">
        <v>43</v>
      </c>
      <c r="D3198" t="s">
        <v>50</v>
      </c>
      <c r="E3198">
        <v>8.4</v>
      </c>
      <c r="F3198" s="6">
        <f>VLOOKUP(D3198,Key!$B$3:$C$23,2,0)</f>
        <v>2007</v>
      </c>
    </row>
    <row r="3199" spans="1:6" x14ac:dyDescent="0.45">
      <c r="A3199" t="s">
        <v>59</v>
      </c>
      <c r="B3199" t="s">
        <v>16</v>
      </c>
      <c r="C3199" t="s">
        <v>43</v>
      </c>
      <c r="D3199" t="s">
        <v>51</v>
      </c>
      <c r="E3199">
        <v>9.3000000000000007</v>
      </c>
      <c r="F3199" s="6">
        <f>VLOOKUP(D3199,Key!$B$3:$C$23,2,0)</f>
        <v>2008</v>
      </c>
    </row>
    <row r="3200" spans="1:6" x14ac:dyDescent="0.45">
      <c r="A3200" t="s">
        <v>59</v>
      </c>
      <c r="B3200" t="s">
        <v>16</v>
      </c>
      <c r="C3200" t="s">
        <v>43</v>
      </c>
      <c r="D3200" t="s">
        <v>52</v>
      </c>
      <c r="E3200">
        <v>9.1</v>
      </c>
      <c r="F3200" s="6">
        <f>VLOOKUP(D3200,Key!$B$3:$C$23,2,0)</f>
        <v>2009</v>
      </c>
    </row>
    <row r="3201" spans="1:6" x14ac:dyDescent="0.45">
      <c r="A3201" t="s">
        <v>59</v>
      </c>
      <c r="B3201" t="s">
        <v>16</v>
      </c>
      <c r="C3201" t="s">
        <v>43</v>
      </c>
      <c r="D3201" t="s">
        <v>53</v>
      </c>
      <c r="E3201">
        <v>7.6</v>
      </c>
      <c r="F3201" s="6">
        <f>VLOOKUP(D3201,Key!$B$3:$C$23,2,0)</f>
        <v>2010</v>
      </c>
    </row>
    <row r="3202" spans="1:6" x14ac:dyDescent="0.45">
      <c r="A3202" t="s">
        <v>59</v>
      </c>
      <c r="B3202" t="s">
        <v>16</v>
      </c>
      <c r="C3202" t="s">
        <v>43</v>
      </c>
      <c r="D3202" t="s">
        <v>54</v>
      </c>
      <c r="E3202">
        <v>8.1</v>
      </c>
      <c r="F3202" s="6">
        <f>VLOOKUP(D3202,Key!$B$3:$C$23,2,0)</f>
        <v>2011</v>
      </c>
    </row>
    <row r="3203" spans="1:6" x14ac:dyDescent="0.45">
      <c r="A3203" t="s">
        <v>59</v>
      </c>
      <c r="B3203" t="s">
        <v>16</v>
      </c>
      <c r="C3203" t="s">
        <v>43</v>
      </c>
      <c r="D3203" t="s">
        <v>32</v>
      </c>
      <c r="E3203">
        <v>9</v>
      </c>
      <c r="F3203" s="6">
        <f>VLOOKUP(D3203,Key!$B$3:$C$23,2,0)</f>
        <v>2012</v>
      </c>
    </row>
    <row r="3204" spans="1:6" x14ac:dyDescent="0.45">
      <c r="A3204" t="s">
        <v>59</v>
      </c>
      <c r="B3204" t="s">
        <v>16</v>
      </c>
      <c r="C3204" t="s">
        <v>43</v>
      </c>
      <c r="D3204" t="s">
        <v>33</v>
      </c>
      <c r="E3204">
        <v>7.5</v>
      </c>
      <c r="F3204" s="6">
        <f>VLOOKUP(D3204,Key!$B$3:$C$23,2,0)</f>
        <v>2013</v>
      </c>
    </row>
    <row r="3205" spans="1:6" x14ac:dyDescent="0.45">
      <c r="A3205" t="s">
        <v>59</v>
      </c>
      <c r="B3205" t="s">
        <v>16</v>
      </c>
      <c r="C3205" t="s">
        <v>43</v>
      </c>
      <c r="D3205" t="s">
        <v>34</v>
      </c>
      <c r="E3205">
        <v>6.1</v>
      </c>
      <c r="F3205" s="6">
        <f>VLOOKUP(D3205,Key!$B$3:$C$23,2,0)</f>
        <v>2014</v>
      </c>
    </row>
    <row r="3206" spans="1:6" x14ac:dyDescent="0.45">
      <c r="A3206" t="s">
        <v>59</v>
      </c>
      <c r="B3206" t="s">
        <v>16</v>
      </c>
      <c r="C3206" t="s">
        <v>43</v>
      </c>
      <c r="D3206" t="s">
        <v>35</v>
      </c>
      <c r="E3206">
        <v>5.6</v>
      </c>
      <c r="F3206" s="6">
        <f>VLOOKUP(D3206,Key!$B$3:$C$23,2,0)</f>
        <v>2015</v>
      </c>
    </row>
    <row r="3207" spans="1:6" x14ac:dyDescent="0.45">
      <c r="A3207" t="s">
        <v>59</v>
      </c>
      <c r="B3207" t="s">
        <v>16</v>
      </c>
      <c r="C3207" t="s">
        <v>43</v>
      </c>
      <c r="D3207" t="s">
        <v>36</v>
      </c>
      <c r="E3207">
        <v>5.3</v>
      </c>
      <c r="F3207" s="6">
        <f>VLOOKUP(D3207,Key!$B$3:$C$23,2,0)</f>
        <v>2016</v>
      </c>
    </row>
    <row r="3208" spans="1:6" x14ac:dyDescent="0.45">
      <c r="A3208" t="s">
        <v>59</v>
      </c>
      <c r="B3208" t="s">
        <v>16</v>
      </c>
      <c r="C3208" t="s">
        <v>43</v>
      </c>
      <c r="D3208" t="s">
        <v>37</v>
      </c>
      <c r="E3208">
        <v>6.9</v>
      </c>
      <c r="F3208" s="6">
        <f>VLOOKUP(D3208,Key!$B$3:$C$23,2,0)</f>
        <v>2017</v>
      </c>
    </row>
    <row r="3209" spans="1:6" x14ac:dyDescent="0.45">
      <c r="A3209" t="s">
        <v>59</v>
      </c>
      <c r="B3209" t="s">
        <v>16</v>
      </c>
      <c r="C3209" t="s">
        <v>43</v>
      </c>
      <c r="D3209" t="s">
        <v>38</v>
      </c>
      <c r="E3209">
        <v>7.1</v>
      </c>
      <c r="F3209" s="6">
        <f>VLOOKUP(D3209,Key!$B$3:$C$23,2,0)</f>
        <v>2018</v>
      </c>
    </row>
    <row r="3210" spans="1:6" x14ac:dyDescent="0.45">
      <c r="A3210" t="s">
        <v>59</v>
      </c>
      <c r="B3210" t="s">
        <v>16</v>
      </c>
      <c r="C3210" t="s">
        <v>43</v>
      </c>
      <c r="D3210" t="s">
        <v>39</v>
      </c>
      <c r="E3210">
        <v>6.9</v>
      </c>
      <c r="F3210" s="6">
        <f>VLOOKUP(D3210,Key!$B$3:$C$23,2,0)</f>
        <v>2019</v>
      </c>
    </row>
    <row r="3211" spans="1:6" x14ac:dyDescent="0.45">
      <c r="A3211" t="s">
        <v>59</v>
      </c>
      <c r="B3211" t="s">
        <v>16</v>
      </c>
      <c r="C3211" t="s">
        <v>43</v>
      </c>
      <c r="D3211" t="s">
        <v>40</v>
      </c>
      <c r="E3211">
        <v>6.1</v>
      </c>
      <c r="F3211" s="6">
        <f>VLOOKUP(D3211,Key!$B$3:$C$23,2,0)</f>
        <v>2020</v>
      </c>
    </row>
    <row r="3212" spans="1:6" x14ac:dyDescent="0.45">
      <c r="A3212" t="s">
        <v>59</v>
      </c>
      <c r="B3212" t="s">
        <v>16</v>
      </c>
      <c r="C3212" t="s">
        <v>43</v>
      </c>
      <c r="D3212" t="s">
        <v>41</v>
      </c>
      <c r="E3212">
        <v>5.2</v>
      </c>
      <c r="F3212" s="6">
        <f>VLOOKUP(D3212,Key!$B$3:$C$23,2,0)</f>
        <v>2021</v>
      </c>
    </row>
    <row r="3213" spans="1:6" x14ac:dyDescent="0.45">
      <c r="A3213" t="s">
        <v>59</v>
      </c>
      <c r="B3213" t="s">
        <v>16</v>
      </c>
      <c r="C3213" t="s">
        <v>43</v>
      </c>
      <c r="D3213" t="s">
        <v>55</v>
      </c>
      <c r="E3213">
        <v>5.5</v>
      </c>
      <c r="F3213" s="6">
        <f>VLOOKUP(D3213,Key!$B$3:$C$23,2,0)</f>
        <v>2022</v>
      </c>
    </row>
    <row r="3214" spans="1:6" x14ac:dyDescent="0.45">
      <c r="A3214" t="s">
        <v>59</v>
      </c>
      <c r="B3214" t="s">
        <v>16</v>
      </c>
      <c r="C3214" t="s">
        <v>43</v>
      </c>
      <c r="D3214" t="s">
        <v>56</v>
      </c>
      <c r="E3214">
        <v>4.4000000000000004</v>
      </c>
      <c r="F3214" s="6">
        <f>VLOOKUP(D3214,Key!$B$3:$C$23,2,0)</f>
        <v>2023</v>
      </c>
    </row>
    <row r="3215" spans="1:6" x14ac:dyDescent="0.45">
      <c r="A3215" t="s">
        <v>59</v>
      </c>
      <c r="B3215" t="s">
        <v>17</v>
      </c>
      <c r="C3215" t="s">
        <v>4</v>
      </c>
      <c r="D3215" t="s">
        <v>46</v>
      </c>
      <c r="E3215">
        <v>14.7</v>
      </c>
      <c r="F3215" s="6">
        <f>VLOOKUP(D3215,Key!$B$3:$C$23,2,0)</f>
        <v>2003</v>
      </c>
    </row>
    <row r="3216" spans="1:6" x14ac:dyDescent="0.45">
      <c r="A3216" t="s">
        <v>59</v>
      </c>
      <c r="B3216" t="s">
        <v>17</v>
      </c>
      <c r="C3216" t="s">
        <v>4</v>
      </c>
      <c r="D3216" t="s">
        <v>47</v>
      </c>
      <c r="E3216">
        <v>17</v>
      </c>
      <c r="F3216" s="6">
        <f>VLOOKUP(D3216,Key!$B$3:$C$23,2,0)</f>
        <v>2004</v>
      </c>
    </row>
    <row r="3217" spans="1:6" x14ac:dyDescent="0.45">
      <c r="A3217" t="s">
        <v>59</v>
      </c>
      <c r="B3217" t="s">
        <v>17</v>
      </c>
      <c r="C3217" t="s">
        <v>4</v>
      </c>
      <c r="D3217" t="s">
        <v>48</v>
      </c>
      <c r="E3217">
        <v>17.600000000000001</v>
      </c>
      <c r="F3217" s="6">
        <f>VLOOKUP(D3217,Key!$B$3:$C$23,2,0)</f>
        <v>2005</v>
      </c>
    </row>
    <row r="3218" spans="1:6" x14ac:dyDescent="0.45">
      <c r="A3218" t="s">
        <v>59</v>
      </c>
      <c r="B3218" t="s">
        <v>17</v>
      </c>
      <c r="C3218" t="s">
        <v>4</v>
      </c>
      <c r="D3218" t="s">
        <v>49</v>
      </c>
      <c r="E3218">
        <v>16.5</v>
      </c>
      <c r="F3218" s="6">
        <f>VLOOKUP(D3218,Key!$B$3:$C$23,2,0)</f>
        <v>2006</v>
      </c>
    </row>
    <row r="3219" spans="1:6" x14ac:dyDescent="0.45">
      <c r="A3219" t="s">
        <v>59</v>
      </c>
      <c r="B3219" t="s">
        <v>17</v>
      </c>
      <c r="C3219" t="s">
        <v>4</v>
      </c>
      <c r="D3219" t="s">
        <v>50</v>
      </c>
      <c r="E3219">
        <v>14.5</v>
      </c>
      <c r="F3219" s="6">
        <f>VLOOKUP(D3219,Key!$B$3:$C$23,2,0)</f>
        <v>2007</v>
      </c>
    </row>
    <row r="3220" spans="1:6" x14ac:dyDescent="0.45">
      <c r="A3220" t="s">
        <v>59</v>
      </c>
      <c r="B3220" t="s">
        <v>17</v>
      </c>
      <c r="C3220" t="s">
        <v>4</v>
      </c>
      <c r="D3220" t="s">
        <v>51</v>
      </c>
      <c r="E3220">
        <v>12.3</v>
      </c>
      <c r="F3220" s="6">
        <f>VLOOKUP(D3220,Key!$B$3:$C$23,2,0)</f>
        <v>2008</v>
      </c>
    </row>
    <row r="3221" spans="1:6" x14ac:dyDescent="0.45">
      <c r="A3221" t="s">
        <v>59</v>
      </c>
      <c r="B3221" t="s">
        <v>17</v>
      </c>
      <c r="C3221" t="s">
        <v>4</v>
      </c>
      <c r="D3221" t="s">
        <v>52</v>
      </c>
      <c r="E3221">
        <v>10.6</v>
      </c>
      <c r="F3221" s="6">
        <f>VLOOKUP(D3221,Key!$B$3:$C$23,2,0)</f>
        <v>2009</v>
      </c>
    </row>
    <row r="3222" spans="1:6" x14ac:dyDescent="0.45">
      <c r="A3222" t="s">
        <v>59</v>
      </c>
      <c r="B3222" t="s">
        <v>17</v>
      </c>
      <c r="C3222" t="s">
        <v>4</v>
      </c>
      <c r="D3222" t="s">
        <v>53</v>
      </c>
      <c r="E3222">
        <v>10.3</v>
      </c>
      <c r="F3222" s="6">
        <f>VLOOKUP(D3222,Key!$B$3:$C$23,2,0)</f>
        <v>2010</v>
      </c>
    </row>
    <row r="3223" spans="1:6" x14ac:dyDescent="0.45">
      <c r="A3223" t="s">
        <v>59</v>
      </c>
      <c r="B3223" t="s">
        <v>17</v>
      </c>
      <c r="C3223" t="s">
        <v>4</v>
      </c>
      <c r="D3223" t="s">
        <v>54</v>
      </c>
      <c r="E3223">
        <v>13.5</v>
      </c>
      <c r="F3223" s="6">
        <f>VLOOKUP(D3223,Key!$B$3:$C$23,2,0)</f>
        <v>2011</v>
      </c>
    </row>
    <row r="3224" spans="1:6" x14ac:dyDescent="0.45">
      <c r="A3224" t="s">
        <v>59</v>
      </c>
      <c r="B3224" t="s">
        <v>17</v>
      </c>
      <c r="C3224" t="s">
        <v>4</v>
      </c>
      <c r="D3224" t="s">
        <v>32</v>
      </c>
      <c r="E3224">
        <v>13.9</v>
      </c>
      <c r="F3224" s="6">
        <f>VLOOKUP(D3224,Key!$B$3:$C$23,2,0)</f>
        <v>2012</v>
      </c>
    </row>
    <row r="3225" spans="1:6" x14ac:dyDescent="0.45">
      <c r="A3225" t="s">
        <v>59</v>
      </c>
      <c r="B3225" t="s">
        <v>17</v>
      </c>
      <c r="C3225" t="s">
        <v>4</v>
      </c>
      <c r="D3225" t="s">
        <v>33</v>
      </c>
      <c r="E3225">
        <v>11.8</v>
      </c>
      <c r="F3225" s="6">
        <f>VLOOKUP(D3225,Key!$B$3:$C$23,2,0)</f>
        <v>2013</v>
      </c>
    </row>
    <row r="3226" spans="1:6" x14ac:dyDescent="0.45">
      <c r="A3226" t="s">
        <v>59</v>
      </c>
      <c r="B3226" t="s">
        <v>17</v>
      </c>
      <c r="C3226" t="s">
        <v>4</v>
      </c>
      <c r="D3226" t="s">
        <v>34</v>
      </c>
      <c r="E3226">
        <v>12.1</v>
      </c>
      <c r="F3226" s="6">
        <f>VLOOKUP(D3226,Key!$B$3:$C$23,2,0)</f>
        <v>2014</v>
      </c>
    </row>
    <row r="3227" spans="1:6" x14ac:dyDescent="0.45">
      <c r="A3227" t="s">
        <v>59</v>
      </c>
      <c r="B3227" t="s">
        <v>17</v>
      </c>
      <c r="C3227" t="s">
        <v>4</v>
      </c>
      <c r="D3227" t="s">
        <v>35</v>
      </c>
      <c r="E3227">
        <v>11.7</v>
      </c>
      <c r="F3227" s="6">
        <f>VLOOKUP(D3227,Key!$B$3:$C$23,2,0)</f>
        <v>2015</v>
      </c>
    </row>
    <row r="3228" spans="1:6" x14ac:dyDescent="0.45">
      <c r="A3228" t="s">
        <v>59</v>
      </c>
      <c r="B3228" t="s">
        <v>17</v>
      </c>
      <c r="C3228" t="s">
        <v>4</v>
      </c>
      <c r="D3228" t="s">
        <v>36</v>
      </c>
      <c r="E3228">
        <v>11.8</v>
      </c>
      <c r="F3228" s="6">
        <f>VLOOKUP(D3228,Key!$B$3:$C$23,2,0)</f>
        <v>2016</v>
      </c>
    </row>
    <row r="3229" spans="1:6" x14ac:dyDescent="0.45">
      <c r="A3229" t="s">
        <v>59</v>
      </c>
      <c r="B3229" t="s">
        <v>17</v>
      </c>
      <c r="C3229" t="s">
        <v>4</v>
      </c>
      <c r="D3229" t="s">
        <v>37</v>
      </c>
      <c r="E3229">
        <v>13.3</v>
      </c>
      <c r="F3229" s="6">
        <f>VLOOKUP(D3229,Key!$B$3:$C$23,2,0)</f>
        <v>2017</v>
      </c>
    </row>
    <row r="3230" spans="1:6" x14ac:dyDescent="0.45">
      <c r="A3230" t="s">
        <v>59</v>
      </c>
      <c r="B3230" t="s">
        <v>17</v>
      </c>
      <c r="C3230" t="s">
        <v>4</v>
      </c>
      <c r="D3230" t="s">
        <v>38</v>
      </c>
      <c r="E3230">
        <v>13</v>
      </c>
      <c r="F3230" s="6">
        <f>VLOOKUP(D3230,Key!$B$3:$C$23,2,0)</f>
        <v>2018</v>
      </c>
    </row>
    <row r="3231" spans="1:6" x14ac:dyDescent="0.45">
      <c r="A3231" t="s">
        <v>59</v>
      </c>
      <c r="B3231" t="s">
        <v>17</v>
      </c>
      <c r="C3231" t="s">
        <v>4</v>
      </c>
      <c r="D3231" t="s">
        <v>39</v>
      </c>
      <c r="E3231">
        <v>12.3</v>
      </c>
      <c r="F3231" s="6">
        <f>VLOOKUP(D3231,Key!$B$3:$C$23,2,0)</f>
        <v>2019</v>
      </c>
    </row>
    <row r="3232" spans="1:6" x14ac:dyDescent="0.45">
      <c r="A3232" t="s">
        <v>59</v>
      </c>
      <c r="B3232" t="s">
        <v>17</v>
      </c>
      <c r="C3232" t="s">
        <v>4</v>
      </c>
      <c r="D3232" t="s">
        <v>40</v>
      </c>
      <c r="E3232">
        <v>9.3000000000000007</v>
      </c>
      <c r="F3232" s="6">
        <f>VLOOKUP(D3232,Key!$B$3:$C$23,2,0)</f>
        <v>2020</v>
      </c>
    </row>
    <row r="3233" spans="1:6" x14ac:dyDescent="0.45">
      <c r="A3233" t="s">
        <v>59</v>
      </c>
      <c r="B3233" t="s">
        <v>17</v>
      </c>
      <c r="C3233" t="s">
        <v>4</v>
      </c>
      <c r="D3233" t="s">
        <v>41</v>
      </c>
      <c r="E3233">
        <v>9.6999999999999993</v>
      </c>
      <c r="F3233" s="6">
        <f>VLOOKUP(D3233,Key!$B$3:$C$23,2,0)</f>
        <v>2021</v>
      </c>
    </row>
    <row r="3234" spans="1:6" x14ac:dyDescent="0.45">
      <c r="A3234" t="s">
        <v>59</v>
      </c>
      <c r="B3234" t="s">
        <v>17</v>
      </c>
      <c r="C3234" t="s">
        <v>4</v>
      </c>
      <c r="D3234" t="s">
        <v>55</v>
      </c>
      <c r="E3234">
        <v>9.9</v>
      </c>
      <c r="F3234" s="6">
        <f>VLOOKUP(D3234,Key!$B$3:$C$23,2,0)</f>
        <v>2022</v>
      </c>
    </row>
    <row r="3235" spans="1:6" x14ac:dyDescent="0.45">
      <c r="A3235" t="s">
        <v>59</v>
      </c>
      <c r="B3235" t="s">
        <v>17</v>
      </c>
      <c r="C3235" t="s">
        <v>4</v>
      </c>
      <c r="D3235" t="s">
        <v>56</v>
      </c>
      <c r="E3235">
        <v>7.3</v>
      </c>
      <c r="F3235" s="6">
        <f>VLOOKUP(D3235,Key!$B$3:$C$23,2,0)</f>
        <v>2023</v>
      </c>
    </row>
    <row r="3236" spans="1:6" x14ac:dyDescent="0.45">
      <c r="A3236" t="s">
        <v>59</v>
      </c>
      <c r="B3236" t="s">
        <v>17</v>
      </c>
      <c r="C3236" t="s">
        <v>42</v>
      </c>
      <c r="D3236" t="s">
        <v>46</v>
      </c>
      <c r="E3236">
        <v>6.9</v>
      </c>
      <c r="F3236" s="6">
        <f>VLOOKUP(D3236,Key!$B$3:$C$23,2,0)</f>
        <v>2003</v>
      </c>
    </row>
    <row r="3237" spans="1:6" x14ac:dyDescent="0.45">
      <c r="A3237" t="s">
        <v>59</v>
      </c>
      <c r="B3237" t="s">
        <v>17</v>
      </c>
      <c r="C3237" t="s">
        <v>42</v>
      </c>
      <c r="D3237" t="s">
        <v>47</v>
      </c>
      <c r="E3237">
        <v>6.4</v>
      </c>
      <c r="F3237" s="6">
        <f>VLOOKUP(D3237,Key!$B$3:$C$23,2,0)</f>
        <v>2004</v>
      </c>
    </row>
    <row r="3238" spans="1:6" x14ac:dyDescent="0.45">
      <c r="A3238" t="s">
        <v>59</v>
      </c>
      <c r="B3238" t="s">
        <v>17</v>
      </c>
      <c r="C3238" t="s">
        <v>42</v>
      </c>
      <c r="D3238" t="s">
        <v>48</v>
      </c>
      <c r="E3238">
        <v>6.6</v>
      </c>
      <c r="F3238" s="6">
        <f>VLOOKUP(D3238,Key!$B$3:$C$23,2,0)</f>
        <v>2005</v>
      </c>
    </row>
    <row r="3239" spans="1:6" x14ac:dyDescent="0.45">
      <c r="A3239" t="s">
        <v>59</v>
      </c>
      <c r="B3239" t="s">
        <v>17</v>
      </c>
      <c r="C3239" t="s">
        <v>42</v>
      </c>
      <c r="D3239" t="s">
        <v>49</v>
      </c>
      <c r="E3239">
        <v>7.3</v>
      </c>
      <c r="F3239" s="6">
        <f>VLOOKUP(D3239,Key!$B$3:$C$23,2,0)</f>
        <v>2006</v>
      </c>
    </row>
    <row r="3240" spans="1:6" x14ac:dyDescent="0.45">
      <c r="A3240" t="s">
        <v>59</v>
      </c>
      <c r="B3240" t="s">
        <v>17</v>
      </c>
      <c r="C3240" t="s">
        <v>42</v>
      </c>
      <c r="D3240" t="s">
        <v>50</v>
      </c>
      <c r="E3240">
        <v>5.9</v>
      </c>
      <c r="F3240" s="6">
        <f>VLOOKUP(D3240,Key!$B$3:$C$23,2,0)</f>
        <v>2007</v>
      </c>
    </row>
    <row r="3241" spans="1:6" x14ac:dyDescent="0.45">
      <c r="A3241" t="s">
        <v>59</v>
      </c>
      <c r="B3241" t="s">
        <v>17</v>
      </c>
      <c r="C3241" t="s">
        <v>42</v>
      </c>
      <c r="D3241" t="s">
        <v>51</v>
      </c>
      <c r="E3241">
        <v>6.2</v>
      </c>
      <c r="F3241" s="6">
        <f>VLOOKUP(D3241,Key!$B$3:$C$23,2,0)</f>
        <v>2008</v>
      </c>
    </row>
    <row r="3242" spans="1:6" x14ac:dyDescent="0.45">
      <c r="A3242" t="s">
        <v>59</v>
      </c>
      <c r="B3242" t="s">
        <v>17</v>
      </c>
      <c r="C3242" t="s">
        <v>42</v>
      </c>
      <c r="D3242" t="s">
        <v>52</v>
      </c>
      <c r="E3242">
        <v>6.4</v>
      </c>
      <c r="F3242" s="6">
        <f>VLOOKUP(D3242,Key!$B$3:$C$23,2,0)</f>
        <v>2009</v>
      </c>
    </row>
    <row r="3243" spans="1:6" x14ac:dyDescent="0.45">
      <c r="A3243" t="s">
        <v>59</v>
      </c>
      <c r="B3243" t="s">
        <v>17</v>
      </c>
      <c r="C3243" t="s">
        <v>42</v>
      </c>
      <c r="D3243" t="s">
        <v>53</v>
      </c>
      <c r="E3243">
        <v>7.3</v>
      </c>
      <c r="F3243" s="6">
        <f>VLOOKUP(D3243,Key!$B$3:$C$23,2,0)</f>
        <v>2010</v>
      </c>
    </row>
    <row r="3244" spans="1:6" x14ac:dyDescent="0.45">
      <c r="A3244" t="s">
        <v>59</v>
      </c>
      <c r="B3244" t="s">
        <v>17</v>
      </c>
      <c r="C3244" t="s">
        <v>42</v>
      </c>
      <c r="D3244" t="s">
        <v>54</v>
      </c>
      <c r="E3244">
        <v>7.9</v>
      </c>
      <c r="F3244" s="6">
        <f>VLOOKUP(D3244,Key!$B$3:$C$23,2,0)</f>
        <v>2011</v>
      </c>
    </row>
    <row r="3245" spans="1:6" x14ac:dyDescent="0.45">
      <c r="A3245" t="s">
        <v>59</v>
      </c>
      <c r="B3245" t="s">
        <v>17</v>
      </c>
      <c r="C3245" t="s">
        <v>42</v>
      </c>
      <c r="D3245" t="s">
        <v>32</v>
      </c>
      <c r="E3245">
        <v>7.4</v>
      </c>
      <c r="F3245" s="6">
        <f>VLOOKUP(D3245,Key!$B$3:$C$23,2,0)</f>
        <v>2012</v>
      </c>
    </row>
    <row r="3246" spans="1:6" x14ac:dyDescent="0.45">
      <c r="A3246" t="s">
        <v>59</v>
      </c>
      <c r="B3246" t="s">
        <v>17</v>
      </c>
      <c r="C3246" t="s">
        <v>42</v>
      </c>
      <c r="D3246" t="s">
        <v>33</v>
      </c>
      <c r="E3246">
        <v>6.2</v>
      </c>
      <c r="F3246" s="6">
        <f>VLOOKUP(D3246,Key!$B$3:$C$23,2,0)</f>
        <v>2013</v>
      </c>
    </row>
    <row r="3247" spans="1:6" x14ac:dyDescent="0.45">
      <c r="A3247" t="s">
        <v>59</v>
      </c>
      <c r="B3247" t="s">
        <v>17</v>
      </c>
      <c r="C3247" t="s">
        <v>42</v>
      </c>
      <c r="D3247" t="s">
        <v>34</v>
      </c>
      <c r="E3247">
        <v>4.9000000000000004</v>
      </c>
      <c r="F3247" s="6">
        <f>VLOOKUP(D3247,Key!$B$3:$C$23,2,0)</f>
        <v>2014</v>
      </c>
    </row>
    <row r="3248" spans="1:6" x14ac:dyDescent="0.45">
      <c r="A3248" t="s">
        <v>59</v>
      </c>
      <c r="B3248" t="s">
        <v>17</v>
      </c>
      <c r="C3248" t="s">
        <v>42</v>
      </c>
      <c r="D3248" t="s">
        <v>35</v>
      </c>
      <c r="E3248">
        <v>5.2</v>
      </c>
      <c r="F3248" s="6">
        <f>VLOOKUP(D3248,Key!$B$3:$C$23,2,0)</f>
        <v>2015</v>
      </c>
    </row>
    <row r="3249" spans="1:6" x14ac:dyDescent="0.45">
      <c r="A3249" t="s">
        <v>59</v>
      </c>
      <c r="B3249" t="s">
        <v>17</v>
      </c>
      <c r="C3249" t="s">
        <v>42</v>
      </c>
      <c r="D3249" t="s">
        <v>36</v>
      </c>
      <c r="E3249">
        <v>6.3</v>
      </c>
      <c r="F3249" s="6">
        <f>VLOOKUP(D3249,Key!$B$3:$C$23,2,0)</f>
        <v>2016</v>
      </c>
    </row>
    <row r="3250" spans="1:6" x14ac:dyDescent="0.45">
      <c r="A3250" t="s">
        <v>59</v>
      </c>
      <c r="B3250" t="s">
        <v>17</v>
      </c>
      <c r="C3250" t="s">
        <v>42</v>
      </c>
      <c r="D3250" t="s">
        <v>37</v>
      </c>
      <c r="E3250">
        <v>5.5</v>
      </c>
      <c r="F3250" s="6">
        <f>VLOOKUP(D3250,Key!$B$3:$C$23,2,0)</f>
        <v>2017</v>
      </c>
    </row>
    <row r="3251" spans="1:6" x14ac:dyDescent="0.45">
      <c r="A3251" t="s">
        <v>59</v>
      </c>
      <c r="B3251" t="s">
        <v>17</v>
      </c>
      <c r="C3251" t="s">
        <v>42</v>
      </c>
      <c r="D3251" t="s">
        <v>38</v>
      </c>
      <c r="E3251">
        <v>5.2</v>
      </c>
      <c r="F3251" s="6">
        <f>VLOOKUP(D3251,Key!$B$3:$C$23,2,0)</f>
        <v>2018</v>
      </c>
    </row>
    <row r="3252" spans="1:6" x14ac:dyDescent="0.45">
      <c r="A3252" t="s">
        <v>59</v>
      </c>
      <c r="B3252" t="s">
        <v>17</v>
      </c>
      <c r="C3252" t="s">
        <v>42</v>
      </c>
      <c r="D3252" t="s">
        <v>39</v>
      </c>
      <c r="E3252">
        <v>5.9</v>
      </c>
      <c r="F3252" s="6">
        <f>VLOOKUP(D3252,Key!$B$3:$C$23,2,0)</f>
        <v>2019</v>
      </c>
    </row>
    <row r="3253" spans="1:6" x14ac:dyDescent="0.45">
      <c r="A3253" t="s">
        <v>59</v>
      </c>
      <c r="B3253" t="s">
        <v>17</v>
      </c>
      <c r="C3253" t="s">
        <v>42</v>
      </c>
      <c r="D3253" t="s">
        <v>40</v>
      </c>
      <c r="E3253">
        <v>6.6</v>
      </c>
      <c r="F3253" s="6">
        <f>VLOOKUP(D3253,Key!$B$3:$C$23,2,0)</f>
        <v>2020</v>
      </c>
    </row>
    <row r="3254" spans="1:6" x14ac:dyDescent="0.45">
      <c r="A3254" t="s">
        <v>59</v>
      </c>
      <c r="B3254" t="s">
        <v>17</v>
      </c>
      <c r="C3254" t="s">
        <v>42</v>
      </c>
      <c r="D3254" t="s">
        <v>41</v>
      </c>
      <c r="E3254">
        <v>5.4</v>
      </c>
      <c r="F3254" s="6">
        <f>VLOOKUP(D3254,Key!$B$3:$C$23,2,0)</f>
        <v>2021</v>
      </c>
    </row>
    <row r="3255" spans="1:6" x14ac:dyDescent="0.45">
      <c r="A3255" t="s">
        <v>59</v>
      </c>
      <c r="B3255" t="s">
        <v>17</v>
      </c>
      <c r="C3255" t="s">
        <v>42</v>
      </c>
      <c r="D3255" t="s">
        <v>55</v>
      </c>
      <c r="E3255">
        <v>2.2999999999999998</v>
      </c>
      <c r="F3255" s="6">
        <f>VLOOKUP(D3255,Key!$B$3:$C$23,2,0)</f>
        <v>2022</v>
      </c>
    </row>
    <row r="3256" spans="1:6" x14ac:dyDescent="0.45">
      <c r="A3256" t="s">
        <v>59</v>
      </c>
      <c r="B3256" t="s">
        <v>17</v>
      </c>
      <c r="C3256" t="s">
        <v>42</v>
      </c>
      <c r="D3256" t="s">
        <v>56</v>
      </c>
      <c r="E3256">
        <v>3</v>
      </c>
      <c r="F3256" s="6">
        <f>VLOOKUP(D3256,Key!$B$3:$C$23,2,0)</f>
        <v>2023</v>
      </c>
    </row>
    <row r="3257" spans="1:6" x14ac:dyDescent="0.45">
      <c r="A3257" t="s">
        <v>59</v>
      </c>
      <c r="B3257" t="s">
        <v>17</v>
      </c>
      <c r="C3257" t="s">
        <v>43</v>
      </c>
      <c r="D3257" t="s">
        <v>46</v>
      </c>
      <c r="E3257">
        <v>10.7</v>
      </c>
      <c r="F3257" s="6">
        <f>VLOOKUP(D3257,Key!$B$3:$C$23,2,0)</f>
        <v>2003</v>
      </c>
    </row>
    <row r="3258" spans="1:6" x14ac:dyDescent="0.45">
      <c r="A3258" t="s">
        <v>59</v>
      </c>
      <c r="B3258" t="s">
        <v>17</v>
      </c>
      <c r="C3258" t="s">
        <v>43</v>
      </c>
      <c r="D3258" t="s">
        <v>47</v>
      </c>
      <c r="E3258">
        <v>11.6</v>
      </c>
      <c r="F3258" s="6">
        <f>VLOOKUP(D3258,Key!$B$3:$C$23,2,0)</f>
        <v>2004</v>
      </c>
    </row>
    <row r="3259" spans="1:6" x14ac:dyDescent="0.45">
      <c r="A3259" t="s">
        <v>59</v>
      </c>
      <c r="B3259" t="s">
        <v>17</v>
      </c>
      <c r="C3259" t="s">
        <v>43</v>
      </c>
      <c r="D3259" t="s">
        <v>48</v>
      </c>
      <c r="E3259">
        <v>12.1</v>
      </c>
      <c r="F3259" s="6">
        <f>VLOOKUP(D3259,Key!$B$3:$C$23,2,0)</f>
        <v>2005</v>
      </c>
    </row>
    <row r="3260" spans="1:6" x14ac:dyDescent="0.45">
      <c r="A3260" t="s">
        <v>59</v>
      </c>
      <c r="B3260" t="s">
        <v>17</v>
      </c>
      <c r="C3260" t="s">
        <v>43</v>
      </c>
      <c r="D3260" t="s">
        <v>49</v>
      </c>
      <c r="E3260">
        <v>11.8</v>
      </c>
      <c r="F3260" s="6">
        <f>VLOOKUP(D3260,Key!$B$3:$C$23,2,0)</f>
        <v>2006</v>
      </c>
    </row>
    <row r="3261" spans="1:6" x14ac:dyDescent="0.45">
      <c r="A3261" t="s">
        <v>59</v>
      </c>
      <c r="B3261" t="s">
        <v>17</v>
      </c>
      <c r="C3261" t="s">
        <v>43</v>
      </c>
      <c r="D3261" t="s">
        <v>50</v>
      </c>
      <c r="E3261">
        <v>10</v>
      </c>
      <c r="F3261" s="6">
        <f>VLOOKUP(D3261,Key!$B$3:$C$23,2,0)</f>
        <v>2007</v>
      </c>
    </row>
    <row r="3262" spans="1:6" x14ac:dyDescent="0.45">
      <c r="A3262" t="s">
        <v>59</v>
      </c>
      <c r="B3262" t="s">
        <v>17</v>
      </c>
      <c r="C3262" t="s">
        <v>43</v>
      </c>
      <c r="D3262" t="s">
        <v>51</v>
      </c>
      <c r="E3262">
        <v>9.1</v>
      </c>
      <c r="F3262" s="6">
        <f>VLOOKUP(D3262,Key!$B$3:$C$23,2,0)</f>
        <v>2008</v>
      </c>
    </row>
    <row r="3263" spans="1:6" x14ac:dyDescent="0.45">
      <c r="A3263" t="s">
        <v>59</v>
      </c>
      <c r="B3263" t="s">
        <v>17</v>
      </c>
      <c r="C3263" t="s">
        <v>43</v>
      </c>
      <c r="D3263" t="s">
        <v>52</v>
      </c>
      <c r="E3263">
        <v>8.5</v>
      </c>
      <c r="F3263" s="6">
        <f>VLOOKUP(D3263,Key!$B$3:$C$23,2,0)</f>
        <v>2009</v>
      </c>
    </row>
    <row r="3264" spans="1:6" x14ac:dyDescent="0.45">
      <c r="A3264" t="s">
        <v>59</v>
      </c>
      <c r="B3264" t="s">
        <v>17</v>
      </c>
      <c r="C3264" t="s">
        <v>43</v>
      </c>
      <c r="D3264" t="s">
        <v>53</v>
      </c>
      <c r="E3264">
        <v>8.8000000000000007</v>
      </c>
      <c r="F3264" s="6">
        <f>VLOOKUP(D3264,Key!$B$3:$C$23,2,0)</f>
        <v>2010</v>
      </c>
    </row>
    <row r="3265" spans="1:6" x14ac:dyDescent="0.45">
      <c r="A3265" t="s">
        <v>59</v>
      </c>
      <c r="B3265" t="s">
        <v>17</v>
      </c>
      <c r="C3265" t="s">
        <v>43</v>
      </c>
      <c r="D3265" t="s">
        <v>54</v>
      </c>
      <c r="E3265">
        <v>10.7</v>
      </c>
      <c r="F3265" s="6">
        <f>VLOOKUP(D3265,Key!$B$3:$C$23,2,0)</f>
        <v>2011</v>
      </c>
    </row>
    <row r="3266" spans="1:6" x14ac:dyDescent="0.45">
      <c r="A3266" t="s">
        <v>59</v>
      </c>
      <c r="B3266" t="s">
        <v>17</v>
      </c>
      <c r="C3266" t="s">
        <v>43</v>
      </c>
      <c r="D3266" t="s">
        <v>32</v>
      </c>
      <c r="E3266">
        <v>10.6</v>
      </c>
      <c r="F3266" s="6">
        <f>VLOOKUP(D3266,Key!$B$3:$C$23,2,0)</f>
        <v>2012</v>
      </c>
    </row>
    <row r="3267" spans="1:6" x14ac:dyDescent="0.45">
      <c r="A3267" t="s">
        <v>59</v>
      </c>
      <c r="B3267" t="s">
        <v>17</v>
      </c>
      <c r="C3267" t="s">
        <v>43</v>
      </c>
      <c r="D3267" t="s">
        <v>33</v>
      </c>
      <c r="E3267">
        <v>8.9</v>
      </c>
      <c r="F3267" s="6">
        <f>VLOOKUP(D3267,Key!$B$3:$C$23,2,0)</f>
        <v>2013</v>
      </c>
    </row>
    <row r="3268" spans="1:6" x14ac:dyDescent="0.45">
      <c r="A3268" t="s">
        <v>59</v>
      </c>
      <c r="B3268" t="s">
        <v>17</v>
      </c>
      <c r="C3268" t="s">
        <v>43</v>
      </c>
      <c r="D3268" t="s">
        <v>34</v>
      </c>
      <c r="E3268">
        <v>8.5</v>
      </c>
      <c r="F3268" s="6">
        <f>VLOOKUP(D3268,Key!$B$3:$C$23,2,0)</f>
        <v>2014</v>
      </c>
    </row>
    <row r="3269" spans="1:6" x14ac:dyDescent="0.45">
      <c r="A3269" t="s">
        <v>59</v>
      </c>
      <c r="B3269" t="s">
        <v>17</v>
      </c>
      <c r="C3269" t="s">
        <v>43</v>
      </c>
      <c r="D3269" t="s">
        <v>35</v>
      </c>
      <c r="E3269">
        <v>8.4</v>
      </c>
      <c r="F3269" s="6">
        <f>VLOOKUP(D3269,Key!$B$3:$C$23,2,0)</f>
        <v>2015</v>
      </c>
    </row>
    <row r="3270" spans="1:6" x14ac:dyDescent="0.45">
      <c r="A3270" t="s">
        <v>59</v>
      </c>
      <c r="B3270" t="s">
        <v>17</v>
      </c>
      <c r="C3270" t="s">
        <v>43</v>
      </c>
      <c r="D3270" t="s">
        <v>36</v>
      </c>
      <c r="E3270">
        <v>9</v>
      </c>
      <c r="F3270" s="6">
        <f>VLOOKUP(D3270,Key!$B$3:$C$23,2,0)</f>
        <v>2016</v>
      </c>
    </row>
    <row r="3271" spans="1:6" x14ac:dyDescent="0.45">
      <c r="A3271" t="s">
        <v>59</v>
      </c>
      <c r="B3271" t="s">
        <v>17</v>
      </c>
      <c r="C3271" t="s">
        <v>43</v>
      </c>
      <c r="D3271" t="s">
        <v>37</v>
      </c>
      <c r="E3271">
        <v>9.3000000000000007</v>
      </c>
      <c r="F3271" s="6">
        <f>VLOOKUP(D3271,Key!$B$3:$C$23,2,0)</f>
        <v>2017</v>
      </c>
    </row>
    <row r="3272" spans="1:6" x14ac:dyDescent="0.45">
      <c r="A3272" t="s">
        <v>59</v>
      </c>
      <c r="B3272" t="s">
        <v>17</v>
      </c>
      <c r="C3272" t="s">
        <v>43</v>
      </c>
      <c r="D3272" t="s">
        <v>38</v>
      </c>
      <c r="E3272">
        <v>9</v>
      </c>
      <c r="F3272" s="6">
        <f>VLOOKUP(D3272,Key!$B$3:$C$23,2,0)</f>
        <v>2018</v>
      </c>
    </row>
    <row r="3273" spans="1:6" x14ac:dyDescent="0.45">
      <c r="A3273" t="s">
        <v>59</v>
      </c>
      <c r="B3273" t="s">
        <v>17</v>
      </c>
      <c r="C3273" t="s">
        <v>43</v>
      </c>
      <c r="D3273" t="s">
        <v>39</v>
      </c>
      <c r="E3273">
        <v>9.1</v>
      </c>
      <c r="F3273" s="6">
        <f>VLOOKUP(D3273,Key!$B$3:$C$23,2,0)</f>
        <v>2019</v>
      </c>
    </row>
    <row r="3274" spans="1:6" x14ac:dyDescent="0.45">
      <c r="A3274" t="s">
        <v>59</v>
      </c>
      <c r="B3274" t="s">
        <v>17</v>
      </c>
      <c r="C3274" t="s">
        <v>43</v>
      </c>
      <c r="D3274" t="s">
        <v>40</v>
      </c>
      <c r="E3274">
        <v>7.9</v>
      </c>
      <c r="F3274" s="6">
        <f>VLOOKUP(D3274,Key!$B$3:$C$23,2,0)</f>
        <v>2020</v>
      </c>
    </row>
    <row r="3275" spans="1:6" x14ac:dyDescent="0.45">
      <c r="A3275" t="s">
        <v>59</v>
      </c>
      <c r="B3275" t="s">
        <v>17</v>
      </c>
      <c r="C3275" t="s">
        <v>43</v>
      </c>
      <c r="D3275" t="s">
        <v>41</v>
      </c>
      <c r="E3275">
        <v>7.5</v>
      </c>
      <c r="F3275" s="6">
        <f>VLOOKUP(D3275,Key!$B$3:$C$23,2,0)</f>
        <v>2021</v>
      </c>
    </row>
    <row r="3276" spans="1:6" x14ac:dyDescent="0.45">
      <c r="A3276" t="s">
        <v>59</v>
      </c>
      <c r="B3276" t="s">
        <v>17</v>
      </c>
      <c r="C3276" t="s">
        <v>43</v>
      </c>
      <c r="D3276" t="s">
        <v>55</v>
      </c>
      <c r="E3276">
        <v>6</v>
      </c>
      <c r="F3276" s="6">
        <f>VLOOKUP(D3276,Key!$B$3:$C$23,2,0)</f>
        <v>2022</v>
      </c>
    </row>
    <row r="3277" spans="1:6" x14ac:dyDescent="0.45">
      <c r="A3277" t="s">
        <v>59</v>
      </c>
      <c r="B3277" t="s">
        <v>17</v>
      </c>
      <c r="C3277" t="s">
        <v>43</v>
      </c>
      <c r="D3277" t="s">
        <v>56</v>
      </c>
      <c r="E3277">
        <v>5.0999999999999996</v>
      </c>
      <c r="F3277" s="6">
        <f>VLOOKUP(D3277,Key!$B$3:$C$23,2,0)</f>
        <v>2023</v>
      </c>
    </row>
    <row r="3278" spans="1:6" x14ac:dyDescent="0.45">
      <c r="A3278" t="s">
        <v>59</v>
      </c>
      <c r="B3278" t="s">
        <v>18</v>
      </c>
      <c r="C3278" t="s">
        <v>4</v>
      </c>
      <c r="D3278" t="s">
        <v>46</v>
      </c>
      <c r="E3278">
        <v>7.7</v>
      </c>
      <c r="F3278" s="6">
        <f>VLOOKUP(D3278,Key!$B$3:$C$23,2,0)</f>
        <v>2003</v>
      </c>
    </row>
    <row r="3279" spans="1:6" x14ac:dyDescent="0.45">
      <c r="A3279" t="s">
        <v>59</v>
      </c>
      <c r="B3279" t="s">
        <v>18</v>
      </c>
      <c r="C3279" t="s">
        <v>4</v>
      </c>
      <c r="D3279" t="s">
        <v>47</v>
      </c>
      <c r="E3279">
        <v>8.8000000000000007</v>
      </c>
      <c r="F3279" s="6">
        <f>VLOOKUP(D3279,Key!$B$3:$C$23,2,0)</f>
        <v>2004</v>
      </c>
    </row>
    <row r="3280" spans="1:6" x14ac:dyDescent="0.45">
      <c r="A3280" t="s">
        <v>59</v>
      </c>
      <c r="B3280" t="s">
        <v>18</v>
      </c>
      <c r="C3280" t="s">
        <v>4</v>
      </c>
      <c r="D3280" t="s">
        <v>48</v>
      </c>
      <c r="E3280">
        <v>8.9</v>
      </c>
      <c r="F3280" s="6">
        <f>VLOOKUP(D3280,Key!$B$3:$C$23,2,0)</f>
        <v>2005</v>
      </c>
    </row>
    <row r="3281" spans="1:6" x14ac:dyDescent="0.45">
      <c r="A3281" t="s">
        <v>59</v>
      </c>
      <c r="B3281" t="s">
        <v>18</v>
      </c>
      <c r="C3281" t="s">
        <v>4</v>
      </c>
      <c r="D3281" t="s">
        <v>49</v>
      </c>
      <c r="E3281">
        <v>7.5</v>
      </c>
      <c r="F3281" s="6">
        <f>VLOOKUP(D3281,Key!$B$3:$C$23,2,0)</f>
        <v>2006</v>
      </c>
    </row>
    <row r="3282" spans="1:6" x14ac:dyDescent="0.45">
      <c r="A3282" t="s">
        <v>59</v>
      </c>
      <c r="B3282" t="s">
        <v>18</v>
      </c>
      <c r="C3282" t="s">
        <v>4</v>
      </c>
      <c r="D3282" t="s">
        <v>50</v>
      </c>
      <c r="E3282">
        <v>7.1</v>
      </c>
      <c r="F3282" s="6">
        <f>VLOOKUP(D3282,Key!$B$3:$C$23,2,0)</f>
        <v>2007</v>
      </c>
    </row>
    <row r="3283" spans="1:6" x14ac:dyDescent="0.45">
      <c r="A3283" t="s">
        <v>59</v>
      </c>
      <c r="B3283" t="s">
        <v>18</v>
      </c>
      <c r="C3283" t="s">
        <v>4</v>
      </c>
      <c r="D3283" t="s">
        <v>51</v>
      </c>
      <c r="E3283">
        <v>8.5</v>
      </c>
      <c r="F3283" s="6">
        <f>VLOOKUP(D3283,Key!$B$3:$C$23,2,0)</f>
        <v>2008</v>
      </c>
    </row>
    <row r="3284" spans="1:6" x14ac:dyDescent="0.45">
      <c r="A3284" t="s">
        <v>59</v>
      </c>
      <c r="B3284" t="s">
        <v>18</v>
      </c>
      <c r="C3284" t="s">
        <v>4</v>
      </c>
      <c r="D3284" t="s">
        <v>52</v>
      </c>
      <c r="E3284">
        <v>8.5</v>
      </c>
      <c r="F3284" s="6">
        <f>VLOOKUP(D3284,Key!$B$3:$C$23,2,0)</f>
        <v>2009</v>
      </c>
    </row>
    <row r="3285" spans="1:6" x14ac:dyDescent="0.45">
      <c r="A3285" t="s">
        <v>59</v>
      </c>
      <c r="B3285" t="s">
        <v>18</v>
      </c>
      <c r="C3285" t="s">
        <v>4</v>
      </c>
      <c r="D3285" t="s">
        <v>53</v>
      </c>
      <c r="E3285">
        <v>9</v>
      </c>
      <c r="F3285" s="6">
        <f>VLOOKUP(D3285,Key!$B$3:$C$23,2,0)</f>
        <v>2010</v>
      </c>
    </row>
    <row r="3286" spans="1:6" x14ac:dyDescent="0.45">
      <c r="A3286" t="s">
        <v>59</v>
      </c>
      <c r="B3286" t="s">
        <v>18</v>
      </c>
      <c r="C3286" t="s">
        <v>4</v>
      </c>
      <c r="D3286" t="s">
        <v>54</v>
      </c>
      <c r="E3286">
        <v>9.6</v>
      </c>
      <c r="F3286" s="6">
        <f>VLOOKUP(D3286,Key!$B$3:$C$23,2,0)</f>
        <v>2011</v>
      </c>
    </row>
    <row r="3287" spans="1:6" x14ac:dyDescent="0.45">
      <c r="A3287" t="s">
        <v>59</v>
      </c>
      <c r="B3287" t="s">
        <v>18</v>
      </c>
      <c r="C3287" t="s">
        <v>4</v>
      </c>
      <c r="D3287" t="s">
        <v>32</v>
      </c>
      <c r="E3287">
        <v>6.9</v>
      </c>
      <c r="F3287" s="6">
        <f>VLOOKUP(D3287,Key!$B$3:$C$23,2,0)</f>
        <v>2012</v>
      </c>
    </row>
    <row r="3288" spans="1:6" x14ac:dyDescent="0.45">
      <c r="A3288" t="s">
        <v>59</v>
      </c>
      <c r="B3288" t="s">
        <v>18</v>
      </c>
      <c r="C3288" t="s">
        <v>4</v>
      </c>
      <c r="D3288" t="s">
        <v>33</v>
      </c>
      <c r="E3288">
        <v>6</v>
      </c>
      <c r="F3288" s="6">
        <f>VLOOKUP(D3288,Key!$B$3:$C$23,2,0)</f>
        <v>2013</v>
      </c>
    </row>
    <row r="3289" spans="1:6" x14ac:dyDescent="0.45">
      <c r="A3289" t="s">
        <v>59</v>
      </c>
      <c r="B3289" t="s">
        <v>18</v>
      </c>
      <c r="C3289" t="s">
        <v>4</v>
      </c>
      <c r="D3289" t="s">
        <v>34</v>
      </c>
      <c r="E3289">
        <v>5.7</v>
      </c>
      <c r="F3289" s="6">
        <f>VLOOKUP(D3289,Key!$B$3:$C$23,2,0)</f>
        <v>2014</v>
      </c>
    </row>
    <row r="3290" spans="1:6" x14ac:dyDescent="0.45">
      <c r="A3290" t="s">
        <v>59</v>
      </c>
      <c r="B3290" t="s">
        <v>18</v>
      </c>
      <c r="C3290" t="s">
        <v>4</v>
      </c>
      <c r="D3290" t="s">
        <v>35</v>
      </c>
      <c r="E3290">
        <v>9.6</v>
      </c>
      <c r="F3290" s="6">
        <f>VLOOKUP(D3290,Key!$B$3:$C$23,2,0)</f>
        <v>2015</v>
      </c>
    </row>
    <row r="3291" spans="1:6" x14ac:dyDescent="0.45">
      <c r="A3291" t="s">
        <v>59</v>
      </c>
      <c r="B3291" t="s">
        <v>18</v>
      </c>
      <c r="C3291" t="s">
        <v>4</v>
      </c>
      <c r="D3291" t="s">
        <v>36</v>
      </c>
      <c r="E3291">
        <v>9.1999999999999993</v>
      </c>
      <c r="F3291" s="6">
        <f>VLOOKUP(D3291,Key!$B$3:$C$23,2,0)</f>
        <v>2016</v>
      </c>
    </row>
    <row r="3292" spans="1:6" x14ac:dyDescent="0.45">
      <c r="A3292" t="s">
        <v>59</v>
      </c>
      <c r="B3292" t="s">
        <v>18</v>
      </c>
      <c r="C3292" t="s">
        <v>4</v>
      </c>
      <c r="D3292" t="s">
        <v>37</v>
      </c>
      <c r="E3292">
        <v>5.4</v>
      </c>
      <c r="F3292" s="6">
        <f>VLOOKUP(D3292,Key!$B$3:$C$23,2,0)</f>
        <v>2017</v>
      </c>
    </row>
    <row r="3293" spans="1:6" x14ac:dyDescent="0.45">
      <c r="A3293" t="s">
        <v>59</v>
      </c>
      <c r="B3293" t="s">
        <v>18</v>
      </c>
      <c r="C3293" t="s">
        <v>4</v>
      </c>
      <c r="D3293" t="s">
        <v>38</v>
      </c>
      <c r="E3293">
        <v>7.1</v>
      </c>
      <c r="F3293" s="6">
        <f>VLOOKUP(D3293,Key!$B$3:$C$23,2,0)</f>
        <v>2018</v>
      </c>
    </row>
    <row r="3294" spans="1:6" x14ac:dyDescent="0.45">
      <c r="A3294" t="s">
        <v>59</v>
      </c>
      <c r="B3294" t="s">
        <v>18</v>
      </c>
      <c r="C3294" t="s">
        <v>4</v>
      </c>
      <c r="D3294" t="s">
        <v>39</v>
      </c>
      <c r="E3294">
        <v>6.9</v>
      </c>
      <c r="F3294" s="6">
        <f>VLOOKUP(D3294,Key!$B$3:$C$23,2,0)</f>
        <v>2019</v>
      </c>
    </row>
    <row r="3295" spans="1:6" x14ac:dyDescent="0.45">
      <c r="A3295" t="s">
        <v>59</v>
      </c>
      <c r="B3295" t="s">
        <v>18</v>
      </c>
      <c r="C3295" t="s">
        <v>4</v>
      </c>
      <c r="D3295" t="s">
        <v>40</v>
      </c>
      <c r="E3295">
        <v>5.0999999999999996</v>
      </c>
      <c r="F3295" s="6">
        <f>VLOOKUP(D3295,Key!$B$3:$C$23,2,0)</f>
        <v>2020</v>
      </c>
    </row>
    <row r="3296" spans="1:6" x14ac:dyDescent="0.45">
      <c r="A3296" t="s">
        <v>59</v>
      </c>
      <c r="B3296" t="s">
        <v>18</v>
      </c>
      <c r="C3296" t="s">
        <v>4</v>
      </c>
      <c r="D3296" t="s">
        <v>41</v>
      </c>
      <c r="E3296">
        <v>3.5</v>
      </c>
      <c r="F3296" s="6">
        <f>VLOOKUP(D3296,Key!$B$3:$C$23,2,0)</f>
        <v>2021</v>
      </c>
    </row>
    <row r="3297" spans="1:6" x14ac:dyDescent="0.45">
      <c r="A3297" t="s">
        <v>59</v>
      </c>
      <c r="B3297" t="s">
        <v>18</v>
      </c>
      <c r="C3297" t="s">
        <v>4</v>
      </c>
      <c r="D3297" t="s">
        <v>55</v>
      </c>
      <c r="E3297">
        <v>5</v>
      </c>
      <c r="F3297" s="6">
        <f>VLOOKUP(D3297,Key!$B$3:$C$23,2,0)</f>
        <v>2022</v>
      </c>
    </row>
    <row r="3298" spans="1:6" x14ac:dyDescent="0.45">
      <c r="A3298" t="s">
        <v>59</v>
      </c>
      <c r="B3298" t="s">
        <v>18</v>
      </c>
      <c r="C3298" t="s">
        <v>4</v>
      </c>
      <c r="D3298" t="s">
        <v>56</v>
      </c>
      <c r="E3298">
        <v>5</v>
      </c>
      <c r="F3298" s="6">
        <f>VLOOKUP(D3298,Key!$B$3:$C$23,2,0)</f>
        <v>2023</v>
      </c>
    </row>
    <row r="3299" spans="1:6" x14ac:dyDescent="0.45">
      <c r="A3299" t="s">
        <v>59</v>
      </c>
      <c r="B3299" t="s">
        <v>18</v>
      </c>
      <c r="C3299" t="s">
        <v>42</v>
      </c>
      <c r="D3299" t="s">
        <v>46</v>
      </c>
      <c r="E3299">
        <v>4.4000000000000004</v>
      </c>
      <c r="F3299" s="6">
        <f>VLOOKUP(D3299,Key!$B$3:$C$23,2,0)</f>
        <v>2003</v>
      </c>
    </row>
    <row r="3300" spans="1:6" x14ac:dyDescent="0.45">
      <c r="A3300" t="s">
        <v>59</v>
      </c>
      <c r="B3300" t="s">
        <v>18</v>
      </c>
      <c r="C3300" t="s">
        <v>42</v>
      </c>
      <c r="D3300" t="s">
        <v>47</v>
      </c>
      <c r="E3300">
        <v>3.8</v>
      </c>
      <c r="F3300" s="6">
        <f>VLOOKUP(D3300,Key!$B$3:$C$23,2,0)</f>
        <v>2004</v>
      </c>
    </row>
    <row r="3301" spans="1:6" x14ac:dyDescent="0.45">
      <c r="A3301" t="s">
        <v>59</v>
      </c>
      <c r="B3301" t="s">
        <v>18</v>
      </c>
      <c r="C3301" t="s">
        <v>42</v>
      </c>
      <c r="D3301" t="s">
        <v>48</v>
      </c>
      <c r="E3301">
        <v>3.9</v>
      </c>
      <c r="F3301" s="6">
        <f>VLOOKUP(D3301,Key!$B$3:$C$23,2,0)</f>
        <v>2005</v>
      </c>
    </row>
    <row r="3302" spans="1:6" x14ac:dyDescent="0.45">
      <c r="A3302" t="s">
        <v>59</v>
      </c>
      <c r="B3302" t="s">
        <v>18</v>
      </c>
      <c r="C3302" t="s">
        <v>42</v>
      </c>
      <c r="D3302" t="s">
        <v>49</v>
      </c>
      <c r="E3302">
        <v>4</v>
      </c>
      <c r="F3302" s="6">
        <f>VLOOKUP(D3302,Key!$B$3:$C$23,2,0)</f>
        <v>2006</v>
      </c>
    </row>
    <row r="3303" spans="1:6" x14ac:dyDescent="0.45">
      <c r="A3303" t="s">
        <v>59</v>
      </c>
      <c r="B3303" t="s">
        <v>18</v>
      </c>
      <c r="C3303" t="s">
        <v>42</v>
      </c>
      <c r="D3303" t="s">
        <v>50</v>
      </c>
      <c r="E3303">
        <v>3.8</v>
      </c>
      <c r="F3303" s="6">
        <f>VLOOKUP(D3303,Key!$B$3:$C$23,2,0)</f>
        <v>2007</v>
      </c>
    </row>
    <row r="3304" spans="1:6" x14ac:dyDescent="0.45">
      <c r="A3304" t="s">
        <v>59</v>
      </c>
      <c r="B3304" t="s">
        <v>18</v>
      </c>
      <c r="C3304" t="s">
        <v>42</v>
      </c>
      <c r="D3304" t="s">
        <v>51</v>
      </c>
      <c r="E3304">
        <v>3.5</v>
      </c>
      <c r="F3304" s="6">
        <f>VLOOKUP(D3304,Key!$B$3:$C$23,2,0)</f>
        <v>2008</v>
      </c>
    </row>
    <row r="3305" spans="1:6" x14ac:dyDescent="0.45">
      <c r="A3305" t="s">
        <v>59</v>
      </c>
      <c r="B3305" t="s">
        <v>18</v>
      </c>
      <c r="C3305" t="s">
        <v>42</v>
      </c>
      <c r="D3305" t="s">
        <v>52</v>
      </c>
      <c r="E3305">
        <v>4.5</v>
      </c>
      <c r="F3305" s="6">
        <f>VLOOKUP(D3305,Key!$B$3:$C$23,2,0)</f>
        <v>2009</v>
      </c>
    </row>
    <row r="3306" spans="1:6" x14ac:dyDescent="0.45">
      <c r="A3306" t="s">
        <v>59</v>
      </c>
      <c r="B3306" t="s">
        <v>18</v>
      </c>
      <c r="C3306" t="s">
        <v>42</v>
      </c>
      <c r="D3306" t="s">
        <v>53</v>
      </c>
      <c r="E3306">
        <v>3.5</v>
      </c>
      <c r="F3306" s="6">
        <f>VLOOKUP(D3306,Key!$B$3:$C$23,2,0)</f>
        <v>2010</v>
      </c>
    </row>
    <row r="3307" spans="1:6" x14ac:dyDescent="0.45">
      <c r="A3307" t="s">
        <v>59</v>
      </c>
      <c r="B3307" t="s">
        <v>18</v>
      </c>
      <c r="C3307" t="s">
        <v>42</v>
      </c>
      <c r="D3307" t="s">
        <v>54</v>
      </c>
      <c r="E3307">
        <v>3.1</v>
      </c>
      <c r="F3307" s="6">
        <f>VLOOKUP(D3307,Key!$B$3:$C$23,2,0)</f>
        <v>2011</v>
      </c>
    </row>
    <row r="3308" spans="1:6" x14ac:dyDescent="0.45">
      <c r="A3308" t="s">
        <v>59</v>
      </c>
      <c r="B3308" t="s">
        <v>18</v>
      </c>
      <c r="C3308" t="s">
        <v>42</v>
      </c>
      <c r="D3308" t="s">
        <v>32</v>
      </c>
      <c r="E3308">
        <v>4.8</v>
      </c>
      <c r="F3308" s="6">
        <f>VLOOKUP(D3308,Key!$B$3:$C$23,2,0)</f>
        <v>2012</v>
      </c>
    </row>
    <row r="3309" spans="1:6" x14ac:dyDescent="0.45">
      <c r="A3309" t="s">
        <v>59</v>
      </c>
      <c r="B3309" t="s">
        <v>18</v>
      </c>
      <c r="C3309" t="s">
        <v>42</v>
      </c>
      <c r="D3309" t="s">
        <v>33</v>
      </c>
      <c r="E3309">
        <v>3.7</v>
      </c>
      <c r="F3309" s="6">
        <f>VLOOKUP(D3309,Key!$B$3:$C$23,2,0)</f>
        <v>2013</v>
      </c>
    </row>
    <row r="3310" spans="1:6" x14ac:dyDescent="0.45">
      <c r="A3310" t="s">
        <v>59</v>
      </c>
      <c r="B3310" t="s">
        <v>18</v>
      </c>
      <c r="C3310" t="s">
        <v>42</v>
      </c>
      <c r="D3310" t="s">
        <v>34</v>
      </c>
      <c r="E3310">
        <v>2.2000000000000002</v>
      </c>
      <c r="F3310" s="6">
        <f>VLOOKUP(D3310,Key!$B$3:$C$23,2,0)</f>
        <v>2014</v>
      </c>
    </row>
    <row r="3311" spans="1:6" x14ac:dyDescent="0.45">
      <c r="A3311" t="s">
        <v>59</v>
      </c>
      <c r="B3311" t="s">
        <v>18</v>
      </c>
      <c r="C3311" t="s">
        <v>42</v>
      </c>
      <c r="D3311" t="s">
        <v>35</v>
      </c>
      <c r="E3311">
        <v>1.7</v>
      </c>
      <c r="F3311" s="6">
        <f>VLOOKUP(D3311,Key!$B$3:$C$23,2,0)</f>
        <v>2015</v>
      </c>
    </row>
    <row r="3312" spans="1:6" x14ac:dyDescent="0.45">
      <c r="A3312" t="s">
        <v>59</v>
      </c>
      <c r="B3312" t="s">
        <v>18</v>
      </c>
      <c r="C3312" t="s">
        <v>42</v>
      </c>
      <c r="D3312" t="s">
        <v>36</v>
      </c>
      <c r="E3312">
        <v>1.8</v>
      </c>
      <c r="F3312" s="6">
        <f>VLOOKUP(D3312,Key!$B$3:$C$23,2,0)</f>
        <v>2016</v>
      </c>
    </row>
    <row r="3313" spans="1:6" x14ac:dyDescent="0.45">
      <c r="A3313" t="s">
        <v>59</v>
      </c>
      <c r="B3313" t="s">
        <v>18</v>
      </c>
      <c r="C3313" t="s">
        <v>42</v>
      </c>
      <c r="D3313" t="s">
        <v>37</v>
      </c>
      <c r="E3313">
        <v>2.7</v>
      </c>
      <c r="F3313" s="6">
        <f>VLOOKUP(D3313,Key!$B$3:$C$23,2,0)</f>
        <v>2017</v>
      </c>
    </row>
    <row r="3314" spans="1:6" x14ac:dyDescent="0.45">
      <c r="A3314" t="s">
        <v>59</v>
      </c>
      <c r="B3314" t="s">
        <v>18</v>
      </c>
      <c r="C3314" t="s">
        <v>42</v>
      </c>
      <c r="D3314" t="s">
        <v>38</v>
      </c>
      <c r="E3314">
        <v>3.5</v>
      </c>
      <c r="F3314" s="6">
        <f>VLOOKUP(D3314,Key!$B$3:$C$23,2,0)</f>
        <v>2018</v>
      </c>
    </row>
    <row r="3315" spans="1:6" x14ac:dyDescent="0.45">
      <c r="A3315" t="s">
        <v>59</v>
      </c>
      <c r="B3315" t="s">
        <v>18</v>
      </c>
      <c r="C3315" t="s">
        <v>42</v>
      </c>
      <c r="D3315" t="s">
        <v>39</v>
      </c>
      <c r="E3315">
        <v>3.3</v>
      </c>
      <c r="F3315" s="6">
        <f>VLOOKUP(D3315,Key!$B$3:$C$23,2,0)</f>
        <v>2019</v>
      </c>
    </row>
    <row r="3316" spans="1:6" x14ac:dyDescent="0.45">
      <c r="A3316" t="s">
        <v>59</v>
      </c>
      <c r="B3316" t="s">
        <v>18</v>
      </c>
      <c r="C3316" t="s">
        <v>42</v>
      </c>
      <c r="D3316" t="s">
        <v>40</v>
      </c>
      <c r="E3316">
        <v>3.6</v>
      </c>
      <c r="F3316" s="6">
        <f>VLOOKUP(D3316,Key!$B$3:$C$23,2,0)</f>
        <v>2020</v>
      </c>
    </row>
    <row r="3317" spans="1:6" x14ac:dyDescent="0.45">
      <c r="A3317" t="s">
        <v>59</v>
      </c>
      <c r="B3317" t="s">
        <v>18</v>
      </c>
      <c r="C3317" t="s">
        <v>42</v>
      </c>
      <c r="D3317" t="s">
        <v>41</v>
      </c>
      <c r="E3317">
        <v>3.2</v>
      </c>
      <c r="F3317" s="6">
        <f>VLOOKUP(D3317,Key!$B$3:$C$23,2,0)</f>
        <v>2021</v>
      </c>
    </row>
    <row r="3318" spans="1:6" x14ac:dyDescent="0.45">
      <c r="A3318" t="s">
        <v>59</v>
      </c>
      <c r="B3318" t="s">
        <v>18</v>
      </c>
      <c r="C3318" t="s">
        <v>42</v>
      </c>
      <c r="D3318" t="s">
        <v>55</v>
      </c>
      <c r="E3318">
        <v>2</v>
      </c>
      <c r="F3318" s="6">
        <f>VLOOKUP(D3318,Key!$B$3:$C$23,2,0)</f>
        <v>2022</v>
      </c>
    </row>
    <row r="3319" spans="1:6" x14ac:dyDescent="0.45">
      <c r="A3319" t="s">
        <v>59</v>
      </c>
      <c r="B3319" t="s">
        <v>18</v>
      </c>
      <c r="C3319" t="s">
        <v>42</v>
      </c>
      <c r="D3319" t="s">
        <v>56</v>
      </c>
      <c r="E3319">
        <v>1.4</v>
      </c>
      <c r="F3319" s="6">
        <f>VLOOKUP(D3319,Key!$B$3:$C$23,2,0)</f>
        <v>2023</v>
      </c>
    </row>
    <row r="3320" spans="1:6" x14ac:dyDescent="0.45">
      <c r="A3320" t="s">
        <v>59</v>
      </c>
      <c r="B3320" t="s">
        <v>18</v>
      </c>
      <c r="C3320" t="s">
        <v>43</v>
      </c>
      <c r="D3320" t="s">
        <v>46</v>
      </c>
      <c r="E3320">
        <v>6</v>
      </c>
      <c r="F3320" s="6">
        <f>VLOOKUP(D3320,Key!$B$3:$C$23,2,0)</f>
        <v>2003</v>
      </c>
    </row>
    <row r="3321" spans="1:6" x14ac:dyDescent="0.45">
      <c r="A3321" t="s">
        <v>59</v>
      </c>
      <c r="B3321" t="s">
        <v>18</v>
      </c>
      <c r="C3321" t="s">
        <v>43</v>
      </c>
      <c r="D3321" t="s">
        <v>47</v>
      </c>
      <c r="E3321">
        <v>6.3</v>
      </c>
      <c r="F3321" s="6">
        <f>VLOOKUP(D3321,Key!$B$3:$C$23,2,0)</f>
        <v>2004</v>
      </c>
    </row>
    <row r="3322" spans="1:6" x14ac:dyDescent="0.45">
      <c r="A3322" t="s">
        <v>59</v>
      </c>
      <c r="B3322" t="s">
        <v>18</v>
      </c>
      <c r="C3322" t="s">
        <v>43</v>
      </c>
      <c r="D3322" t="s">
        <v>48</v>
      </c>
      <c r="E3322">
        <v>6.4</v>
      </c>
      <c r="F3322" s="6">
        <f>VLOOKUP(D3322,Key!$B$3:$C$23,2,0)</f>
        <v>2005</v>
      </c>
    </row>
    <row r="3323" spans="1:6" x14ac:dyDescent="0.45">
      <c r="A3323" t="s">
        <v>59</v>
      </c>
      <c r="B3323" t="s">
        <v>18</v>
      </c>
      <c r="C3323" t="s">
        <v>43</v>
      </c>
      <c r="D3323" t="s">
        <v>49</v>
      </c>
      <c r="E3323">
        <v>5.7</v>
      </c>
      <c r="F3323" s="6">
        <f>VLOOKUP(D3323,Key!$B$3:$C$23,2,0)</f>
        <v>2006</v>
      </c>
    </row>
    <row r="3324" spans="1:6" x14ac:dyDescent="0.45">
      <c r="A3324" t="s">
        <v>59</v>
      </c>
      <c r="B3324" t="s">
        <v>18</v>
      </c>
      <c r="C3324" t="s">
        <v>43</v>
      </c>
      <c r="D3324" t="s">
        <v>50</v>
      </c>
      <c r="E3324">
        <v>5.4</v>
      </c>
      <c r="F3324" s="6">
        <f>VLOOKUP(D3324,Key!$B$3:$C$23,2,0)</f>
        <v>2007</v>
      </c>
    </row>
    <row r="3325" spans="1:6" x14ac:dyDescent="0.45">
      <c r="A3325" t="s">
        <v>59</v>
      </c>
      <c r="B3325" t="s">
        <v>18</v>
      </c>
      <c r="C3325" t="s">
        <v>43</v>
      </c>
      <c r="D3325" t="s">
        <v>51</v>
      </c>
      <c r="E3325">
        <v>6</v>
      </c>
      <c r="F3325" s="6">
        <f>VLOOKUP(D3325,Key!$B$3:$C$23,2,0)</f>
        <v>2008</v>
      </c>
    </row>
    <row r="3326" spans="1:6" x14ac:dyDescent="0.45">
      <c r="A3326" t="s">
        <v>59</v>
      </c>
      <c r="B3326" t="s">
        <v>18</v>
      </c>
      <c r="C3326" t="s">
        <v>43</v>
      </c>
      <c r="D3326" t="s">
        <v>52</v>
      </c>
      <c r="E3326">
        <v>6.5</v>
      </c>
      <c r="F3326" s="6">
        <f>VLOOKUP(D3326,Key!$B$3:$C$23,2,0)</f>
        <v>2009</v>
      </c>
    </row>
    <row r="3327" spans="1:6" x14ac:dyDescent="0.45">
      <c r="A3327" t="s">
        <v>59</v>
      </c>
      <c r="B3327" t="s">
        <v>18</v>
      </c>
      <c r="C3327" t="s">
        <v>43</v>
      </c>
      <c r="D3327" t="s">
        <v>53</v>
      </c>
      <c r="E3327">
        <v>6.3</v>
      </c>
      <c r="F3327" s="6">
        <f>VLOOKUP(D3327,Key!$B$3:$C$23,2,0)</f>
        <v>2010</v>
      </c>
    </row>
    <row r="3328" spans="1:6" x14ac:dyDescent="0.45">
      <c r="A3328" t="s">
        <v>59</v>
      </c>
      <c r="B3328" t="s">
        <v>18</v>
      </c>
      <c r="C3328" t="s">
        <v>43</v>
      </c>
      <c r="D3328" t="s">
        <v>54</v>
      </c>
      <c r="E3328">
        <v>6.3</v>
      </c>
      <c r="F3328" s="6">
        <f>VLOOKUP(D3328,Key!$B$3:$C$23,2,0)</f>
        <v>2011</v>
      </c>
    </row>
    <row r="3329" spans="1:6" x14ac:dyDescent="0.45">
      <c r="A3329" t="s">
        <v>59</v>
      </c>
      <c r="B3329" t="s">
        <v>18</v>
      </c>
      <c r="C3329" t="s">
        <v>43</v>
      </c>
      <c r="D3329" t="s">
        <v>32</v>
      </c>
      <c r="E3329">
        <v>5.9</v>
      </c>
      <c r="F3329" s="6">
        <f>VLOOKUP(D3329,Key!$B$3:$C$23,2,0)</f>
        <v>2012</v>
      </c>
    </row>
    <row r="3330" spans="1:6" x14ac:dyDescent="0.45">
      <c r="A3330" t="s">
        <v>59</v>
      </c>
      <c r="B3330" t="s">
        <v>18</v>
      </c>
      <c r="C3330" t="s">
        <v>43</v>
      </c>
      <c r="D3330" t="s">
        <v>33</v>
      </c>
      <c r="E3330">
        <v>4.8</v>
      </c>
      <c r="F3330" s="6">
        <f>VLOOKUP(D3330,Key!$B$3:$C$23,2,0)</f>
        <v>2013</v>
      </c>
    </row>
    <row r="3331" spans="1:6" x14ac:dyDescent="0.45">
      <c r="A3331" t="s">
        <v>59</v>
      </c>
      <c r="B3331" t="s">
        <v>18</v>
      </c>
      <c r="C3331" t="s">
        <v>43</v>
      </c>
      <c r="D3331" t="s">
        <v>34</v>
      </c>
      <c r="E3331">
        <v>3.9</v>
      </c>
      <c r="F3331" s="6">
        <f>VLOOKUP(D3331,Key!$B$3:$C$23,2,0)</f>
        <v>2014</v>
      </c>
    </row>
    <row r="3332" spans="1:6" x14ac:dyDescent="0.45">
      <c r="A3332" t="s">
        <v>59</v>
      </c>
      <c r="B3332" t="s">
        <v>18</v>
      </c>
      <c r="C3332" t="s">
        <v>43</v>
      </c>
      <c r="D3332" t="s">
        <v>35</v>
      </c>
      <c r="E3332">
        <v>5.6</v>
      </c>
      <c r="F3332" s="6">
        <f>VLOOKUP(D3332,Key!$B$3:$C$23,2,0)</f>
        <v>2015</v>
      </c>
    </row>
    <row r="3333" spans="1:6" x14ac:dyDescent="0.45">
      <c r="A3333" t="s">
        <v>59</v>
      </c>
      <c r="B3333" t="s">
        <v>18</v>
      </c>
      <c r="C3333" t="s">
        <v>43</v>
      </c>
      <c r="D3333" t="s">
        <v>36</v>
      </c>
      <c r="E3333">
        <v>5.5</v>
      </c>
      <c r="F3333" s="6">
        <f>VLOOKUP(D3333,Key!$B$3:$C$23,2,0)</f>
        <v>2016</v>
      </c>
    </row>
    <row r="3334" spans="1:6" x14ac:dyDescent="0.45">
      <c r="A3334" t="s">
        <v>59</v>
      </c>
      <c r="B3334" t="s">
        <v>18</v>
      </c>
      <c r="C3334" t="s">
        <v>43</v>
      </c>
      <c r="D3334" t="s">
        <v>37</v>
      </c>
      <c r="E3334">
        <v>4.0999999999999996</v>
      </c>
      <c r="F3334" s="6">
        <f>VLOOKUP(D3334,Key!$B$3:$C$23,2,0)</f>
        <v>2017</v>
      </c>
    </row>
    <row r="3335" spans="1:6" x14ac:dyDescent="0.45">
      <c r="A3335" t="s">
        <v>59</v>
      </c>
      <c r="B3335" t="s">
        <v>18</v>
      </c>
      <c r="C3335" t="s">
        <v>43</v>
      </c>
      <c r="D3335" t="s">
        <v>38</v>
      </c>
      <c r="E3335">
        <v>5.3</v>
      </c>
      <c r="F3335" s="6">
        <f>VLOOKUP(D3335,Key!$B$3:$C$23,2,0)</f>
        <v>2018</v>
      </c>
    </row>
    <row r="3336" spans="1:6" x14ac:dyDescent="0.45">
      <c r="A3336" t="s">
        <v>59</v>
      </c>
      <c r="B3336" t="s">
        <v>18</v>
      </c>
      <c r="C3336" t="s">
        <v>43</v>
      </c>
      <c r="D3336" t="s">
        <v>39</v>
      </c>
      <c r="E3336">
        <v>5.0999999999999996</v>
      </c>
      <c r="F3336" s="6">
        <f>VLOOKUP(D3336,Key!$B$3:$C$23,2,0)</f>
        <v>2019</v>
      </c>
    </row>
    <row r="3337" spans="1:6" x14ac:dyDescent="0.45">
      <c r="A3337" t="s">
        <v>59</v>
      </c>
      <c r="B3337" t="s">
        <v>18</v>
      </c>
      <c r="C3337" t="s">
        <v>43</v>
      </c>
      <c r="D3337" t="s">
        <v>40</v>
      </c>
      <c r="E3337">
        <v>4.4000000000000004</v>
      </c>
      <c r="F3337" s="6">
        <f>VLOOKUP(D3337,Key!$B$3:$C$23,2,0)</f>
        <v>2020</v>
      </c>
    </row>
    <row r="3338" spans="1:6" x14ac:dyDescent="0.45">
      <c r="A3338" t="s">
        <v>59</v>
      </c>
      <c r="B3338" t="s">
        <v>18</v>
      </c>
      <c r="C3338" t="s">
        <v>43</v>
      </c>
      <c r="D3338" t="s">
        <v>41</v>
      </c>
      <c r="E3338">
        <v>3.4</v>
      </c>
      <c r="F3338" s="6">
        <f>VLOOKUP(D3338,Key!$B$3:$C$23,2,0)</f>
        <v>2021</v>
      </c>
    </row>
    <row r="3339" spans="1:6" x14ac:dyDescent="0.45">
      <c r="A3339" t="s">
        <v>59</v>
      </c>
      <c r="B3339" t="s">
        <v>18</v>
      </c>
      <c r="C3339" t="s">
        <v>43</v>
      </c>
      <c r="D3339" t="s">
        <v>55</v>
      </c>
      <c r="E3339">
        <v>3.5</v>
      </c>
      <c r="F3339" s="6">
        <f>VLOOKUP(D3339,Key!$B$3:$C$23,2,0)</f>
        <v>2022</v>
      </c>
    </row>
    <row r="3340" spans="1:6" x14ac:dyDescent="0.45">
      <c r="A3340" t="s">
        <v>59</v>
      </c>
      <c r="B3340" t="s">
        <v>18</v>
      </c>
      <c r="C3340" t="s">
        <v>43</v>
      </c>
      <c r="D3340" t="s">
        <v>56</v>
      </c>
      <c r="E3340">
        <v>3.2</v>
      </c>
      <c r="F3340" s="6">
        <f>VLOOKUP(D3340,Key!$B$3:$C$23,2,0)</f>
        <v>2023</v>
      </c>
    </row>
    <row r="3341" spans="1:6" x14ac:dyDescent="0.45">
      <c r="A3341" t="s">
        <v>59</v>
      </c>
      <c r="B3341" t="s">
        <v>19</v>
      </c>
      <c r="C3341" t="s">
        <v>4</v>
      </c>
      <c r="D3341" t="s">
        <v>46</v>
      </c>
      <c r="E3341">
        <v>13.1</v>
      </c>
      <c r="F3341" s="6">
        <f>VLOOKUP(D3341,Key!$B$3:$C$23,2,0)</f>
        <v>2003</v>
      </c>
    </row>
    <row r="3342" spans="1:6" x14ac:dyDescent="0.45">
      <c r="A3342" t="s">
        <v>59</v>
      </c>
      <c r="B3342" t="s">
        <v>19</v>
      </c>
      <c r="C3342" t="s">
        <v>4</v>
      </c>
      <c r="D3342" t="s">
        <v>47</v>
      </c>
      <c r="E3342">
        <v>12.9</v>
      </c>
      <c r="F3342" s="6">
        <f>VLOOKUP(D3342,Key!$B$3:$C$23,2,0)</f>
        <v>2004</v>
      </c>
    </row>
    <row r="3343" spans="1:6" x14ac:dyDescent="0.45">
      <c r="A3343" t="s">
        <v>59</v>
      </c>
      <c r="B3343" t="s">
        <v>19</v>
      </c>
      <c r="C3343" t="s">
        <v>4</v>
      </c>
      <c r="D3343" t="s">
        <v>48</v>
      </c>
      <c r="E3343">
        <v>12</v>
      </c>
      <c r="F3343" s="6">
        <f>VLOOKUP(D3343,Key!$B$3:$C$23,2,0)</f>
        <v>2005</v>
      </c>
    </row>
    <row r="3344" spans="1:6" x14ac:dyDescent="0.45">
      <c r="A3344" t="s">
        <v>59</v>
      </c>
      <c r="B3344" t="s">
        <v>19</v>
      </c>
      <c r="C3344" t="s">
        <v>4</v>
      </c>
      <c r="D3344" t="s">
        <v>49</v>
      </c>
      <c r="E3344">
        <v>11.1</v>
      </c>
      <c r="F3344" s="6">
        <f>VLOOKUP(D3344,Key!$B$3:$C$23,2,0)</f>
        <v>2006</v>
      </c>
    </row>
    <row r="3345" spans="1:6" x14ac:dyDescent="0.45">
      <c r="A3345" t="s">
        <v>59</v>
      </c>
      <c r="B3345" t="s">
        <v>19</v>
      </c>
      <c r="C3345" t="s">
        <v>4</v>
      </c>
      <c r="D3345" t="s">
        <v>50</v>
      </c>
      <c r="E3345">
        <v>9.6999999999999993</v>
      </c>
      <c r="F3345" s="6">
        <f>VLOOKUP(D3345,Key!$B$3:$C$23,2,0)</f>
        <v>2007</v>
      </c>
    </row>
    <row r="3346" spans="1:6" x14ac:dyDescent="0.45">
      <c r="A3346" t="s">
        <v>59</v>
      </c>
      <c r="B3346" t="s">
        <v>19</v>
      </c>
      <c r="C3346" t="s">
        <v>4</v>
      </c>
      <c r="D3346" t="s">
        <v>51</v>
      </c>
      <c r="E3346">
        <v>8.6999999999999993</v>
      </c>
      <c r="F3346" s="6">
        <f>VLOOKUP(D3346,Key!$B$3:$C$23,2,0)</f>
        <v>2008</v>
      </c>
    </row>
    <row r="3347" spans="1:6" x14ac:dyDescent="0.45">
      <c r="A3347" t="s">
        <v>59</v>
      </c>
      <c r="B3347" t="s">
        <v>19</v>
      </c>
      <c r="C3347" t="s">
        <v>4</v>
      </c>
      <c r="D3347" t="s">
        <v>52</v>
      </c>
      <c r="E3347">
        <v>8.5</v>
      </c>
      <c r="F3347" s="6">
        <f>VLOOKUP(D3347,Key!$B$3:$C$23,2,0)</f>
        <v>2009</v>
      </c>
    </row>
    <row r="3348" spans="1:6" x14ac:dyDescent="0.45">
      <c r="A3348" t="s">
        <v>59</v>
      </c>
      <c r="B3348" t="s">
        <v>19</v>
      </c>
      <c r="C3348" t="s">
        <v>4</v>
      </c>
      <c r="D3348" t="s">
        <v>53</v>
      </c>
      <c r="E3348">
        <v>9.6</v>
      </c>
      <c r="F3348" s="6">
        <f>VLOOKUP(D3348,Key!$B$3:$C$23,2,0)</f>
        <v>2010</v>
      </c>
    </row>
    <row r="3349" spans="1:6" x14ac:dyDescent="0.45">
      <c r="A3349" t="s">
        <v>59</v>
      </c>
      <c r="B3349" t="s">
        <v>19</v>
      </c>
      <c r="C3349" t="s">
        <v>4</v>
      </c>
      <c r="D3349" t="s">
        <v>54</v>
      </c>
      <c r="E3349">
        <v>11.1</v>
      </c>
      <c r="F3349" s="6">
        <f>VLOOKUP(D3349,Key!$B$3:$C$23,2,0)</f>
        <v>2011</v>
      </c>
    </row>
    <row r="3350" spans="1:6" x14ac:dyDescent="0.45">
      <c r="A3350" t="s">
        <v>59</v>
      </c>
      <c r="B3350" t="s">
        <v>19</v>
      </c>
      <c r="C3350" t="s">
        <v>4</v>
      </c>
      <c r="D3350" t="s">
        <v>32</v>
      </c>
      <c r="E3350">
        <v>12.1</v>
      </c>
      <c r="F3350" s="6">
        <f>VLOOKUP(D3350,Key!$B$3:$C$23,2,0)</f>
        <v>2012</v>
      </c>
    </row>
    <row r="3351" spans="1:6" x14ac:dyDescent="0.45">
      <c r="A3351" t="s">
        <v>59</v>
      </c>
      <c r="B3351" t="s">
        <v>19</v>
      </c>
      <c r="C3351" t="s">
        <v>4</v>
      </c>
      <c r="D3351" t="s">
        <v>33</v>
      </c>
      <c r="E3351">
        <v>8.4</v>
      </c>
      <c r="F3351" s="6">
        <f>VLOOKUP(D3351,Key!$B$3:$C$23,2,0)</f>
        <v>2013</v>
      </c>
    </row>
    <row r="3352" spans="1:6" x14ac:dyDescent="0.45">
      <c r="A3352" t="s">
        <v>59</v>
      </c>
      <c r="B3352" t="s">
        <v>19</v>
      </c>
      <c r="C3352" t="s">
        <v>4</v>
      </c>
      <c r="D3352" t="s">
        <v>34</v>
      </c>
      <c r="E3352">
        <v>7.7</v>
      </c>
      <c r="F3352" s="6">
        <f>VLOOKUP(D3352,Key!$B$3:$C$23,2,0)</f>
        <v>2014</v>
      </c>
    </row>
    <row r="3353" spans="1:6" x14ac:dyDescent="0.45">
      <c r="A3353" t="s">
        <v>59</v>
      </c>
      <c r="B3353" t="s">
        <v>19</v>
      </c>
      <c r="C3353" t="s">
        <v>4</v>
      </c>
      <c r="D3353" t="s">
        <v>35</v>
      </c>
      <c r="E3353">
        <v>12.6</v>
      </c>
      <c r="F3353" s="6">
        <f>VLOOKUP(D3353,Key!$B$3:$C$23,2,0)</f>
        <v>2015</v>
      </c>
    </row>
    <row r="3354" spans="1:6" x14ac:dyDescent="0.45">
      <c r="A3354" t="s">
        <v>59</v>
      </c>
      <c r="B3354" t="s">
        <v>19</v>
      </c>
      <c r="C3354" t="s">
        <v>4</v>
      </c>
      <c r="D3354" t="s">
        <v>36</v>
      </c>
      <c r="E3354">
        <v>14.1</v>
      </c>
      <c r="F3354" s="6">
        <f>VLOOKUP(D3354,Key!$B$3:$C$23,2,0)</f>
        <v>2016</v>
      </c>
    </row>
    <row r="3355" spans="1:6" x14ac:dyDescent="0.45">
      <c r="A3355" t="s">
        <v>59</v>
      </c>
      <c r="B3355" t="s">
        <v>19</v>
      </c>
      <c r="C3355" t="s">
        <v>4</v>
      </c>
      <c r="D3355" t="s">
        <v>37</v>
      </c>
      <c r="E3355">
        <v>10.3</v>
      </c>
      <c r="F3355" s="6">
        <f>VLOOKUP(D3355,Key!$B$3:$C$23,2,0)</f>
        <v>2017</v>
      </c>
    </row>
    <row r="3356" spans="1:6" x14ac:dyDescent="0.45">
      <c r="A3356" t="s">
        <v>59</v>
      </c>
      <c r="B3356" t="s">
        <v>19</v>
      </c>
      <c r="C3356" t="s">
        <v>4</v>
      </c>
      <c r="D3356" t="s">
        <v>38</v>
      </c>
      <c r="E3356">
        <v>7.1</v>
      </c>
      <c r="F3356" s="6">
        <f>VLOOKUP(D3356,Key!$B$3:$C$23,2,0)</f>
        <v>2018</v>
      </c>
    </row>
    <row r="3357" spans="1:6" x14ac:dyDescent="0.45">
      <c r="A3357" t="s">
        <v>59</v>
      </c>
      <c r="B3357" t="s">
        <v>19</v>
      </c>
      <c r="C3357" t="s">
        <v>4</v>
      </c>
      <c r="D3357" t="s">
        <v>39</v>
      </c>
      <c r="E3357">
        <v>8.8000000000000007</v>
      </c>
      <c r="F3357" s="6">
        <f>VLOOKUP(D3357,Key!$B$3:$C$23,2,0)</f>
        <v>2019</v>
      </c>
    </row>
    <row r="3358" spans="1:6" x14ac:dyDescent="0.45">
      <c r="A3358" t="s">
        <v>59</v>
      </c>
      <c r="B3358" t="s">
        <v>19</v>
      </c>
      <c r="C3358" t="s">
        <v>4</v>
      </c>
      <c r="D3358" t="s">
        <v>40</v>
      </c>
      <c r="E3358">
        <v>11.8</v>
      </c>
      <c r="F3358" s="6">
        <f>VLOOKUP(D3358,Key!$B$3:$C$23,2,0)</f>
        <v>2020</v>
      </c>
    </row>
    <row r="3359" spans="1:6" x14ac:dyDescent="0.45">
      <c r="A3359" t="s">
        <v>59</v>
      </c>
      <c r="B3359" t="s">
        <v>19</v>
      </c>
      <c r="C3359" t="s">
        <v>4</v>
      </c>
      <c r="D3359" t="s">
        <v>41</v>
      </c>
      <c r="E3359">
        <v>10.4</v>
      </c>
      <c r="F3359" s="6">
        <f>VLOOKUP(D3359,Key!$B$3:$C$23,2,0)</f>
        <v>2021</v>
      </c>
    </row>
    <row r="3360" spans="1:6" x14ac:dyDescent="0.45">
      <c r="A3360" t="s">
        <v>59</v>
      </c>
      <c r="B3360" t="s">
        <v>19</v>
      </c>
      <c r="C3360" t="s">
        <v>4</v>
      </c>
      <c r="D3360" t="s">
        <v>55</v>
      </c>
      <c r="E3360">
        <v>7.9</v>
      </c>
      <c r="F3360" s="6">
        <f>VLOOKUP(D3360,Key!$B$3:$C$23,2,0)</f>
        <v>2022</v>
      </c>
    </row>
    <row r="3361" spans="1:6" x14ac:dyDescent="0.45">
      <c r="A3361" t="s">
        <v>59</v>
      </c>
      <c r="B3361" t="s">
        <v>19</v>
      </c>
      <c r="C3361" t="s">
        <v>4</v>
      </c>
      <c r="D3361" t="s">
        <v>56</v>
      </c>
      <c r="E3361">
        <v>7.1</v>
      </c>
      <c r="F3361" s="6">
        <f>VLOOKUP(D3361,Key!$B$3:$C$23,2,0)</f>
        <v>2023</v>
      </c>
    </row>
    <row r="3362" spans="1:6" x14ac:dyDescent="0.45">
      <c r="A3362" t="s">
        <v>59</v>
      </c>
      <c r="B3362" t="s">
        <v>19</v>
      </c>
      <c r="C3362" t="s">
        <v>42</v>
      </c>
      <c r="D3362" t="s">
        <v>46</v>
      </c>
      <c r="E3362">
        <v>6.7</v>
      </c>
      <c r="F3362" s="6">
        <f>VLOOKUP(D3362,Key!$B$3:$C$23,2,0)</f>
        <v>2003</v>
      </c>
    </row>
    <row r="3363" spans="1:6" x14ac:dyDescent="0.45">
      <c r="A3363" t="s">
        <v>59</v>
      </c>
      <c r="B3363" t="s">
        <v>19</v>
      </c>
      <c r="C3363" t="s">
        <v>42</v>
      </c>
      <c r="D3363" t="s">
        <v>47</v>
      </c>
      <c r="E3363">
        <v>5.9</v>
      </c>
      <c r="F3363" s="6">
        <f>VLOOKUP(D3363,Key!$B$3:$C$23,2,0)</f>
        <v>2004</v>
      </c>
    </row>
    <row r="3364" spans="1:6" x14ac:dyDescent="0.45">
      <c r="A3364" t="s">
        <v>59</v>
      </c>
      <c r="B3364" t="s">
        <v>19</v>
      </c>
      <c r="C3364" t="s">
        <v>42</v>
      </c>
      <c r="D3364" t="s">
        <v>48</v>
      </c>
      <c r="E3364">
        <v>5.9</v>
      </c>
      <c r="F3364" s="6">
        <f>VLOOKUP(D3364,Key!$B$3:$C$23,2,0)</f>
        <v>2005</v>
      </c>
    </row>
    <row r="3365" spans="1:6" x14ac:dyDescent="0.45">
      <c r="A3365" t="s">
        <v>59</v>
      </c>
      <c r="B3365" t="s">
        <v>19</v>
      </c>
      <c r="C3365" t="s">
        <v>42</v>
      </c>
      <c r="D3365" t="s">
        <v>49</v>
      </c>
      <c r="E3365">
        <v>6.3</v>
      </c>
      <c r="F3365" s="6">
        <f>VLOOKUP(D3365,Key!$B$3:$C$23,2,0)</f>
        <v>2006</v>
      </c>
    </row>
    <row r="3366" spans="1:6" x14ac:dyDescent="0.45">
      <c r="A3366" t="s">
        <v>59</v>
      </c>
      <c r="B3366" t="s">
        <v>19</v>
      </c>
      <c r="C3366" t="s">
        <v>42</v>
      </c>
      <c r="D3366" t="s">
        <v>50</v>
      </c>
      <c r="E3366">
        <v>5.0999999999999996</v>
      </c>
      <c r="F3366" s="6">
        <f>VLOOKUP(D3366,Key!$B$3:$C$23,2,0)</f>
        <v>2007</v>
      </c>
    </row>
    <row r="3367" spans="1:6" x14ac:dyDescent="0.45">
      <c r="A3367" t="s">
        <v>59</v>
      </c>
      <c r="B3367" t="s">
        <v>19</v>
      </c>
      <c r="C3367" t="s">
        <v>42</v>
      </c>
      <c r="D3367" t="s">
        <v>51</v>
      </c>
      <c r="E3367">
        <v>5</v>
      </c>
      <c r="F3367" s="6">
        <f>VLOOKUP(D3367,Key!$B$3:$C$23,2,0)</f>
        <v>2008</v>
      </c>
    </row>
    <row r="3368" spans="1:6" x14ac:dyDescent="0.45">
      <c r="A3368" t="s">
        <v>59</v>
      </c>
      <c r="B3368" t="s">
        <v>19</v>
      </c>
      <c r="C3368" t="s">
        <v>42</v>
      </c>
      <c r="D3368" t="s">
        <v>52</v>
      </c>
      <c r="E3368">
        <v>4.9000000000000004</v>
      </c>
      <c r="F3368" s="6">
        <f>VLOOKUP(D3368,Key!$B$3:$C$23,2,0)</f>
        <v>2009</v>
      </c>
    </row>
    <row r="3369" spans="1:6" x14ac:dyDescent="0.45">
      <c r="A3369" t="s">
        <v>59</v>
      </c>
      <c r="B3369" t="s">
        <v>19</v>
      </c>
      <c r="C3369" t="s">
        <v>42</v>
      </c>
      <c r="D3369" t="s">
        <v>53</v>
      </c>
      <c r="E3369">
        <v>4.5</v>
      </c>
      <c r="F3369" s="6">
        <f>VLOOKUP(D3369,Key!$B$3:$C$23,2,0)</f>
        <v>2010</v>
      </c>
    </row>
    <row r="3370" spans="1:6" x14ac:dyDescent="0.45">
      <c r="A3370" t="s">
        <v>59</v>
      </c>
      <c r="B3370" t="s">
        <v>19</v>
      </c>
      <c r="C3370" t="s">
        <v>42</v>
      </c>
      <c r="D3370" t="s">
        <v>54</v>
      </c>
      <c r="E3370">
        <v>5</v>
      </c>
      <c r="F3370" s="6">
        <f>VLOOKUP(D3370,Key!$B$3:$C$23,2,0)</f>
        <v>2011</v>
      </c>
    </row>
    <row r="3371" spans="1:6" x14ac:dyDescent="0.45">
      <c r="A3371" t="s">
        <v>59</v>
      </c>
      <c r="B3371" t="s">
        <v>19</v>
      </c>
      <c r="C3371" t="s">
        <v>42</v>
      </c>
      <c r="D3371" t="s">
        <v>32</v>
      </c>
      <c r="E3371">
        <v>4.5999999999999996</v>
      </c>
      <c r="F3371" s="6">
        <f>VLOOKUP(D3371,Key!$B$3:$C$23,2,0)</f>
        <v>2012</v>
      </c>
    </row>
    <row r="3372" spans="1:6" x14ac:dyDescent="0.45">
      <c r="A3372" t="s">
        <v>59</v>
      </c>
      <c r="B3372" t="s">
        <v>19</v>
      </c>
      <c r="C3372" t="s">
        <v>42</v>
      </c>
      <c r="D3372" t="s">
        <v>33</v>
      </c>
      <c r="E3372">
        <v>4.8</v>
      </c>
      <c r="F3372" s="6">
        <f>VLOOKUP(D3372,Key!$B$3:$C$23,2,0)</f>
        <v>2013</v>
      </c>
    </row>
    <row r="3373" spans="1:6" x14ac:dyDescent="0.45">
      <c r="A3373" t="s">
        <v>59</v>
      </c>
      <c r="B3373" t="s">
        <v>19</v>
      </c>
      <c r="C3373" t="s">
        <v>42</v>
      </c>
      <c r="D3373" t="s">
        <v>34</v>
      </c>
      <c r="E3373">
        <v>4.5999999999999996</v>
      </c>
      <c r="F3373" s="6">
        <f>VLOOKUP(D3373,Key!$B$3:$C$23,2,0)</f>
        <v>2014</v>
      </c>
    </row>
    <row r="3374" spans="1:6" x14ac:dyDescent="0.45">
      <c r="A3374" t="s">
        <v>59</v>
      </c>
      <c r="B3374" t="s">
        <v>19</v>
      </c>
      <c r="C3374" t="s">
        <v>42</v>
      </c>
      <c r="D3374" t="s">
        <v>35</v>
      </c>
      <c r="E3374">
        <v>4.2</v>
      </c>
      <c r="F3374" s="6">
        <f>VLOOKUP(D3374,Key!$B$3:$C$23,2,0)</f>
        <v>2015</v>
      </c>
    </row>
    <row r="3375" spans="1:6" x14ac:dyDescent="0.45">
      <c r="A3375" t="s">
        <v>59</v>
      </c>
      <c r="B3375" t="s">
        <v>19</v>
      </c>
      <c r="C3375" t="s">
        <v>42</v>
      </c>
      <c r="D3375" t="s">
        <v>36</v>
      </c>
      <c r="E3375">
        <v>5.9</v>
      </c>
      <c r="F3375" s="6">
        <f>VLOOKUP(D3375,Key!$B$3:$C$23,2,0)</f>
        <v>2016</v>
      </c>
    </row>
    <row r="3376" spans="1:6" x14ac:dyDescent="0.45">
      <c r="A3376" t="s">
        <v>59</v>
      </c>
      <c r="B3376" t="s">
        <v>19</v>
      </c>
      <c r="C3376" t="s">
        <v>42</v>
      </c>
      <c r="D3376" t="s">
        <v>37</v>
      </c>
      <c r="E3376">
        <v>5.9</v>
      </c>
      <c r="F3376" s="6">
        <f>VLOOKUP(D3376,Key!$B$3:$C$23,2,0)</f>
        <v>2017</v>
      </c>
    </row>
    <row r="3377" spans="1:6" x14ac:dyDescent="0.45">
      <c r="A3377" t="s">
        <v>59</v>
      </c>
      <c r="B3377" t="s">
        <v>19</v>
      </c>
      <c r="C3377" t="s">
        <v>42</v>
      </c>
      <c r="D3377" t="s">
        <v>38</v>
      </c>
      <c r="E3377">
        <v>3.5</v>
      </c>
      <c r="F3377" s="6">
        <f>VLOOKUP(D3377,Key!$B$3:$C$23,2,0)</f>
        <v>2018</v>
      </c>
    </row>
    <row r="3378" spans="1:6" x14ac:dyDescent="0.45">
      <c r="A3378" t="s">
        <v>59</v>
      </c>
      <c r="B3378" t="s">
        <v>19</v>
      </c>
      <c r="C3378" t="s">
        <v>42</v>
      </c>
      <c r="D3378" t="s">
        <v>39</v>
      </c>
      <c r="E3378">
        <v>2.8</v>
      </c>
      <c r="F3378" s="6">
        <f>VLOOKUP(D3378,Key!$B$3:$C$23,2,0)</f>
        <v>2019</v>
      </c>
    </row>
    <row r="3379" spans="1:6" x14ac:dyDescent="0.45">
      <c r="A3379" t="s">
        <v>59</v>
      </c>
      <c r="B3379" t="s">
        <v>19</v>
      </c>
      <c r="C3379" t="s">
        <v>42</v>
      </c>
      <c r="D3379" t="s">
        <v>40</v>
      </c>
      <c r="E3379">
        <v>3.3</v>
      </c>
      <c r="F3379" s="6">
        <f>VLOOKUP(D3379,Key!$B$3:$C$23,2,0)</f>
        <v>2020</v>
      </c>
    </row>
    <row r="3380" spans="1:6" x14ac:dyDescent="0.45">
      <c r="A3380" t="s">
        <v>59</v>
      </c>
      <c r="B3380" t="s">
        <v>19</v>
      </c>
      <c r="C3380" t="s">
        <v>42</v>
      </c>
      <c r="D3380" t="s">
        <v>41</v>
      </c>
      <c r="E3380">
        <v>3.5</v>
      </c>
      <c r="F3380" s="6">
        <f>VLOOKUP(D3380,Key!$B$3:$C$23,2,0)</f>
        <v>2021</v>
      </c>
    </row>
    <row r="3381" spans="1:6" x14ac:dyDescent="0.45">
      <c r="A3381" t="s">
        <v>59</v>
      </c>
      <c r="B3381" t="s">
        <v>19</v>
      </c>
      <c r="C3381" t="s">
        <v>42</v>
      </c>
      <c r="D3381" t="s">
        <v>55</v>
      </c>
      <c r="E3381">
        <v>4.5</v>
      </c>
      <c r="F3381" s="6">
        <f>VLOOKUP(D3381,Key!$B$3:$C$23,2,0)</f>
        <v>2022</v>
      </c>
    </row>
    <row r="3382" spans="1:6" x14ac:dyDescent="0.45">
      <c r="A3382" t="s">
        <v>59</v>
      </c>
      <c r="B3382" t="s">
        <v>19</v>
      </c>
      <c r="C3382" t="s">
        <v>42</v>
      </c>
      <c r="D3382" t="s">
        <v>56</v>
      </c>
      <c r="E3382">
        <v>4</v>
      </c>
      <c r="F3382" s="6">
        <f>VLOOKUP(D3382,Key!$B$3:$C$23,2,0)</f>
        <v>2023</v>
      </c>
    </row>
    <row r="3383" spans="1:6" x14ac:dyDescent="0.45">
      <c r="A3383" t="s">
        <v>59</v>
      </c>
      <c r="B3383" t="s">
        <v>19</v>
      </c>
      <c r="C3383" t="s">
        <v>43</v>
      </c>
      <c r="D3383" t="s">
        <v>46</v>
      </c>
      <c r="E3383">
        <v>9.8000000000000007</v>
      </c>
      <c r="F3383" s="6">
        <f>VLOOKUP(D3383,Key!$B$3:$C$23,2,0)</f>
        <v>2003</v>
      </c>
    </row>
    <row r="3384" spans="1:6" x14ac:dyDescent="0.45">
      <c r="A3384" t="s">
        <v>59</v>
      </c>
      <c r="B3384" t="s">
        <v>19</v>
      </c>
      <c r="C3384" t="s">
        <v>43</v>
      </c>
      <c r="D3384" t="s">
        <v>47</v>
      </c>
      <c r="E3384">
        <v>9.3000000000000007</v>
      </c>
      <c r="F3384" s="6">
        <f>VLOOKUP(D3384,Key!$B$3:$C$23,2,0)</f>
        <v>2004</v>
      </c>
    </row>
    <row r="3385" spans="1:6" x14ac:dyDescent="0.45">
      <c r="A3385" t="s">
        <v>59</v>
      </c>
      <c r="B3385" t="s">
        <v>19</v>
      </c>
      <c r="C3385" t="s">
        <v>43</v>
      </c>
      <c r="D3385" t="s">
        <v>48</v>
      </c>
      <c r="E3385">
        <v>8.9</v>
      </c>
      <c r="F3385" s="6">
        <f>VLOOKUP(D3385,Key!$B$3:$C$23,2,0)</f>
        <v>2005</v>
      </c>
    </row>
    <row r="3386" spans="1:6" x14ac:dyDescent="0.45">
      <c r="A3386" t="s">
        <v>59</v>
      </c>
      <c r="B3386" t="s">
        <v>19</v>
      </c>
      <c r="C3386" t="s">
        <v>43</v>
      </c>
      <c r="D3386" t="s">
        <v>49</v>
      </c>
      <c r="E3386">
        <v>8.6999999999999993</v>
      </c>
      <c r="F3386" s="6">
        <f>VLOOKUP(D3386,Key!$B$3:$C$23,2,0)</f>
        <v>2006</v>
      </c>
    </row>
    <row r="3387" spans="1:6" x14ac:dyDescent="0.45">
      <c r="A3387" t="s">
        <v>59</v>
      </c>
      <c r="B3387" t="s">
        <v>19</v>
      </c>
      <c r="C3387" t="s">
        <v>43</v>
      </c>
      <c r="D3387" t="s">
        <v>50</v>
      </c>
      <c r="E3387">
        <v>7.3</v>
      </c>
      <c r="F3387" s="6">
        <f>VLOOKUP(D3387,Key!$B$3:$C$23,2,0)</f>
        <v>2007</v>
      </c>
    </row>
    <row r="3388" spans="1:6" x14ac:dyDescent="0.45">
      <c r="A3388" t="s">
        <v>59</v>
      </c>
      <c r="B3388" t="s">
        <v>19</v>
      </c>
      <c r="C3388" t="s">
        <v>43</v>
      </c>
      <c r="D3388" t="s">
        <v>51</v>
      </c>
      <c r="E3388">
        <v>6.8</v>
      </c>
      <c r="F3388" s="6">
        <f>VLOOKUP(D3388,Key!$B$3:$C$23,2,0)</f>
        <v>2008</v>
      </c>
    </row>
    <row r="3389" spans="1:6" x14ac:dyDescent="0.45">
      <c r="A3389" t="s">
        <v>59</v>
      </c>
      <c r="B3389" t="s">
        <v>19</v>
      </c>
      <c r="C3389" t="s">
        <v>43</v>
      </c>
      <c r="D3389" t="s">
        <v>52</v>
      </c>
      <c r="E3389">
        <v>6.7</v>
      </c>
      <c r="F3389" s="6">
        <f>VLOOKUP(D3389,Key!$B$3:$C$23,2,0)</f>
        <v>2009</v>
      </c>
    </row>
    <row r="3390" spans="1:6" x14ac:dyDescent="0.45">
      <c r="A3390" t="s">
        <v>59</v>
      </c>
      <c r="B3390" t="s">
        <v>19</v>
      </c>
      <c r="C3390" t="s">
        <v>43</v>
      </c>
      <c r="D3390" t="s">
        <v>53</v>
      </c>
      <c r="E3390">
        <v>6.9</v>
      </c>
      <c r="F3390" s="6">
        <f>VLOOKUP(D3390,Key!$B$3:$C$23,2,0)</f>
        <v>2010</v>
      </c>
    </row>
    <row r="3391" spans="1:6" x14ac:dyDescent="0.45">
      <c r="A3391" t="s">
        <v>59</v>
      </c>
      <c r="B3391" t="s">
        <v>19</v>
      </c>
      <c r="C3391" t="s">
        <v>43</v>
      </c>
      <c r="D3391" t="s">
        <v>54</v>
      </c>
      <c r="E3391">
        <v>8</v>
      </c>
      <c r="F3391" s="6">
        <f>VLOOKUP(D3391,Key!$B$3:$C$23,2,0)</f>
        <v>2011</v>
      </c>
    </row>
    <row r="3392" spans="1:6" x14ac:dyDescent="0.45">
      <c r="A3392" t="s">
        <v>59</v>
      </c>
      <c r="B3392" t="s">
        <v>19</v>
      </c>
      <c r="C3392" t="s">
        <v>43</v>
      </c>
      <c r="D3392" t="s">
        <v>32</v>
      </c>
      <c r="E3392">
        <v>8.3000000000000007</v>
      </c>
      <c r="F3392" s="6">
        <f>VLOOKUP(D3392,Key!$B$3:$C$23,2,0)</f>
        <v>2012</v>
      </c>
    </row>
    <row r="3393" spans="1:6" x14ac:dyDescent="0.45">
      <c r="A3393" t="s">
        <v>59</v>
      </c>
      <c r="B3393" t="s">
        <v>19</v>
      </c>
      <c r="C3393" t="s">
        <v>43</v>
      </c>
      <c r="D3393" t="s">
        <v>33</v>
      </c>
      <c r="E3393">
        <v>6.6</v>
      </c>
      <c r="F3393" s="6">
        <f>VLOOKUP(D3393,Key!$B$3:$C$23,2,0)</f>
        <v>2013</v>
      </c>
    </row>
    <row r="3394" spans="1:6" x14ac:dyDescent="0.45">
      <c r="A3394" t="s">
        <v>59</v>
      </c>
      <c r="B3394" t="s">
        <v>19</v>
      </c>
      <c r="C3394" t="s">
        <v>43</v>
      </c>
      <c r="D3394" t="s">
        <v>34</v>
      </c>
      <c r="E3394">
        <v>6.1</v>
      </c>
      <c r="F3394" s="6">
        <f>VLOOKUP(D3394,Key!$B$3:$C$23,2,0)</f>
        <v>2014</v>
      </c>
    </row>
    <row r="3395" spans="1:6" x14ac:dyDescent="0.45">
      <c r="A3395" t="s">
        <v>59</v>
      </c>
      <c r="B3395" t="s">
        <v>19</v>
      </c>
      <c r="C3395" t="s">
        <v>43</v>
      </c>
      <c r="D3395" t="s">
        <v>35</v>
      </c>
      <c r="E3395">
        <v>8.3000000000000007</v>
      </c>
      <c r="F3395" s="6">
        <f>VLOOKUP(D3395,Key!$B$3:$C$23,2,0)</f>
        <v>2015</v>
      </c>
    </row>
    <row r="3396" spans="1:6" x14ac:dyDescent="0.45">
      <c r="A3396" t="s">
        <v>59</v>
      </c>
      <c r="B3396" t="s">
        <v>19</v>
      </c>
      <c r="C3396" t="s">
        <v>43</v>
      </c>
      <c r="D3396" t="s">
        <v>36</v>
      </c>
      <c r="E3396">
        <v>9.9</v>
      </c>
      <c r="F3396" s="6">
        <f>VLOOKUP(D3396,Key!$B$3:$C$23,2,0)</f>
        <v>2016</v>
      </c>
    </row>
    <row r="3397" spans="1:6" x14ac:dyDescent="0.45">
      <c r="A3397" t="s">
        <v>59</v>
      </c>
      <c r="B3397" t="s">
        <v>19</v>
      </c>
      <c r="C3397" t="s">
        <v>43</v>
      </c>
      <c r="D3397" t="s">
        <v>37</v>
      </c>
      <c r="E3397">
        <v>8.1</v>
      </c>
      <c r="F3397" s="6">
        <f>VLOOKUP(D3397,Key!$B$3:$C$23,2,0)</f>
        <v>2017</v>
      </c>
    </row>
    <row r="3398" spans="1:6" x14ac:dyDescent="0.45">
      <c r="A3398" t="s">
        <v>59</v>
      </c>
      <c r="B3398" t="s">
        <v>19</v>
      </c>
      <c r="C3398" t="s">
        <v>43</v>
      </c>
      <c r="D3398" t="s">
        <v>38</v>
      </c>
      <c r="E3398">
        <v>5.3</v>
      </c>
      <c r="F3398" s="6">
        <f>VLOOKUP(D3398,Key!$B$3:$C$23,2,0)</f>
        <v>2018</v>
      </c>
    </row>
    <row r="3399" spans="1:6" x14ac:dyDescent="0.45">
      <c r="A3399" t="s">
        <v>59</v>
      </c>
      <c r="B3399" t="s">
        <v>19</v>
      </c>
      <c r="C3399" t="s">
        <v>43</v>
      </c>
      <c r="D3399" t="s">
        <v>39</v>
      </c>
      <c r="E3399">
        <v>5.7</v>
      </c>
      <c r="F3399" s="6">
        <f>VLOOKUP(D3399,Key!$B$3:$C$23,2,0)</f>
        <v>2019</v>
      </c>
    </row>
    <row r="3400" spans="1:6" x14ac:dyDescent="0.45">
      <c r="A3400" t="s">
        <v>59</v>
      </c>
      <c r="B3400" t="s">
        <v>19</v>
      </c>
      <c r="C3400" t="s">
        <v>43</v>
      </c>
      <c r="D3400" t="s">
        <v>40</v>
      </c>
      <c r="E3400">
        <v>7.4</v>
      </c>
      <c r="F3400" s="6">
        <f>VLOOKUP(D3400,Key!$B$3:$C$23,2,0)</f>
        <v>2020</v>
      </c>
    </row>
    <row r="3401" spans="1:6" x14ac:dyDescent="0.45">
      <c r="A3401" t="s">
        <v>59</v>
      </c>
      <c r="B3401" t="s">
        <v>19</v>
      </c>
      <c r="C3401" t="s">
        <v>43</v>
      </c>
      <c r="D3401" t="s">
        <v>41</v>
      </c>
      <c r="E3401">
        <v>6.9</v>
      </c>
      <c r="F3401" s="6">
        <f>VLOOKUP(D3401,Key!$B$3:$C$23,2,0)</f>
        <v>2021</v>
      </c>
    </row>
    <row r="3402" spans="1:6" x14ac:dyDescent="0.45">
      <c r="A3402" t="s">
        <v>59</v>
      </c>
      <c r="B3402" t="s">
        <v>19</v>
      </c>
      <c r="C3402" t="s">
        <v>43</v>
      </c>
      <c r="D3402" t="s">
        <v>55</v>
      </c>
      <c r="E3402">
        <v>6.2</v>
      </c>
      <c r="F3402" s="6">
        <f>VLOOKUP(D3402,Key!$B$3:$C$23,2,0)</f>
        <v>2022</v>
      </c>
    </row>
    <row r="3403" spans="1:6" x14ac:dyDescent="0.45">
      <c r="A3403" t="s">
        <v>59</v>
      </c>
      <c r="B3403" t="s">
        <v>19</v>
      </c>
      <c r="C3403" t="s">
        <v>43</v>
      </c>
      <c r="D3403" t="s">
        <v>56</v>
      </c>
      <c r="E3403">
        <v>5.5</v>
      </c>
      <c r="F3403" s="6">
        <f>VLOOKUP(D3403,Key!$B$3:$C$23,2,0)</f>
        <v>2023</v>
      </c>
    </row>
    <row r="3404" spans="1:6" x14ac:dyDescent="0.45">
      <c r="A3404" t="s">
        <v>59</v>
      </c>
      <c r="B3404" t="s">
        <v>20</v>
      </c>
      <c r="C3404" t="s">
        <v>4</v>
      </c>
      <c r="D3404" t="s">
        <v>46</v>
      </c>
      <c r="E3404">
        <v>16</v>
      </c>
      <c r="F3404" s="6">
        <f>VLOOKUP(D3404,Key!$B$3:$C$23,2,0)</f>
        <v>2003</v>
      </c>
    </row>
    <row r="3405" spans="1:6" x14ac:dyDescent="0.45">
      <c r="A3405" t="s">
        <v>59</v>
      </c>
      <c r="B3405" t="s">
        <v>20</v>
      </c>
      <c r="C3405" t="s">
        <v>4</v>
      </c>
      <c r="D3405" t="s">
        <v>47</v>
      </c>
      <c r="E3405">
        <v>16.600000000000001</v>
      </c>
      <c r="F3405" s="6">
        <f>VLOOKUP(D3405,Key!$B$3:$C$23,2,0)</f>
        <v>2004</v>
      </c>
    </row>
    <row r="3406" spans="1:6" x14ac:dyDescent="0.45">
      <c r="A3406" t="s">
        <v>59</v>
      </c>
      <c r="B3406" t="s">
        <v>20</v>
      </c>
      <c r="C3406" t="s">
        <v>4</v>
      </c>
      <c r="D3406" t="s">
        <v>48</v>
      </c>
      <c r="E3406">
        <v>16.3</v>
      </c>
      <c r="F3406" s="6">
        <f>VLOOKUP(D3406,Key!$B$3:$C$23,2,0)</f>
        <v>2005</v>
      </c>
    </row>
    <row r="3407" spans="1:6" x14ac:dyDescent="0.45">
      <c r="A3407" t="s">
        <v>59</v>
      </c>
      <c r="B3407" t="s">
        <v>20</v>
      </c>
      <c r="C3407" t="s">
        <v>4</v>
      </c>
      <c r="D3407" t="s">
        <v>49</v>
      </c>
      <c r="E3407">
        <v>13.8</v>
      </c>
      <c r="F3407" s="6">
        <f>VLOOKUP(D3407,Key!$B$3:$C$23,2,0)</f>
        <v>2006</v>
      </c>
    </row>
    <row r="3408" spans="1:6" x14ac:dyDescent="0.45">
      <c r="A3408" t="s">
        <v>59</v>
      </c>
      <c r="B3408" t="s">
        <v>20</v>
      </c>
      <c r="C3408" t="s">
        <v>4</v>
      </c>
      <c r="D3408" t="s">
        <v>50</v>
      </c>
      <c r="E3408">
        <v>12.5</v>
      </c>
      <c r="F3408" s="6">
        <f>VLOOKUP(D3408,Key!$B$3:$C$23,2,0)</f>
        <v>2007</v>
      </c>
    </row>
    <row r="3409" spans="1:6" x14ac:dyDescent="0.45">
      <c r="A3409" t="s">
        <v>59</v>
      </c>
      <c r="B3409" t="s">
        <v>20</v>
      </c>
      <c r="C3409" t="s">
        <v>4</v>
      </c>
      <c r="D3409" t="s">
        <v>51</v>
      </c>
      <c r="E3409">
        <v>13.4</v>
      </c>
      <c r="F3409" s="6">
        <f>VLOOKUP(D3409,Key!$B$3:$C$23,2,0)</f>
        <v>2008</v>
      </c>
    </row>
    <row r="3410" spans="1:6" x14ac:dyDescent="0.45">
      <c r="A3410" t="s">
        <v>59</v>
      </c>
      <c r="B3410" t="s">
        <v>20</v>
      </c>
      <c r="C3410" t="s">
        <v>4</v>
      </c>
      <c r="D3410" t="s">
        <v>52</v>
      </c>
      <c r="E3410">
        <v>14.3</v>
      </c>
      <c r="F3410" s="6">
        <f>VLOOKUP(D3410,Key!$B$3:$C$23,2,0)</f>
        <v>2009</v>
      </c>
    </row>
    <row r="3411" spans="1:6" x14ac:dyDescent="0.45">
      <c r="A3411" t="s">
        <v>59</v>
      </c>
      <c r="B3411" t="s">
        <v>20</v>
      </c>
      <c r="C3411" t="s">
        <v>4</v>
      </c>
      <c r="D3411" t="s">
        <v>53</v>
      </c>
      <c r="E3411">
        <v>14.8</v>
      </c>
      <c r="F3411" s="6">
        <f>VLOOKUP(D3411,Key!$B$3:$C$23,2,0)</f>
        <v>2010</v>
      </c>
    </row>
    <row r="3412" spans="1:6" x14ac:dyDescent="0.45">
      <c r="A3412" t="s">
        <v>59</v>
      </c>
      <c r="B3412" t="s">
        <v>20</v>
      </c>
      <c r="C3412" t="s">
        <v>4</v>
      </c>
      <c r="D3412" t="s">
        <v>54</v>
      </c>
      <c r="E3412">
        <v>13.2</v>
      </c>
      <c r="F3412" s="6">
        <f>VLOOKUP(D3412,Key!$B$3:$C$23,2,0)</f>
        <v>2011</v>
      </c>
    </row>
    <row r="3413" spans="1:6" x14ac:dyDescent="0.45">
      <c r="A3413" t="s">
        <v>59</v>
      </c>
      <c r="B3413" t="s">
        <v>20</v>
      </c>
      <c r="C3413" t="s">
        <v>4</v>
      </c>
      <c r="D3413" t="s">
        <v>32</v>
      </c>
      <c r="E3413">
        <v>10.5</v>
      </c>
      <c r="F3413" s="6">
        <f>VLOOKUP(D3413,Key!$B$3:$C$23,2,0)</f>
        <v>2012</v>
      </c>
    </row>
    <row r="3414" spans="1:6" x14ac:dyDescent="0.45">
      <c r="A3414" t="s">
        <v>59</v>
      </c>
      <c r="B3414" t="s">
        <v>20</v>
      </c>
      <c r="C3414" t="s">
        <v>4</v>
      </c>
      <c r="D3414" t="s">
        <v>33</v>
      </c>
      <c r="E3414">
        <v>8.1999999999999993</v>
      </c>
      <c r="F3414" s="6">
        <f>VLOOKUP(D3414,Key!$B$3:$C$23,2,0)</f>
        <v>2013</v>
      </c>
    </row>
    <row r="3415" spans="1:6" x14ac:dyDescent="0.45">
      <c r="A3415" t="s">
        <v>59</v>
      </c>
      <c r="B3415" t="s">
        <v>20</v>
      </c>
      <c r="C3415" t="s">
        <v>4</v>
      </c>
      <c r="D3415" t="s">
        <v>34</v>
      </c>
      <c r="E3415">
        <v>9.1999999999999993</v>
      </c>
      <c r="F3415" s="6">
        <f>VLOOKUP(D3415,Key!$B$3:$C$23,2,0)</f>
        <v>2014</v>
      </c>
    </row>
    <row r="3416" spans="1:6" x14ac:dyDescent="0.45">
      <c r="A3416" t="s">
        <v>59</v>
      </c>
      <c r="B3416" t="s">
        <v>20</v>
      </c>
      <c r="C3416" t="s">
        <v>4</v>
      </c>
      <c r="D3416" t="s">
        <v>35</v>
      </c>
      <c r="E3416">
        <v>9.8000000000000007</v>
      </c>
      <c r="F3416" s="6">
        <f>VLOOKUP(D3416,Key!$B$3:$C$23,2,0)</f>
        <v>2015</v>
      </c>
    </row>
    <row r="3417" spans="1:6" x14ac:dyDescent="0.45">
      <c r="A3417" t="s">
        <v>59</v>
      </c>
      <c r="B3417" t="s">
        <v>20</v>
      </c>
      <c r="C3417" t="s">
        <v>4</v>
      </c>
      <c r="D3417" t="s">
        <v>36</v>
      </c>
      <c r="E3417">
        <v>9</v>
      </c>
      <c r="F3417" s="6">
        <f>VLOOKUP(D3417,Key!$B$3:$C$23,2,0)</f>
        <v>2016</v>
      </c>
    </row>
    <row r="3418" spans="1:6" x14ac:dyDescent="0.45">
      <c r="A3418" t="s">
        <v>59</v>
      </c>
      <c r="B3418" t="s">
        <v>20</v>
      </c>
      <c r="C3418" t="s">
        <v>4</v>
      </c>
      <c r="D3418" t="s">
        <v>37</v>
      </c>
      <c r="E3418">
        <v>7.9</v>
      </c>
      <c r="F3418" s="6">
        <f>VLOOKUP(D3418,Key!$B$3:$C$23,2,0)</f>
        <v>2017</v>
      </c>
    </row>
    <row r="3419" spans="1:6" x14ac:dyDescent="0.45">
      <c r="A3419" t="s">
        <v>59</v>
      </c>
      <c r="B3419" t="s">
        <v>20</v>
      </c>
      <c r="C3419" t="s">
        <v>4</v>
      </c>
      <c r="D3419" t="s">
        <v>38</v>
      </c>
      <c r="E3419">
        <v>9.3000000000000007</v>
      </c>
      <c r="F3419" s="6">
        <f>VLOOKUP(D3419,Key!$B$3:$C$23,2,0)</f>
        <v>2018</v>
      </c>
    </row>
    <row r="3420" spans="1:6" x14ac:dyDescent="0.45">
      <c r="A3420" t="s">
        <v>59</v>
      </c>
      <c r="B3420" t="s">
        <v>20</v>
      </c>
      <c r="C3420" t="s">
        <v>4</v>
      </c>
      <c r="D3420" t="s">
        <v>39</v>
      </c>
      <c r="E3420">
        <v>11.8</v>
      </c>
      <c r="F3420" s="6">
        <f>VLOOKUP(D3420,Key!$B$3:$C$23,2,0)</f>
        <v>2019</v>
      </c>
    </row>
    <row r="3421" spans="1:6" x14ac:dyDescent="0.45">
      <c r="A3421" t="s">
        <v>59</v>
      </c>
      <c r="B3421" t="s">
        <v>20</v>
      </c>
      <c r="C3421" t="s">
        <v>4</v>
      </c>
      <c r="D3421" t="s">
        <v>40</v>
      </c>
      <c r="E3421">
        <v>9.1999999999999993</v>
      </c>
      <c r="F3421" s="6">
        <f>VLOOKUP(D3421,Key!$B$3:$C$23,2,0)</f>
        <v>2020</v>
      </c>
    </row>
    <row r="3422" spans="1:6" x14ac:dyDescent="0.45">
      <c r="A3422" t="s">
        <v>59</v>
      </c>
      <c r="B3422" t="s">
        <v>20</v>
      </c>
      <c r="C3422" t="s">
        <v>4</v>
      </c>
      <c r="D3422" t="s">
        <v>41</v>
      </c>
      <c r="E3422">
        <v>6.5</v>
      </c>
      <c r="F3422" s="6">
        <f>VLOOKUP(D3422,Key!$B$3:$C$23,2,0)</f>
        <v>2021</v>
      </c>
    </row>
    <row r="3423" spans="1:6" x14ac:dyDescent="0.45">
      <c r="A3423" t="s">
        <v>59</v>
      </c>
      <c r="B3423" t="s">
        <v>20</v>
      </c>
      <c r="C3423" t="s">
        <v>4</v>
      </c>
      <c r="D3423" t="s">
        <v>55</v>
      </c>
      <c r="E3423">
        <v>7.6</v>
      </c>
      <c r="F3423" s="6">
        <f>VLOOKUP(D3423,Key!$B$3:$C$23,2,0)</f>
        <v>2022</v>
      </c>
    </row>
    <row r="3424" spans="1:6" x14ac:dyDescent="0.45">
      <c r="A3424" t="s">
        <v>59</v>
      </c>
      <c r="B3424" t="s">
        <v>20</v>
      </c>
      <c r="C3424" t="s">
        <v>4</v>
      </c>
      <c r="D3424" t="s">
        <v>56</v>
      </c>
      <c r="E3424">
        <v>9.1</v>
      </c>
      <c r="F3424" s="6">
        <f>VLOOKUP(D3424,Key!$B$3:$C$23,2,0)</f>
        <v>2023</v>
      </c>
    </row>
    <row r="3425" spans="1:6" x14ac:dyDescent="0.45">
      <c r="A3425" t="s">
        <v>59</v>
      </c>
      <c r="B3425" t="s">
        <v>20</v>
      </c>
      <c r="C3425" t="s">
        <v>42</v>
      </c>
      <c r="D3425" t="s">
        <v>46</v>
      </c>
      <c r="E3425">
        <v>11.1</v>
      </c>
      <c r="F3425" s="6">
        <f>VLOOKUP(D3425,Key!$B$3:$C$23,2,0)</f>
        <v>2003</v>
      </c>
    </row>
    <row r="3426" spans="1:6" x14ac:dyDescent="0.45">
      <c r="A3426" t="s">
        <v>59</v>
      </c>
      <c r="B3426" t="s">
        <v>20</v>
      </c>
      <c r="C3426" t="s">
        <v>42</v>
      </c>
      <c r="D3426" t="s">
        <v>47</v>
      </c>
      <c r="E3426">
        <v>11.8</v>
      </c>
      <c r="F3426" s="6">
        <f>VLOOKUP(D3426,Key!$B$3:$C$23,2,0)</f>
        <v>2004</v>
      </c>
    </row>
    <row r="3427" spans="1:6" x14ac:dyDescent="0.45">
      <c r="A3427" t="s">
        <v>59</v>
      </c>
      <c r="B3427" t="s">
        <v>20</v>
      </c>
      <c r="C3427" t="s">
        <v>42</v>
      </c>
      <c r="D3427" t="s">
        <v>48</v>
      </c>
      <c r="E3427">
        <v>9.8000000000000007</v>
      </c>
      <c r="F3427" s="6">
        <f>VLOOKUP(D3427,Key!$B$3:$C$23,2,0)</f>
        <v>2005</v>
      </c>
    </row>
    <row r="3428" spans="1:6" x14ac:dyDescent="0.45">
      <c r="A3428" t="s">
        <v>59</v>
      </c>
      <c r="B3428" t="s">
        <v>20</v>
      </c>
      <c r="C3428" t="s">
        <v>42</v>
      </c>
      <c r="D3428" t="s">
        <v>49</v>
      </c>
      <c r="E3428">
        <v>9.6</v>
      </c>
      <c r="F3428" s="6">
        <f>VLOOKUP(D3428,Key!$B$3:$C$23,2,0)</f>
        <v>2006</v>
      </c>
    </row>
    <row r="3429" spans="1:6" x14ac:dyDescent="0.45">
      <c r="A3429" t="s">
        <v>59</v>
      </c>
      <c r="B3429" t="s">
        <v>20</v>
      </c>
      <c r="C3429" t="s">
        <v>42</v>
      </c>
      <c r="D3429" t="s">
        <v>50</v>
      </c>
      <c r="E3429">
        <v>11.4</v>
      </c>
      <c r="F3429" s="6">
        <f>VLOOKUP(D3429,Key!$B$3:$C$23,2,0)</f>
        <v>2007</v>
      </c>
    </row>
    <row r="3430" spans="1:6" x14ac:dyDescent="0.45">
      <c r="A3430" t="s">
        <v>59</v>
      </c>
      <c r="B3430" t="s">
        <v>20</v>
      </c>
      <c r="C3430" t="s">
        <v>42</v>
      </c>
      <c r="D3430" t="s">
        <v>51</v>
      </c>
      <c r="E3430">
        <v>11.2</v>
      </c>
      <c r="F3430" s="6">
        <f>VLOOKUP(D3430,Key!$B$3:$C$23,2,0)</f>
        <v>2008</v>
      </c>
    </row>
    <row r="3431" spans="1:6" x14ac:dyDescent="0.45">
      <c r="A3431" t="s">
        <v>59</v>
      </c>
      <c r="B3431" t="s">
        <v>20</v>
      </c>
      <c r="C3431" t="s">
        <v>42</v>
      </c>
      <c r="D3431" t="s">
        <v>52</v>
      </c>
      <c r="E3431">
        <v>9.8000000000000007</v>
      </c>
      <c r="F3431" s="6">
        <f>VLOOKUP(D3431,Key!$B$3:$C$23,2,0)</f>
        <v>2009</v>
      </c>
    </row>
    <row r="3432" spans="1:6" x14ac:dyDescent="0.45">
      <c r="A3432" t="s">
        <v>59</v>
      </c>
      <c r="B3432" t="s">
        <v>20</v>
      </c>
      <c r="C3432" t="s">
        <v>42</v>
      </c>
      <c r="D3432" t="s">
        <v>53</v>
      </c>
      <c r="E3432">
        <v>9</v>
      </c>
      <c r="F3432" s="6">
        <f>VLOOKUP(D3432,Key!$B$3:$C$23,2,0)</f>
        <v>2010</v>
      </c>
    </row>
    <row r="3433" spans="1:6" x14ac:dyDescent="0.45">
      <c r="A3433" t="s">
        <v>59</v>
      </c>
      <c r="B3433" t="s">
        <v>20</v>
      </c>
      <c r="C3433" t="s">
        <v>42</v>
      </c>
      <c r="D3433" t="s">
        <v>54</v>
      </c>
      <c r="E3433">
        <v>9</v>
      </c>
      <c r="F3433" s="6">
        <f>VLOOKUP(D3433,Key!$B$3:$C$23,2,0)</f>
        <v>2011</v>
      </c>
    </row>
    <row r="3434" spans="1:6" x14ac:dyDescent="0.45">
      <c r="A3434" t="s">
        <v>59</v>
      </c>
      <c r="B3434" t="s">
        <v>20</v>
      </c>
      <c r="C3434" t="s">
        <v>42</v>
      </c>
      <c r="D3434" t="s">
        <v>32</v>
      </c>
      <c r="E3434">
        <v>8.1</v>
      </c>
      <c r="F3434" s="6">
        <f>VLOOKUP(D3434,Key!$B$3:$C$23,2,0)</f>
        <v>2012</v>
      </c>
    </row>
    <row r="3435" spans="1:6" x14ac:dyDescent="0.45">
      <c r="A3435" t="s">
        <v>59</v>
      </c>
      <c r="B3435" t="s">
        <v>20</v>
      </c>
      <c r="C3435" t="s">
        <v>42</v>
      </c>
      <c r="D3435" t="s">
        <v>33</v>
      </c>
      <c r="E3435">
        <v>7.1</v>
      </c>
      <c r="F3435" s="6">
        <f>VLOOKUP(D3435,Key!$B$3:$C$23,2,0)</f>
        <v>2013</v>
      </c>
    </row>
    <row r="3436" spans="1:6" x14ac:dyDescent="0.45">
      <c r="A3436" t="s">
        <v>59</v>
      </c>
      <c r="B3436" t="s">
        <v>20</v>
      </c>
      <c r="C3436" t="s">
        <v>42</v>
      </c>
      <c r="D3436" t="s">
        <v>34</v>
      </c>
      <c r="E3436">
        <v>7.1</v>
      </c>
      <c r="F3436" s="6">
        <f>VLOOKUP(D3436,Key!$B$3:$C$23,2,0)</f>
        <v>2014</v>
      </c>
    </row>
    <row r="3437" spans="1:6" x14ac:dyDescent="0.45">
      <c r="A3437" t="s">
        <v>59</v>
      </c>
      <c r="B3437" t="s">
        <v>20</v>
      </c>
      <c r="C3437" t="s">
        <v>42</v>
      </c>
      <c r="D3437" t="s">
        <v>35</v>
      </c>
      <c r="E3437">
        <v>6.7</v>
      </c>
      <c r="F3437" s="6">
        <f>VLOOKUP(D3437,Key!$B$3:$C$23,2,0)</f>
        <v>2015</v>
      </c>
    </row>
    <row r="3438" spans="1:6" x14ac:dyDescent="0.45">
      <c r="A3438" t="s">
        <v>59</v>
      </c>
      <c r="B3438" t="s">
        <v>20</v>
      </c>
      <c r="C3438" t="s">
        <v>42</v>
      </c>
      <c r="D3438" t="s">
        <v>36</v>
      </c>
      <c r="E3438">
        <v>6.6</v>
      </c>
      <c r="F3438" s="6">
        <f>VLOOKUP(D3438,Key!$B$3:$C$23,2,0)</f>
        <v>2016</v>
      </c>
    </row>
    <row r="3439" spans="1:6" x14ac:dyDescent="0.45">
      <c r="A3439" t="s">
        <v>59</v>
      </c>
      <c r="B3439" t="s">
        <v>20</v>
      </c>
      <c r="C3439" t="s">
        <v>42</v>
      </c>
      <c r="D3439" t="s">
        <v>37</v>
      </c>
      <c r="E3439">
        <v>6.7</v>
      </c>
      <c r="F3439" s="6">
        <f>VLOOKUP(D3439,Key!$B$3:$C$23,2,0)</f>
        <v>2017</v>
      </c>
    </row>
    <row r="3440" spans="1:6" x14ac:dyDescent="0.45">
      <c r="A3440" t="s">
        <v>59</v>
      </c>
      <c r="B3440" t="s">
        <v>20</v>
      </c>
      <c r="C3440" t="s">
        <v>42</v>
      </c>
      <c r="D3440" t="s">
        <v>38</v>
      </c>
      <c r="E3440">
        <v>6.7</v>
      </c>
      <c r="F3440" s="6">
        <f>VLOOKUP(D3440,Key!$B$3:$C$23,2,0)</f>
        <v>2018</v>
      </c>
    </row>
    <row r="3441" spans="1:6" x14ac:dyDescent="0.45">
      <c r="A3441" t="s">
        <v>59</v>
      </c>
      <c r="B3441" t="s">
        <v>20</v>
      </c>
      <c r="C3441" t="s">
        <v>42</v>
      </c>
      <c r="D3441" t="s">
        <v>39</v>
      </c>
      <c r="E3441">
        <v>6.7</v>
      </c>
      <c r="F3441" s="6">
        <f>VLOOKUP(D3441,Key!$B$3:$C$23,2,0)</f>
        <v>2019</v>
      </c>
    </row>
    <row r="3442" spans="1:6" x14ac:dyDescent="0.45">
      <c r="A3442" t="s">
        <v>59</v>
      </c>
      <c r="B3442" t="s">
        <v>20</v>
      </c>
      <c r="C3442" t="s">
        <v>42</v>
      </c>
      <c r="D3442" t="s">
        <v>40</v>
      </c>
      <c r="E3442">
        <v>7.3</v>
      </c>
      <c r="F3442" s="6">
        <f>VLOOKUP(D3442,Key!$B$3:$C$23,2,0)</f>
        <v>2020</v>
      </c>
    </row>
    <row r="3443" spans="1:6" x14ac:dyDescent="0.45">
      <c r="A3443" t="s">
        <v>59</v>
      </c>
      <c r="B3443" t="s">
        <v>20</v>
      </c>
      <c r="C3443" t="s">
        <v>42</v>
      </c>
      <c r="D3443" t="s">
        <v>41</v>
      </c>
      <c r="E3443">
        <v>7.3</v>
      </c>
      <c r="F3443" s="6">
        <f>VLOOKUP(D3443,Key!$B$3:$C$23,2,0)</f>
        <v>2021</v>
      </c>
    </row>
    <row r="3444" spans="1:6" x14ac:dyDescent="0.45">
      <c r="A3444" t="s">
        <v>59</v>
      </c>
      <c r="B3444" t="s">
        <v>20</v>
      </c>
      <c r="C3444" t="s">
        <v>42</v>
      </c>
      <c r="D3444" t="s">
        <v>55</v>
      </c>
      <c r="E3444">
        <v>5.2</v>
      </c>
      <c r="F3444" s="6">
        <f>VLOOKUP(D3444,Key!$B$3:$C$23,2,0)</f>
        <v>2022</v>
      </c>
    </row>
    <row r="3445" spans="1:6" x14ac:dyDescent="0.45">
      <c r="A3445" t="s">
        <v>59</v>
      </c>
      <c r="B3445" t="s">
        <v>20</v>
      </c>
      <c r="C3445" t="s">
        <v>42</v>
      </c>
      <c r="D3445" t="s">
        <v>56</v>
      </c>
      <c r="E3445">
        <v>5</v>
      </c>
      <c r="F3445" s="6">
        <f>VLOOKUP(D3445,Key!$B$3:$C$23,2,0)</f>
        <v>2023</v>
      </c>
    </row>
    <row r="3446" spans="1:6" x14ac:dyDescent="0.45">
      <c r="A3446" t="s">
        <v>59</v>
      </c>
      <c r="B3446" t="s">
        <v>20</v>
      </c>
      <c r="C3446" t="s">
        <v>43</v>
      </c>
      <c r="D3446" t="s">
        <v>46</v>
      </c>
      <c r="E3446">
        <v>13.5</v>
      </c>
      <c r="F3446" s="6">
        <f>VLOOKUP(D3446,Key!$B$3:$C$23,2,0)</f>
        <v>2003</v>
      </c>
    </row>
    <row r="3447" spans="1:6" x14ac:dyDescent="0.45">
      <c r="A3447" t="s">
        <v>59</v>
      </c>
      <c r="B3447" t="s">
        <v>20</v>
      </c>
      <c r="C3447" t="s">
        <v>43</v>
      </c>
      <c r="D3447" t="s">
        <v>47</v>
      </c>
      <c r="E3447">
        <v>14.1</v>
      </c>
      <c r="F3447" s="6">
        <f>VLOOKUP(D3447,Key!$B$3:$C$23,2,0)</f>
        <v>2004</v>
      </c>
    </row>
    <row r="3448" spans="1:6" x14ac:dyDescent="0.45">
      <c r="A3448" t="s">
        <v>59</v>
      </c>
      <c r="B3448" t="s">
        <v>20</v>
      </c>
      <c r="C3448" t="s">
        <v>43</v>
      </c>
      <c r="D3448" t="s">
        <v>48</v>
      </c>
      <c r="E3448">
        <v>12.9</v>
      </c>
      <c r="F3448" s="6">
        <f>VLOOKUP(D3448,Key!$B$3:$C$23,2,0)</f>
        <v>2005</v>
      </c>
    </row>
    <row r="3449" spans="1:6" x14ac:dyDescent="0.45">
      <c r="A3449" t="s">
        <v>59</v>
      </c>
      <c r="B3449" t="s">
        <v>20</v>
      </c>
      <c r="C3449" t="s">
        <v>43</v>
      </c>
      <c r="D3449" t="s">
        <v>49</v>
      </c>
      <c r="E3449">
        <v>11.6</v>
      </c>
      <c r="F3449" s="6">
        <f>VLOOKUP(D3449,Key!$B$3:$C$23,2,0)</f>
        <v>2006</v>
      </c>
    </row>
    <row r="3450" spans="1:6" x14ac:dyDescent="0.45">
      <c r="A3450" t="s">
        <v>59</v>
      </c>
      <c r="B3450" t="s">
        <v>20</v>
      </c>
      <c r="C3450" t="s">
        <v>43</v>
      </c>
      <c r="D3450" t="s">
        <v>50</v>
      </c>
      <c r="E3450">
        <v>11.9</v>
      </c>
      <c r="F3450" s="6">
        <f>VLOOKUP(D3450,Key!$B$3:$C$23,2,0)</f>
        <v>2007</v>
      </c>
    </row>
    <row r="3451" spans="1:6" x14ac:dyDescent="0.45">
      <c r="A3451" t="s">
        <v>59</v>
      </c>
      <c r="B3451" t="s">
        <v>20</v>
      </c>
      <c r="C3451" t="s">
        <v>43</v>
      </c>
      <c r="D3451" t="s">
        <v>51</v>
      </c>
      <c r="E3451">
        <v>12.3</v>
      </c>
      <c r="F3451" s="6">
        <f>VLOOKUP(D3451,Key!$B$3:$C$23,2,0)</f>
        <v>2008</v>
      </c>
    </row>
    <row r="3452" spans="1:6" x14ac:dyDescent="0.45">
      <c r="A3452" t="s">
        <v>59</v>
      </c>
      <c r="B3452" t="s">
        <v>20</v>
      </c>
      <c r="C3452" t="s">
        <v>43</v>
      </c>
      <c r="D3452" t="s">
        <v>52</v>
      </c>
      <c r="E3452">
        <v>12</v>
      </c>
      <c r="F3452" s="6">
        <f>VLOOKUP(D3452,Key!$B$3:$C$23,2,0)</f>
        <v>2009</v>
      </c>
    </row>
    <row r="3453" spans="1:6" x14ac:dyDescent="0.45">
      <c r="A3453" t="s">
        <v>59</v>
      </c>
      <c r="B3453" t="s">
        <v>20</v>
      </c>
      <c r="C3453" t="s">
        <v>43</v>
      </c>
      <c r="D3453" t="s">
        <v>53</v>
      </c>
      <c r="E3453">
        <v>11.8</v>
      </c>
      <c r="F3453" s="6">
        <f>VLOOKUP(D3453,Key!$B$3:$C$23,2,0)</f>
        <v>2010</v>
      </c>
    </row>
    <row r="3454" spans="1:6" x14ac:dyDescent="0.45">
      <c r="A3454" t="s">
        <v>59</v>
      </c>
      <c r="B3454" t="s">
        <v>20</v>
      </c>
      <c r="C3454" t="s">
        <v>43</v>
      </c>
      <c r="D3454" t="s">
        <v>54</v>
      </c>
      <c r="E3454">
        <v>11</v>
      </c>
      <c r="F3454" s="6">
        <f>VLOOKUP(D3454,Key!$B$3:$C$23,2,0)</f>
        <v>2011</v>
      </c>
    </row>
    <row r="3455" spans="1:6" x14ac:dyDescent="0.45">
      <c r="A3455" t="s">
        <v>59</v>
      </c>
      <c r="B3455" t="s">
        <v>20</v>
      </c>
      <c r="C3455" t="s">
        <v>43</v>
      </c>
      <c r="D3455" t="s">
        <v>32</v>
      </c>
      <c r="E3455">
        <v>9.1999999999999993</v>
      </c>
      <c r="F3455" s="6">
        <f>VLOOKUP(D3455,Key!$B$3:$C$23,2,0)</f>
        <v>2012</v>
      </c>
    </row>
    <row r="3456" spans="1:6" x14ac:dyDescent="0.45">
      <c r="A3456" t="s">
        <v>59</v>
      </c>
      <c r="B3456" t="s">
        <v>20</v>
      </c>
      <c r="C3456" t="s">
        <v>43</v>
      </c>
      <c r="D3456" t="s">
        <v>33</v>
      </c>
      <c r="E3456">
        <v>7.7</v>
      </c>
      <c r="F3456" s="6">
        <f>VLOOKUP(D3456,Key!$B$3:$C$23,2,0)</f>
        <v>2013</v>
      </c>
    </row>
    <row r="3457" spans="1:6" x14ac:dyDescent="0.45">
      <c r="A3457" t="s">
        <v>59</v>
      </c>
      <c r="B3457" t="s">
        <v>20</v>
      </c>
      <c r="C3457" t="s">
        <v>43</v>
      </c>
      <c r="D3457" t="s">
        <v>34</v>
      </c>
      <c r="E3457">
        <v>8.1</v>
      </c>
      <c r="F3457" s="6">
        <f>VLOOKUP(D3457,Key!$B$3:$C$23,2,0)</f>
        <v>2014</v>
      </c>
    </row>
    <row r="3458" spans="1:6" x14ac:dyDescent="0.45">
      <c r="A3458" t="s">
        <v>59</v>
      </c>
      <c r="B3458" t="s">
        <v>20</v>
      </c>
      <c r="C3458" t="s">
        <v>43</v>
      </c>
      <c r="D3458" t="s">
        <v>35</v>
      </c>
      <c r="E3458">
        <v>8.1999999999999993</v>
      </c>
      <c r="F3458" s="6">
        <f>VLOOKUP(D3458,Key!$B$3:$C$23,2,0)</f>
        <v>2015</v>
      </c>
    </row>
    <row r="3459" spans="1:6" x14ac:dyDescent="0.45">
      <c r="A3459" t="s">
        <v>59</v>
      </c>
      <c r="B3459" t="s">
        <v>20</v>
      </c>
      <c r="C3459" t="s">
        <v>43</v>
      </c>
      <c r="D3459" t="s">
        <v>36</v>
      </c>
      <c r="E3459">
        <v>7.8</v>
      </c>
      <c r="F3459" s="6">
        <f>VLOOKUP(D3459,Key!$B$3:$C$23,2,0)</f>
        <v>2016</v>
      </c>
    </row>
    <row r="3460" spans="1:6" x14ac:dyDescent="0.45">
      <c r="A3460" t="s">
        <v>59</v>
      </c>
      <c r="B3460" t="s">
        <v>20</v>
      </c>
      <c r="C3460" t="s">
        <v>43</v>
      </c>
      <c r="D3460" t="s">
        <v>37</v>
      </c>
      <c r="E3460">
        <v>7.3</v>
      </c>
      <c r="F3460" s="6">
        <f>VLOOKUP(D3460,Key!$B$3:$C$23,2,0)</f>
        <v>2017</v>
      </c>
    </row>
    <row r="3461" spans="1:6" x14ac:dyDescent="0.45">
      <c r="A3461" t="s">
        <v>59</v>
      </c>
      <c r="B3461" t="s">
        <v>20</v>
      </c>
      <c r="C3461" t="s">
        <v>43</v>
      </c>
      <c r="D3461" t="s">
        <v>38</v>
      </c>
      <c r="E3461">
        <v>8</v>
      </c>
      <c r="F3461" s="6">
        <f>VLOOKUP(D3461,Key!$B$3:$C$23,2,0)</f>
        <v>2018</v>
      </c>
    </row>
    <row r="3462" spans="1:6" x14ac:dyDescent="0.45">
      <c r="A3462" t="s">
        <v>59</v>
      </c>
      <c r="B3462" t="s">
        <v>20</v>
      </c>
      <c r="C3462" t="s">
        <v>43</v>
      </c>
      <c r="D3462" t="s">
        <v>39</v>
      </c>
      <c r="E3462">
        <v>9.1999999999999993</v>
      </c>
      <c r="F3462" s="6">
        <f>VLOOKUP(D3462,Key!$B$3:$C$23,2,0)</f>
        <v>2019</v>
      </c>
    </row>
    <row r="3463" spans="1:6" x14ac:dyDescent="0.45">
      <c r="A3463" t="s">
        <v>59</v>
      </c>
      <c r="B3463" t="s">
        <v>20</v>
      </c>
      <c r="C3463" t="s">
        <v>43</v>
      </c>
      <c r="D3463" t="s">
        <v>40</v>
      </c>
      <c r="E3463">
        <v>8.1999999999999993</v>
      </c>
      <c r="F3463" s="6">
        <f>VLOOKUP(D3463,Key!$B$3:$C$23,2,0)</f>
        <v>2020</v>
      </c>
    </row>
    <row r="3464" spans="1:6" x14ac:dyDescent="0.45">
      <c r="A3464" t="s">
        <v>59</v>
      </c>
      <c r="B3464" t="s">
        <v>20</v>
      </c>
      <c r="C3464" t="s">
        <v>43</v>
      </c>
      <c r="D3464" t="s">
        <v>41</v>
      </c>
      <c r="E3464">
        <v>6.9</v>
      </c>
      <c r="F3464" s="6">
        <f>VLOOKUP(D3464,Key!$B$3:$C$23,2,0)</f>
        <v>2021</v>
      </c>
    </row>
    <row r="3465" spans="1:6" x14ac:dyDescent="0.45">
      <c r="A3465" t="s">
        <v>59</v>
      </c>
      <c r="B3465" t="s">
        <v>20</v>
      </c>
      <c r="C3465" t="s">
        <v>43</v>
      </c>
      <c r="D3465" t="s">
        <v>55</v>
      </c>
      <c r="E3465">
        <v>6.3</v>
      </c>
      <c r="F3465" s="6">
        <f>VLOOKUP(D3465,Key!$B$3:$C$23,2,0)</f>
        <v>2022</v>
      </c>
    </row>
    <row r="3466" spans="1:6" x14ac:dyDescent="0.45">
      <c r="A3466" t="s">
        <v>59</v>
      </c>
      <c r="B3466" t="s">
        <v>20</v>
      </c>
      <c r="C3466" t="s">
        <v>43</v>
      </c>
      <c r="D3466" t="s">
        <v>56</v>
      </c>
      <c r="E3466">
        <v>7</v>
      </c>
      <c r="F3466" s="6">
        <f>VLOOKUP(D3466,Key!$B$3:$C$23,2,0)</f>
        <v>2023</v>
      </c>
    </row>
    <row r="3467" spans="1:6" x14ac:dyDescent="0.45">
      <c r="A3467" t="s">
        <v>59</v>
      </c>
      <c r="B3467" t="s">
        <v>21</v>
      </c>
      <c r="C3467" t="s">
        <v>4</v>
      </c>
      <c r="D3467" t="s">
        <v>46</v>
      </c>
      <c r="E3467">
        <v>15.9</v>
      </c>
      <c r="F3467" s="6">
        <f>VLOOKUP(D3467,Key!$B$3:$C$23,2,0)</f>
        <v>2003</v>
      </c>
    </row>
    <row r="3468" spans="1:6" x14ac:dyDescent="0.45">
      <c r="A3468" t="s">
        <v>59</v>
      </c>
      <c r="B3468" t="s">
        <v>21</v>
      </c>
      <c r="C3468" t="s">
        <v>4</v>
      </c>
      <c r="D3468" t="s">
        <v>47</v>
      </c>
      <c r="E3468">
        <v>17</v>
      </c>
      <c r="F3468" s="6">
        <f>VLOOKUP(D3468,Key!$B$3:$C$23,2,0)</f>
        <v>2004</v>
      </c>
    </row>
    <row r="3469" spans="1:6" x14ac:dyDescent="0.45">
      <c r="A3469" t="s">
        <v>59</v>
      </c>
      <c r="B3469" t="s">
        <v>21</v>
      </c>
      <c r="C3469" t="s">
        <v>4</v>
      </c>
      <c r="D3469" t="s">
        <v>48</v>
      </c>
      <c r="E3469">
        <v>15.3</v>
      </c>
      <c r="F3469" s="6">
        <f>VLOOKUP(D3469,Key!$B$3:$C$23,2,0)</f>
        <v>2005</v>
      </c>
    </row>
    <row r="3470" spans="1:6" x14ac:dyDescent="0.45">
      <c r="A3470" t="s">
        <v>59</v>
      </c>
      <c r="B3470" t="s">
        <v>21</v>
      </c>
      <c r="C3470" t="s">
        <v>4</v>
      </c>
      <c r="D3470" t="s">
        <v>49</v>
      </c>
      <c r="E3470">
        <v>16.7</v>
      </c>
      <c r="F3470" s="6">
        <f>VLOOKUP(D3470,Key!$B$3:$C$23,2,0)</f>
        <v>2006</v>
      </c>
    </row>
    <row r="3471" spans="1:6" x14ac:dyDescent="0.45">
      <c r="A3471" t="s">
        <v>59</v>
      </c>
      <c r="B3471" t="s">
        <v>21</v>
      </c>
      <c r="C3471" t="s">
        <v>4</v>
      </c>
      <c r="D3471" t="s">
        <v>50</v>
      </c>
      <c r="E3471">
        <v>17.5</v>
      </c>
      <c r="F3471" s="6">
        <f>VLOOKUP(D3471,Key!$B$3:$C$23,2,0)</f>
        <v>2007</v>
      </c>
    </row>
    <row r="3472" spans="1:6" x14ac:dyDescent="0.45">
      <c r="A3472" t="s">
        <v>59</v>
      </c>
      <c r="B3472" t="s">
        <v>21</v>
      </c>
      <c r="C3472" t="s">
        <v>4</v>
      </c>
      <c r="D3472" t="s">
        <v>51</v>
      </c>
      <c r="E3472">
        <v>15.3</v>
      </c>
      <c r="F3472" s="6">
        <f>VLOOKUP(D3472,Key!$B$3:$C$23,2,0)</f>
        <v>2008</v>
      </c>
    </row>
    <row r="3473" spans="1:6" x14ac:dyDescent="0.45">
      <c r="A3473" t="s">
        <v>59</v>
      </c>
      <c r="B3473" t="s">
        <v>21</v>
      </c>
      <c r="C3473" t="s">
        <v>4</v>
      </c>
      <c r="D3473" t="s">
        <v>52</v>
      </c>
      <c r="E3473">
        <v>18.600000000000001</v>
      </c>
      <c r="F3473" s="6">
        <f>VLOOKUP(D3473,Key!$B$3:$C$23,2,0)</f>
        <v>2009</v>
      </c>
    </row>
    <row r="3474" spans="1:6" x14ac:dyDescent="0.45">
      <c r="A3474" t="s">
        <v>59</v>
      </c>
      <c r="B3474" t="s">
        <v>21</v>
      </c>
      <c r="C3474" t="s">
        <v>4</v>
      </c>
      <c r="D3474" t="s">
        <v>53</v>
      </c>
      <c r="E3474">
        <v>17.5</v>
      </c>
      <c r="F3474" s="6">
        <f>VLOOKUP(D3474,Key!$B$3:$C$23,2,0)</f>
        <v>2010</v>
      </c>
    </row>
    <row r="3475" spans="1:6" x14ac:dyDescent="0.45">
      <c r="A3475" t="s">
        <v>59</v>
      </c>
      <c r="B3475" t="s">
        <v>21</v>
      </c>
      <c r="C3475" t="s">
        <v>4</v>
      </c>
      <c r="D3475" t="s">
        <v>54</v>
      </c>
      <c r="E3475">
        <v>14.6</v>
      </c>
      <c r="F3475" s="6">
        <f>VLOOKUP(D3475,Key!$B$3:$C$23,2,0)</f>
        <v>2011</v>
      </c>
    </row>
    <row r="3476" spans="1:6" x14ac:dyDescent="0.45">
      <c r="A3476" t="s">
        <v>59</v>
      </c>
      <c r="B3476" t="s">
        <v>21</v>
      </c>
      <c r="C3476" t="s">
        <v>4</v>
      </c>
      <c r="D3476" t="s">
        <v>32</v>
      </c>
      <c r="E3476">
        <v>15</v>
      </c>
      <c r="F3476" s="6">
        <f>VLOOKUP(D3476,Key!$B$3:$C$23,2,0)</f>
        <v>2012</v>
      </c>
    </row>
    <row r="3477" spans="1:6" x14ac:dyDescent="0.45">
      <c r="A3477" t="s">
        <v>59</v>
      </c>
      <c r="B3477" t="s">
        <v>21</v>
      </c>
      <c r="C3477" t="s">
        <v>4</v>
      </c>
      <c r="D3477" t="s">
        <v>33</v>
      </c>
      <c r="E3477">
        <v>14.4</v>
      </c>
      <c r="F3477" s="6">
        <f>VLOOKUP(D3477,Key!$B$3:$C$23,2,0)</f>
        <v>2013</v>
      </c>
    </row>
    <row r="3478" spans="1:6" x14ac:dyDescent="0.45">
      <c r="A3478" t="s">
        <v>59</v>
      </c>
      <c r="B3478" t="s">
        <v>21</v>
      </c>
      <c r="C3478" t="s">
        <v>4</v>
      </c>
      <c r="D3478" t="s">
        <v>34</v>
      </c>
      <c r="E3478">
        <v>12.2</v>
      </c>
      <c r="F3478" s="6">
        <f>VLOOKUP(D3478,Key!$B$3:$C$23,2,0)</f>
        <v>2014</v>
      </c>
    </row>
    <row r="3479" spans="1:6" x14ac:dyDescent="0.45">
      <c r="A3479" t="s">
        <v>59</v>
      </c>
      <c r="B3479" t="s">
        <v>21</v>
      </c>
      <c r="C3479" t="s">
        <v>4</v>
      </c>
      <c r="D3479" t="s">
        <v>35</v>
      </c>
      <c r="E3479">
        <v>9.6999999999999993</v>
      </c>
      <c r="F3479" s="6">
        <f>VLOOKUP(D3479,Key!$B$3:$C$23,2,0)</f>
        <v>2015</v>
      </c>
    </row>
    <row r="3480" spans="1:6" x14ac:dyDescent="0.45">
      <c r="A3480" t="s">
        <v>59</v>
      </c>
      <c r="B3480" t="s">
        <v>21</v>
      </c>
      <c r="C3480" t="s">
        <v>4</v>
      </c>
      <c r="D3480" t="s">
        <v>36</v>
      </c>
      <c r="E3480">
        <v>11.1</v>
      </c>
      <c r="F3480" s="6">
        <f>VLOOKUP(D3480,Key!$B$3:$C$23,2,0)</f>
        <v>2016</v>
      </c>
    </row>
    <row r="3481" spans="1:6" x14ac:dyDescent="0.45">
      <c r="A3481" t="s">
        <v>59</v>
      </c>
      <c r="B3481" t="s">
        <v>21</v>
      </c>
      <c r="C3481" t="s">
        <v>4</v>
      </c>
      <c r="D3481" t="s">
        <v>37</v>
      </c>
      <c r="E3481">
        <v>14</v>
      </c>
      <c r="F3481" s="6">
        <f>VLOOKUP(D3481,Key!$B$3:$C$23,2,0)</f>
        <v>2017</v>
      </c>
    </row>
    <row r="3482" spans="1:6" x14ac:dyDescent="0.45">
      <c r="A3482" t="s">
        <v>59</v>
      </c>
      <c r="B3482" t="s">
        <v>21</v>
      </c>
      <c r="C3482" t="s">
        <v>4</v>
      </c>
      <c r="D3482" t="s">
        <v>38</v>
      </c>
      <c r="E3482">
        <v>16.8</v>
      </c>
      <c r="F3482" s="6">
        <f>VLOOKUP(D3482,Key!$B$3:$C$23,2,0)</f>
        <v>2018</v>
      </c>
    </row>
    <row r="3483" spans="1:6" x14ac:dyDescent="0.45">
      <c r="A3483" t="s">
        <v>59</v>
      </c>
      <c r="B3483" t="s">
        <v>21</v>
      </c>
      <c r="C3483" t="s">
        <v>4</v>
      </c>
      <c r="D3483" t="s">
        <v>39</v>
      </c>
      <c r="E3483">
        <v>13.6</v>
      </c>
      <c r="F3483" s="6">
        <f>VLOOKUP(D3483,Key!$B$3:$C$23,2,0)</f>
        <v>2019</v>
      </c>
    </row>
    <row r="3484" spans="1:6" x14ac:dyDescent="0.45">
      <c r="A3484" t="s">
        <v>59</v>
      </c>
      <c r="B3484" t="s">
        <v>21</v>
      </c>
      <c r="C3484" t="s">
        <v>4</v>
      </c>
      <c r="D3484" t="s">
        <v>40</v>
      </c>
      <c r="E3484">
        <v>8.6999999999999993</v>
      </c>
      <c r="F3484" s="6">
        <f>VLOOKUP(D3484,Key!$B$3:$C$23,2,0)</f>
        <v>2020</v>
      </c>
    </row>
    <row r="3485" spans="1:6" x14ac:dyDescent="0.45">
      <c r="A3485" t="s">
        <v>59</v>
      </c>
      <c r="B3485" t="s">
        <v>21</v>
      </c>
      <c r="C3485" t="s">
        <v>4</v>
      </c>
      <c r="D3485" t="s">
        <v>41</v>
      </c>
      <c r="E3485">
        <v>9.5</v>
      </c>
      <c r="F3485" s="6">
        <f>VLOOKUP(D3485,Key!$B$3:$C$23,2,0)</f>
        <v>2021</v>
      </c>
    </row>
    <row r="3486" spans="1:6" x14ac:dyDescent="0.45">
      <c r="A3486" t="s">
        <v>59</v>
      </c>
      <c r="B3486" t="s">
        <v>21</v>
      </c>
      <c r="C3486" t="s">
        <v>4</v>
      </c>
      <c r="D3486" t="s">
        <v>55</v>
      </c>
      <c r="E3486">
        <v>10.5</v>
      </c>
      <c r="F3486" s="6">
        <f>VLOOKUP(D3486,Key!$B$3:$C$23,2,0)</f>
        <v>2022</v>
      </c>
    </row>
    <row r="3487" spans="1:6" x14ac:dyDescent="0.45">
      <c r="A3487" t="s">
        <v>59</v>
      </c>
      <c r="B3487" t="s">
        <v>21</v>
      </c>
      <c r="C3487" t="s">
        <v>4</v>
      </c>
      <c r="D3487" t="s">
        <v>56</v>
      </c>
      <c r="E3487">
        <v>9.1999999999999993</v>
      </c>
      <c r="F3487" s="6">
        <f>VLOOKUP(D3487,Key!$B$3:$C$23,2,0)</f>
        <v>2023</v>
      </c>
    </row>
    <row r="3488" spans="1:6" x14ac:dyDescent="0.45">
      <c r="A3488" t="s">
        <v>59</v>
      </c>
      <c r="B3488" t="s">
        <v>21</v>
      </c>
      <c r="C3488" t="s">
        <v>42</v>
      </c>
      <c r="D3488" t="s">
        <v>46</v>
      </c>
      <c r="E3488">
        <v>9.1999999999999993</v>
      </c>
      <c r="F3488" s="6">
        <f>VLOOKUP(D3488,Key!$B$3:$C$23,2,0)</f>
        <v>2003</v>
      </c>
    </row>
    <row r="3489" spans="1:6" x14ac:dyDescent="0.45">
      <c r="A3489" t="s">
        <v>59</v>
      </c>
      <c r="B3489" t="s">
        <v>21</v>
      </c>
      <c r="C3489" t="s">
        <v>42</v>
      </c>
      <c r="D3489" t="s">
        <v>47</v>
      </c>
      <c r="E3489">
        <v>9.8000000000000007</v>
      </c>
      <c r="F3489" s="6">
        <f>VLOOKUP(D3489,Key!$B$3:$C$23,2,0)</f>
        <v>2004</v>
      </c>
    </row>
    <row r="3490" spans="1:6" x14ac:dyDescent="0.45">
      <c r="A3490" t="s">
        <v>59</v>
      </c>
      <c r="B3490" t="s">
        <v>21</v>
      </c>
      <c r="C3490" t="s">
        <v>42</v>
      </c>
      <c r="D3490" t="s">
        <v>48</v>
      </c>
      <c r="E3490">
        <v>10.4</v>
      </c>
      <c r="F3490" s="6">
        <f>VLOOKUP(D3490,Key!$B$3:$C$23,2,0)</f>
        <v>2005</v>
      </c>
    </row>
    <row r="3491" spans="1:6" x14ac:dyDescent="0.45">
      <c r="A3491" t="s">
        <v>59</v>
      </c>
      <c r="B3491" t="s">
        <v>21</v>
      </c>
      <c r="C3491" t="s">
        <v>42</v>
      </c>
      <c r="D3491" t="s">
        <v>49</v>
      </c>
      <c r="E3491">
        <v>8.6</v>
      </c>
      <c r="F3491" s="6">
        <f>VLOOKUP(D3491,Key!$B$3:$C$23,2,0)</f>
        <v>2006</v>
      </c>
    </row>
    <row r="3492" spans="1:6" x14ac:dyDescent="0.45">
      <c r="A3492" t="s">
        <v>59</v>
      </c>
      <c r="B3492" t="s">
        <v>21</v>
      </c>
      <c r="C3492" t="s">
        <v>42</v>
      </c>
      <c r="D3492" t="s">
        <v>50</v>
      </c>
      <c r="E3492">
        <v>7.1</v>
      </c>
      <c r="F3492" s="6">
        <f>VLOOKUP(D3492,Key!$B$3:$C$23,2,0)</f>
        <v>2007</v>
      </c>
    </row>
    <row r="3493" spans="1:6" x14ac:dyDescent="0.45">
      <c r="A3493" t="s">
        <v>59</v>
      </c>
      <c r="B3493" t="s">
        <v>21</v>
      </c>
      <c r="C3493" t="s">
        <v>42</v>
      </c>
      <c r="D3493" t="s">
        <v>51</v>
      </c>
      <c r="E3493">
        <v>8.8000000000000007</v>
      </c>
      <c r="F3493" s="6">
        <f>VLOOKUP(D3493,Key!$B$3:$C$23,2,0)</f>
        <v>2008</v>
      </c>
    </row>
    <row r="3494" spans="1:6" x14ac:dyDescent="0.45">
      <c r="A3494" t="s">
        <v>59</v>
      </c>
      <c r="B3494" t="s">
        <v>21</v>
      </c>
      <c r="C3494" t="s">
        <v>42</v>
      </c>
      <c r="D3494" t="s">
        <v>52</v>
      </c>
      <c r="E3494">
        <v>10.6</v>
      </c>
      <c r="F3494" s="6">
        <f>VLOOKUP(D3494,Key!$B$3:$C$23,2,0)</f>
        <v>2009</v>
      </c>
    </row>
    <row r="3495" spans="1:6" x14ac:dyDescent="0.45">
      <c r="A3495" t="s">
        <v>59</v>
      </c>
      <c r="B3495" t="s">
        <v>21</v>
      </c>
      <c r="C3495" t="s">
        <v>42</v>
      </c>
      <c r="D3495" t="s">
        <v>53</v>
      </c>
      <c r="E3495">
        <v>10.4</v>
      </c>
      <c r="F3495" s="6">
        <f>VLOOKUP(D3495,Key!$B$3:$C$23,2,0)</f>
        <v>2010</v>
      </c>
    </row>
    <row r="3496" spans="1:6" x14ac:dyDescent="0.45">
      <c r="A3496" t="s">
        <v>59</v>
      </c>
      <c r="B3496" t="s">
        <v>21</v>
      </c>
      <c r="C3496" t="s">
        <v>42</v>
      </c>
      <c r="D3496" t="s">
        <v>54</v>
      </c>
      <c r="E3496">
        <v>9.1999999999999993</v>
      </c>
      <c r="F3496" s="6">
        <f>VLOOKUP(D3496,Key!$B$3:$C$23,2,0)</f>
        <v>2011</v>
      </c>
    </row>
    <row r="3497" spans="1:6" x14ac:dyDescent="0.45">
      <c r="A3497" t="s">
        <v>59</v>
      </c>
      <c r="B3497" t="s">
        <v>21</v>
      </c>
      <c r="C3497" t="s">
        <v>42</v>
      </c>
      <c r="D3497" t="s">
        <v>32</v>
      </c>
      <c r="E3497">
        <v>8.6</v>
      </c>
      <c r="F3497" s="6">
        <f>VLOOKUP(D3497,Key!$B$3:$C$23,2,0)</f>
        <v>2012</v>
      </c>
    </row>
    <row r="3498" spans="1:6" x14ac:dyDescent="0.45">
      <c r="A3498" t="s">
        <v>59</v>
      </c>
      <c r="B3498" t="s">
        <v>21</v>
      </c>
      <c r="C3498" t="s">
        <v>42</v>
      </c>
      <c r="D3498" t="s">
        <v>33</v>
      </c>
      <c r="E3498">
        <v>6.8</v>
      </c>
      <c r="F3498" s="6">
        <f>VLOOKUP(D3498,Key!$B$3:$C$23,2,0)</f>
        <v>2013</v>
      </c>
    </row>
    <row r="3499" spans="1:6" x14ac:dyDescent="0.45">
      <c r="A3499" t="s">
        <v>59</v>
      </c>
      <c r="B3499" t="s">
        <v>21</v>
      </c>
      <c r="C3499" t="s">
        <v>42</v>
      </c>
      <c r="D3499" t="s">
        <v>34</v>
      </c>
      <c r="E3499">
        <v>4.9000000000000004</v>
      </c>
      <c r="F3499" s="6">
        <f>VLOOKUP(D3499,Key!$B$3:$C$23,2,0)</f>
        <v>2014</v>
      </c>
    </row>
    <row r="3500" spans="1:6" x14ac:dyDescent="0.45">
      <c r="A3500" t="s">
        <v>59</v>
      </c>
      <c r="B3500" t="s">
        <v>21</v>
      </c>
      <c r="C3500" t="s">
        <v>42</v>
      </c>
      <c r="D3500" t="s">
        <v>35</v>
      </c>
      <c r="E3500">
        <v>4.5999999999999996</v>
      </c>
      <c r="F3500" s="6">
        <f>VLOOKUP(D3500,Key!$B$3:$C$23,2,0)</f>
        <v>2015</v>
      </c>
    </row>
    <row r="3501" spans="1:6" x14ac:dyDescent="0.45">
      <c r="A3501" t="s">
        <v>59</v>
      </c>
      <c r="B3501" t="s">
        <v>21</v>
      </c>
      <c r="C3501" t="s">
        <v>42</v>
      </c>
      <c r="D3501" t="s">
        <v>36</v>
      </c>
      <c r="E3501">
        <v>6.2</v>
      </c>
      <c r="F3501" s="6">
        <f>VLOOKUP(D3501,Key!$B$3:$C$23,2,0)</f>
        <v>2016</v>
      </c>
    </row>
    <row r="3502" spans="1:6" x14ac:dyDescent="0.45">
      <c r="A3502" t="s">
        <v>59</v>
      </c>
      <c r="B3502" t="s">
        <v>21</v>
      </c>
      <c r="C3502" t="s">
        <v>42</v>
      </c>
      <c r="D3502" t="s">
        <v>37</v>
      </c>
      <c r="E3502">
        <v>8.1999999999999993</v>
      </c>
      <c r="F3502" s="6">
        <f>VLOOKUP(D3502,Key!$B$3:$C$23,2,0)</f>
        <v>2017</v>
      </c>
    </row>
    <row r="3503" spans="1:6" x14ac:dyDescent="0.45">
      <c r="A3503" t="s">
        <v>59</v>
      </c>
      <c r="B3503" t="s">
        <v>21</v>
      </c>
      <c r="C3503" t="s">
        <v>42</v>
      </c>
      <c r="D3503" t="s">
        <v>38</v>
      </c>
      <c r="E3503">
        <v>6.4</v>
      </c>
      <c r="F3503" s="6">
        <f>VLOOKUP(D3503,Key!$B$3:$C$23,2,0)</f>
        <v>2018</v>
      </c>
    </row>
    <row r="3504" spans="1:6" x14ac:dyDescent="0.45">
      <c r="A3504" t="s">
        <v>59</v>
      </c>
      <c r="B3504" t="s">
        <v>21</v>
      </c>
      <c r="C3504" t="s">
        <v>42</v>
      </c>
      <c r="D3504" t="s">
        <v>39</v>
      </c>
      <c r="E3504">
        <v>6.6</v>
      </c>
      <c r="F3504" s="6">
        <f>VLOOKUP(D3504,Key!$B$3:$C$23,2,0)</f>
        <v>2019</v>
      </c>
    </row>
    <row r="3505" spans="1:6" x14ac:dyDescent="0.45">
      <c r="A3505" t="s">
        <v>59</v>
      </c>
      <c r="B3505" t="s">
        <v>21</v>
      </c>
      <c r="C3505" t="s">
        <v>42</v>
      </c>
      <c r="D3505" t="s">
        <v>40</v>
      </c>
      <c r="E3505">
        <v>9.1</v>
      </c>
      <c r="F3505" s="6">
        <f>VLOOKUP(D3505,Key!$B$3:$C$23,2,0)</f>
        <v>2020</v>
      </c>
    </row>
    <row r="3506" spans="1:6" x14ac:dyDescent="0.45">
      <c r="A3506" t="s">
        <v>59</v>
      </c>
      <c r="B3506" t="s">
        <v>21</v>
      </c>
      <c r="C3506" t="s">
        <v>42</v>
      </c>
      <c r="D3506" t="s">
        <v>41</v>
      </c>
      <c r="E3506">
        <v>6.3</v>
      </c>
      <c r="F3506" s="6">
        <f>VLOOKUP(D3506,Key!$B$3:$C$23,2,0)</f>
        <v>2021</v>
      </c>
    </row>
    <row r="3507" spans="1:6" x14ac:dyDescent="0.45">
      <c r="A3507" t="s">
        <v>59</v>
      </c>
      <c r="B3507" t="s">
        <v>21</v>
      </c>
      <c r="C3507" t="s">
        <v>42</v>
      </c>
      <c r="D3507" t="s">
        <v>55</v>
      </c>
      <c r="E3507">
        <v>3</v>
      </c>
      <c r="F3507" s="6">
        <f>VLOOKUP(D3507,Key!$B$3:$C$23,2,0)</f>
        <v>2022</v>
      </c>
    </row>
    <row r="3508" spans="1:6" x14ac:dyDescent="0.45">
      <c r="A3508" t="s">
        <v>59</v>
      </c>
      <c r="B3508" t="s">
        <v>21</v>
      </c>
      <c r="C3508" t="s">
        <v>42</v>
      </c>
      <c r="D3508" t="s">
        <v>56</v>
      </c>
      <c r="E3508">
        <v>4.5999999999999996</v>
      </c>
      <c r="F3508" s="6">
        <f>VLOOKUP(D3508,Key!$B$3:$C$23,2,0)</f>
        <v>2023</v>
      </c>
    </row>
    <row r="3509" spans="1:6" x14ac:dyDescent="0.45">
      <c r="A3509" t="s">
        <v>59</v>
      </c>
      <c r="B3509" t="s">
        <v>21</v>
      </c>
      <c r="C3509" t="s">
        <v>43</v>
      </c>
      <c r="D3509" t="s">
        <v>46</v>
      </c>
      <c r="E3509">
        <v>12.4</v>
      </c>
      <c r="F3509" s="6">
        <f>VLOOKUP(D3509,Key!$B$3:$C$23,2,0)</f>
        <v>2003</v>
      </c>
    </row>
    <row r="3510" spans="1:6" x14ac:dyDescent="0.45">
      <c r="A3510" t="s">
        <v>59</v>
      </c>
      <c r="B3510" t="s">
        <v>21</v>
      </c>
      <c r="C3510" t="s">
        <v>43</v>
      </c>
      <c r="D3510" t="s">
        <v>47</v>
      </c>
      <c r="E3510">
        <v>13.2</v>
      </c>
      <c r="F3510" s="6">
        <f>VLOOKUP(D3510,Key!$B$3:$C$23,2,0)</f>
        <v>2004</v>
      </c>
    </row>
    <row r="3511" spans="1:6" x14ac:dyDescent="0.45">
      <c r="A3511" t="s">
        <v>59</v>
      </c>
      <c r="B3511" t="s">
        <v>21</v>
      </c>
      <c r="C3511" t="s">
        <v>43</v>
      </c>
      <c r="D3511" t="s">
        <v>48</v>
      </c>
      <c r="E3511">
        <v>12.7</v>
      </c>
      <c r="F3511" s="6">
        <f>VLOOKUP(D3511,Key!$B$3:$C$23,2,0)</f>
        <v>2005</v>
      </c>
    </row>
    <row r="3512" spans="1:6" x14ac:dyDescent="0.45">
      <c r="A3512" t="s">
        <v>59</v>
      </c>
      <c r="B3512" t="s">
        <v>21</v>
      </c>
      <c r="C3512" t="s">
        <v>43</v>
      </c>
      <c r="D3512" t="s">
        <v>49</v>
      </c>
      <c r="E3512">
        <v>12.4</v>
      </c>
      <c r="F3512" s="6">
        <f>VLOOKUP(D3512,Key!$B$3:$C$23,2,0)</f>
        <v>2006</v>
      </c>
    </row>
    <row r="3513" spans="1:6" x14ac:dyDescent="0.45">
      <c r="A3513" t="s">
        <v>59</v>
      </c>
      <c r="B3513" t="s">
        <v>21</v>
      </c>
      <c r="C3513" t="s">
        <v>43</v>
      </c>
      <c r="D3513" t="s">
        <v>50</v>
      </c>
      <c r="E3513">
        <v>11.8</v>
      </c>
      <c r="F3513" s="6">
        <f>VLOOKUP(D3513,Key!$B$3:$C$23,2,0)</f>
        <v>2007</v>
      </c>
    </row>
    <row r="3514" spans="1:6" x14ac:dyDescent="0.45">
      <c r="A3514" t="s">
        <v>59</v>
      </c>
      <c r="B3514" t="s">
        <v>21</v>
      </c>
      <c r="C3514" t="s">
        <v>43</v>
      </c>
      <c r="D3514" t="s">
        <v>51</v>
      </c>
      <c r="E3514">
        <v>11.8</v>
      </c>
      <c r="F3514" s="6">
        <f>VLOOKUP(D3514,Key!$B$3:$C$23,2,0)</f>
        <v>2008</v>
      </c>
    </row>
    <row r="3515" spans="1:6" x14ac:dyDescent="0.45">
      <c r="A3515" t="s">
        <v>59</v>
      </c>
      <c r="B3515" t="s">
        <v>21</v>
      </c>
      <c r="C3515" t="s">
        <v>43</v>
      </c>
      <c r="D3515" t="s">
        <v>52</v>
      </c>
      <c r="E3515">
        <v>14.5</v>
      </c>
      <c r="F3515" s="6">
        <f>VLOOKUP(D3515,Key!$B$3:$C$23,2,0)</f>
        <v>2009</v>
      </c>
    </row>
    <row r="3516" spans="1:6" x14ac:dyDescent="0.45">
      <c r="A3516" t="s">
        <v>59</v>
      </c>
      <c r="B3516" t="s">
        <v>21</v>
      </c>
      <c r="C3516" t="s">
        <v>43</v>
      </c>
      <c r="D3516" t="s">
        <v>53</v>
      </c>
      <c r="E3516">
        <v>13.8</v>
      </c>
      <c r="F3516" s="6">
        <f>VLOOKUP(D3516,Key!$B$3:$C$23,2,0)</f>
        <v>2010</v>
      </c>
    </row>
    <row r="3517" spans="1:6" x14ac:dyDescent="0.45">
      <c r="A3517" t="s">
        <v>59</v>
      </c>
      <c r="B3517" t="s">
        <v>21</v>
      </c>
      <c r="C3517" t="s">
        <v>43</v>
      </c>
      <c r="D3517" t="s">
        <v>54</v>
      </c>
      <c r="E3517">
        <v>11.7</v>
      </c>
      <c r="F3517" s="6">
        <f>VLOOKUP(D3517,Key!$B$3:$C$23,2,0)</f>
        <v>2011</v>
      </c>
    </row>
    <row r="3518" spans="1:6" x14ac:dyDescent="0.45">
      <c r="A3518" t="s">
        <v>59</v>
      </c>
      <c r="B3518" t="s">
        <v>21</v>
      </c>
      <c r="C3518" t="s">
        <v>43</v>
      </c>
      <c r="D3518" t="s">
        <v>32</v>
      </c>
      <c r="E3518">
        <v>11.7</v>
      </c>
      <c r="F3518" s="6">
        <f>VLOOKUP(D3518,Key!$B$3:$C$23,2,0)</f>
        <v>2012</v>
      </c>
    </row>
    <row r="3519" spans="1:6" x14ac:dyDescent="0.45">
      <c r="A3519" t="s">
        <v>59</v>
      </c>
      <c r="B3519" t="s">
        <v>21</v>
      </c>
      <c r="C3519" t="s">
        <v>43</v>
      </c>
      <c r="D3519" t="s">
        <v>33</v>
      </c>
      <c r="E3519">
        <v>10.4</v>
      </c>
      <c r="F3519" s="6">
        <f>VLOOKUP(D3519,Key!$B$3:$C$23,2,0)</f>
        <v>2013</v>
      </c>
    </row>
    <row r="3520" spans="1:6" x14ac:dyDescent="0.45">
      <c r="A3520" t="s">
        <v>59</v>
      </c>
      <c r="B3520" t="s">
        <v>21</v>
      </c>
      <c r="C3520" t="s">
        <v>43</v>
      </c>
      <c r="D3520" t="s">
        <v>34</v>
      </c>
      <c r="E3520">
        <v>8.3000000000000007</v>
      </c>
      <c r="F3520" s="6">
        <f>VLOOKUP(D3520,Key!$B$3:$C$23,2,0)</f>
        <v>2014</v>
      </c>
    </row>
    <row r="3521" spans="1:6" x14ac:dyDescent="0.45">
      <c r="A3521" t="s">
        <v>59</v>
      </c>
      <c r="B3521" t="s">
        <v>21</v>
      </c>
      <c r="C3521" t="s">
        <v>43</v>
      </c>
      <c r="D3521" t="s">
        <v>35</v>
      </c>
      <c r="E3521">
        <v>7</v>
      </c>
      <c r="F3521" s="6">
        <f>VLOOKUP(D3521,Key!$B$3:$C$23,2,0)</f>
        <v>2015</v>
      </c>
    </row>
    <row r="3522" spans="1:6" x14ac:dyDescent="0.45">
      <c r="A3522" t="s">
        <v>59</v>
      </c>
      <c r="B3522" t="s">
        <v>21</v>
      </c>
      <c r="C3522" t="s">
        <v>43</v>
      </c>
      <c r="D3522" t="s">
        <v>36</v>
      </c>
      <c r="E3522">
        <v>8.5</v>
      </c>
      <c r="F3522" s="6">
        <f>VLOOKUP(D3522,Key!$B$3:$C$23,2,0)</f>
        <v>2016</v>
      </c>
    </row>
    <row r="3523" spans="1:6" x14ac:dyDescent="0.45">
      <c r="A3523" t="s">
        <v>59</v>
      </c>
      <c r="B3523" t="s">
        <v>21</v>
      </c>
      <c r="C3523" t="s">
        <v>43</v>
      </c>
      <c r="D3523" t="s">
        <v>37</v>
      </c>
      <c r="E3523">
        <v>11</v>
      </c>
      <c r="F3523" s="6">
        <f>VLOOKUP(D3523,Key!$B$3:$C$23,2,0)</f>
        <v>2017</v>
      </c>
    </row>
    <row r="3524" spans="1:6" x14ac:dyDescent="0.45">
      <c r="A3524" t="s">
        <v>59</v>
      </c>
      <c r="B3524" t="s">
        <v>21</v>
      </c>
      <c r="C3524" t="s">
        <v>43</v>
      </c>
      <c r="D3524" t="s">
        <v>38</v>
      </c>
      <c r="E3524">
        <v>11.5</v>
      </c>
      <c r="F3524" s="6">
        <f>VLOOKUP(D3524,Key!$B$3:$C$23,2,0)</f>
        <v>2018</v>
      </c>
    </row>
    <row r="3525" spans="1:6" x14ac:dyDescent="0.45">
      <c r="A3525" t="s">
        <v>59</v>
      </c>
      <c r="B3525" t="s">
        <v>21</v>
      </c>
      <c r="C3525" t="s">
        <v>43</v>
      </c>
      <c r="D3525" t="s">
        <v>39</v>
      </c>
      <c r="E3525">
        <v>10</v>
      </c>
      <c r="F3525" s="6">
        <f>VLOOKUP(D3525,Key!$B$3:$C$23,2,0)</f>
        <v>2019</v>
      </c>
    </row>
    <row r="3526" spans="1:6" x14ac:dyDescent="0.45">
      <c r="A3526" t="s">
        <v>59</v>
      </c>
      <c r="B3526" t="s">
        <v>21</v>
      </c>
      <c r="C3526" t="s">
        <v>43</v>
      </c>
      <c r="D3526" t="s">
        <v>40</v>
      </c>
      <c r="E3526">
        <v>8.9</v>
      </c>
      <c r="F3526" s="6">
        <f>VLOOKUP(D3526,Key!$B$3:$C$23,2,0)</f>
        <v>2020</v>
      </c>
    </row>
    <row r="3527" spans="1:6" x14ac:dyDescent="0.45">
      <c r="A3527" t="s">
        <v>59</v>
      </c>
      <c r="B3527" t="s">
        <v>21</v>
      </c>
      <c r="C3527" t="s">
        <v>43</v>
      </c>
      <c r="D3527" t="s">
        <v>41</v>
      </c>
      <c r="E3527">
        <v>7.8</v>
      </c>
      <c r="F3527" s="6">
        <f>VLOOKUP(D3527,Key!$B$3:$C$23,2,0)</f>
        <v>2021</v>
      </c>
    </row>
    <row r="3528" spans="1:6" x14ac:dyDescent="0.45">
      <c r="A3528" t="s">
        <v>59</v>
      </c>
      <c r="B3528" t="s">
        <v>21</v>
      </c>
      <c r="C3528" t="s">
        <v>43</v>
      </c>
      <c r="D3528" t="s">
        <v>55</v>
      </c>
      <c r="E3528">
        <v>6.6</v>
      </c>
      <c r="F3528" s="6">
        <f>VLOOKUP(D3528,Key!$B$3:$C$23,2,0)</f>
        <v>2022</v>
      </c>
    </row>
    <row r="3529" spans="1:6" x14ac:dyDescent="0.45">
      <c r="A3529" t="s">
        <v>59</v>
      </c>
      <c r="B3529" t="s">
        <v>21</v>
      </c>
      <c r="C3529" t="s">
        <v>43</v>
      </c>
      <c r="D3529" t="s">
        <v>56</v>
      </c>
      <c r="E3529">
        <v>6.9</v>
      </c>
      <c r="F3529" s="6">
        <f>VLOOKUP(D3529,Key!$B$3:$C$23,2,0)</f>
        <v>2023</v>
      </c>
    </row>
    <row r="3530" spans="1:6" x14ac:dyDescent="0.45">
      <c r="A3530" t="s">
        <v>59</v>
      </c>
      <c r="B3530" t="s">
        <v>22</v>
      </c>
      <c r="C3530" t="s">
        <v>4</v>
      </c>
      <c r="D3530" t="s">
        <v>46</v>
      </c>
      <c r="E3530">
        <v>17.100000000000001</v>
      </c>
      <c r="F3530" s="6">
        <f>VLOOKUP(D3530,Key!$B$3:$C$23,2,0)</f>
        <v>2003</v>
      </c>
    </row>
    <row r="3531" spans="1:6" x14ac:dyDescent="0.45">
      <c r="A3531" t="s">
        <v>59</v>
      </c>
      <c r="B3531" t="s">
        <v>22</v>
      </c>
      <c r="C3531" t="s">
        <v>4</v>
      </c>
      <c r="D3531" t="s">
        <v>47</v>
      </c>
      <c r="E3531">
        <v>17.899999999999999</v>
      </c>
      <c r="F3531" s="6">
        <f>VLOOKUP(D3531,Key!$B$3:$C$23,2,0)</f>
        <v>2004</v>
      </c>
    </row>
    <row r="3532" spans="1:6" x14ac:dyDescent="0.45">
      <c r="A3532" t="s">
        <v>59</v>
      </c>
      <c r="B3532" t="s">
        <v>22</v>
      </c>
      <c r="C3532" t="s">
        <v>4</v>
      </c>
      <c r="D3532" t="s">
        <v>48</v>
      </c>
      <c r="E3532">
        <v>16.7</v>
      </c>
      <c r="F3532" s="6">
        <f>VLOOKUP(D3532,Key!$B$3:$C$23,2,0)</f>
        <v>2005</v>
      </c>
    </row>
    <row r="3533" spans="1:6" x14ac:dyDescent="0.45">
      <c r="A3533" t="s">
        <v>59</v>
      </c>
      <c r="B3533" t="s">
        <v>22</v>
      </c>
      <c r="C3533" t="s">
        <v>4</v>
      </c>
      <c r="D3533" t="s">
        <v>49</v>
      </c>
      <c r="E3533">
        <v>15.8</v>
      </c>
      <c r="F3533" s="6">
        <f>VLOOKUP(D3533,Key!$B$3:$C$23,2,0)</f>
        <v>2006</v>
      </c>
    </row>
    <row r="3534" spans="1:6" x14ac:dyDescent="0.45">
      <c r="A3534" t="s">
        <v>59</v>
      </c>
      <c r="B3534" t="s">
        <v>22</v>
      </c>
      <c r="C3534" t="s">
        <v>4</v>
      </c>
      <c r="D3534" t="s">
        <v>50</v>
      </c>
      <c r="E3534">
        <v>15.1</v>
      </c>
      <c r="F3534" s="6">
        <f>VLOOKUP(D3534,Key!$B$3:$C$23,2,0)</f>
        <v>2007</v>
      </c>
    </row>
    <row r="3535" spans="1:6" x14ac:dyDescent="0.45">
      <c r="A3535" t="s">
        <v>59</v>
      </c>
      <c r="B3535" t="s">
        <v>22</v>
      </c>
      <c r="C3535" t="s">
        <v>4</v>
      </c>
      <c r="D3535" t="s">
        <v>51</v>
      </c>
      <c r="E3535">
        <v>16.8</v>
      </c>
      <c r="F3535" s="6">
        <f>VLOOKUP(D3535,Key!$B$3:$C$23,2,0)</f>
        <v>2008</v>
      </c>
    </row>
    <row r="3536" spans="1:6" x14ac:dyDescent="0.45">
      <c r="A3536" t="s">
        <v>59</v>
      </c>
      <c r="B3536" t="s">
        <v>22</v>
      </c>
      <c r="C3536" t="s">
        <v>4</v>
      </c>
      <c r="D3536" t="s">
        <v>52</v>
      </c>
      <c r="E3536">
        <v>17.5</v>
      </c>
      <c r="F3536" s="6">
        <f>VLOOKUP(D3536,Key!$B$3:$C$23,2,0)</f>
        <v>2009</v>
      </c>
    </row>
    <row r="3537" spans="1:6" x14ac:dyDescent="0.45">
      <c r="A3537" t="s">
        <v>59</v>
      </c>
      <c r="B3537" t="s">
        <v>22</v>
      </c>
      <c r="C3537" t="s">
        <v>4</v>
      </c>
      <c r="D3537" t="s">
        <v>53</v>
      </c>
      <c r="E3537">
        <v>15.3</v>
      </c>
      <c r="F3537" s="6">
        <f>VLOOKUP(D3537,Key!$B$3:$C$23,2,0)</f>
        <v>2010</v>
      </c>
    </row>
    <row r="3538" spans="1:6" x14ac:dyDescent="0.45">
      <c r="A3538" t="s">
        <v>59</v>
      </c>
      <c r="B3538" t="s">
        <v>22</v>
      </c>
      <c r="C3538" t="s">
        <v>4</v>
      </c>
      <c r="D3538" t="s">
        <v>54</v>
      </c>
      <c r="E3538">
        <v>15.8</v>
      </c>
      <c r="F3538" s="6">
        <f>VLOOKUP(D3538,Key!$B$3:$C$23,2,0)</f>
        <v>2011</v>
      </c>
    </row>
    <row r="3539" spans="1:6" x14ac:dyDescent="0.45">
      <c r="A3539" t="s">
        <v>59</v>
      </c>
      <c r="B3539" t="s">
        <v>22</v>
      </c>
      <c r="C3539" t="s">
        <v>4</v>
      </c>
      <c r="D3539" t="s">
        <v>32</v>
      </c>
      <c r="E3539">
        <v>16.3</v>
      </c>
      <c r="F3539" s="6">
        <f>VLOOKUP(D3539,Key!$B$3:$C$23,2,0)</f>
        <v>2012</v>
      </c>
    </row>
    <row r="3540" spans="1:6" x14ac:dyDescent="0.45">
      <c r="A3540" t="s">
        <v>59</v>
      </c>
      <c r="B3540" t="s">
        <v>22</v>
      </c>
      <c r="C3540" t="s">
        <v>4</v>
      </c>
      <c r="D3540" t="s">
        <v>33</v>
      </c>
      <c r="E3540">
        <v>15.5</v>
      </c>
      <c r="F3540" s="6">
        <f>VLOOKUP(D3540,Key!$B$3:$C$23,2,0)</f>
        <v>2013</v>
      </c>
    </row>
    <row r="3541" spans="1:6" x14ac:dyDescent="0.45">
      <c r="A3541" t="s">
        <v>59</v>
      </c>
      <c r="B3541" t="s">
        <v>22</v>
      </c>
      <c r="C3541" t="s">
        <v>4</v>
      </c>
      <c r="D3541" t="s">
        <v>34</v>
      </c>
      <c r="E3541">
        <v>13.2</v>
      </c>
      <c r="F3541" s="6">
        <f>VLOOKUP(D3541,Key!$B$3:$C$23,2,0)</f>
        <v>2014</v>
      </c>
    </row>
    <row r="3542" spans="1:6" x14ac:dyDescent="0.45">
      <c r="A3542" t="s">
        <v>59</v>
      </c>
      <c r="B3542" t="s">
        <v>22</v>
      </c>
      <c r="C3542" t="s">
        <v>4</v>
      </c>
      <c r="D3542" t="s">
        <v>35</v>
      </c>
      <c r="E3542">
        <v>10</v>
      </c>
      <c r="F3542" s="6">
        <f>VLOOKUP(D3542,Key!$B$3:$C$23,2,0)</f>
        <v>2015</v>
      </c>
    </row>
    <row r="3543" spans="1:6" x14ac:dyDescent="0.45">
      <c r="A3543" t="s">
        <v>59</v>
      </c>
      <c r="B3543" t="s">
        <v>22</v>
      </c>
      <c r="C3543" t="s">
        <v>4</v>
      </c>
      <c r="D3543" t="s">
        <v>36</v>
      </c>
      <c r="E3543">
        <v>10.6</v>
      </c>
      <c r="F3543" s="6">
        <f>VLOOKUP(D3543,Key!$B$3:$C$23,2,0)</f>
        <v>2016</v>
      </c>
    </row>
    <row r="3544" spans="1:6" x14ac:dyDescent="0.45">
      <c r="A3544" t="s">
        <v>59</v>
      </c>
      <c r="B3544" t="s">
        <v>22</v>
      </c>
      <c r="C3544" t="s">
        <v>4</v>
      </c>
      <c r="D3544" t="s">
        <v>37</v>
      </c>
      <c r="E3544">
        <v>13</v>
      </c>
      <c r="F3544" s="6">
        <f>VLOOKUP(D3544,Key!$B$3:$C$23,2,0)</f>
        <v>2017</v>
      </c>
    </row>
    <row r="3545" spans="1:6" x14ac:dyDescent="0.45">
      <c r="A3545" t="s">
        <v>59</v>
      </c>
      <c r="B3545" t="s">
        <v>22</v>
      </c>
      <c r="C3545" t="s">
        <v>4</v>
      </c>
      <c r="D3545" t="s">
        <v>38</v>
      </c>
      <c r="E3545">
        <v>13.4</v>
      </c>
      <c r="F3545" s="6">
        <f>VLOOKUP(D3545,Key!$B$3:$C$23,2,0)</f>
        <v>2018</v>
      </c>
    </row>
    <row r="3546" spans="1:6" x14ac:dyDescent="0.45">
      <c r="A3546" t="s">
        <v>59</v>
      </c>
      <c r="B3546" t="s">
        <v>22</v>
      </c>
      <c r="C3546" t="s">
        <v>4</v>
      </c>
      <c r="D3546" t="s">
        <v>39</v>
      </c>
      <c r="E3546">
        <v>12.4</v>
      </c>
      <c r="F3546" s="6">
        <f>VLOOKUP(D3546,Key!$B$3:$C$23,2,0)</f>
        <v>2019</v>
      </c>
    </row>
    <row r="3547" spans="1:6" x14ac:dyDescent="0.45">
      <c r="A3547" t="s">
        <v>59</v>
      </c>
      <c r="B3547" t="s">
        <v>22</v>
      </c>
      <c r="C3547" t="s">
        <v>4</v>
      </c>
      <c r="D3547" t="s">
        <v>40</v>
      </c>
      <c r="E3547">
        <v>10.1</v>
      </c>
      <c r="F3547" s="6">
        <f>VLOOKUP(D3547,Key!$B$3:$C$23,2,0)</f>
        <v>2020</v>
      </c>
    </row>
    <row r="3548" spans="1:6" x14ac:dyDescent="0.45">
      <c r="A3548" t="s">
        <v>59</v>
      </c>
      <c r="B3548" t="s">
        <v>22</v>
      </c>
      <c r="C3548" t="s">
        <v>4</v>
      </c>
      <c r="D3548" t="s">
        <v>41</v>
      </c>
      <c r="E3548">
        <v>9</v>
      </c>
      <c r="F3548" s="6">
        <f>VLOOKUP(D3548,Key!$B$3:$C$23,2,0)</f>
        <v>2021</v>
      </c>
    </row>
    <row r="3549" spans="1:6" x14ac:dyDescent="0.45">
      <c r="A3549" t="s">
        <v>59</v>
      </c>
      <c r="B3549" t="s">
        <v>22</v>
      </c>
      <c r="C3549" t="s">
        <v>4</v>
      </c>
      <c r="D3549" t="s">
        <v>55</v>
      </c>
      <c r="E3549">
        <v>9.4</v>
      </c>
      <c r="F3549" s="6">
        <f>VLOOKUP(D3549,Key!$B$3:$C$23,2,0)</f>
        <v>2022</v>
      </c>
    </row>
    <row r="3550" spans="1:6" x14ac:dyDescent="0.45">
      <c r="A3550" t="s">
        <v>59</v>
      </c>
      <c r="B3550" t="s">
        <v>22</v>
      </c>
      <c r="C3550" t="s">
        <v>4</v>
      </c>
      <c r="D3550" t="s">
        <v>56</v>
      </c>
      <c r="E3550">
        <v>11.5</v>
      </c>
      <c r="F3550" s="6">
        <f>VLOOKUP(D3550,Key!$B$3:$C$23,2,0)</f>
        <v>2023</v>
      </c>
    </row>
    <row r="3551" spans="1:6" x14ac:dyDescent="0.45">
      <c r="A3551" t="s">
        <v>59</v>
      </c>
      <c r="B3551" t="s">
        <v>22</v>
      </c>
      <c r="C3551" t="s">
        <v>42</v>
      </c>
      <c r="D3551" t="s">
        <v>46</v>
      </c>
      <c r="E3551">
        <v>7.8</v>
      </c>
      <c r="F3551" s="6">
        <f>VLOOKUP(D3551,Key!$B$3:$C$23,2,0)</f>
        <v>2003</v>
      </c>
    </row>
    <row r="3552" spans="1:6" x14ac:dyDescent="0.45">
      <c r="A3552" t="s">
        <v>59</v>
      </c>
      <c r="B3552" t="s">
        <v>22</v>
      </c>
      <c r="C3552" t="s">
        <v>42</v>
      </c>
      <c r="D3552" t="s">
        <v>47</v>
      </c>
      <c r="E3552">
        <v>7.3</v>
      </c>
      <c r="F3552" s="6">
        <f>VLOOKUP(D3552,Key!$B$3:$C$23,2,0)</f>
        <v>2004</v>
      </c>
    </row>
    <row r="3553" spans="1:6" x14ac:dyDescent="0.45">
      <c r="A3553" t="s">
        <v>59</v>
      </c>
      <c r="B3553" t="s">
        <v>22</v>
      </c>
      <c r="C3553" t="s">
        <v>42</v>
      </c>
      <c r="D3553" t="s">
        <v>48</v>
      </c>
      <c r="E3553">
        <v>7.6</v>
      </c>
      <c r="F3553" s="6">
        <f>VLOOKUP(D3553,Key!$B$3:$C$23,2,0)</f>
        <v>2005</v>
      </c>
    </row>
    <row r="3554" spans="1:6" x14ac:dyDescent="0.45">
      <c r="A3554" t="s">
        <v>59</v>
      </c>
      <c r="B3554" t="s">
        <v>22</v>
      </c>
      <c r="C3554" t="s">
        <v>42</v>
      </c>
      <c r="D3554" t="s">
        <v>49</v>
      </c>
      <c r="E3554">
        <v>7.8</v>
      </c>
      <c r="F3554" s="6">
        <f>VLOOKUP(D3554,Key!$B$3:$C$23,2,0)</f>
        <v>2006</v>
      </c>
    </row>
    <row r="3555" spans="1:6" x14ac:dyDescent="0.45">
      <c r="A3555" t="s">
        <v>59</v>
      </c>
      <c r="B3555" t="s">
        <v>22</v>
      </c>
      <c r="C3555" t="s">
        <v>42</v>
      </c>
      <c r="D3555" t="s">
        <v>50</v>
      </c>
      <c r="E3555">
        <v>7</v>
      </c>
      <c r="F3555" s="6">
        <f>VLOOKUP(D3555,Key!$B$3:$C$23,2,0)</f>
        <v>2007</v>
      </c>
    </row>
    <row r="3556" spans="1:6" x14ac:dyDescent="0.45">
      <c r="A3556" t="s">
        <v>59</v>
      </c>
      <c r="B3556" t="s">
        <v>22</v>
      </c>
      <c r="C3556" t="s">
        <v>42</v>
      </c>
      <c r="D3556" t="s">
        <v>51</v>
      </c>
      <c r="E3556">
        <v>6.9</v>
      </c>
      <c r="F3556" s="6">
        <f>VLOOKUP(D3556,Key!$B$3:$C$23,2,0)</f>
        <v>2008</v>
      </c>
    </row>
    <row r="3557" spans="1:6" x14ac:dyDescent="0.45">
      <c r="A3557" t="s">
        <v>59</v>
      </c>
      <c r="B3557" t="s">
        <v>22</v>
      </c>
      <c r="C3557" t="s">
        <v>42</v>
      </c>
      <c r="D3557" t="s">
        <v>52</v>
      </c>
      <c r="E3557">
        <v>7.7</v>
      </c>
      <c r="F3557" s="6">
        <f>VLOOKUP(D3557,Key!$B$3:$C$23,2,0)</f>
        <v>2009</v>
      </c>
    </row>
    <row r="3558" spans="1:6" x14ac:dyDescent="0.45">
      <c r="A3558" t="s">
        <v>59</v>
      </c>
      <c r="B3558" t="s">
        <v>22</v>
      </c>
      <c r="C3558" t="s">
        <v>42</v>
      </c>
      <c r="D3558" t="s">
        <v>53</v>
      </c>
      <c r="E3558">
        <v>9.5</v>
      </c>
      <c r="F3558" s="6">
        <f>VLOOKUP(D3558,Key!$B$3:$C$23,2,0)</f>
        <v>2010</v>
      </c>
    </row>
    <row r="3559" spans="1:6" x14ac:dyDescent="0.45">
      <c r="A3559" t="s">
        <v>59</v>
      </c>
      <c r="B3559" t="s">
        <v>22</v>
      </c>
      <c r="C3559" t="s">
        <v>42</v>
      </c>
      <c r="D3559" t="s">
        <v>54</v>
      </c>
      <c r="E3559">
        <v>8.6</v>
      </c>
      <c r="F3559" s="6">
        <f>VLOOKUP(D3559,Key!$B$3:$C$23,2,0)</f>
        <v>2011</v>
      </c>
    </row>
    <row r="3560" spans="1:6" x14ac:dyDescent="0.45">
      <c r="A3560" t="s">
        <v>59</v>
      </c>
      <c r="B3560" t="s">
        <v>22</v>
      </c>
      <c r="C3560" t="s">
        <v>42</v>
      </c>
      <c r="D3560" t="s">
        <v>32</v>
      </c>
      <c r="E3560">
        <v>7.3</v>
      </c>
      <c r="F3560" s="6">
        <f>VLOOKUP(D3560,Key!$B$3:$C$23,2,0)</f>
        <v>2012</v>
      </c>
    </row>
    <row r="3561" spans="1:6" x14ac:dyDescent="0.45">
      <c r="A3561" t="s">
        <v>59</v>
      </c>
      <c r="B3561" t="s">
        <v>22</v>
      </c>
      <c r="C3561" t="s">
        <v>42</v>
      </c>
      <c r="D3561" t="s">
        <v>33</v>
      </c>
      <c r="E3561">
        <v>6.7</v>
      </c>
      <c r="F3561" s="6">
        <f>VLOOKUP(D3561,Key!$B$3:$C$23,2,0)</f>
        <v>2013</v>
      </c>
    </row>
    <row r="3562" spans="1:6" x14ac:dyDescent="0.45">
      <c r="A3562" t="s">
        <v>59</v>
      </c>
      <c r="B3562" t="s">
        <v>22</v>
      </c>
      <c r="C3562" t="s">
        <v>42</v>
      </c>
      <c r="D3562" t="s">
        <v>34</v>
      </c>
      <c r="E3562">
        <v>5.7</v>
      </c>
      <c r="F3562" s="6">
        <f>VLOOKUP(D3562,Key!$B$3:$C$23,2,0)</f>
        <v>2014</v>
      </c>
    </row>
    <row r="3563" spans="1:6" x14ac:dyDescent="0.45">
      <c r="A3563" t="s">
        <v>59</v>
      </c>
      <c r="B3563" t="s">
        <v>22</v>
      </c>
      <c r="C3563" t="s">
        <v>42</v>
      </c>
      <c r="D3563" t="s">
        <v>35</v>
      </c>
      <c r="E3563">
        <v>7.1</v>
      </c>
      <c r="F3563" s="6">
        <f>VLOOKUP(D3563,Key!$B$3:$C$23,2,0)</f>
        <v>2015</v>
      </c>
    </row>
    <row r="3564" spans="1:6" x14ac:dyDescent="0.45">
      <c r="A3564" t="s">
        <v>59</v>
      </c>
      <c r="B3564" t="s">
        <v>22</v>
      </c>
      <c r="C3564" t="s">
        <v>42</v>
      </c>
      <c r="D3564" t="s">
        <v>36</v>
      </c>
      <c r="E3564">
        <v>6.1</v>
      </c>
      <c r="F3564" s="6">
        <f>VLOOKUP(D3564,Key!$B$3:$C$23,2,0)</f>
        <v>2016</v>
      </c>
    </row>
    <row r="3565" spans="1:6" x14ac:dyDescent="0.45">
      <c r="A3565" t="s">
        <v>59</v>
      </c>
      <c r="B3565" t="s">
        <v>22</v>
      </c>
      <c r="C3565" t="s">
        <v>42</v>
      </c>
      <c r="D3565" t="s">
        <v>37</v>
      </c>
      <c r="E3565">
        <v>4.7</v>
      </c>
      <c r="F3565" s="6">
        <f>VLOOKUP(D3565,Key!$B$3:$C$23,2,0)</f>
        <v>2017</v>
      </c>
    </row>
    <row r="3566" spans="1:6" x14ac:dyDescent="0.45">
      <c r="A3566" t="s">
        <v>59</v>
      </c>
      <c r="B3566" t="s">
        <v>22</v>
      </c>
      <c r="C3566" t="s">
        <v>42</v>
      </c>
      <c r="D3566" t="s">
        <v>38</v>
      </c>
      <c r="E3566">
        <v>6.6</v>
      </c>
      <c r="F3566" s="6">
        <f>VLOOKUP(D3566,Key!$B$3:$C$23,2,0)</f>
        <v>2018</v>
      </c>
    </row>
    <row r="3567" spans="1:6" x14ac:dyDescent="0.45">
      <c r="A3567" t="s">
        <v>59</v>
      </c>
      <c r="B3567" t="s">
        <v>22</v>
      </c>
      <c r="C3567" t="s">
        <v>42</v>
      </c>
      <c r="D3567" t="s">
        <v>39</v>
      </c>
      <c r="E3567">
        <v>7</v>
      </c>
      <c r="F3567" s="6">
        <f>VLOOKUP(D3567,Key!$B$3:$C$23,2,0)</f>
        <v>2019</v>
      </c>
    </row>
    <row r="3568" spans="1:6" x14ac:dyDescent="0.45">
      <c r="A3568" t="s">
        <v>59</v>
      </c>
      <c r="B3568" t="s">
        <v>22</v>
      </c>
      <c r="C3568" t="s">
        <v>42</v>
      </c>
      <c r="D3568" t="s">
        <v>40</v>
      </c>
      <c r="E3568">
        <v>5.0999999999999996</v>
      </c>
      <c r="F3568" s="6">
        <f>VLOOKUP(D3568,Key!$B$3:$C$23,2,0)</f>
        <v>2020</v>
      </c>
    </row>
    <row r="3569" spans="1:6" x14ac:dyDescent="0.45">
      <c r="A3569" t="s">
        <v>59</v>
      </c>
      <c r="B3569" t="s">
        <v>22</v>
      </c>
      <c r="C3569" t="s">
        <v>42</v>
      </c>
      <c r="D3569" t="s">
        <v>41</v>
      </c>
      <c r="E3569">
        <v>4.4000000000000004</v>
      </c>
      <c r="F3569" s="6">
        <f>VLOOKUP(D3569,Key!$B$3:$C$23,2,0)</f>
        <v>2021</v>
      </c>
    </row>
    <row r="3570" spans="1:6" x14ac:dyDescent="0.45">
      <c r="A3570" t="s">
        <v>59</v>
      </c>
      <c r="B3570" t="s">
        <v>22</v>
      </c>
      <c r="C3570" t="s">
        <v>42</v>
      </c>
      <c r="D3570" t="s">
        <v>55</v>
      </c>
      <c r="E3570">
        <v>5</v>
      </c>
      <c r="F3570" s="6">
        <f>VLOOKUP(D3570,Key!$B$3:$C$23,2,0)</f>
        <v>2022</v>
      </c>
    </row>
    <row r="3571" spans="1:6" x14ac:dyDescent="0.45">
      <c r="A3571" t="s">
        <v>59</v>
      </c>
      <c r="B3571" t="s">
        <v>22</v>
      </c>
      <c r="C3571" t="s">
        <v>42</v>
      </c>
      <c r="D3571" t="s">
        <v>56</v>
      </c>
      <c r="E3571">
        <v>4.7</v>
      </c>
      <c r="F3571" s="6">
        <f>VLOOKUP(D3571,Key!$B$3:$C$23,2,0)</f>
        <v>2023</v>
      </c>
    </row>
    <row r="3572" spans="1:6" x14ac:dyDescent="0.45">
      <c r="A3572" t="s">
        <v>59</v>
      </c>
      <c r="B3572" t="s">
        <v>22</v>
      </c>
      <c r="C3572" t="s">
        <v>43</v>
      </c>
      <c r="D3572" t="s">
        <v>46</v>
      </c>
      <c r="E3572">
        <v>12.4</v>
      </c>
      <c r="F3572" s="6">
        <f>VLOOKUP(D3572,Key!$B$3:$C$23,2,0)</f>
        <v>2003</v>
      </c>
    </row>
    <row r="3573" spans="1:6" x14ac:dyDescent="0.45">
      <c r="A3573" t="s">
        <v>59</v>
      </c>
      <c r="B3573" t="s">
        <v>22</v>
      </c>
      <c r="C3573" t="s">
        <v>43</v>
      </c>
      <c r="D3573" t="s">
        <v>47</v>
      </c>
      <c r="E3573">
        <v>12.6</v>
      </c>
      <c r="F3573" s="6">
        <f>VLOOKUP(D3573,Key!$B$3:$C$23,2,0)</f>
        <v>2004</v>
      </c>
    </row>
    <row r="3574" spans="1:6" x14ac:dyDescent="0.45">
      <c r="A3574" t="s">
        <v>59</v>
      </c>
      <c r="B3574" t="s">
        <v>22</v>
      </c>
      <c r="C3574" t="s">
        <v>43</v>
      </c>
      <c r="D3574" t="s">
        <v>48</v>
      </c>
      <c r="E3574">
        <v>12.1</v>
      </c>
      <c r="F3574" s="6">
        <f>VLOOKUP(D3574,Key!$B$3:$C$23,2,0)</f>
        <v>2005</v>
      </c>
    </row>
    <row r="3575" spans="1:6" x14ac:dyDescent="0.45">
      <c r="A3575" t="s">
        <v>59</v>
      </c>
      <c r="B3575" t="s">
        <v>22</v>
      </c>
      <c r="C3575" t="s">
        <v>43</v>
      </c>
      <c r="D3575" t="s">
        <v>49</v>
      </c>
      <c r="E3575">
        <v>11.8</v>
      </c>
      <c r="F3575" s="6">
        <f>VLOOKUP(D3575,Key!$B$3:$C$23,2,0)</f>
        <v>2006</v>
      </c>
    </row>
    <row r="3576" spans="1:6" x14ac:dyDescent="0.45">
      <c r="A3576" t="s">
        <v>59</v>
      </c>
      <c r="B3576" t="s">
        <v>22</v>
      </c>
      <c r="C3576" t="s">
        <v>43</v>
      </c>
      <c r="D3576" t="s">
        <v>50</v>
      </c>
      <c r="E3576">
        <v>10.9</v>
      </c>
      <c r="F3576" s="6">
        <f>VLOOKUP(D3576,Key!$B$3:$C$23,2,0)</f>
        <v>2007</v>
      </c>
    </row>
    <row r="3577" spans="1:6" x14ac:dyDescent="0.45">
      <c r="A3577" t="s">
        <v>59</v>
      </c>
      <c r="B3577" t="s">
        <v>22</v>
      </c>
      <c r="C3577" t="s">
        <v>43</v>
      </c>
      <c r="D3577" t="s">
        <v>51</v>
      </c>
      <c r="E3577">
        <v>11.7</v>
      </c>
      <c r="F3577" s="6">
        <f>VLOOKUP(D3577,Key!$B$3:$C$23,2,0)</f>
        <v>2008</v>
      </c>
    </row>
    <row r="3578" spans="1:6" x14ac:dyDescent="0.45">
      <c r="A3578" t="s">
        <v>59</v>
      </c>
      <c r="B3578" t="s">
        <v>22</v>
      </c>
      <c r="C3578" t="s">
        <v>43</v>
      </c>
      <c r="D3578" t="s">
        <v>52</v>
      </c>
      <c r="E3578">
        <v>12.5</v>
      </c>
      <c r="F3578" s="6">
        <f>VLOOKUP(D3578,Key!$B$3:$C$23,2,0)</f>
        <v>2009</v>
      </c>
    </row>
    <row r="3579" spans="1:6" x14ac:dyDescent="0.45">
      <c r="A3579" t="s">
        <v>59</v>
      </c>
      <c r="B3579" t="s">
        <v>22</v>
      </c>
      <c r="C3579" t="s">
        <v>43</v>
      </c>
      <c r="D3579" t="s">
        <v>53</v>
      </c>
      <c r="E3579">
        <v>12.3</v>
      </c>
      <c r="F3579" s="6">
        <f>VLOOKUP(D3579,Key!$B$3:$C$23,2,0)</f>
        <v>2010</v>
      </c>
    </row>
    <row r="3580" spans="1:6" x14ac:dyDescent="0.45">
      <c r="A3580" t="s">
        <v>59</v>
      </c>
      <c r="B3580" t="s">
        <v>22</v>
      </c>
      <c r="C3580" t="s">
        <v>43</v>
      </c>
      <c r="D3580" t="s">
        <v>54</v>
      </c>
      <c r="E3580">
        <v>12.1</v>
      </c>
      <c r="F3580" s="6">
        <f>VLOOKUP(D3580,Key!$B$3:$C$23,2,0)</f>
        <v>2011</v>
      </c>
    </row>
    <row r="3581" spans="1:6" x14ac:dyDescent="0.45">
      <c r="A3581" t="s">
        <v>59</v>
      </c>
      <c r="B3581" t="s">
        <v>22</v>
      </c>
      <c r="C3581" t="s">
        <v>43</v>
      </c>
      <c r="D3581" t="s">
        <v>32</v>
      </c>
      <c r="E3581">
        <v>11.7</v>
      </c>
      <c r="F3581" s="6">
        <f>VLOOKUP(D3581,Key!$B$3:$C$23,2,0)</f>
        <v>2012</v>
      </c>
    </row>
    <row r="3582" spans="1:6" x14ac:dyDescent="0.45">
      <c r="A3582" t="s">
        <v>59</v>
      </c>
      <c r="B3582" t="s">
        <v>22</v>
      </c>
      <c r="C3582" t="s">
        <v>43</v>
      </c>
      <c r="D3582" t="s">
        <v>33</v>
      </c>
      <c r="E3582">
        <v>11</v>
      </c>
      <c r="F3582" s="6">
        <f>VLOOKUP(D3582,Key!$B$3:$C$23,2,0)</f>
        <v>2013</v>
      </c>
    </row>
    <row r="3583" spans="1:6" x14ac:dyDescent="0.45">
      <c r="A3583" t="s">
        <v>59</v>
      </c>
      <c r="B3583" t="s">
        <v>22</v>
      </c>
      <c r="C3583" t="s">
        <v>43</v>
      </c>
      <c r="D3583" t="s">
        <v>34</v>
      </c>
      <c r="E3583">
        <v>9.4</v>
      </c>
      <c r="F3583" s="6">
        <f>VLOOKUP(D3583,Key!$B$3:$C$23,2,0)</f>
        <v>2014</v>
      </c>
    </row>
    <row r="3584" spans="1:6" x14ac:dyDescent="0.45">
      <c r="A3584" t="s">
        <v>59</v>
      </c>
      <c r="B3584" t="s">
        <v>22</v>
      </c>
      <c r="C3584" t="s">
        <v>43</v>
      </c>
      <c r="D3584" t="s">
        <v>35</v>
      </c>
      <c r="E3584">
        <v>8.6</v>
      </c>
      <c r="F3584" s="6">
        <f>VLOOKUP(D3584,Key!$B$3:$C$23,2,0)</f>
        <v>2015</v>
      </c>
    </row>
    <row r="3585" spans="1:6" x14ac:dyDescent="0.45">
      <c r="A3585" t="s">
        <v>59</v>
      </c>
      <c r="B3585" t="s">
        <v>22</v>
      </c>
      <c r="C3585" t="s">
        <v>43</v>
      </c>
      <c r="D3585" t="s">
        <v>36</v>
      </c>
      <c r="E3585">
        <v>8.3000000000000007</v>
      </c>
      <c r="F3585" s="6">
        <f>VLOOKUP(D3585,Key!$B$3:$C$23,2,0)</f>
        <v>2016</v>
      </c>
    </row>
    <row r="3586" spans="1:6" x14ac:dyDescent="0.45">
      <c r="A3586" t="s">
        <v>59</v>
      </c>
      <c r="B3586" t="s">
        <v>22</v>
      </c>
      <c r="C3586" t="s">
        <v>43</v>
      </c>
      <c r="D3586" t="s">
        <v>37</v>
      </c>
      <c r="E3586">
        <v>8.8000000000000007</v>
      </c>
      <c r="F3586" s="6">
        <f>VLOOKUP(D3586,Key!$B$3:$C$23,2,0)</f>
        <v>2017</v>
      </c>
    </row>
    <row r="3587" spans="1:6" x14ac:dyDescent="0.45">
      <c r="A3587" t="s">
        <v>59</v>
      </c>
      <c r="B3587" t="s">
        <v>22</v>
      </c>
      <c r="C3587" t="s">
        <v>43</v>
      </c>
      <c r="D3587" t="s">
        <v>38</v>
      </c>
      <c r="E3587">
        <v>9.9</v>
      </c>
      <c r="F3587" s="6">
        <f>VLOOKUP(D3587,Key!$B$3:$C$23,2,0)</f>
        <v>2018</v>
      </c>
    </row>
    <row r="3588" spans="1:6" x14ac:dyDescent="0.45">
      <c r="A3588" t="s">
        <v>59</v>
      </c>
      <c r="B3588" t="s">
        <v>22</v>
      </c>
      <c r="C3588" t="s">
        <v>43</v>
      </c>
      <c r="D3588" t="s">
        <v>39</v>
      </c>
      <c r="E3588">
        <v>9.6</v>
      </c>
      <c r="F3588" s="6">
        <f>VLOOKUP(D3588,Key!$B$3:$C$23,2,0)</f>
        <v>2019</v>
      </c>
    </row>
    <row r="3589" spans="1:6" x14ac:dyDescent="0.45">
      <c r="A3589" t="s">
        <v>59</v>
      </c>
      <c r="B3589" t="s">
        <v>22</v>
      </c>
      <c r="C3589" t="s">
        <v>43</v>
      </c>
      <c r="D3589" t="s">
        <v>40</v>
      </c>
      <c r="E3589">
        <v>7.6</v>
      </c>
      <c r="F3589" s="6">
        <f>VLOOKUP(D3589,Key!$B$3:$C$23,2,0)</f>
        <v>2020</v>
      </c>
    </row>
    <row r="3590" spans="1:6" x14ac:dyDescent="0.45">
      <c r="A3590" t="s">
        <v>59</v>
      </c>
      <c r="B3590" t="s">
        <v>22</v>
      </c>
      <c r="C3590" t="s">
        <v>43</v>
      </c>
      <c r="D3590" t="s">
        <v>41</v>
      </c>
      <c r="E3590">
        <v>6.6</v>
      </c>
      <c r="F3590" s="6">
        <f>VLOOKUP(D3590,Key!$B$3:$C$23,2,0)</f>
        <v>2021</v>
      </c>
    </row>
    <row r="3591" spans="1:6" x14ac:dyDescent="0.45">
      <c r="A3591" t="s">
        <v>59</v>
      </c>
      <c r="B3591" t="s">
        <v>22</v>
      </c>
      <c r="C3591" t="s">
        <v>43</v>
      </c>
      <c r="D3591" t="s">
        <v>55</v>
      </c>
      <c r="E3591">
        <v>7.2</v>
      </c>
      <c r="F3591" s="6">
        <f>VLOOKUP(D3591,Key!$B$3:$C$23,2,0)</f>
        <v>2022</v>
      </c>
    </row>
    <row r="3592" spans="1:6" x14ac:dyDescent="0.45">
      <c r="A3592" t="s">
        <v>59</v>
      </c>
      <c r="B3592" t="s">
        <v>22</v>
      </c>
      <c r="C3592" t="s">
        <v>43</v>
      </c>
      <c r="D3592" t="s">
        <v>56</v>
      </c>
      <c r="E3592">
        <v>8</v>
      </c>
      <c r="F3592" s="6">
        <f>VLOOKUP(D3592,Key!$B$3:$C$23,2,0)</f>
        <v>2023</v>
      </c>
    </row>
    <row r="3593" spans="1:6" x14ac:dyDescent="0.45">
      <c r="A3593" t="s">
        <v>59</v>
      </c>
      <c r="B3593" t="s">
        <v>23</v>
      </c>
      <c r="C3593" t="s">
        <v>4</v>
      </c>
      <c r="D3593" t="s">
        <v>46</v>
      </c>
      <c r="E3593">
        <v>19.600000000000001</v>
      </c>
      <c r="F3593" s="6">
        <f>VLOOKUP(D3593,Key!$B$3:$C$23,2,0)</f>
        <v>2003</v>
      </c>
    </row>
    <row r="3594" spans="1:6" x14ac:dyDescent="0.45">
      <c r="A3594" t="s">
        <v>59</v>
      </c>
      <c r="B3594" t="s">
        <v>23</v>
      </c>
      <c r="C3594" t="s">
        <v>4</v>
      </c>
      <c r="D3594" t="s">
        <v>47</v>
      </c>
      <c r="E3594">
        <v>22.6</v>
      </c>
      <c r="F3594" s="6">
        <f>VLOOKUP(D3594,Key!$B$3:$C$23,2,0)</f>
        <v>2004</v>
      </c>
    </row>
    <row r="3595" spans="1:6" x14ac:dyDescent="0.45">
      <c r="A3595" t="s">
        <v>59</v>
      </c>
      <c r="B3595" t="s">
        <v>23</v>
      </c>
      <c r="C3595" t="s">
        <v>4</v>
      </c>
      <c r="D3595" t="s">
        <v>48</v>
      </c>
      <c r="E3595">
        <v>20.100000000000001</v>
      </c>
      <c r="F3595" s="6">
        <f>VLOOKUP(D3595,Key!$B$3:$C$23,2,0)</f>
        <v>2005</v>
      </c>
    </row>
    <row r="3596" spans="1:6" x14ac:dyDescent="0.45">
      <c r="A3596" t="s">
        <v>59</v>
      </c>
      <c r="B3596" t="s">
        <v>23</v>
      </c>
      <c r="C3596" t="s">
        <v>4</v>
      </c>
      <c r="D3596" t="s">
        <v>49</v>
      </c>
      <c r="E3596">
        <v>18.899999999999999</v>
      </c>
      <c r="F3596" s="6">
        <f>VLOOKUP(D3596,Key!$B$3:$C$23,2,0)</f>
        <v>2006</v>
      </c>
    </row>
    <row r="3597" spans="1:6" x14ac:dyDescent="0.45">
      <c r="A3597" t="s">
        <v>59</v>
      </c>
      <c r="B3597" t="s">
        <v>23</v>
      </c>
      <c r="C3597" t="s">
        <v>4</v>
      </c>
      <c r="D3597" t="s">
        <v>50</v>
      </c>
      <c r="E3597">
        <v>20</v>
      </c>
      <c r="F3597" s="6">
        <f>VLOOKUP(D3597,Key!$B$3:$C$23,2,0)</f>
        <v>2007</v>
      </c>
    </row>
    <row r="3598" spans="1:6" x14ac:dyDescent="0.45">
      <c r="A3598" t="s">
        <v>59</v>
      </c>
      <c r="B3598" t="s">
        <v>23</v>
      </c>
      <c r="C3598" t="s">
        <v>4</v>
      </c>
      <c r="D3598" t="s">
        <v>51</v>
      </c>
      <c r="E3598">
        <v>21.5</v>
      </c>
      <c r="F3598" s="6">
        <f>VLOOKUP(D3598,Key!$B$3:$C$23,2,0)</f>
        <v>2008</v>
      </c>
    </row>
    <row r="3599" spans="1:6" x14ac:dyDescent="0.45">
      <c r="A3599" t="s">
        <v>59</v>
      </c>
      <c r="B3599" t="s">
        <v>23</v>
      </c>
      <c r="C3599" t="s">
        <v>4</v>
      </c>
      <c r="D3599" t="s">
        <v>52</v>
      </c>
      <c r="E3599">
        <v>18.8</v>
      </c>
      <c r="F3599" s="6">
        <f>VLOOKUP(D3599,Key!$B$3:$C$23,2,0)</f>
        <v>2009</v>
      </c>
    </row>
    <row r="3600" spans="1:6" x14ac:dyDescent="0.45">
      <c r="A3600" t="s">
        <v>59</v>
      </c>
      <c r="B3600" t="s">
        <v>23</v>
      </c>
      <c r="C3600" t="s">
        <v>4</v>
      </c>
      <c r="D3600" t="s">
        <v>53</v>
      </c>
      <c r="E3600">
        <v>16.5</v>
      </c>
      <c r="F3600" s="6">
        <f>VLOOKUP(D3600,Key!$B$3:$C$23,2,0)</f>
        <v>2010</v>
      </c>
    </row>
    <row r="3601" spans="1:6" x14ac:dyDescent="0.45">
      <c r="A3601" t="s">
        <v>59</v>
      </c>
      <c r="B3601" t="s">
        <v>23</v>
      </c>
      <c r="C3601" t="s">
        <v>4</v>
      </c>
      <c r="D3601" t="s">
        <v>54</v>
      </c>
      <c r="E3601">
        <v>16.2</v>
      </c>
      <c r="F3601" s="6">
        <f>VLOOKUP(D3601,Key!$B$3:$C$23,2,0)</f>
        <v>2011</v>
      </c>
    </row>
    <row r="3602" spans="1:6" x14ac:dyDescent="0.45">
      <c r="A3602" t="s">
        <v>59</v>
      </c>
      <c r="B3602" t="s">
        <v>23</v>
      </c>
      <c r="C3602" t="s">
        <v>4</v>
      </c>
      <c r="D3602" t="s">
        <v>32</v>
      </c>
      <c r="E3602">
        <v>17.100000000000001</v>
      </c>
      <c r="F3602" s="6">
        <f>VLOOKUP(D3602,Key!$B$3:$C$23,2,0)</f>
        <v>2012</v>
      </c>
    </row>
    <row r="3603" spans="1:6" x14ac:dyDescent="0.45">
      <c r="A3603" t="s">
        <v>59</v>
      </c>
      <c r="B3603" t="s">
        <v>23</v>
      </c>
      <c r="C3603" t="s">
        <v>4</v>
      </c>
      <c r="D3603" t="s">
        <v>33</v>
      </c>
      <c r="E3603">
        <v>19.7</v>
      </c>
      <c r="F3603" s="6">
        <f>VLOOKUP(D3603,Key!$B$3:$C$23,2,0)</f>
        <v>2013</v>
      </c>
    </row>
    <row r="3604" spans="1:6" x14ac:dyDescent="0.45">
      <c r="A3604" t="s">
        <v>59</v>
      </c>
      <c r="B3604" t="s">
        <v>23</v>
      </c>
      <c r="C3604" t="s">
        <v>4</v>
      </c>
      <c r="D3604" t="s">
        <v>34</v>
      </c>
      <c r="E3604">
        <v>16.7</v>
      </c>
      <c r="F3604" s="6">
        <f>VLOOKUP(D3604,Key!$B$3:$C$23,2,0)</f>
        <v>2014</v>
      </c>
    </row>
    <row r="3605" spans="1:6" x14ac:dyDescent="0.45">
      <c r="A3605" t="s">
        <v>59</v>
      </c>
      <c r="B3605" t="s">
        <v>23</v>
      </c>
      <c r="C3605" t="s">
        <v>4</v>
      </c>
      <c r="D3605" t="s">
        <v>35</v>
      </c>
      <c r="E3605">
        <v>16.8</v>
      </c>
      <c r="F3605" s="6">
        <f>VLOOKUP(D3605,Key!$B$3:$C$23,2,0)</f>
        <v>2015</v>
      </c>
    </row>
    <row r="3606" spans="1:6" x14ac:dyDescent="0.45">
      <c r="A3606" t="s">
        <v>59</v>
      </c>
      <c r="B3606" t="s">
        <v>23</v>
      </c>
      <c r="C3606" t="s">
        <v>4</v>
      </c>
      <c r="D3606" t="s">
        <v>36</v>
      </c>
      <c r="E3606">
        <v>18.7</v>
      </c>
      <c r="F3606" s="6">
        <f>VLOOKUP(D3606,Key!$B$3:$C$23,2,0)</f>
        <v>2016</v>
      </c>
    </row>
    <row r="3607" spans="1:6" x14ac:dyDescent="0.45">
      <c r="A3607" t="s">
        <v>59</v>
      </c>
      <c r="B3607" t="s">
        <v>23</v>
      </c>
      <c r="C3607" t="s">
        <v>4</v>
      </c>
      <c r="D3607" t="s">
        <v>37</v>
      </c>
      <c r="E3607">
        <v>18.399999999999999</v>
      </c>
      <c r="F3607" s="6">
        <f>VLOOKUP(D3607,Key!$B$3:$C$23,2,0)</f>
        <v>2017</v>
      </c>
    </row>
    <row r="3608" spans="1:6" x14ac:dyDescent="0.45">
      <c r="A3608" t="s">
        <v>59</v>
      </c>
      <c r="B3608" t="s">
        <v>23</v>
      </c>
      <c r="C3608" t="s">
        <v>4</v>
      </c>
      <c r="D3608" t="s">
        <v>38</v>
      </c>
      <c r="E3608">
        <v>19.8</v>
      </c>
      <c r="F3608" s="6">
        <f>VLOOKUP(D3608,Key!$B$3:$C$23,2,0)</f>
        <v>2018</v>
      </c>
    </row>
    <row r="3609" spans="1:6" x14ac:dyDescent="0.45">
      <c r="A3609" t="s">
        <v>59</v>
      </c>
      <c r="B3609" t="s">
        <v>23</v>
      </c>
      <c r="C3609" t="s">
        <v>4</v>
      </c>
      <c r="D3609" t="s">
        <v>39</v>
      </c>
      <c r="E3609">
        <v>16.7</v>
      </c>
      <c r="F3609" s="6">
        <f>VLOOKUP(D3609,Key!$B$3:$C$23,2,0)</f>
        <v>2019</v>
      </c>
    </row>
    <row r="3610" spans="1:6" x14ac:dyDescent="0.45">
      <c r="A3610" t="s">
        <v>59</v>
      </c>
      <c r="B3610" t="s">
        <v>23</v>
      </c>
      <c r="C3610" t="s">
        <v>4</v>
      </c>
      <c r="D3610" t="s">
        <v>40</v>
      </c>
      <c r="E3610">
        <v>15.5</v>
      </c>
      <c r="F3610" s="6">
        <f>VLOOKUP(D3610,Key!$B$3:$C$23,2,0)</f>
        <v>2020</v>
      </c>
    </row>
    <row r="3611" spans="1:6" x14ac:dyDescent="0.45">
      <c r="A3611" t="s">
        <v>59</v>
      </c>
      <c r="B3611" t="s">
        <v>23</v>
      </c>
      <c r="C3611" t="s">
        <v>4</v>
      </c>
      <c r="D3611" t="s">
        <v>41</v>
      </c>
      <c r="E3611">
        <v>15.4</v>
      </c>
      <c r="F3611" s="6">
        <f>VLOOKUP(D3611,Key!$B$3:$C$23,2,0)</f>
        <v>2021</v>
      </c>
    </row>
    <row r="3612" spans="1:6" x14ac:dyDescent="0.45">
      <c r="A3612" t="s">
        <v>59</v>
      </c>
      <c r="B3612" t="s">
        <v>23</v>
      </c>
      <c r="C3612" t="s">
        <v>4</v>
      </c>
      <c r="D3612" t="s">
        <v>55</v>
      </c>
      <c r="E3612">
        <v>13.3</v>
      </c>
      <c r="F3612" s="6">
        <f>VLOOKUP(D3612,Key!$B$3:$C$23,2,0)</f>
        <v>2022</v>
      </c>
    </row>
    <row r="3613" spans="1:6" x14ac:dyDescent="0.45">
      <c r="A3613" t="s">
        <v>59</v>
      </c>
      <c r="B3613" t="s">
        <v>23</v>
      </c>
      <c r="C3613" t="s">
        <v>4</v>
      </c>
      <c r="D3613" t="s">
        <v>56</v>
      </c>
      <c r="E3613">
        <v>11.8</v>
      </c>
      <c r="F3613" s="6">
        <f>VLOOKUP(D3613,Key!$B$3:$C$23,2,0)</f>
        <v>2023</v>
      </c>
    </row>
    <row r="3614" spans="1:6" x14ac:dyDescent="0.45">
      <c r="A3614" t="s">
        <v>59</v>
      </c>
      <c r="B3614" t="s">
        <v>23</v>
      </c>
      <c r="C3614" t="s">
        <v>42</v>
      </c>
      <c r="D3614" t="s">
        <v>46</v>
      </c>
      <c r="E3614">
        <v>8.4</v>
      </c>
      <c r="F3614" s="6">
        <f>VLOOKUP(D3614,Key!$B$3:$C$23,2,0)</f>
        <v>2003</v>
      </c>
    </row>
    <row r="3615" spans="1:6" x14ac:dyDescent="0.45">
      <c r="A3615" t="s">
        <v>59</v>
      </c>
      <c r="B3615" t="s">
        <v>23</v>
      </c>
      <c r="C3615" t="s">
        <v>42</v>
      </c>
      <c r="D3615" t="s">
        <v>47</v>
      </c>
      <c r="E3615">
        <v>10.6</v>
      </c>
      <c r="F3615" s="6">
        <f>VLOOKUP(D3615,Key!$B$3:$C$23,2,0)</f>
        <v>2004</v>
      </c>
    </row>
    <row r="3616" spans="1:6" x14ac:dyDescent="0.45">
      <c r="A3616" t="s">
        <v>59</v>
      </c>
      <c r="B3616" t="s">
        <v>23</v>
      </c>
      <c r="C3616" t="s">
        <v>42</v>
      </c>
      <c r="D3616" t="s">
        <v>48</v>
      </c>
      <c r="E3616">
        <v>10.1</v>
      </c>
      <c r="F3616" s="6">
        <f>VLOOKUP(D3616,Key!$B$3:$C$23,2,0)</f>
        <v>2005</v>
      </c>
    </row>
    <row r="3617" spans="1:6" x14ac:dyDescent="0.45">
      <c r="A3617" t="s">
        <v>59</v>
      </c>
      <c r="B3617" t="s">
        <v>23</v>
      </c>
      <c r="C3617" t="s">
        <v>42</v>
      </c>
      <c r="D3617" t="s">
        <v>49</v>
      </c>
      <c r="E3617">
        <v>8.4</v>
      </c>
      <c r="F3617" s="6">
        <f>VLOOKUP(D3617,Key!$B$3:$C$23,2,0)</f>
        <v>2006</v>
      </c>
    </row>
    <row r="3618" spans="1:6" x14ac:dyDescent="0.45">
      <c r="A3618" t="s">
        <v>59</v>
      </c>
      <c r="B3618" t="s">
        <v>23</v>
      </c>
      <c r="C3618" t="s">
        <v>42</v>
      </c>
      <c r="D3618" t="s">
        <v>50</v>
      </c>
      <c r="E3618">
        <v>8.1999999999999993</v>
      </c>
      <c r="F3618" s="6">
        <f>VLOOKUP(D3618,Key!$B$3:$C$23,2,0)</f>
        <v>2007</v>
      </c>
    </row>
    <row r="3619" spans="1:6" x14ac:dyDescent="0.45">
      <c r="A3619" t="s">
        <v>59</v>
      </c>
      <c r="B3619" t="s">
        <v>23</v>
      </c>
      <c r="C3619" t="s">
        <v>42</v>
      </c>
      <c r="D3619" t="s">
        <v>51</v>
      </c>
      <c r="E3619">
        <v>7</v>
      </c>
      <c r="F3619" s="6">
        <f>VLOOKUP(D3619,Key!$B$3:$C$23,2,0)</f>
        <v>2008</v>
      </c>
    </row>
    <row r="3620" spans="1:6" x14ac:dyDescent="0.45">
      <c r="A3620" t="s">
        <v>59</v>
      </c>
      <c r="B3620" t="s">
        <v>23</v>
      </c>
      <c r="C3620" t="s">
        <v>42</v>
      </c>
      <c r="D3620" t="s">
        <v>52</v>
      </c>
      <c r="E3620">
        <v>7.9</v>
      </c>
      <c r="F3620" s="6">
        <f>VLOOKUP(D3620,Key!$B$3:$C$23,2,0)</f>
        <v>2009</v>
      </c>
    </row>
    <row r="3621" spans="1:6" x14ac:dyDescent="0.45">
      <c r="A3621" t="s">
        <v>59</v>
      </c>
      <c r="B3621" t="s">
        <v>23</v>
      </c>
      <c r="C3621" t="s">
        <v>42</v>
      </c>
      <c r="D3621" t="s">
        <v>53</v>
      </c>
      <c r="E3621">
        <v>8.5</v>
      </c>
      <c r="F3621" s="6">
        <f>VLOOKUP(D3621,Key!$B$3:$C$23,2,0)</f>
        <v>2010</v>
      </c>
    </row>
    <row r="3622" spans="1:6" x14ac:dyDescent="0.45">
      <c r="A3622" t="s">
        <v>59</v>
      </c>
      <c r="B3622" t="s">
        <v>23</v>
      </c>
      <c r="C3622" t="s">
        <v>42</v>
      </c>
      <c r="D3622" t="s">
        <v>54</v>
      </c>
      <c r="E3622">
        <v>7.8</v>
      </c>
      <c r="F3622" s="6">
        <f>VLOOKUP(D3622,Key!$B$3:$C$23,2,0)</f>
        <v>2011</v>
      </c>
    </row>
    <row r="3623" spans="1:6" x14ac:dyDescent="0.45">
      <c r="A3623" t="s">
        <v>59</v>
      </c>
      <c r="B3623" t="s">
        <v>23</v>
      </c>
      <c r="C3623" t="s">
        <v>42</v>
      </c>
      <c r="D3623" t="s">
        <v>32</v>
      </c>
      <c r="E3623">
        <v>8.6</v>
      </c>
      <c r="F3623" s="6">
        <f>VLOOKUP(D3623,Key!$B$3:$C$23,2,0)</f>
        <v>2012</v>
      </c>
    </row>
    <row r="3624" spans="1:6" x14ac:dyDescent="0.45">
      <c r="A3624" t="s">
        <v>59</v>
      </c>
      <c r="B3624" t="s">
        <v>23</v>
      </c>
      <c r="C3624" t="s">
        <v>42</v>
      </c>
      <c r="D3624" t="s">
        <v>33</v>
      </c>
      <c r="E3624">
        <v>8.9</v>
      </c>
      <c r="F3624" s="6">
        <f>VLOOKUP(D3624,Key!$B$3:$C$23,2,0)</f>
        <v>2013</v>
      </c>
    </row>
    <row r="3625" spans="1:6" x14ac:dyDescent="0.45">
      <c r="A3625" t="s">
        <v>59</v>
      </c>
      <c r="B3625" t="s">
        <v>23</v>
      </c>
      <c r="C3625" t="s">
        <v>42</v>
      </c>
      <c r="D3625" t="s">
        <v>34</v>
      </c>
      <c r="E3625">
        <v>8.1</v>
      </c>
      <c r="F3625" s="6">
        <f>VLOOKUP(D3625,Key!$B$3:$C$23,2,0)</f>
        <v>2014</v>
      </c>
    </row>
    <row r="3626" spans="1:6" x14ac:dyDescent="0.45">
      <c r="A3626" t="s">
        <v>59</v>
      </c>
      <c r="B3626" t="s">
        <v>23</v>
      </c>
      <c r="C3626" t="s">
        <v>42</v>
      </c>
      <c r="D3626" t="s">
        <v>35</v>
      </c>
      <c r="E3626">
        <v>7.3</v>
      </c>
      <c r="F3626" s="6">
        <f>VLOOKUP(D3626,Key!$B$3:$C$23,2,0)</f>
        <v>2015</v>
      </c>
    </row>
    <row r="3627" spans="1:6" x14ac:dyDescent="0.45">
      <c r="A3627" t="s">
        <v>59</v>
      </c>
      <c r="B3627" t="s">
        <v>23</v>
      </c>
      <c r="C3627" t="s">
        <v>42</v>
      </c>
      <c r="D3627" t="s">
        <v>36</v>
      </c>
      <c r="E3627">
        <v>6.5</v>
      </c>
      <c r="F3627" s="6">
        <f>VLOOKUP(D3627,Key!$B$3:$C$23,2,0)</f>
        <v>2016</v>
      </c>
    </row>
    <row r="3628" spans="1:6" x14ac:dyDescent="0.45">
      <c r="A3628" t="s">
        <v>59</v>
      </c>
      <c r="B3628" t="s">
        <v>23</v>
      </c>
      <c r="C3628" t="s">
        <v>42</v>
      </c>
      <c r="D3628" t="s">
        <v>37</v>
      </c>
      <c r="E3628">
        <v>5.5</v>
      </c>
      <c r="F3628" s="6">
        <f>VLOOKUP(D3628,Key!$B$3:$C$23,2,0)</f>
        <v>2017</v>
      </c>
    </row>
    <row r="3629" spans="1:6" x14ac:dyDescent="0.45">
      <c r="A3629" t="s">
        <v>59</v>
      </c>
      <c r="B3629" t="s">
        <v>23</v>
      </c>
      <c r="C3629" t="s">
        <v>42</v>
      </c>
      <c r="D3629" t="s">
        <v>38</v>
      </c>
      <c r="E3629">
        <v>5.8</v>
      </c>
      <c r="F3629" s="6">
        <f>VLOOKUP(D3629,Key!$B$3:$C$23,2,0)</f>
        <v>2018</v>
      </c>
    </row>
    <row r="3630" spans="1:6" x14ac:dyDescent="0.45">
      <c r="A3630" t="s">
        <v>59</v>
      </c>
      <c r="B3630" t="s">
        <v>23</v>
      </c>
      <c r="C3630" t="s">
        <v>42</v>
      </c>
      <c r="D3630" t="s">
        <v>39</v>
      </c>
      <c r="E3630">
        <v>6.6</v>
      </c>
      <c r="F3630" s="6">
        <f>VLOOKUP(D3630,Key!$B$3:$C$23,2,0)</f>
        <v>2019</v>
      </c>
    </row>
    <row r="3631" spans="1:6" x14ac:dyDescent="0.45">
      <c r="A3631" t="s">
        <v>59</v>
      </c>
      <c r="B3631" t="s">
        <v>23</v>
      </c>
      <c r="C3631" t="s">
        <v>42</v>
      </c>
      <c r="D3631" t="s">
        <v>40</v>
      </c>
      <c r="E3631">
        <v>6.2</v>
      </c>
      <c r="F3631" s="6">
        <f>VLOOKUP(D3631,Key!$B$3:$C$23,2,0)</f>
        <v>2020</v>
      </c>
    </row>
    <row r="3632" spans="1:6" x14ac:dyDescent="0.45">
      <c r="A3632" t="s">
        <v>59</v>
      </c>
      <c r="B3632" t="s">
        <v>23</v>
      </c>
      <c r="C3632" t="s">
        <v>42</v>
      </c>
      <c r="D3632" t="s">
        <v>41</v>
      </c>
      <c r="E3632">
        <v>6.6</v>
      </c>
      <c r="F3632" s="6">
        <f>VLOOKUP(D3632,Key!$B$3:$C$23,2,0)</f>
        <v>2021</v>
      </c>
    </row>
    <row r="3633" spans="1:6" x14ac:dyDescent="0.45">
      <c r="A3633" t="s">
        <v>59</v>
      </c>
      <c r="B3633" t="s">
        <v>23</v>
      </c>
      <c r="C3633" t="s">
        <v>42</v>
      </c>
      <c r="D3633" t="s">
        <v>55</v>
      </c>
      <c r="E3633">
        <v>7.4</v>
      </c>
      <c r="F3633" s="6">
        <f>VLOOKUP(D3633,Key!$B$3:$C$23,2,0)</f>
        <v>2022</v>
      </c>
    </row>
    <row r="3634" spans="1:6" x14ac:dyDescent="0.45">
      <c r="A3634" t="s">
        <v>59</v>
      </c>
      <c r="B3634" t="s">
        <v>23</v>
      </c>
      <c r="C3634" t="s">
        <v>42</v>
      </c>
      <c r="D3634" t="s">
        <v>56</v>
      </c>
      <c r="E3634">
        <v>7.1</v>
      </c>
      <c r="F3634" s="6">
        <f>VLOOKUP(D3634,Key!$B$3:$C$23,2,0)</f>
        <v>2023</v>
      </c>
    </row>
    <row r="3635" spans="1:6" x14ac:dyDescent="0.45">
      <c r="A3635" t="s">
        <v>59</v>
      </c>
      <c r="B3635" t="s">
        <v>23</v>
      </c>
      <c r="C3635" t="s">
        <v>43</v>
      </c>
      <c r="D3635" t="s">
        <v>46</v>
      </c>
      <c r="E3635">
        <v>13.9</v>
      </c>
      <c r="F3635" s="6">
        <f>VLOOKUP(D3635,Key!$B$3:$C$23,2,0)</f>
        <v>2003</v>
      </c>
    </row>
    <row r="3636" spans="1:6" x14ac:dyDescent="0.45">
      <c r="A3636" t="s">
        <v>59</v>
      </c>
      <c r="B3636" t="s">
        <v>23</v>
      </c>
      <c r="C3636" t="s">
        <v>43</v>
      </c>
      <c r="D3636" t="s">
        <v>47</v>
      </c>
      <c r="E3636">
        <v>16.5</v>
      </c>
      <c r="F3636" s="6">
        <f>VLOOKUP(D3636,Key!$B$3:$C$23,2,0)</f>
        <v>2004</v>
      </c>
    </row>
    <row r="3637" spans="1:6" x14ac:dyDescent="0.45">
      <c r="A3637" t="s">
        <v>59</v>
      </c>
      <c r="B3637" t="s">
        <v>23</v>
      </c>
      <c r="C3637" t="s">
        <v>43</v>
      </c>
      <c r="D3637" t="s">
        <v>48</v>
      </c>
      <c r="E3637">
        <v>15</v>
      </c>
      <c r="F3637" s="6">
        <f>VLOOKUP(D3637,Key!$B$3:$C$23,2,0)</f>
        <v>2005</v>
      </c>
    </row>
    <row r="3638" spans="1:6" x14ac:dyDescent="0.45">
      <c r="A3638" t="s">
        <v>59</v>
      </c>
      <c r="B3638" t="s">
        <v>23</v>
      </c>
      <c r="C3638" t="s">
        <v>43</v>
      </c>
      <c r="D3638" t="s">
        <v>49</v>
      </c>
      <c r="E3638">
        <v>13.5</v>
      </c>
      <c r="F3638" s="6">
        <f>VLOOKUP(D3638,Key!$B$3:$C$23,2,0)</f>
        <v>2006</v>
      </c>
    </row>
    <row r="3639" spans="1:6" x14ac:dyDescent="0.45">
      <c r="A3639" t="s">
        <v>59</v>
      </c>
      <c r="B3639" t="s">
        <v>23</v>
      </c>
      <c r="C3639" t="s">
        <v>43</v>
      </c>
      <c r="D3639" t="s">
        <v>50</v>
      </c>
      <c r="E3639">
        <v>14.1</v>
      </c>
      <c r="F3639" s="6">
        <f>VLOOKUP(D3639,Key!$B$3:$C$23,2,0)</f>
        <v>2007</v>
      </c>
    </row>
    <row r="3640" spans="1:6" x14ac:dyDescent="0.45">
      <c r="A3640" t="s">
        <v>59</v>
      </c>
      <c r="B3640" t="s">
        <v>23</v>
      </c>
      <c r="C3640" t="s">
        <v>43</v>
      </c>
      <c r="D3640" t="s">
        <v>51</v>
      </c>
      <c r="E3640">
        <v>14.4</v>
      </c>
      <c r="F3640" s="6">
        <f>VLOOKUP(D3640,Key!$B$3:$C$23,2,0)</f>
        <v>2008</v>
      </c>
    </row>
    <row r="3641" spans="1:6" x14ac:dyDescent="0.45">
      <c r="A3641" t="s">
        <v>59</v>
      </c>
      <c r="B3641" t="s">
        <v>23</v>
      </c>
      <c r="C3641" t="s">
        <v>43</v>
      </c>
      <c r="D3641" t="s">
        <v>52</v>
      </c>
      <c r="E3641">
        <v>13.3</v>
      </c>
      <c r="F3641" s="6">
        <f>VLOOKUP(D3641,Key!$B$3:$C$23,2,0)</f>
        <v>2009</v>
      </c>
    </row>
    <row r="3642" spans="1:6" x14ac:dyDescent="0.45">
      <c r="A3642" t="s">
        <v>59</v>
      </c>
      <c r="B3642" t="s">
        <v>23</v>
      </c>
      <c r="C3642" t="s">
        <v>43</v>
      </c>
      <c r="D3642" t="s">
        <v>53</v>
      </c>
      <c r="E3642">
        <v>12.5</v>
      </c>
      <c r="F3642" s="6">
        <f>VLOOKUP(D3642,Key!$B$3:$C$23,2,0)</f>
        <v>2010</v>
      </c>
    </row>
    <row r="3643" spans="1:6" x14ac:dyDescent="0.45">
      <c r="A3643" t="s">
        <v>59</v>
      </c>
      <c r="B3643" t="s">
        <v>23</v>
      </c>
      <c r="C3643" t="s">
        <v>43</v>
      </c>
      <c r="D3643" t="s">
        <v>54</v>
      </c>
      <c r="E3643">
        <v>11.9</v>
      </c>
      <c r="F3643" s="6">
        <f>VLOOKUP(D3643,Key!$B$3:$C$23,2,0)</f>
        <v>2011</v>
      </c>
    </row>
    <row r="3644" spans="1:6" x14ac:dyDescent="0.45">
      <c r="A3644" t="s">
        <v>59</v>
      </c>
      <c r="B3644" t="s">
        <v>23</v>
      </c>
      <c r="C3644" t="s">
        <v>43</v>
      </c>
      <c r="D3644" t="s">
        <v>32</v>
      </c>
      <c r="E3644">
        <v>12.8</v>
      </c>
      <c r="F3644" s="6">
        <f>VLOOKUP(D3644,Key!$B$3:$C$23,2,0)</f>
        <v>2012</v>
      </c>
    </row>
    <row r="3645" spans="1:6" x14ac:dyDescent="0.45">
      <c r="A3645" t="s">
        <v>59</v>
      </c>
      <c r="B3645" t="s">
        <v>23</v>
      </c>
      <c r="C3645" t="s">
        <v>43</v>
      </c>
      <c r="D3645" t="s">
        <v>33</v>
      </c>
      <c r="E3645">
        <v>14.1</v>
      </c>
      <c r="F3645" s="6">
        <f>VLOOKUP(D3645,Key!$B$3:$C$23,2,0)</f>
        <v>2013</v>
      </c>
    </row>
    <row r="3646" spans="1:6" x14ac:dyDescent="0.45">
      <c r="A3646" t="s">
        <v>59</v>
      </c>
      <c r="B3646" t="s">
        <v>23</v>
      </c>
      <c r="C3646" t="s">
        <v>43</v>
      </c>
      <c r="D3646" t="s">
        <v>34</v>
      </c>
      <c r="E3646">
        <v>12.2</v>
      </c>
      <c r="F3646" s="6">
        <f>VLOOKUP(D3646,Key!$B$3:$C$23,2,0)</f>
        <v>2014</v>
      </c>
    </row>
    <row r="3647" spans="1:6" x14ac:dyDescent="0.45">
      <c r="A3647" t="s">
        <v>59</v>
      </c>
      <c r="B3647" t="s">
        <v>23</v>
      </c>
      <c r="C3647" t="s">
        <v>43</v>
      </c>
      <c r="D3647" t="s">
        <v>35</v>
      </c>
      <c r="E3647">
        <v>11.8</v>
      </c>
      <c r="F3647" s="6">
        <f>VLOOKUP(D3647,Key!$B$3:$C$23,2,0)</f>
        <v>2015</v>
      </c>
    </row>
    <row r="3648" spans="1:6" x14ac:dyDescent="0.45">
      <c r="A3648" t="s">
        <v>59</v>
      </c>
      <c r="B3648" t="s">
        <v>23</v>
      </c>
      <c r="C3648" t="s">
        <v>43</v>
      </c>
      <c r="D3648" t="s">
        <v>36</v>
      </c>
      <c r="E3648">
        <v>12.2</v>
      </c>
      <c r="F3648" s="6">
        <f>VLOOKUP(D3648,Key!$B$3:$C$23,2,0)</f>
        <v>2016</v>
      </c>
    </row>
    <row r="3649" spans="1:6" x14ac:dyDescent="0.45">
      <c r="A3649" t="s">
        <v>59</v>
      </c>
      <c r="B3649" t="s">
        <v>23</v>
      </c>
      <c r="C3649" t="s">
        <v>43</v>
      </c>
      <c r="D3649" t="s">
        <v>37</v>
      </c>
      <c r="E3649">
        <v>11.8</v>
      </c>
      <c r="F3649" s="6">
        <f>VLOOKUP(D3649,Key!$B$3:$C$23,2,0)</f>
        <v>2017</v>
      </c>
    </row>
    <row r="3650" spans="1:6" x14ac:dyDescent="0.45">
      <c r="A3650" t="s">
        <v>59</v>
      </c>
      <c r="B3650" t="s">
        <v>23</v>
      </c>
      <c r="C3650" t="s">
        <v>43</v>
      </c>
      <c r="D3650" t="s">
        <v>38</v>
      </c>
      <c r="E3650">
        <v>12.5</v>
      </c>
      <c r="F3650" s="6">
        <f>VLOOKUP(D3650,Key!$B$3:$C$23,2,0)</f>
        <v>2018</v>
      </c>
    </row>
    <row r="3651" spans="1:6" x14ac:dyDescent="0.45">
      <c r="A3651" t="s">
        <v>59</v>
      </c>
      <c r="B3651" t="s">
        <v>23</v>
      </c>
      <c r="C3651" t="s">
        <v>43</v>
      </c>
      <c r="D3651" t="s">
        <v>39</v>
      </c>
      <c r="E3651">
        <v>11.4</v>
      </c>
      <c r="F3651" s="6">
        <f>VLOOKUP(D3651,Key!$B$3:$C$23,2,0)</f>
        <v>2019</v>
      </c>
    </row>
    <row r="3652" spans="1:6" x14ac:dyDescent="0.45">
      <c r="A3652" t="s">
        <v>59</v>
      </c>
      <c r="B3652" t="s">
        <v>23</v>
      </c>
      <c r="C3652" t="s">
        <v>43</v>
      </c>
      <c r="D3652" t="s">
        <v>40</v>
      </c>
      <c r="E3652">
        <v>10.7</v>
      </c>
      <c r="F3652" s="6">
        <f>VLOOKUP(D3652,Key!$B$3:$C$23,2,0)</f>
        <v>2020</v>
      </c>
    </row>
    <row r="3653" spans="1:6" x14ac:dyDescent="0.45">
      <c r="A3653" t="s">
        <v>59</v>
      </c>
      <c r="B3653" t="s">
        <v>23</v>
      </c>
      <c r="C3653" t="s">
        <v>43</v>
      </c>
      <c r="D3653" t="s">
        <v>41</v>
      </c>
      <c r="E3653">
        <v>10.8</v>
      </c>
      <c r="F3653" s="6">
        <f>VLOOKUP(D3653,Key!$B$3:$C$23,2,0)</f>
        <v>2021</v>
      </c>
    </row>
    <row r="3654" spans="1:6" x14ac:dyDescent="0.45">
      <c r="A3654" t="s">
        <v>59</v>
      </c>
      <c r="B3654" t="s">
        <v>23</v>
      </c>
      <c r="C3654" t="s">
        <v>43</v>
      </c>
      <c r="D3654" t="s">
        <v>55</v>
      </c>
      <c r="E3654">
        <v>10.199999999999999</v>
      </c>
      <c r="F3654" s="6">
        <f>VLOOKUP(D3654,Key!$B$3:$C$23,2,0)</f>
        <v>2022</v>
      </c>
    </row>
    <row r="3655" spans="1:6" x14ac:dyDescent="0.45">
      <c r="A3655" t="s">
        <v>59</v>
      </c>
      <c r="B3655" t="s">
        <v>23</v>
      </c>
      <c r="C3655" t="s">
        <v>43</v>
      </c>
      <c r="D3655" t="s">
        <v>56</v>
      </c>
      <c r="E3655">
        <v>9.4</v>
      </c>
      <c r="F3655" s="6">
        <f>VLOOKUP(D3655,Key!$B$3:$C$23,2,0)</f>
        <v>2023</v>
      </c>
    </row>
    <row r="3656" spans="1:6" x14ac:dyDescent="0.45">
      <c r="A3656" t="s">
        <v>59</v>
      </c>
      <c r="B3656" t="s">
        <v>24</v>
      </c>
      <c r="C3656" t="s">
        <v>4</v>
      </c>
      <c r="D3656" t="s">
        <v>46</v>
      </c>
      <c r="E3656">
        <v>22.6</v>
      </c>
      <c r="F3656" s="6">
        <f>VLOOKUP(D3656,Key!$B$3:$C$23,2,0)</f>
        <v>2003</v>
      </c>
    </row>
    <row r="3657" spans="1:6" x14ac:dyDescent="0.45">
      <c r="A3657" t="s">
        <v>59</v>
      </c>
      <c r="B3657" t="s">
        <v>24</v>
      </c>
      <c r="C3657" t="s">
        <v>4</v>
      </c>
      <c r="D3657" t="s">
        <v>47</v>
      </c>
      <c r="E3657">
        <v>18.8</v>
      </c>
      <c r="F3657" s="6">
        <f>VLOOKUP(D3657,Key!$B$3:$C$23,2,0)</f>
        <v>2004</v>
      </c>
    </row>
    <row r="3658" spans="1:6" x14ac:dyDescent="0.45">
      <c r="A3658" t="s">
        <v>59</v>
      </c>
      <c r="B3658" t="s">
        <v>24</v>
      </c>
      <c r="C3658" t="s">
        <v>4</v>
      </c>
      <c r="D3658" t="s">
        <v>48</v>
      </c>
      <c r="E3658">
        <v>17.5</v>
      </c>
      <c r="F3658" s="6">
        <f>VLOOKUP(D3658,Key!$B$3:$C$23,2,0)</f>
        <v>2005</v>
      </c>
    </row>
    <row r="3659" spans="1:6" x14ac:dyDescent="0.45">
      <c r="A3659" t="s">
        <v>59</v>
      </c>
      <c r="B3659" t="s">
        <v>24</v>
      </c>
      <c r="C3659" t="s">
        <v>4</v>
      </c>
      <c r="D3659" t="s">
        <v>49</v>
      </c>
      <c r="E3659">
        <v>19.899999999999999</v>
      </c>
      <c r="F3659" s="6">
        <f>VLOOKUP(D3659,Key!$B$3:$C$23,2,0)</f>
        <v>2006</v>
      </c>
    </row>
    <row r="3660" spans="1:6" x14ac:dyDescent="0.45">
      <c r="A3660" t="s">
        <v>59</v>
      </c>
      <c r="B3660" t="s">
        <v>24</v>
      </c>
      <c r="C3660" t="s">
        <v>4</v>
      </c>
      <c r="D3660" t="s">
        <v>50</v>
      </c>
      <c r="E3660">
        <v>19.600000000000001</v>
      </c>
      <c r="F3660" s="6">
        <f>VLOOKUP(D3660,Key!$B$3:$C$23,2,0)</f>
        <v>2007</v>
      </c>
    </row>
    <row r="3661" spans="1:6" x14ac:dyDescent="0.45">
      <c r="A3661" t="s">
        <v>59</v>
      </c>
      <c r="B3661" t="s">
        <v>24</v>
      </c>
      <c r="C3661" t="s">
        <v>4</v>
      </c>
      <c r="D3661" t="s">
        <v>51</v>
      </c>
      <c r="E3661">
        <v>18.5</v>
      </c>
      <c r="F3661" s="6">
        <f>VLOOKUP(D3661,Key!$B$3:$C$23,2,0)</f>
        <v>2008</v>
      </c>
    </row>
    <row r="3662" spans="1:6" x14ac:dyDescent="0.45">
      <c r="A3662" t="s">
        <v>59</v>
      </c>
      <c r="B3662" t="s">
        <v>24</v>
      </c>
      <c r="C3662" t="s">
        <v>4</v>
      </c>
      <c r="D3662" t="s">
        <v>52</v>
      </c>
      <c r="E3662">
        <v>17.899999999999999</v>
      </c>
      <c r="F3662" s="6">
        <f>VLOOKUP(D3662,Key!$B$3:$C$23,2,0)</f>
        <v>2009</v>
      </c>
    </row>
    <row r="3663" spans="1:6" x14ac:dyDescent="0.45">
      <c r="A3663" t="s">
        <v>59</v>
      </c>
      <c r="B3663" t="s">
        <v>24</v>
      </c>
      <c r="C3663" t="s">
        <v>4</v>
      </c>
      <c r="D3663" t="s">
        <v>53</v>
      </c>
      <c r="E3663">
        <v>16.2</v>
      </c>
      <c r="F3663" s="6">
        <f>VLOOKUP(D3663,Key!$B$3:$C$23,2,0)</f>
        <v>2010</v>
      </c>
    </row>
    <row r="3664" spans="1:6" x14ac:dyDescent="0.45">
      <c r="A3664" t="s">
        <v>59</v>
      </c>
      <c r="B3664" t="s">
        <v>24</v>
      </c>
      <c r="C3664" t="s">
        <v>4</v>
      </c>
      <c r="D3664" t="s">
        <v>54</v>
      </c>
      <c r="E3664">
        <v>17.5</v>
      </c>
      <c r="F3664" s="6">
        <f>VLOOKUP(D3664,Key!$B$3:$C$23,2,0)</f>
        <v>2011</v>
      </c>
    </row>
    <row r="3665" spans="1:6" x14ac:dyDescent="0.45">
      <c r="A3665" t="s">
        <v>59</v>
      </c>
      <c r="B3665" t="s">
        <v>24</v>
      </c>
      <c r="C3665" t="s">
        <v>4</v>
      </c>
      <c r="D3665" t="s">
        <v>32</v>
      </c>
      <c r="E3665">
        <v>19.5</v>
      </c>
      <c r="F3665" s="6">
        <f>VLOOKUP(D3665,Key!$B$3:$C$23,2,0)</f>
        <v>2012</v>
      </c>
    </row>
    <row r="3666" spans="1:6" x14ac:dyDescent="0.45">
      <c r="A3666" t="s">
        <v>59</v>
      </c>
      <c r="B3666" t="s">
        <v>24</v>
      </c>
      <c r="C3666" t="s">
        <v>4</v>
      </c>
      <c r="D3666" t="s">
        <v>33</v>
      </c>
      <c r="E3666">
        <v>20.399999999999999</v>
      </c>
      <c r="F3666" s="6">
        <f>VLOOKUP(D3666,Key!$B$3:$C$23,2,0)</f>
        <v>2013</v>
      </c>
    </row>
    <row r="3667" spans="1:6" x14ac:dyDescent="0.45">
      <c r="A3667" t="s">
        <v>59</v>
      </c>
      <c r="B3667" t="s">
        <v>24</v>
      </c>
      <c r="C3667" t="s">
        <v>4</v>
      </c>
      <c r="D3667" t="s">
        <v>34</v>
      </c>
      <c r="E3667">
        <v>19.8</v>
      </c>
      <c r="F3667" s="6">
        <f>VLOOKUP(D3667,Key!$B$3:$C$23,2,0)</f>
        <v>2014</v>
      </c>
    </row>
    <row r="3668" spans="1:6" x14ac:dyDescent="0.45">
      <c r="A3668" t="s">
        <v>59</v>
      </c>
      <c r="B3668" t="s">
        <v>24</v>
      </c>
      <c r="C3668" t="s">
        <v>4</v>
      </c>
      <c r="D3668" t="s">
        <v>35</v>
      </c>
      <c r="E3668">
        <v>18.899999999999999</v>
      </c>
      <c r="F3668" s="6">
        <f>VLOOKUP(D3668,Key!$B$3:$C$23,2,0)</f>
        <v>2015</v>
      </c>
    </row>
    <row r="3669" spans="1:6" x14ac:dyDescent="0.45">
      <c r="A3669" t="s">
        <v>59</v>
      </c>
      <c r="B3669" t="s">
        <v>24</v>
      </c>
      <c r="C3669" t="s">
        <v>4</v>
      </c>
      <c r="D3669" t="s">
        <v>36</v>
      </c>
      <c r="E3669">
        <v>18.7</v>
      </c>
      <c r="F3669" s="6">
        <f>VLOOKUP(D3669,Key!$B$3:$C$23,2,0)</f>
        <v>2016</v>
      </c>
    </row>
    <row r="3670" spans="1:6" x14ac:dyDescent="0.45">
      <c r="A3670" t="s">
        <v>59</v>
      </c>
      <c r="B3670" t="s">
        <v>24</v>
      </c>
      <c r="C3670" t="s">
        <v>4</v>
      </c>
      <c r="D3670" t="s">
        <v>37</v>
      </c>
      <c r="E3670">
        <v>20.7</v>
      </c>
      <c r="F3670" s="6">
        <f>VLOOKUP(D3670,Key!$B$3:$C$23,2,0)</f>
        <v>2017</v>
      </c>
    </row>
    <row r="3671" spans="1:6" x14ac:dyDescent="0.45">
      <c r="A3671" t="s">
        <v>59</v>
      </c>
      <c r="B3671" t="s">
        <v>24</v>
      </c>
      <c r="C3671" t="s">
        <v>4</v>
      </c>
      <c r="D3671" t="s">
        <v>38</v>
      </c>
      <c r="E3671">
        <v>19.899999999999999</v>
      </c>
      <c r="F3671" s="6">
        <f>VLOOKUP(D3671,Key!$B$3:$C$23,2,0)</f>
        <v>2018</v>
      </c>
    </row>
    <row r="3672" spans="1:6" x14ac:dyDescent="0.45">
      <c r="A3672" t="s">
        <v>59</v>
      </c>
      <c r="B3672" t="s">
        <v>24</v>
      </c>
      <c r="C3672" t="s">
        <v>4</v>
      </c>
      <c r="D3672" t="s">
        <v>39</v>
      </c>
      <c r="E3672">
        <v>12.8</v>
      </c>
      <c r="F3672" s="6">
        <f>VLOOKUP(D3672,Key!$B$3:$C$23,2,0)</f>
        <v>2019</v>
      </c>
    </row>
    <row r="3673" spans="1:6" x14ac:dyDescent="0.45">
      <c r="A3673" t="s">
        <v>59</v>
      </c>
      <c r="B3673" t="s">
        <v>24</v>
      </c>
      <c r="C3673" t="s">
        <v>4</v>
      </c>
      <c r="D3673" t="s">
        <v>40</v>
      </c>
      <c r="E3673">
        <v>10.1</v>
      </c>
      <c r="F3673" s="6">
        <f>VLOOKUP(D3673,Key!$B$3:$C$23,2,0)</f>
        <v>2020</v>
      </c>
    </row>
    <row r="3674" spans="1:6" x14ac:dyDescent="0.45">
      <c r="A3674" t="s">
        <v>59</v>
      </c>
      <c r="B3674" t="s">
        <v>24</v>
      </c>
      <c r="C3674" t="s">
        <v>4</v>
      </c>
      <c r="D3674" t="s">
        <v>41</v>
      </c>
      <c r="E3674">
        <v>11.9</v>
      </c>
      <c r="F3674" s="6">
        <f>VLOOKUP(D3674,Key!$B$3:$C$23,2,0)</f>
        <v>2021</v>
      </c>
    </row>
    <row r="3675" spans="1:6" x14ac:dyDescent="0.45">
      <c r="A3675" t="s">
        <v>59</v>
      </c>
      <c r="B3675" t="s">
        <v>24</v>
      </c>
      <c r="C3675" t="s">
        <v>4</v>
      </c>
      <c r="D3675" t="s">
        <v>55</v>
      </c>
      <c r="E3675">
        <v>13.4</v>
      </c>
      <c r="F3675" s="6">
        <f>VLOOKUP(D3675,Key!$B$3:$C$23,2,0)</f>
        <v>2022</v>
      </c>
    </row>
    <row r="3676" spans="1:6" x14ac:dyDescent="0.45">
      <c r="A3676" t="s">
        <v>59</v>
      </c>
      <c r="B3676" t="s">
        <v>24</v>
      </c>
      <c r="C3676" t="s">
        <v>4</v>
      </c>
      <c r="D3676" t="s">
        <v>56</v>
      </c>
      <c r="E3676">
        <v>13.4</v>
      </c>
      <c r="F3676" s="6">
        <f>VLOOKUP(D3676,Key!$B$3:$C$23,2,0)</f>
        <v>2023</v>
      </c>
    </row>
    <row r="3677" spans="1:6" x14ac:dyDescent="0.45">
      <c r="A3677" t="s">
        <v>59</v>
      </c>
      <c r="B3677" t="s">
        <v>24</v>
      </c>
      <c r="C3677" t="s">
        <v>42</v>
      </c>
      <c r="D3677" t="s">
        <v>46</v>
      </c>
      <c r="E3677">
        <v>11.6</v>
      </c>
      <c r="F3677" s="6">
        <f>VLOOKUP(D3677,Key!$B$3:$C$23,2,0)</f>
        <v>2003</v>
      </c>
    </row>
    <row r="3678" spans="1:6" x14ac:dyDescent="0.45">
      <c r="A3678" t="s">
        <v>59</v>
      </c>
      <c r="B3678" t="s">
        <v>24</v>
      </c>
      <c r="C3678" t="s">
        <v>42</v>
      </c>
      <c r="D3678" t="s">
        <v>47</v>
      </c>
      <c r="E3678">
        <v>11.9</v>
      </c>
      <c r="F3678" s="6">
        <f>VLOOKUP(D3678,Key!$B$3:$C$23,2,0)</f>
        <v>2004</v>
      </c>
    </row>
    <row r="3679" spans="1:6" x14ac:dyDescent="0.45">
      <c r="A3679" t="s">
        <v>59</v>
      </c>
      <c r="B3679" t="s">
        <v>24</v>
      </c>
      <c r="C3679" t="s">
        <v>42</v>
      </c>
      <c r="D3679" t="s">
        <v>48</v>
      </c>
      <c r="E3679">
        <v>9.4</v>
      </c>
      <c r="F3679" s="6">
        <f>VLOOKUP(D3679,Key!$B$3:$C$23,2,0)</f>
        <v>2005</v>
      </c>
    </row>
    <row r="3680" spans="1:6" x14ac:dyDescent="0.45">
      <c r="A3680" t="s">
        <v>59</v>
      </c>
      <c r="B3680" t="s">
        <v>24</v>
      </c>
      <c r="C3680" t="s">
        <v>42</v>
      </c>
      <c r="D3680" t="s">
        <v>49</v>
      </c>
      <c r="E3680">
        <v>11.2</v>
      </c>
      <c r="F3680" s="6">
        <f>VLOOKUP(D3680,Key!$B$3:$C$23,2,0)</f>
        <v>2006</v>
      </c>
    </row>
    <row r="3681" spans="1:6" x14ac:dyDescent="0.45">
      <c r="A3681" t="s">
        <v>59</v>
      </c>
      <c r="B3681" t="s">
        <v>24</v>
      </c>
      <c r="C3681" t="s">
        <v>42</v>
      </c>
      <c r="D3681" t="s">
        <v>50</v>
      </c>
      <c r="E3681">
        <v>12.8</v>
      </c>
      <c r="F3681" s="6">
        <f>VLOOKUP(D3681,Key!$B$3:$C$23,2,0)</f>
        <v>2007</v>
      </c>
    </row>
    <row r="3682" spans="1:6" x14ac:dyDescent="0.45">
      <c r="A3682" t="s">
        <v>59</v>
      </c>
      <c r="B3682" t="s">
        <v>24</v>
      </c>
      <c r="C3682" t="s">
        <v>42</v>
      </c>
      <c r="D3682" t="s">
        <v>51</v>
      </c>
      <c r="E3682">
        <v>11</v>
      </c>
      <c r="F3682" s="6">
        <f>VLOOKUP(D3682,Key!$B$3:$C$23,2,0)</f>
        <v>2008</v>
      </c>
    </row>
    <row r="3683" spans="1:6" x14ac:dyDescent="0.45">
      <c r="A3683" t="s">
        <v>59</v>
      </c>
      <c r="B3683" t="s">
        <v>24</v>
      </c>
      <c r="C3683" t="s">
        <v>42</v>
      </c>
      <c r="D3683" t="s">
        <v>52</v>
      </c>
      <c r="E3683">
        <v>10.6</v>
      </c>
      <c r="F3683" s="6">
        <f>VLOOKUP(D3683,Key!$B$3:$C$23,2,0)</f>
        <v>2009</v>
      </c>
    </row>
    <row r="3684" spans="1:6" x14ac:dyDescent="0.45">
      <c r="A3684" t="s">
        <v>59</v>
      </c>
      <c r="B3684" t="s">
        <v>24</v>
      </c>
      <c r="C3684" t="s">
        <v>42</v>
      </c>
      <c r="D3684" t="s">
        <v>53</v>
      </c>
      <c r="E3684">
        <v>9</v>
      </c>
      <c r="F3684" s="6">
        <f>VLOOKUP(D3684,Key!$B$3:$C$23,2,0)</f>
        <v>2010</v>
      </c>
    </row>
    <row r="3685" spans="1:6" x14ac:dyDescent="0.45">
      <c r="A3685" t="s">
        <v>59</v>
      </c>
      <c r="B3685" t="s">
        <v>24</v>
      </c>
      <c r="C3685" t="s">
        <v>42</v>
      </c>
      <c r="D3685" t="s">
        <v>54</v>
      </c>
      <c r="E3685">
        <v>9.4</v>
      </c>
      <c r="F3685" s="6">
        <f>VLOOKUP(D3685,Key!$B$3:$C$23,2,0)</f>
        <v>2011</v>
      </c>
    </row>
    <row r="3686" spans="1:6" x14ac:dyDescent="0.45">
      <c r="A3686" t="s">
        <v>59</v>
      </c>
      <c r="B3686" t="s">
        <v>24</v>
      </c>
      <c r="C3686" t="s">
        <v>42</v>
      </c>
      <c r="D3686" t="s">
        <v>32</v>
      </c>
      <c r="E3686">
        <v>9</v>
      </c>
      <c r="F3686" s="6">
        <f>VLOOKUP(D3686,Key!$B$3:$C$23,2,0)</f>
        <v>2012</v>
      </c>
    </row>
    <row r="3687" spans="1:6" x14ac:dyDescent="0.45">
      <c r="A3687" t="s">
        <v>59</v>
      </c>
      <c r="B3687" t="s">
        <v>24</v>
      </c>
      <c r="C3687" t="s">
        <v>42</v>
      </c>
      <c r="D3687" t="s">
        <v>33</v>
      </c>
      <c r="E3687">
        <v>7.6</v>
      </c>
      <c r="F3687" s="6">
        <f>VLOOKUP(D3687,Key!$B$3:$C$23,2,0)</f>
        <v>2013</v>
      </c>
    </row>
    <row r="3688" spans="1:6" x14ac:dyDescent="0.45">
      <c r="A3688" t="s">
        <v>59</v>
      </c>
      <c r="B3688" t="s">
        <v>24</v>
      </c>
      <c r="C3688" t="s">
        <v>42</v>
      </c>
      <c r="D3688" t="s">
        <v>34</v>
      </c>
      <c r="E3688">
        <v>7.8</v>
      </c>
      <c r="F3688" s="6">
        <f>VLOOKUP(D3688,Key!$B$3:$C$23,2,0)</f>
        <v>2014</v>
      </c>
    </row>
    <row r="3689" spans="1:6" x14ac:dyDescent="0.45">
      <c r="A3689" t="s">
        <v>59</v>
      </c>
      <c r="B3689" t="s">
        <v>24</v>
      </c>
      <c r="C3689" t="s">
        <v>42</v>
      </c>
      <c r="D3689" t="s">
        <v>35</v>
      </c>
      <c r="E3689">
        <v>8.6</v>
      </c>
      <c r="F3689" s="6">
        <f>VLOOKUP(D3689,Key!$B$3:$C$23,2,0)</f>
        <v>2015</v>
      </c>
    </row>
    <row r="3690" spans="1:6" x14ac:dyDescent="0.45">
      <c r="A3690" t="s">
        <v>59</v>
      </c>
      <c r="B3690" t="s">
        <v>24</v>
      </c>
      <c r="C3690" t="s">
        <v>42</v>
      </c>
      <c r="D3690" t="s">
        <v>36</v>
      </c>
      <c r="E3690">
        <v>7.4</v>
      </c>
      <c r="F3690" s="6">
        <f>VLOOKUP(D3690,Key!$B$3:$C$23,2,0)</f>
        <v>2016</v>
      </c>
    </row>
    <row r="3691" spans="1:6" x14ac:dyDescent="0.45">
      <c r="A3691" t="s">
        <v>59</v>
      </c>
      <c r="B3691" t="s">
        <v>24</v>
      </c>
      <c r="C3691" t="s">
        <v>42</v>
      </c>
      <c r="D3691" t="s">
        <v>37</v>
      </c>
      <c r="E3691">
        <v>7</v>
      </c>
      <c r="F3691" s="6">
        <f>VLOOKUP(D3691,Key!$B$3:$C$23,2,0)</f>
        <v>2017</v>
      </c>
    </row>
    <row r="3692" spans="1:6" x14ac:dyDescent="0.45">
      <c r="A3692" t="s">
        <v>59</v>
      </c>
      <c r="B3692" t="s">
        <v>24</v>
      </c>
      <c r="C3692" t="s">
        <v>42</v>
      </c>
      <c r="D3692" t="s">
        <v>38</v>
      </c>
      <c r="E3692">
        <v>8</v>
      </c>
      <c r="F3692" s="6">
        <f>VLOOKUP(D3692,Key!$B$3:$C$23,2,0)</f>
        <v>2018</v>
      </c>
    </row>
    <row r="3693" spans="1:6" x14ac:dyDescent="0.45">
      <c r="A3693" t="s">
        <v>59</v>
      </c>
      <c r="B3693" t="s">
        <v>24</v>
      </c>
      <c r="C3693" t="s">
        <v>42</v>
      </c>
      <c r="D3693" t="s">
        <v>39</v>
      </c>
      <c r="E3693">
        <v>7.2</v>
      </c>
      <c r="F3693" s="6">
        <f>VLOOKUP(D3693,Key!$B$3:$C$23,2,0)</f>
        <v>2019</v>
      </c>
    </row>
    <row r="3694" spans="1:6" x14ac:dyDescent="0.45">
      <c r="A3694" t="s">
        <v>59</v>
      </c>
      <c r="B3694" t="s">
        <v>24</v>
      </c>
      <c r="C3694" t="s">
        <v>42</v>
      </c>
      <c r="D3694" t="s">
        <v>40</v>
      </c>
      <c r="E3694">
        <v>9.1</v>
      </c>
      <c r="F3694" s="6">
        <f>VLOOKUP(D3694,Key!$B$3:$C$23,2,0)</f>
        <v>2020</v>
      </c>
    </row>
    <row r="3695" spans="1:6" x14ac:dyDescent="0.45">
      <c r="A3695" t="s">
        <v>59</v>
      </c>
      <c r="B3695" t="s">
        <v>24</v>
      </c>
      <c r="C3695" t="s">
        <v>42</v>
      </c>
      <c r="D3695" t="s">
        <v>41</v>
      </c>
      <c r="E3695">
        <v>9.1</v>
      </c>
      <c r="F3695" s="6">
        <f>VLOOKUP(D3695,Key!$B$3:$C$23,2,0)</f>
        <v>2021</v>
      </c>
    </row>
    <row r="3696" spans="1:6" x14ac:dyDescent="0.45">
      <c r="A3696" t="s">
        <v>59</v>
      </c>
      <c r="B3696" t="s">
        <v>24</v>
      </c>
      <c r="C3696" t="s">
        <v>42</v>
      </c>
      <c r="D3696" t="s">
        <v>55</v>
      </c>
      <c r="E3696">
        <v>6.1</v>
      </c>
      <c r="F3696" s="6">
        <f>VLOOKUP(D3696,Key!$B$3:$C$23,2,0)</f>
        <v>2022</v>
      </c>
    </row>
    <row r="3697" spans="1:6" x14ac:dyDescent="0.45">
      <c r="A3697" t="s">
        <v>59</v>
      </c>
      <c r="B3697" t="s">
        <v>24</v>
      </c>
      <c r="C3697" t="s">
        <v>42</v>
      </c>
      <c r="D3697" t="s">
        <v>56</v>
      </c>
      <c r="E3697">
        <v>7.1</v>
      </c>
      <c r="F3697" s="6">
        <f>VLOOKUP(D3697,Key!$B$3:$C$23,2,0)</f>
        <v>2023</v>
      </c>
    </row>
    <row r="3698" spans="1:6" x14ac:dyDescent="0.45">
      <c r="A3698" t="s">
        <v>59</v>
      </c>
      <c r="B3698" t="s">
        <v>24</v>
      </c>
      <c r="C3698" t="s">
        <v>43</v>
      </c>
      <c r="D3698" t="s">
        <v>46</v>
      </c>
      <c r="E3698">
        <v>16.899999999999999</v>
      </c>
      <c r="F3698" s="6">
        <f>VLOOKUP(D3698,Key!$B$3:$C$23,2,0)</f>
        <v>2003</v>
      </c>
    </row>
    <row r="3699" spans="1:6" x14ac:dyDescent="0.45">
      <c r="A3699" t="s">
        <v>59</v>
      </c>
      <c r="B3699" t="s">
        <v>24</v>
      </c>
      <c r="C3699" t="s">
        <v>43</v>
      </c>
      <c r="D3699" t="s">
        <v>47</v>
      </c>
      <c r="E3699">
        <v>15.3</v>
      </c>
      <c r="F3699" s="6">
        <f>VLOOKUP(D3699,Key!$B$3:$C$23,2,0)</f>
        <v>2004</v>
      </c>
    </row>
    <row r="3700" spans="1:6" x14ac:dyDescent="0.45">
      <c r="A3700" t="s">
        <v>59</v>
      </c>
      <c r="B3700" t="s">
        <v>24</v>
      </c>
      <c r="C3700" t="s">
        <v>43</v>
      </c>
      <c r="D3700" t="s">
        <v>48</v>
      </c>
      <c r="E3700">
        <v>13.3</v>
      </c>
      <c r="F3700" s="6">
        <f>VLOOKUP(D3700,Key!$B$3:$C$23,2,0)</f>
        <v>2005</v>
      </c>
    </row>
    <row r="3701" spans="1:6" x14ac:dyDescent="0.45">
      <c r="A3701" t="s">
        <v>59</v>
      </c>
      <c r="B3701" t="s">
        <v>24</v>
      </c>
      <c r="C3701" t="s">
        <v>43</v>
      </c>
      <c r="D3701" t="s">
        <v>49</v>
      </c>
      <c r="E3701">
        <v>15.4</v>
      </c>
      <c r="F3701" s="6">
        <f>VLOOKUP(D3701,Key!$B$3:$C$23,2,0)</f>
        <v>2006</v>
      </c>
    </row>
    <row r="3702" spans="1:6" x14ac:dyDescent="0.45">
      <c r="A3702" t="s">
        <v>59</v>
      </c>
      <c r="B3702" t="s">
        <v>24</v>
      </c>
      <c r="C3702" t="s">
        <v>43</v>
      </c>
      <c r="D3702" t="s">
        <v>50</v>
      </c>
      <c r="E3702">
        <v>16.100000000000001</v>
      </c>
      <c r="F3702" s="6">
        <f>VLOOKUP(D3702,Key!$B$3:$C$23,2,0)</f>
        <v>2007</v>
      </c>
    </row>
    <row r="3703" spans="1:6" x14ac:dyDescent="0.45">
      <c r="A3703" t="s">
        <v>59</v>
      </c>
      <c r="B3703" t="s">
        <v>24</v>
      </c>
      <c r="C3703" t="s">
        <v>43</v>
      </c>
      <c r="D3703" t="s">
        <v>51</v>
      </c>
      <c r="E3703">
        <v>14.6</v>
      </c>
      <c r="F3703" s="6">
        <f>VLOOKUP(D3703,Key!$B$3:$C$23,2,0)</f>
        <v>2008</v>
      </c>
    </row>
    <row r="3704" spans="1:6" x14ac:dyDescent="0.45">
      <c r="A3704" t="s">
        <v>59</v>
      </c>
      <c r="B3704" t="s">
        <v>24</v>
      </c>
      <c r="C3704" t="s">
        <v>43</v>
      </c>
      <c r="D3704" t="s">
        <v>52</v>
      </c>
      <c r="E3704">
        <v>14.2</v>
      </c>
      <c r="F3704" s="6">
        <f>VLOOKUP(D3704,Key!$B$3:$C$23,2,0)</f>
        <v>2009</v>
      </c>
    </row>
    <row r="3705" spans="1:6" x14ac:dyDescent="0.45">
      <c r="A3705" t="s">
        <v>59</v>
      </c>
      <c r="B3705" t="s">
        <v>24</v>
      </c>
      <c r="C3705" t="s">
        <v>43</v>
      </c>
      <c r="D3705" t="s">
        <v>53</v>
      </c>
      <c r="E3705">
        <v>12.6</v>
      </c>
      <c r="F3705" s="6">
        <f>VLOOKUP(D3705,Key!$B$3:$C$23,2,0)</f>
        <v>2010</v>
      </c>
    </row>
    <row r="3706" spans="1:6" x14ac:dyDescent="0.45">
      <c r="A3706" t="s">
        <v>59</v>
      </c>
      <c r="B3706" t="s">
        <v>24</v>
      </c>
      <c r="C3706" t="s">
        <v>43</v>
      </c>
      <c r="D3706" t="s">
        <v>54</v>
      </c>
      <c r="E3706">
        <v>13.3</v>
      </c>
      <c r="F3706" s="6">
        <f>VLOOKUP(D3706,Key!$B$3:$C$23,2,0)</f>
        <v>2011</v>
      </c>
    </row>
    <row r="3707" spans="1:6" x14ac:dyDescent="0.45">
      <c r="A3707" t="s">
        <v>59</v>
      </c>
      <c r="B3707" t="s">
        <v>24</v>
      </c>
      <c r="C3707" t="s">
        <v>43</v>
      </c>
      <c r="D3707" t="s">
        <v>32</v>
      </c>
      <c r="E3707">
        <v>14</v>
      </c>
      <c r="F3707" s="6">
        <f>VLOOKUP(D3707,Key!$B$3:$C$23,2,0)</f>
        <v>2012</v>
      </c>
    </row>
    <row r="3708" spans="1:6" x14ac:dyDescent="0.45">
      <c r="A3708" t="s">
        <v>59</v>
      </c>
      <c r="B3708" t="s">
        <v>24</v>
      </c>
      <c r="C3708" t="s">
        <v>43</v>
      </c>
      <c r="D3708" t="s">
        <v>33</v>
      </c>
      <c r="E3708">
        <v>13.8</v>
      </c>
      <c r="F3708" s="6">
        <f>VLOOKUP(D3708,Key!$B$3:$C$23,2,0)</f>
        <v>2013</v>
      </c>
    </row>
    <row r="3709" spans="1:6" x14ac:dyDescent="0.45">
      <c r="A3709" t="s">
        <v>59</v>
      </c>
      <c r="B3709" t="s">
        <v>24</v>
      </c>
      <c r="C3709" t="s">
        <v>43</v>
      </c>
      <c r="D3709" t="s">
        <v>34</v>
      </c>
      <c r="E3709">
        <v>13.6</v>
      </c>
      <c r="F3709" s="6">
        <f>VLOOKUP(D3709,Key!$B$3:$C$23,2,0)</f>
        <v>2014</v>
      </c>
    </row>
    <row r="3710" spans="1:6" x14ac:dyDescent="0.45">
      <c r="A3710" t="s">
        <v>59</v>
      </c>
      <c r="B3710" t="s">
        <v>24</v>
      </c>
      <c r="C3710" t="s">
        <v>43</v>
      </c>
      <c r="D3710" t="s">
        <v>35</v>
      </c>
      <c r="E3710">
        <v>13.6</v>
      </c>
      <c r="F3710" s="6">
        <f>VLOOKUP(D3710,Key!$B$3:$C$23,2,0)</f>
        <v>2015</v>
      </c>
    </row>
    <row r="3711" spans="1:6" x14ac:dyDescent="0.45">
      <c r="A3711" t="s">
        <v>59</v>
      </c>
      <c r="B3711" t="s">
        <v>24</v>
      </c>
      <c r="C3711" t="s">
        <v>43</v>
      </c>
      <c r="D3711" t="s">
        <v>36</v>
      </c>
      <c r="E3711">
        <v>12.8</v>
      </c>
      <c r="F3711" s="6">
        <f>VLOOKUP(D3711,Key!$B$3:$C$23,2,0)</f>
        <v>2016</v>
      </c>
    </row>
    <row r="3712" spans="1:6" x14ac:dyDescent="0.45">
      <c r="A3712" t="s">
        <v>59</v>
      </c>
      <c r="B3712" t="s">
        <v>24</v>
      </c>
      <c r="C3712" t="s">
        <v>43</v>
      </c>
      <c r="D3712" t="s">
        <v>37</v>
      </c>
      <c r="E3712">
        <v>13.6</v>
      </c>
      <c r="F3712" s="6">
        <f>VLOOKUP(D3712,Key!$B$3:$C$23,2,0)</f>
        <v>2017</v>
      </c>
    </row>
    <row r="3713" spans="1:6" x14ac:dyDescent="0.45">
      <c r="A3713" t="s">
        <v>59</v>
      </c>
      <c r="B3713" t="s">
        <v>24</v>
      </c>
      <c r="C3713" t="s">
        <v>43</v>
      </c>
      <c r="D3713" t="s">
        <v>38</v>
      </c>
      <c r="E3713">
        <v>13.8</v>
      </c>
      <c r="F3713" s="6">
        <f>VLOOKUP(D3713,Key!$B$3:$C$23,2,0)</f>
        <v>2018</v>
      </c>
    </row>
    <row r="3714" spans="1:6" x14ac:dyDescent="0.45">
      <c r="A3714" t="s">
        <v>59</v>
      </c>
      <c r="B3714" t="s">
        <v>24</v>
      </c>
      <c r="C3714" t="s">
        <v>43</v>
      </c>
      <c r="D3714" t="s">
        <v>39</v>
      </c>
      <c r="E3714">
        <v>9.9</v>
      </c>
      <c r="F3714" s="6">
        <f>VLOOKUP(D3714,Key!$B$3:$C$23,2,0)</f>
        <v>2019</v>
      </c>
    </row>
    <row r="3715" spans="1:6" x14ac:dyDescent="0.45">
      <c r="A3715" t="s">
        <v>59</v>
      </c>
      <c r="B3715" t="s">
        <v>24</v>
      </c>
      <c r="C3715" t="s">
        <v>43</v>
      </c>
      <c r="D3715" t="s">
        <v>40</v>
      </c>
      <c r="E3715">
        <v>9.6</v>
      </c>
      <c r="F3715" s="6">
        <f>VLOOKUP(D3715,Key!$B$3:$C$23,2,0)</f>
        <v>2020</v>
      </c>
    </row>
    <row r="3716" spans="1:6" x14ac:dyDescent="0.45">
      <c r="A3716" t="s">
        <v>59</v>
      </c>
      <c r="B3716" t="s">
        <v>24</v>
      </c>
      <c r="C3716" t="s">
        <v>43</v>
      </c>
      <c r="D3716" t="s">
        <v>41</v>
      </c>
      <c r="E3716">
        <v>10.5</v>
      </c>
      <c r="F3716" s="6">
        <f>VLOOKUP(D3716,Key!$B$3:$C$23,2,0)</f>
        <v>2021</v>
      </c>
    </row>
    <row r="3717" spans="1:6" x14ac:dyDescent="0.45">
      <c r="A3717" t="s">
        <v>59</v>
      </c>
      <c r="B3717" t="s">
        <v>24</v>
      </c>
      <c r="C3717" t="s">
        <v>43</v>
      </c>
      <c r="D3717" t="s">
        <v>55</v>
      </c>
      <c r="E3717">
        <v>9.6999999999999993</v>
      </c>
      <c r="F3717" s="6">
        <f>VLOOKUP(D3717,Key!$B$3:$C$23,2,0)</f>
        <v>2022</v>
      </c>
    </row>
    <row r="3718" spans="1:6" x14ac:dyDescent="0.45">
      <c r="A3718" t="s">
        <v>59</v>
      </c>
      <c r="B3718" t="s">
        <v>24</v>
      </c>
      <c r="C3718" t="s">
        <v>43</v>
      </c>
      <c r="D3718" t="s">
        <v>56</v>
      </c>
      <c r="E3718">
        <v>10.199999999999999</v>
      </c>
      <c r="F3718" s="6">
        <f>VLOOKUP(D3718,Key!$B$3:$C$23,2,0)</f>
        <v>2023</v>
      </c>
    </row>
    <row r="3719" spans="1:6" x14ac:dyDescent="0.45">
      <c r="A3719" t="s">
        <v>59</v>
      </c>
      <c r="B3719" t="s">
        <v>25</v>
      </c>
      <c r="C3719" t="s">
        <v>4</v>
      </c>
      <c r="D3719" t="s">
        <v>46</v>
      </c>
      <c r="E3719">
        <v>22.7</v>
      </c>
      <c r="F3719" s="6">
        <f>VLOOKUP(D3719,Key!$B$3:$C$23,2,0)</f>
        <v>2003</v>
      </c>
    </row>
    <row r="3720" spans="1:6" x14ac:dyDescent="0.45">
      <c r="A3720" t="s">
        <v>59</v>
      </c>
      <c r="B3720" t="s">
        <v>25</v>
      </c>
      <c r="C3720" t="s">
        <v>4</v>
      </c>
      <c r="D3720" t="s">
        <v>47</v>
      </c>
      <c r="E3720">
        <v>21</v>
      </c>
      <c r="F3720" s="6">
        <f>VLOOKUP(D3720,Key!$B$3:$C$23,2,0)</f>
        <v>2004</v>
      </c>
    </row>
    <row r="3721" spans="1:6" x14ac:dyDescent="0.45">
      <c r="A3721" t="s">
        <v>59</v>
      </c>
      <c r="B3721" t="s">
        <v>25</v>
      </c>
      <c r="C3721" t="s">
        <v>4</v>
      </c>
      <c r="D3721" t="s">
        <v>48</v>
      </c>
      <c r="E3721">
        <v>16.5</v>
      </c>
      <c r="F3721" s="6">
        <f>VLOOKUP(D3721,Key!$B$3:$C$23,2,0)</f>
        <v>2005</v>
      </c>
    </row>
    <row r="3722" spans="1:6" x14ac:dyDescent="0.45">
      <c r="A3722" t="s">
        <v>59</v>
      </c>
      <c r="B3722" t="s">
        <v>25</v>
      </c>
      <c r="C3722" t="s">
        <v>4</v>
      </c>
      <c r="D3722" t="s">
        <v>49</v>
      </c>
      <c r="E3722">
        <v>15.3</v>
      </c>
      <c r="F3722" s="6">
        <f>VLOOKUP(D3722,Key!$B$3:$C$23,2,0)</f>
        <v>2006</v>
      </c>
    </row>
    <row r="3723" spans="1:6" x14ac:dyDescent="0.45">
      <c r="A3723" t="s">
        <v>59</v>
      </c>
      <c r="B3723" t="s">
        <v>25</v>
      </c>
      <c r="C3723" t="s">
        <v>4</v>
      </c>
      <c r="D3723" t="s">
        <v>50</v>
      </c>
      <c r="E3723">
        <v>17.2</v>
      </c>
      <c r="F3723" s="6">
        <f>VLOOKUP(D3723,Key!$B$3:$C$23,2,0)</f>
        <v>2007</v>
      </c>
    </row>
    <row r="3724" spans="1:6" x14ac:dyDescent="0.45">
      <c r="A3724" t="s">
        <v>59</v>
      </c>
      <c r="B3724" t="s">
        <v>25</v>
      </c>
      <c r="C3724" t="s">
        <v>4</v>
      </c>
      <c r="D3724" t="s">
        <v>51</v>
      </c>
      <c r="E3724">
        <v>17.399999999999999</v>
      </c>
      <c r="F3724" s="6">
        <f>VLOOKUP(D3724,Key!$B$3:$C$23,2,0)</f>
        <v>2008</v>
      </c>
    </row>
    <row r="3725" spans="1:6" x14ac:dyDescent="0.45">
      <c r="A3725" t="s">
        <v>59</v>
      </c>
      <c r="B3725" t="s">
        <v>25</v>
      </c>
      <c r="C3725" t="s">
        <v>4</v>
      </c>
      <c r="D3725" t="s">
        <v>52</v>
      </c>
      <c r="E3725">
        <v>18.7</v>
      </c>
      <c r="F3725" s="6">
        <f>VLOOKUP(D3725,Key!$B$3:$C$23,2,0)</f>
        <v>2009</v>
      </c>
    </row>
    <row r="3726" spans="1:6" x14ac:dyDescent="0.45">
      <c r="A3726" t="s">
        <v>59</v>
      </c>
      <c r="B3726" t="s">
        <v>25</v>
      </c>
      <c r="C3726" t="s">
        <v>4</v>
      </c>
      <c r="D3726" t="s">
        <v>53</v>
      </c>
      <c r="E3726">
        <v>19.8</v>
      </c>
      <c r="F3726" s="6">
        <f>VLOOKUP(D3726,Key!$B$3:$C$23,2,0)</f>
        <v>2010</v>
      </c>
    </row>
    <row r="3727" spans="1:6" x14ac:dyDescent="0.45">
      <c r="A3727" t="s">
        <v>59</v>
      </c>
      <c r="B3727" t="s">
        <v>25</v>
      </c>
      <c r="C3727" t="s">
        <v>4</v>
      </c>
      <c r="D3727" t="s">
        <v>54</v>
      </c>
      <c r="E3727">
        <v>19.7</v>
      </c>
      <c r="F3727" s="6">
        <f>VLOOKUP(D3727,Key!$B$3:$C$23,2,0)</f>
        <v>2011</v>
      </c>
    </row>
    <row r="3728" spans="1:6" x14ac:dyDescent="0.45">
      <c r="A3728" t="s">
        <v>59</v>
      </c>
      <c r="B3728" t="s">
        <v>25</v>
      </c>
      <c r="C3728" t="s">
        <v>4</v>
      </c>
      <c r="D3728" t="s">
        <v>32</v>
      </c>
      <c r="E3728">
        <v>15.8</v>
      </c>
      <c r="F3728" s="6">
        <f>VLOOKUP(D3728,Key!$B$3:$C$23,2,0)</f>
        <v>2012</v>
      </c>
    </row>
    <row r="3729" spans="1:6" x14ac:dyDescent="0.45">
      <c r="A3729" t="s">
        <v>59</v>
      </c>
      <c r="B3729" t="s">
        <v>25</v>
      </c>
      <c r="C3729" t="s">
        <v>4</v>
      </c>
      <c r="D3729" t="s">
        <v>33</v>
      </c>
      <c r="E3729">
        <v>12.4</v>
      </c>
      <c r="F3729" s="6">
        <f>VLOOKUP(D3729,Key!$B$3:$C$23,2,0)</f>
        <v>2013</v>
      </c>
    </row>
    <row r="3730" spans="1:6" x14ac:dyDescent="0.45">
      <c r="A3730" t="s">
        <v>59</v>
      </c>
      <c r="B3730" t="s">
        <v>25</v>
      </c>
      <c r="C3730" t="s">
        <v>4</v>
      </c>
      <c r="D3730" t="s">
        <v>34</v>
      </c>
      <c r="E3730">
        <v>11.5</v>
      </c>
      <c r="F3730" s="6">
        <f>VLOOKUP(D3730,Key!$B$3:$C$23,2,0)</f>
        <v>2014</v>
      </c>
    </row>
    <row r="3731" spans="1:6" x14ac:dyDescent="0.45">
      <c r="A3731" t="s">
        <v>59</v>
      </c>
      <c r="B3731" t="s">
        <v>25</v>
      </c>
      <c r="C3731" t="s">
        <v>4</v>
      </c>
      <c r="D3731" t="s">
        <v>35</v>
      </c>
      <c r="E3731">
        <v>13.5</v>
      </c>
      <c r="F3731" s="6">
        <f>VLOOKUP(D3731,Key!$B$3:$C$23,2,0)</f>
        <v>2015</v>
      </c>
    </row>
    <row r="3732" spans="1:6" x14ac:dyDescent="0.45">
      <c r="A3732" t="s">
        <v>59</v>
      </c>
      <c r="B3732" t="s">
        <v>25</v>
      </c>
      <c r="C3732" t="s">
        <v>4</v>
      </c>
      <c r="D3732" t="s">
        <v>36</v>
      </c>
      <c r="E3732">
        <v>15.5</v>
      </c>
      <c r="F3732" s="6">
        <f>VLOOKUP(D3732,Key!$B$3:$C$23,2,0)</f>
        <v>2016</v>
      </c>
    </row>
    <row r="3733" spans="1:6" x14ac:dyDescent="0.45">
      <c r="A3733" t="s">
        <v>59</v>
      </c>
      <c r="B3733" t="s">
        <v>25</v>
      </c>
      <c r="C3733" t="s">
        <v>4</v>
      </c>
      <c r="D3733" t="s">
        <v>37</v>
      </c>
      <c r="E3733">
        <v>13.9</v>
      </c>
      <c r="F3733" s="6">
        <f>VLOOKUP(D3733,Key!$B$3:$C$23,2,0)</f>
        <v>2017</v>
      </c>
    </row>
    <row r="3734" spans="1:6" x14ac:dyDescent="0.45">
      <c r="A3734" t="s">
        <v>59</v>
      </c>
      <c r="B3734" t="s">
        <v>25</v>
      </c>
      <c r="C3734" t="s">
        <v>4</v>
      </c>
      <c r="D3734" t="s">
        <v>38</v>
      </c>
      <c r="E3734">
        <v>11.8</v>
      </c>
      <c r="F3734" s="6">
        <f>VLOOKUP(D3734,Key!$B$3:$C$23,2,0)</f>
        <v>2018</v>
      </c>
    </row>
    <row r="3735" spans="1:6" x14ac:dyDescent="0.45">
      <c r="A3735" t="s">
        <v>59</v>
      </c>
      <c r="B3735" t="s">
        <v>25</v>
      </c>
      <c r="C3735" t="s">
        <v>4</v>
      </c>
      <c r="D3735" t="s">
        <v>39</v>
      </c>
      <c r="E3735">
        <v>10.6</v>
      </c>
      <c r="F3735" s="6">
        <f>VLOOKUP(D3735,Key!$B$3:$C$23,2,0)</f>
        <v>2019</v>
      </c>
    </row>
    <row r="3736" spans="1:6" x14ac:dyDescent="0.45">
      <c r="A3736" t="s">
        <v>59</v>
      </c>
      <c r="B3736" t="s">
        <v>25</v>
      </c>
      <c r="C3736" t="s">
        <v>4</v>
      </c>
      <c r="D3736" t="s">
        <v>40</v>
      </c>
      <c r="E3736">
        <v>11.8</v>
      </c>
      <c r="F3736" s="6">
        <f>VLOOKUP(D3736,Key!$B$3:$C$23,2,0)</f>
        <v>2020</v>
      </c>
    </row>
    <row r="3737" spans="1:6" x14ac:dyDescent="0.45">
      <c r="A3737" t="s">
        <v>59</v>
      </c>
      <c r="B3737" t="s">
        <v>25</v>
      </c>
      <c r="C3737" t="s">
        <v>4</v>
      </c>
      <c r="D3737" t="s">
        <v>41</v>
      </c>
      <c r="E3737">
        <v>13.7</v>
      </c>
      <c r="F3737" s="6">
        <f>VLOOKUP(D3737,Key!$B$3:$C$23,2,0)</f>
        <v>2021</v>
      </c>
    </row>
    <row r="3738" spans="1:6" x14ac:dyDescent="0.45">
      <c r="A3738" t="s">
        <v>59</v>
      </c>
      <c r="B3738" t="s">
        <v>25</v>
      </c>
      <c r="C3738" t="s">
        <v>4</v>
      </c>
      <c r="D3738" t="s">
        <v>55</v>
      </c>
      <c r="E3738">
        <v>18.5</v>
      </c>
      <c r="F3738" s="6">
        <f>VLOOKUP(D3738,Key!$B$3:$C$23,2,0)</f>
        <v>2022</v>
      </c>
    </row>
    <row r="3739" spans="1:6" x14ac:dyDescent="0.45">
      <c r="A3739" t="s">
        <v>59</v>
      </c>
      <c r="B3739" t="s">
        <v>25</v>
      </c>
      <c r="C3739" t="s">
        <v>4</v>
      </c>
      <c r="D3739" t="s">
        <v>56</v>
      </c>
      <c r="E3739">
        <v>19</v>
      </c>
      <c r="F3739" s="6">
        <f>VLOOKUP(D3739,Key!$B$3:$C$23,2,0)</f>
        <v>2023</v>
      </c>
    </row>
    <row r="3740" spans="1:6" x14ac:dyDescent="0.45">
      <c r="A3740" t="s">
        <v>59</v>
      </c>
      <c r="B3740" t="s">
        <v>25</v>
      </c>
      <c r="C3740" t="s">
        <v>42</v>
      </c>
      <c r="D3740" t="s">
        <v>46</v>
      </c>
      <c r="E3740">
        <v>11.3</v>
      </c>
      <c r="F3740" s="6">
        <f>VLOOKUP(D3740,Key!$B$3:$C$23,2,0)</f>
        <v>2003</v>
      </c>
    </row>
    <row r="3741" spans="1:6" x14ac:dyDescent="0.45">
      <c r="A3741" t="s">
        <v>59</v>
      </c>
      <c r="B3741" t="s">
        <v>25</v>
      </c>
      <c r="C3741" t="s">
        <v>42</v>
      </c>
      <c r="D3741" t="s">
        <v>47</v>
      </c>
      <c r="E3741">
        <v>12.1</v>
      </c>
      <c r="F3741" s="6">
        <f>VLOOKUP(D3741,Key!$B$3:$C$23,2,0)</f>
        <v>2004</v>
      </c>
    </row>
    <row r="3742" spans="1:6" x14ac:dyDescent="0.45">
      <c r="A3742" t="s">
        <v>59</v>
      </c>
      <c r="B3742" t="s">
        <v>25</v>
      </c>
      <c r="C3742" t="s">
        <v>42</v>
      </c>
      <c r="D3742" t="s">
        <v>48</v>
      </c>
      <c r="E3742">
        <v>9.4</v>
      </c>
      <c r="F3742" s="6">
        <f>VLOOKUP(D3742,Key!$B$3:$C$23,2,0)</f>
        <v>2005</v>
      </c>
    </row>
    <row r="3743" spans="1:6" x14ac:dyDescent="0.45">
      <c r="A3743" t="s">
        <v>59</v>
      </c>
      <c r="B3743" t="s">
        <v>25</v>
      </c>
      <c r="C3743" t="s">
        <v>42</v>
      </c>
      <c r="D3743" t="s">
        <v>49</v>
      </c>
      <c r="E3743">
        <v>9.8000000000000007</v>
      </c>
      <c r="F3743" s="6">
        <f>VLOOKUP(D3743,Key!$B$3:$C$23,2,0)</f>
        <v>2006</v>
      </c>
    </row>
    <row r="3744" spans="1:6" x14ac:dyDescent="0.45">
      <c r="A3744" t="s">
        <v>59</v>
      </c>
      <c r="B3744" t="s">
        <v>25</v>
      </c>
      <c r="C3744" t="s">
        <v>42</v>
      </c>
      <c r="D3744" t="s">
        <v>50</v>
      </c>
      <c r="E3744">
        <v>11.3</v>
      </c>
      <c r="F3744" s="6">
        <f>VLOOKUP(D3744,Key!$B$3:$C$23,2,0)</f>
        <v>2007</v>
      </c>
    </row>
    <row r="3745" spans="1:6" x14ac:dyDescent="0.45">
      <c r="A3745" t="s">
        <v>59</v>
      </c>
      <c r="B3745" t="s">
        <v>25</v>
      </c>
      <c r="C3745" t="s">
        <v>42</v>
      </c>
      <c r="D3745" t="s">
        <v>51</v>
      </c>
      <c r="E3745">
        <v>10.8</v>
      </c>
      <c r="F3745" s="6">
        <f>VLOOKUP(D3745,Key!$B$3:$C$23,2,0)</f>
        <v>2008</v>
      </c>
    </row>
    <row r="3746" spans="1:6" x14ac:dyDescent="0.45">
      <c r="A3746" t="s">
        <v>59</v>
      </c>
      <c r="B3746" t="s">
        <v>25</v>
      </c>
      <c r="C3746" t="s">
        <v>42</v>
      </c>
      <c r="D3746" t="s">
        <v>52</v>
      </c>
      <c r="E3746">
        <v>10.3</v>
      </c>
      <c r="F3746" s="6">
        <f>VLOOKUP(D3746,Key!$B$3:$C$23,2,0)</f>
        <v>2009</v>
      </c>
    </row>
    <row r="3747" spans="1:6" x14ac:dyDescent="0.45">
      <c r="A3747" t="s">
        <v>59</v>
      </c>
      <c r="B3747" t="s">
        <v>25</v>
      </c>
      <c r="C3747" t="s">
        <v>42</v>
      </c>
      <c r="D3747" t="s">
        <v>53</v>
      </c>
      <c r="E3747">
        <v>9.3000000000000007</v>
      </c>
      <c r="F3747" s="6">
        <f>VLOOKUP(D3747,Key!$B$3:$C$23,2,0)</f>
        <v>2010</v>
      </c>
    </row>
    <row r="3748" spans="1:6" x14ac:dyDescent="0.45">
      <c r="A3748" t="s">
        <v>59</v>
      </c>
      <c r="B3748" t="s">
        <v>25</v>
      </c>
      <c r="C3748" t="s">
        <v>42</v>
      </c>
      <c r="D3748" t="s">
        <v>54</v>
      </c>
      <c r="E3748">
        <v>9.6999999999999993</v>
      </c>
      <c r="F3748" s="6">
        <f>VLOOKUP(D3748,Key!$B$3:$C$23,2,0)</f>
        <v>2011</v>
      </c>
    </row>
    <row r="3749" spans="1:6" x14ac:dyDescent="0.45">
      <c r="A3749" t="s">
        <v>59</v>
      </c>
      <c r="B3749" t="s">
        <v>25</v>
      </c>
      <c r="C3749" t="s">
        <v>42</v>
      </c>
      <c r="D3749" t="s">
        <v>32</v>
      </c>
      <c r="E3749">
        <v>10.9</v>
      </c>
      <c r="F3749" s="6">
        <f>VLOOKUP(D3749,Key!$B$3:$C$23,2,0)</f>
        <v>2012</v>
      </c>
    </row>
    <row r="3750" spans="1:6" x14ac:dyDescent="0.45">
      <c r="A3750" t="s">
        <v>59</v>
      </c>
      <c r="B3750" t="s">
        <v>25</v>
      </c>
      <c r="C3750" t="s">
        <v>42</v>
      </c>
      <c r="D3750" t="s">
        <v>33</v>
      </c>
      <c r="E3750">
        <v>10.8</v>
      </c>
      <c r="F3750" s="6">
        <f>VLOOKUP(D3750,Key!$B$3:$C$23,2,0)</f>
        <v>2013</v>
      </c>
    </row>
    <row r="3751" spans="1:6" x14ac:dyDescent="0.45">
      <c r="A3751" t="s">
        <v>59</v>
      </c>
      <c r="B3751" t="s">
        <v>25</v>
      </c>
      <c r="C3751" t="s">
        <v>42</v>
      </c>
      <c r="D3751" t="s">
        <v>34</v>
      </c>
      <c r="E3751">
        <v>8.5</v>
      </c>
      <c r="F3751" s="6">
        <f>VLOOKUP(D3751,Key!$B$3:$C$23,2,0)</f>
        <v>2014</v>
      </c>
    </row>
    <row r="3752" spans="1:6" x14ac:dyDescent="0.45">
      <c r="A3752" t="s">
        <v>59</v>
      </c>
      <c r="B3752" t="s">
        <v>25</v>
      </c>
      <c r="C3752" t="s">
        <v>42</v>
      </c>
      <c r="D3752" t="s">
        <v>35</v>
      </c>
      <c r="E3752">
        <v>5.8</v>
      </c>
      <c r="F3752" s="6">
        <f>VLOOKUP(D3752,Key!$B$3:$C$23,2,0)</f>
        <v>2015</v>
      </c>
    </row>
    <row r="3753" spans="1:6" x14ac:dyDescent="0.45">
      <c r="A3753" t="s">
        <v>59</v>
      </c>
      <c r="B3753" t="s">
        <v>25</v>
      </c>
      <c r="C3753" t="s">
        <v>42</v>
      </c>
      <c r="D3753" t="s">
        <v>36</v>
      </c>
      <c r="E3753">
        <v>7.1</v>
      </c>
      <c r="F3753" s="6">
        <f>VLOOKUP(D3753,Key!$B$3:$C$23,2,0)</f>
        <v>2016</v>
      </c>
    </row>
    <row r="3754" spans="1:6" x14ac:dyDescent="0.45">
      <c r="A3754" t="s">
        <v>59</v>
      </c>
      <c r="B3754" t="s">
        <v>25</v>
      </c>
      <c r="C3754" t="s">
        <v>42</v>
      </c>
      <c r="D3754" t="s">
        <v>37</v>
      </c>
      <c r="E3754">
        <v>7</v>
      </c>
      <c r="F3754" s="6">
        <f>VLOOKUP(D3754,Key!$B$3:$C$23,2,0)</f>
        <v>2017</v>
      </c>
    </row>
    <row r="3755" spans="1:6" x14ac:dyDescent="0.45">
      <c r="A3755" t="s">
        <v>59</v>
      </c>
      <c r="B3755" t="s">
        <v>25</v>
      </c>
      <c r="C3755" t="s">
        <v>42</v>
      </c>
      <c r="D3755" t="s">
        <v>38</v>
      </c>
      <c r="E3755">
        <v>6.2</v>
      </c>
      <c r="F3755" s="6">
        <f>VLOOKUP(D3755,Key!$B$3:$C$23,2,0)</f>
        <v>2018</v>
      </c>
    </row>
    <row r="3756" spans="1:6" x14ac:dyDescent="0.45">
      <c r="A3756" t="s">
        <v>59</v>
      </c>
      <c r="B3756" t="s">
        <v>25</v>
      </c>
      <c r="C3756" t="s">
        <v>42</v>
      </c>
      <c r="D3756" t="s">
        <v>39</v>
      </c>
      <c r="E3756">
        <v>8.5</v>
      </c>
      <c r="F3756" s="6">
        <f>VLOOKUP(D3756,Key!$B$3:$C$23,2,0)</f>
        <v>2019</v>
      </c>
    </row>
    <row r="3757" spans="1:6" x14ac:dyDescent="0.45">
      <c r="A3757" t="s">
        <v>59</v>
      </c>
      <c r="B3757" t="s">
        <v>25</v>
      </c>
      <c r="C3757" t="s">
        <v>42</v>
      </c>
      <c r="D3757" t="s">
        <v>40</v>
      </c>
      <c r="E3757">
        <v>7.2</v>
      </c>
      <c r="F3757" s="6">
        <f>VLOOKUP(D3757,Key!$B$3:$C$23,2,0)</f>
        <v>2020</v>
      </c>
    </row>
    <row r="3758" spans="1:6" x14ac:dyDescent="0.45">
      <c r="A3758" t="s">
        <v>59</v>
      </c>
      <c r="B3758" t="s">
        <v>25</v>
      </c>
      <c r="C3758" t="s">
        <v>42</v>
      </c>
      <c r="D3758" t="s">
        <v>41</v>
      </c>
      <c r="E3758">
        <v>7.3</v>
      </c>
      <c r="F3758" s="6">
        <f>VLOOKUP(D3758,Key!$B$3:$C$23,2,0)</f>
        <v>2021</v>
      </c>
    </row>
    <row r="3759" spans="1:6" x14ac:dyDescent="0.45">
      <c r="A3759" t="s">
        <v>59</v>
      </c>
      <c r="B3759" t="s">
        <v>25</v>
      </c>
      <c r="C3759" t="s">
        <v>42</v>
      </c>
      <c r="D3759" t="s">
        <v>55</v>
      </c>
      <c r="E3759">
        <v>8.6999999999999993</v>
      </c>
      <c r="F3759" s="6">
        <f>VLOOKUP(D3759,Key!$B$3:$C$23,2,0)</f>
        <v>2022</v>
      </c>
    </row>
    <row r="3760" spans="1:6" x14ac:dyDescent="0.45">
      <c r="A3760" t="s">
        <v>59</v>
      </c>
      <c r="B3760" t="s">
        <v>25</v>
      </c>
      <c r="C3760" t="s">
        <v>42</v>
      </c>
      <c r="D3760" t="s">
        <v>56</v>
      </c>
      <c r="E3760">
        <v>6.4</v>
      </c>
      <c r="F3760" s="6">
        <f>VLOOKUP(D3760,Key!$B$3:$C$23,2,0)</f>
        <v>2023</v>
      </c>
    </row>
    <row r="3761" spans="1:6" x14ac:dyDescent="0.45">
      <c r="A3761" t="s">
        <v>59</v>
      </c>
      <c r="B3761" t="s">
        <v>25</v>
      </c>
      <c r="C3761" t="s">
        <v>43</v>
      </c>
      <c r="D3761" t="s">
        <v>46</v>
      </c>
      <c r="E3761">
        <v>17</v>
      </c>
      <c r="F3761" s="6">
        <f>VLOOKUP(D3761,Key!$B$3:$C$23,2,0)</f>
        <v>2003</v>
      </c>
    </row>
    <row r="3762" spans="1:6" x14ac:dyDescent="0.45">
      <c r="A3762" t="s">
        <v>59</v>
      </c>
      <c r="B3762" t="s">
        <v>25</v>
      </c>
      <c r="C3762" t="s">
        <v>43</v>
      </c>
      <c r="D3762" t="s">
        <v>47</v>
      </c>
      <c r="E3762">
        <v>16.600000000000001</v>
      </c>
      <c r="F3762" s="6">
        <f>VLOOKUP(D3762,Key!$B$3:$C$23,2,0)</f>
        <v>2004</v>
      </c>
    </row>
    <row r="3763" spans="1:6" x14ac:dyDescent="0.45">
      <c r="A3763" t="s">
        <v>59</v>
      </c>
      <c r="B3763" t="s">
        <v>25</v>
      </c>
      <c r="C3763" t="s">
        <v>43</v>
      </c>
      <c r="D3763" t="s">
        <v>48</v>
      </c>
      <c r="E3763">
        <v>13</v>
      </c>
      <c r="F3763" s="6">
        <f>VLOOKUP(D3763,Key!$B$3:$C$23,2,0)</f>
        <v>2005</v>
      </c>
    </row>
    <row r="3764" spans="1:6" x14ac:dyDescent="0.45">
      <c r="A3764" t="s">
        <v>59</v>
      </c>
      <c r="B3764" t="s">
        <v>25</v>
      </c>
      <c r="C3764" t="s">
        <v>43</v>
      </c>
      <c r="D3764" t="s">
        <v>49</v>
      </c>
      <c r="E3764">
        <v>12.5</v>
      </c>
      <c r="F3764" s="6">
        <f>VLOOKUP(D3764,Key!$B$3:$C$23,2,0)</f>
        <v>2006</v>
      </c>
    </row>
    <row r="3765" spans="1:6" x14ac:dyDescent="0.45">
      <c r="A3765" t="s">
        <v>59</v>
      </c>
      <c r="B3765" t="s">
        <v>25</v>
      </c>
      <c r="C3765" t="s">
        <v>43</v>
      </c>
      <c r="D3765" t="s">
        <v>50</v>
      </c>
      <c r="E3765">
        <v>14.3</v>
      </c>
      <c r="F3765" s="6">
        <f>VLOOKUP(D3765,Key!$B$3:$C$23,2,0)</f>
        <v>2007</v>
      </c>
    </row>
    <row r="3766" spans="1:6" x14ac:dyDescent="0.45">
      <c r="A3766" t="s">
        <v>59</v>
      </c>
      <c r="B3766" t="s">
        <v>25</v>
      </c>
      <c r="C3766" t="s">
        <v>43</v>
      </c>
      <c r="D3766" t="s">
        <v>51</v>
      </c>
      <c r="E3766">
        <v>14.1</v>
      </c>
      <c r="F3766" s="6">
        <f>VLOOKUP(D3766,Key!$B$3:$C$23,2,0)</f>
        <v>2008</v>
      </c>
    </row>
    <row r="3767" spans="1:6" x14ac:dyDescent="0.45">
      <c r="A3767" t="s">
        <v>59</v>
      </c>
      <c r="B3767" t="s">
        <v>25</v>
      </c>
      <c r="C3767" t="s">
        <v>43</v>
      </c>
      <c r="D3767" t="s">
        <v>52</v>
      </c>
      <c r="E3767">
        <v>14.5</v>
      </c>
      <c r="F3767" s="6">
        <f>VLOOKUP(D3767,Key!$B$3:$C$23,2,0)</f>
        <v>2009</v>
      </c>
    </row>
    <row r="3768" spans="1:6" x14ac:dyDescent="0.45">
      <c r="A3768" t="s">
        <v>59</v>
      </c>
      <c r="B3768" t="s">
        <v>25</v>
      </c>
      <c r="C3768" t="s">
        <v>43</v>
      </c>
      <c r="D3768" t="s">
        <v>53</v>
      </c>
      <c r="E3768">
        <v>14.6</v>
      </c>
      <c r="F3768" s="6">
        <f>VLOOKUP(D3768,Key!$B$3:$C$23,2,0)</f>
        <v>2010</v>
      </c>
    </row>
    <row r="3769" spans="1:6" x14ac:dyDescent="0.45">
      <c r="A3769" t="s">
        <v>59</v>
      </c>
      <c r="B3769" t="s">
        <v>25</v>
      </c>
      <c r="C3769" t="s">
        <v>43</v>
      </c>
      <c r="D3769" t="s">
        <v>54</v>
      </c>
      <c r="E3769">
        <v>14.7</v>
      </c>
      <c r="F3769" s="6">
        <f>VLOOKUP(D3769,Key!$B$3:$C$23,2,0)</f>
        <v>2011</v>
      </c>
    </row>
    <row r="3770" spans="1:6" x14ac:dyDescent="0.45">
      <c r="A3770" t="s">
        <v>59</v>
      </c>
      <c r="B3770" t="s">
        <v>25</v>
      </c>
      <c r="C3770" t="s">
        <v>43</v>
      </c>
      <c r="D3770" t="s">
        <v>32</v>
      </c>
      <c r="E3770">
        <v>13.4</v>
      </c>
      <c r="F3770" s="6">
        <f>VLOOKUP(D3770,Key!$B$3:$C$23,2,0)</f>
        <v>2012</v>
      </c>
    </row>
    <row r="3771" spans="1:6" x14ac:dyDescent="0.45">
      <c r="A3771" t="s">
        <v>59</v>
      </c>
      <c r="B3771" t="s">
        <v>25</v>
      </c>
      <c r="C3771" t="s">
        <v>43</v>
      </c>
      <c r="D3771" t="s">
        <v>33</v>
      </c>
      <c r="E3771">
        <v>11.6</v>
      </c>
      <c r="F3771" s="6">
        <f>VLOOKUP(D3771,Key!$B$3:$C$23,2,0)</f>
        <v>2013</v>
      </c>
    </row>
    <row r="3772" spans="1:6" x14ac:dyDescent="0.45">
      <c r="A3772" t="s">
        <v>59</v>
      </c>
      <c r="B3772" t="s">
        <v>25</v>
      </c>
      <c r="C3772" t="s">
        <v>43</v>
      </c>
      <c r="D3772" t="s">
        <v>34</v>
      </c>
      <c r="E3772">
        <v>10</v>
      </c>
      <c r="F3772" s="6">
        <f>VLOOKUP(D3772,Key!$B$3:$C$23,2,0)</f>
        <v>2014</v>
      </c>
    </row>
    <row r="3773" spans="1:6" x14ac:dyDescent="0.45">
      <c r="A3773" t="s">
        <v>59</v>
      </c>
      <c r="B3773" t="s">
        <v>25</v>
      </c>
      <c r="C3773" t="s">
        <v>43</v>
      </c>
      <c r="D3773" t="s">
        <v>35</v>
      </c>
      <c r="E3773">
        <v>9.6999999999999993</v>
      </c>
      <c r="F3773" s="6">
        <f>VLOOKUP(D3773,Key!$B$3:$C$23,2,0)</f>
        <v>2015</v>
      </c>
    </row>
    <row r="3774" spans="1:6" x14ac:dyDescent="0.45">
      <c r="A3774" t="s">
        <v>59</v>
      </c>
      <c r="B3774" t="s">
        <v>25</v>
      </c>
      <c r="C3774" t="s">
        <v>43</v>
      </c>
      <c r="D3774" t="s">
        <v>36</v>
      </c>
      <c r="E3774">
        <v>11.4</v>
      </c>
      <c r="F3774" s="6">
        <f>VLOOKUP(D3774,Key!$B$3:$C$23,2,0)</f>
        <v>2016</v>
      </c>
    </row>
    <row r="3775" spans="1:6" x14ac:dyDescent="0.45">
      <c r="A3775" t="s">
        <v>59</v>
      </c>
      <c r="B3775" t="s">
        <v>25</v>
      </c>
      <c r="C3775" t="s">
        <v>43</v>
      </c>
      <c r="D3775" t="s">
        <v>37</v>
      </c>
      <c r="E3775">
        <v>10.5</v>
      </c>
      <c r="F3775" s="6">
        <f>VLOOKUP(D3775,Key!$B$3:$C$23,2,0)</f>
        <v>2017</v>
      </c>
    </row>
    <row r="3776" spans="1:6" x14ac:dyDescent="0.45">
      <c r="A3776" t="s">
        <v>59</v>
      </c>
      <c r="B3776" t="s">
        <v>25</v>
      </c>
      <c r="C3776" t="s">
        <v>43</v>
      </c>
      <c r="D3776" t="s">
        <v>38</v>
      </c>
      <c r="E3776">
        <v>9</v>
      </c>
      <c r="F3776" s="6">
        <f>VLOOKUP(D3776,Key!$B$3:$C$23,2,0)</f>
        <v>2018</v>
      </c>
    </row>
    <row r="3777" spans="1:6" x14ac:dyDescent="0.45">
      <c r="A3777" t="s">
        <v>59</v>
      </c>
      <c r="B3777" t="s">
        <v>25</v>
      </c>
      <c r="C3777" t="s">
        <v>43</v>
      </c>
      <c r="D3777" t="s">
        <v>39</v>
      </c>
      <c r="E3777">
        <v>9.5</v>
      </c>
      <c r="F3777" s="6">
        <f>VLOOKUP(D3777,Key!$B$3:$C$23,2,0)</f>
        <v>2019</v>
      </c>
    </row>
    <row r="3778" spans="1:6" x14ac:dyDescent="0.45">
      <c r="A3778" t="s">
        <v>59</v>
      </c>
      <c r="B3778" t="s">
        <v>25</v>
      </c>
      <c r="C3778" t="s">
        <v>43</v>
      </c>
      <c r="D3778" t="s">
        <v>40</v>
      </c>
      <c r="E3778">
        <v>9.5</v>
      </c>
      <c r="F3778" s="6">
        <f>VLOOKUP(D3778,Key!$B$3:$C$23,2,0)</f>
        <v>2020</v>
      </c>
    </row>
    <row r="3779" spans="1:6" x14ac:dyDescent="0.45">
      <c r="A3779" t="s">
        <v>59</v>
      </c>
      <c r="B3779" t="s">
        <v>25</v>
      </c>
      <c r="C3779" t="s">
        <v>43</v>
      </c>
      <c r="D3779" t="s">
        <v>41</v>
      </c>
      <c r="E3779">
        <v>10.5</v>
      </c>
      <c r="F3779" s="6">
        <f>VLOOKUP(D3779,Key!$B$3:$C$23,2,0)</f>
        <v>2021</v>
      </c>
    </row>
    <row r="3780" spans="1:6" x14ac:dyDescent="0.45">
      <c r="A3780" t="s">
        <v>59</v>
      </c>
      <c r="B3780" t="s">
        <v>25</v>
      </c>
      <c r="C3780" t="s">
        <v>43</v>
      </c>
      <c r="D3780" t="s">
        <v>55</v>
      </c>
      <c r="E3780">
        <v>13.6</v>
      </c>
      <c r="F3780" s="6">
        <f>VLOOKUP(D3780,Key!$B$3:$C$23,2,0)</f>
        <v>2022</v>
      </c>
    </row>
    <row r="3781" spans="1:6" x14ac:dyDescent="0.45">
      <c r="A3781" t="s">
        <v>59</v>
      </c>
      <c r="B3781" t="s">
        <v>25</v>
      </c>
      <c r="C3781" t="s">
        <v>43</v>
      </c>
      <c r="D3781" t="s">
        <v>56</v>
      </c>
      <c r="E3781">
        <v>12.7</v>
      </c>
      <c r="F3781" s="6">
        <f>VLOOKUP(D3781,Key!$B$3:$C$23,2,0)</f>
        <v>2023</v>
      </c>
    </row>
    <row r="3782" spans="1:6" x14ac:dyDescent="0.45">
      <c r="A3782" t="s">
        <v>59</v>
      </c>
      <c r="B3782" t="s">
        <v>26</v>
      </c>
      <c r="C3782" t="s">
        <v>4</v>
      </c>
      <c r="D3782" t="s">
        <v>46</v>
      </c>
      <c r="E3782">
        <v>18.7</v>
      </c>
      <c r="F3782" s="6">
        <f>VLOOKUP(D3782,Key!$B$3:$C$23,2,0)</f>
        <v>2003</v>
      </c>
    </row>
    <row r="3783" spans="1:6" x14ac:dyDescent="0.45">
      <c r="A3783" t="s">
        <v>59</v>
      </c>
      <c r="B3783" t="s">
        <v>26</v>
      </c>
      <c r="C3783" t="s">
        <v>4</v>
      </c>
      <c r="D3783" t="s">
        <v>47</v>
      </c>
      <c r="E3783">
        <v>20.2</v>
      </c>
      <c r="F3783" s="6">
        <f>VLOOKUP(D3783,Key!$B$3:$C$23,2,0)</f>
        <v>2004</v>
      </c>
    </row>
    <row r="3784" spans="1:6" x14ac:dyDescent="0.45">
      <c r="A3784" t="s">
        <v>59</v>
      </c>
      <c r="B3784" t="s">
        <v>26</v>
      </c>
      <c r="C3784" t="s">
        <v>4</v>
      </c>
      <c r="D3784" t="s">
        <v>48</v>
      </c>
      <c r="E3784">
        <v>17</v>
      </c>
      <c r="F3784" s="6">
        <f>VLOOKUP(D3784,Key!$B$3:$C$23,2,0)</f>
        <v>2005</v>
      </c>
    </row>
    <row r="3785" spans="1:6" x14ac:dyDescent="0.45">
      <c r="A3785" t="s">
        <v>59</v>
      </c>
      <c r="B3785" t="s">
        <v>26</v>
      </c>
      <c r="C3785" t="s">
        <v>4</v>
      </c>
      <c r="D3785" t="s">
        <v>49</v>
      </c>
      <c r="E3785">
        <v>17.2</v>
      </c>
      <c r="F3785" s="6">
        <f>VLOOKUP(D3785,Key!$B$3:$C$23,2,0)</f>
        <v>2006</v>
      </c>
    </row>
    <row r="3786" spans="1:6" x14ac:dyDescent="0.45">
      <c r="A3786" t="s">
        <v>59</v>
      </c>
      <c r="B3786" t="s">
        <v>26</v>
      </c>
      <c r="C3786" t="s">
        <v>4</v>
      </c>
      <c r="D3786" t="s">
        <v>50</v>
      </c>
      <c r="E3786">
        <v>18.100000000000001</v>
      </c>
      <c r="F3786" s="6">
        <f>VLOOKUP(D3786,Key!$B$3:$C$23,2,0)</f>
        <v>2007</v>
      </c>
    </row>
    <row r="3787" spans="1:6" x14ac:dyDescent="0.45">
      <c r="A3787" t="s">
        <v>59</v>
      </c>
      <c r="B3787" t="s">
        <v>26</v>
      </c>
      <c r="C3787" t="s">
        <v>4</v>
      </c>
      <c r="D3787" t="s">
        <v>51</v>
      </c>
      <c r="E3787">
        <v>16.7</v>
      </c>
      <c r="F3787" s="6">
        <f>VLOOKUP(D3787,Key!$B$3:$C$23,2,0)</f>
        <v>2008</v>
      </c>
    </row>
    <row r="3788" spans="1:6" x14ac:dyDescent="0.45">
      <c r="A3788" t="s">
        <v>59</v>
      </c>
      <c r="B3788" t="s">
        <v>26</v>
      </c>
      <c r="C3788" t="s">
        <v>4</v>
      </c>
      <c r="D3788" t="s">
        <v>52</v>
      </c>
      <c r="E3788">
        <v>17.600000000000001</v>
      </c>
      <c r="F3788" s="6">
        <f>VLOOKUP(D3788,Key!$B$3:$C$23,2,0)</f>
        <v>2009</v>
      </c>
    </row>
    <row r="3789" spans="1:6" x14ac:dyDescent="0.45">
      <c r="A3789" t="s">
        <v>59</v>
      </c>
      <c r="B3789" t="s">
        <v>26</v>
      </c>
      <c r="C3789" t="s">
        <v>4</v>
      </c>
      <c r="D3789" t="s">
        <v>53</v>
      </c>
      <c r="E3789">
        <v>15.9</v>
      </c>
      <c r="F3789" s="6">
        <f>VLOOKUP(D3789,Key!$B$3:$C$23,2,0)</f>
        <v>2010</v>
      </c>
    </row>
    <row r="3790" spans="1:6" x14ac:dyDescent="0.45">
      <c r="A3790" t="s">
        <v>59</v>
      </c>
      <c r="B3790" t="s">
        <v>26</v>
      </c>
      <c r="C3790" t="s">
        <v>4</v>
      </c>
      <c r="D3790" t="s">
        <v>54</v>
      </c>
      <c r="E3790">
        <v>14.5</v>
      </c>
      <c r="F3790" s="6">
        <f>VLOOKUP(D3790,Key!$B$3:$C$23,2,0)</f>
        <v>2011</v>
      </c>
    </row>
    <row r="3791" spans="1:6" x14ac:dyDescent="0.45">
      <c r="A3791" t="s">
        <v>59</v>
      </c>
      <c r="B3791" t="s">
        <v>26</v>
      </c>
      <c r="C3791" t="s">
        <v>4</v>
      </c>
      <c r="D3791" t="s">
        <v>32</v>
      </c>
      <c r="E3791">
        <v>14.8</v>
      </c>
      <c r="F3791" s="6">
        <f>VLOOKUP(D3791,Key!$B$3:$C$23,2,0)</f>
        <v>2012</v>
      </c>
    </row>
    <row r="3792" spans="1:6" x14ac:dyDescent="0.45">
      <c r="A3792" t="s">
        <v>59</v>
      </c>
      <c r="B3792" t="s">
        <v>26</v>
      </c>
      <c r="C3792" t="s">
        <v>4</v>
      </c>
      <c r="D3792" t="s">
        <v>33</v>
      </c>
      <c r="E3792">
        <v>16.7</v>
      </c>
      <c r="F3792" s="6">
        <f>VLOOKUP(D3792,Key!$B$3:$C$23,2,0)</f>
        <v>2013</v>
      </c>
    </row>
    <row r="3793" spans="1:6" x14ac:dyDescent="0.45">
      <c r="A3793" t="s">
        <v>59</v>
      </c>
      <c r="B3793" t="s">
        <v>26</v>
      </c>
      <c r="C3793" t="s">
        <v>4</v>
      </c>
      <c r="D3793" t="s">
        <v>34</v>
      </c>
      <c r="E3793">
        <v>17.5</v>
      </c>
      <c r="F3793" s="6">
        <f>VLOOKUP(D3793,Key!$B$3:$C$23,2,0)</f>
        <v>2014</v>
      </c>
    </row>
    <row r="3794" spans="1:6" x14ac:dyDescent="0.45">
      <c r="A3794" t="s">
        <v>59</v>
      </c>
      <c r="B3794" t="s">
        <v>26</v>
      </c>
      <c r="C3794" t="s">
        <v>4</v>
      </c>
      <c r="D3794" t="s">
        <v>35</v>
      </c>
      <c r="E3794">
        <v>16.5</v>
      </c>
      <c r="F3794" s="6">
        <f>VLOOKUP(D3794,Key!$B$3:$C$23,2,0)</f>
        <v>2015</v>
      </c>
    </row>
    <row r="3795" spans="1:6" x14ac:dyDescent="0.45">
      <c r="A3795" t="s">
        <v>59</v>
      </c>
      <c r="B3795" t="s">
        <v>26</v>
      </c>
      <c r="C3795" t="s">
        <v>4</v>
      </c>
      <c r="D3795" t="s">
        <v>36</v>
      </c>
      <c r="E3795">
        <v>14.6</v>
      </c>
      <c r="F3795" s="6">
        <f>VLOOKUP(D3795,Key!$B$3:$C$23,2,0)</f>
        <v>2016</v>
      </c>
    </row>
    <row r="3796" spans="1:6" x14ac:dyDescent="0.45">
      <c r="A3796" t="s">
        <v>59</v>
      </c>
      <c r="B3796" t="s">
        <v>26</v>
      </c>
      <c r="C3796" t="s">
        <v>4</v>
      </c>
      <c r="D3796" t="s">
        <v>37</v>
      </c>
      <c r="E3796">
        <v>13.1</v>
      </c>
      <c r="F3796" s="6">
        <f>VLOOKUP(D3796,Key!$B$3:$C$23,2,0)</f>
        <v>2017</v>
      </c>
    </row>
    <row r="3797" spans="1:6" x14ac:dyDescent="0.45">
      <c r="A3797" t="s">
        <v>59</v>
      </c>
      <c r="B3797" t="s">
        <v>26</v>
      </c>
      <c r="C3797" t="s">
        <v>4</v>
      </c>
      <c r="D3797" t="s">
        <v>38</v>
      </c>
      <c r="E3797">
        <v>14.4</v>
      </c>
      <c r="F3797" s="6">
        <f>VLOOKUP(D3797,Key!$B$3:$C$23,2,0)</f>
        <v>2018</v>
      </c>
    </row>
    <row r="3798" spans="1:6" x14ac:dyDescent="0.45">
      <c r="A3798" t="s">
        <v>59</v>
      </c>
      <c r="B3798" t="s">
        <v>26</v>
      </c>
      <c r="C3798" t="s">
        <v>4</v>
      </c>
      <c r="D3798" t="s">
        <v>39</v>
      </c>
      <c r="E3798">
        <v>14.1</v>
      </c>
      <c r="F3798" s="6">
        <f>VLOOKUP(D3798,Key!$B$3:$C$23,2,0)</f>
        <v>2019</v>
      </c>
    </row>
    <row r="3799" spans="1:6" x14ac:dyDescent="0.45">
      <c r="A3799" t="s">
        <v>59</v>
      </c>
      <c r="B3799" t="s">
        <v>26</v>
      </c>
      <c r="C3799" t="s">
        <v>4</v>
      </c>
      <c r="D3799" t="s">
        <v>40</v>
      </c>
      <c r="E3799">
        <v>17.8</v>
      </c>
      <c r="F3799" s="6">
        <f>VLOOKUP(D3799,Key!$B$3:$C$23,2,0)</f>
        <v>2020</v>
      </c>
    </row>
    <row r="3800" spans="1:6" x14ac:dyDescent="0.45">
      <c r="A3800" t="s">
        <v>59</v>
      </c>
      <c r="B3800" t="s">
        <v>26</v>
      </c>
      <c r="C3800" t="s">
        <v>4</v>
      </c>
      <c r="D3800" t="s">
        <v>41</v>
      </c>
      <c r="E3800">
        <v>16.7</v>
      </c>
      <c r="F3800" s="6">
        <f>VLOOKUP(D3800,Key!$B$3:$C$23,2,0)</f>
        <v>2021</v>
      </c>
    </row>
    <row r="3801" spans="1:6" x14ac:dyDescent="0.45">
      <c r="A3801" t="s">
        <v>59</v>
      </c>
      <c r="B3801" t="s">
        <v>26</v>
      </c>
      <c r="C3801" t="s">
        <v>4</v>
      </c>
      <c r="D3801" t="s">
        <v>55</v>
      </c>
      <c r="E3801">
        <v>12.7</v>
      </c>
      <c r="F3801" s="6">
        <f>VLOOKUP(D3801,Key!$B$3:$C$23,2,0)</f>
        <v>2022</v>
      </c>
    </row>
    <row r="3802" spans="1:6" x14ac:dyDescent="0.45">
      <c r="A3802" t="s">
        <v>59</v>
      </c>
      <c r="B3802" t="s">
        <v>26</v>
      </c>
      <c r="C3802" t="s">
        <v>4</v>
      </c>
      <c r="D3802" t="s">
        <v>56</v>
      </c>
      <c r="E3802">
        <v>16.2</v>
      </c>
      <c r="F3802" s="6">
        <f>VLOOKUP(D3802,Key!$B$3:$C$23,2,0)</f>
        <v>2023</v>
      </c>
    </row>
    <row r="3803" spans="1:6" x14ac:dyDescent="0.45">
      <c r="A3803" t="s">
        <v>59</v>
      </c>
      <c r="B3803" t="s">
        <v>26</v>
      </c>
      <c r="C3803" t="s">
        <v>42</v>
      </c>
      <c r="D3803" t="s">
        <v>46</v>
      </c>
      <c r="E3803">
        <v>7.7</v>
      </c>
      <c r="F3803" s="6">
        <f>VLOOKUP(D3803,Key!$B$3:$C$23,2,0)</f>
        <v>2003</v>
      </c>
    </row>
    <row r="3804" spans="1:6" x14ac:dyDescent="0.45">
      <c r="A3804" t="s">
        <v>59</v>
      </c>
      <c r="B3804" t="s">
        <v>26</v>
      </c>
      <c r="C3804" t="s">
        <v>42</v>
      </c>
      <c r="D3804" t="s">
        <v>47</v>
      </c>
      <c r="E3804">
        <v>7.2</v>
      </c>
      <c r="F3804" s="6">
        <f>VLOOKUP(D3804,Key!$B$3:$C$23,2,0)</f>
        <v>2004</v>
      </c>
    </row>
    <row r="3805" spans="1:6" x14ac:dyDescent="0.45">
      <c r="A3805" t="s">
        <v>59</v>
      </c>
      <c r="B3805" t="s">
        <v>26</v>
      </c>
      <c r="C3805" t="s">
        <v>42</v>
      </c>
      <c r="D3805" t="s">
        <v>48</v>
      </c>
      <c r="E3805">
        <v>6.6</v>
      </c>
      <c r="F3805" s="6">
        <f>VLOOKUP(D3805,Key!$B$3:$C$23,2,0)</f>
        <v>2005</v>
      </c>
    </row>
    <row r="3806" spans="1:6" x14ac:dyDescent="0.45">
      <c r="A3806" t="s">
        <v>59</v>
      </c>
      <c r="B3806" t="s">
        <v>26</v>
      </c>
      <c r="C3806" t="s">
        <v>42</v>
      </c>
      <c r="D3806" t="s">
        <v>49</v>
      </c>
      <c r="E3806">
        <v>7.4</v>
      </c>
      <c r="F3806" s="6">
        <f>VLOOKUP(D3806,Key!$B$3:$C$23,2,0)</f>
        <v>2006</v>
      </c>
    </row>
    <row r="3807" spans="1:6" x14ac:dyDescent="0.45">
      <c r="A3807" t="s">
        <v>59</v>
      </c>
      <c r="B3807" t="s">
        <v>26</v>
      </c>
      <c r="C3807" t="s">
        <v>42</v>
      </c>
      <c r="D3807" t="s">
        <v>50</v>
      </c>
      <c r="E3807">
        <v>6.6</v>
      </c>
      <c r="F3807" s="6">
        <f>VLOOKUP(D3807,Key!$B$3:$C$23,2,0)</f>
        <v>2007</v>
      </c>
    </row>
    <row r="3808" spans="1:6" x14ac:dyDescent="0.45">
      <c r="A3808" t="s">
        <v>59</v>
      </c>
      <c r="B3808" t="s">
        <v>26</v>
      </c>
      <c r="C3808" t="s">
        <v>42</v>
      </c>
      <c r="D3808" t="s">
        <v>51</v>
      </c>
      <c r="E3808">
        <v>5.8</v>
      </c>
      <c r="F3808" s="6">
        <f>VLOOKUP(D3808,Key!$B$3:$C$23,2,0)</f>
        <v>2008</v>
      </c>
    </row>
    <row r="3809" spans="1:6" x14ac:dyDescent="0.45">
      <c r="A3809" t="s">
        <v>59</v>
      </c>
      <c r="B3809" t="s">
        <v>26</v>
      </c>
      <c r="C3809" t="s">
        <v>42</v>
      </c>
      <c r="D3809" t="s">
        <v>52</v>
      </c>
      <c r="E3809">
        <v>6.8</v>
      </c>
      <c r="F3809" s="6">
        <f>VLOOKUP(D3809,Key!$B$3:$C$23,2,0)</f>
        <v>2009</v>
      </c>
    </row>
    <row r="3810" spans="1:6" x14ac:dyDescent="0.45">
      <c r="A3810" t="s">
        <v>59</v>
      </c>
      <c r="B3810" t="s">
        <v>26</v>
      </c>
      <c r="C3810" t="s">
        <v>42</v>
      </c>
      <c r="D3810" t="s">
        <v>53</v>
      </c>
      <c r="E3810">
        <v>7.4</v>
      </c>
      <c r="F3810" s="6">
        <f>VLOOKUP(D3810,Key!$B$3:$C$23,2,0)</f>
        <v>2010</v>
      </c>
    </row>
    <row r="3811" spans="1:6" x14ac:dyDescent="0.45">
      <c r="A3811" t="s">
        <v>59</v>
      </c>
      <c r="B3811" t="s">
        <v>26</v>
      </c>
      <c r="C3811" t="s">
        <v>42</v>
      </c>
      <c r="D3811" t="s">
        <v>54</v>
      </c>
      <c r="E3811">
        <v>6.8</v>
      </c>
      <c r="F3811" s="6">
        <f>VLOOKUP(D3811,Key!$B$3:$C$23,2,0)</f>
        <v>2011</v>
      </c>
    </row>
    <row r="3812" spans="1:6" x14ac:dyDescent="0.45">
      <c r="A3812" t="s">
        <v>59</v>
      </c>
      <c r="B3812" t="s">
        <v>26</v>
      </c>
      <c r="C3812" t="s">
        <v>42</v>
      </c>
      <c r="D3812" t="s">
        <v>32</v>
      </c>
      <c r="E3812">
        <v>5.3</v>
      </c>
      <c r="F3812" s="6">
        <f>VLOOKUP(D3812,Key!$B$3:$C$23,2,0)</f>
        <v>2012</v>
      </c>
    </row>
    <row r="3813" spans="1:6" x14ac:dyDescent="0.45">
      <c r="A3813" t="s">
        <v>59</v>
      </c>
      <c r="B3813" t="s">
        <v>26</v>
      </c>
      <c r="C3813" t="s">
        <v>42</v>
      </c>
      <c r="D3813" t="s">
        <v>33</v>
      </c>
      <c r="E3813">
        <v>4.8</v>
      </c>
      <c r="F3813" s="6">
        <f>VLOOKUP(D3813,Key!$B$3:$C$23,2,0)</f>
        <v>2013</v>
      </c>
    </row>
    <row r="3814" spans="1:6" x14ac:dyDescent="0.45">
      <c r="A3814" t="s">
        <v>59</v>
      </c>
      <c r="B3814" t="s">
        <v>26</v>
      </c>
      <c r="C3814" t="s">
        <v>42</v>
      </c>
      <c r="D3814" t="s">
        <v>34</v>
      </c>
      <c r="E3814">
        <v>4.7</v>
      </c>
      <c r="F3814" s="6">
        <f>VLOOKUP(D3814,Key!$B$3:$C$23,2,0)</f>
        <v>2014</v>
      </c>
    </row>
    <row r="3815" spans="1:6" x14ac:dyDescent="0.45">
      <c r="A3815" t="s">
        <v>59</v>
      </c>
      <c r="B3815" t="s">
        <v>26</v>
      </c>
      <c r="C3815" t="s">
        <v>42</v>
      </c>
      <c r="D3815" t="s">
        <v>35</v>
      </c>
      <c r="E3815">
        <v>4.5999999999999996</v>
      </c>
      <c r="F3815" s="6">
        <f>VLOOKUP(D3815,Key!$B$3:$C$23,2,0)</f>
        <v>2015</v>
      </c>
    </row>
    <row r="3816" spans="1:6" x14ac:dyDescent="0.45">
      <c r="A3816" t="s">
        <v>59</v>
      </c>
      <c r="B3816" t="s">
        <v>26</v>
      </c>
      <c r="C3816" t="s">
        <v>42</v>
      </c>
      <c r="D3816" t="s">
        <v>36</v>
      </c>
      <c r="E3816">
        <v>5.0999999999999996</v>
      </c>
      <c r="F3816" s="6">
        <f>VLOOKUP(D3816,Key!$B$3:$C$23,2,0)</f>
        <v>2016</v>
      </c>
    </row>
    <row r="3817" spans="1:6" x14ac:dyDescent="0.45">
      <c r="A3817" t="s">
        <v>59</v>
      </c>
      <c r="B3817" t="s">
        <v>26</v>
      </c>
      <c r="C3817" t="s">
        <v>42</v>
      </c>
      <c r="D3817" t="s">
        <v>37</v>
      </c>
      <c r="E3817">
        <v>5.7</v>
      </c>
      <c r="F3817" s="6">
        <f>VLOOKUP(D3817,Key!$B$3:$C$23,2,0)</f>
        <v>2017</v>
      </c>
    </row>
    <row r="3818" spans="1:6" x14ac:dyDescent="0.45">
      <c r="A3818" t="s">
        <v>59</v>
      </c>
      <c r="B3818" t="s">
        <v>26</v>
      </c>
      <c r="C3818" t="s">
        <v>42</v>
      </c>
      <c r="D3818" t="s">
        <v>38</v>
      </c>
      <c r="E3818">
        <v>6</v>
      </c>
      <c r="F3818" s="6">
        <f>VLOOKUP(D3818,Key!$B$3:$C$23,2,0)</f>
        <v>2018</v>
      </c>
    </row>
    <row r="3819" spans="1:6" x14ac:dyDescent="0.45">
      <c r="A3819" t="s">
        <v>59</v>
      </c>
      <c r="B3819" t="s">
        <v>26</v>
      </c>
      <c r="C3819" t="s">
        <v>42</v>
      </c>
      <c r="D3819" t="s">
        <v>39</v>
      </c>
      <c r="E3819">
        <v>5.4</v>
      </c>
      <c r="F3819" s="6">
        <f>VLOOKUP(D3819,Key!$B$3:$C$23,2,0)</f>
        <v>2019</v>
      </c>
    </row>
    <row r="3820" spans="1:6" x14ac:dyDescent="0.45">
      <c r="A3820" t="s">
        <v>59</v>
      </c>
      <c r="B3820" t="s">
        <v>26</v>
      </c>
      <c r="C3820" t="s">
        <v>42</v>
      </c>
      <c r="D3820" t="s">
        <v>40</v>
      </c>
      <c r="E3820">
        <v>5.7</v>
      </c>
      <c r="F3820" s="6">
        <f>VLOOKUP(D3820,Key!$B$3:$C$23,2,0)</f>
        <v>2020</v>
      </c>
    </row>
    <row r="3821" spans="1:6" x14ac:dyDescent="0.45">
      <c r="A3821" t="s">
        <v>59</v>
      </c>
      <c r="B3821" t="s">
        <v>26</v>
      </c>
      <c r="C3821" t="s">
        <v>42</v>
      </c>
      <c r="D3821" t="s">
        <v>41</v>
      </c>
      <c r="E3821">
        <v>6.3</v>
      </c>
      <c r="F3821" s="6">
        <f>VLOOKUP(D3821,Key!$B$3:$C$23,2,0)</f>
        <v>2021</v>
      </c>
    </row>
    <row r="3822" spans="1:6" x14ac:dyDescent="0.45">
      <c r="A3822" t="s">
        <v>59</v>
      </c>
      <c r="B3822" t="s">
        <v>26</v>
      </c>
      <c r="C3822" t="s">
        <v>42</v>
      </c>
      <c r="D3822" t="s">
        <v>55</v>
      </c>
      <c r="E3822">
        <v>5.4</v>
      </c>
      <c r="F3822" s="6">
        <f>VLOOKUP(D3822,Key!$B$3:$C$23,2,0)</f>
        <v>2022</v>
      </c>
    </row>
    <row r="3823" spans="1:6" x14ac:dyDescent="0.45">
      <c r="A3823" t="s">
        <v>59</v>
      </c>
      <c r="B3823" t="s">
        <v>26</v>
      </c>
      <c r="C3823" t="s">
        <v>42</v>
      </c>
      <c r="D3823" t="s">
        <v>56</v>
      </c>
      <c r="E3823">
        <v>4.3</v>
      </c>
      <c r="F3823" s="6">
        <f>VLOOKUP(D3823,Key!$B$3:$C$23,2,0)</f>
        <v>2023</v>
      </c>
    </row>
    <row r="3824" spans="1:6" x14ac:dyDescent="0.45">
      <c r="A3824" t="s">
        <v>59</v>
      </c>
      <c r="B3824" t="s">
        <v>26</v>
      </c>
      <c r="C3824" t="s">
        <v>43</v>
      </c>
      <c r="D3824" t="s">
        <v>46</v>
      </c>
      <c r="E3824">
        <v>13.2</v>
      </c>
      <c r="F3824" s="6">
        <f>VLOOKUP(D3824,Key!$B$3:$C$23,2,0)</f>
        <v>2003</v>
      </c>
    </row>
    <row r="3825" spans="1:6" x14ac:dyDescent="0.45">
      <c r="A3825" t="s">
        <v>59</v>
      </c>
      <c r="B3825" t="s">
        <v>26</v>
      </c>
      <c r="C3825" t="s">
        <v>43</v>
      </c>
      <c r="D3825" t="s">
        <v>47</v>
      </c>
      <c r="E3825">
        <v>13.8</v>
      </c>
      <c r="F3825" s="6">
        <f>VLOOKUP(D3825,Key!$B$3:$C$23,2,0)</f>
        <v>2004</v>
      </c>
    </row>
    <row r="3826" spans="1:6" x14ac:dyDescent="0.45">
      <c r="A3826" t="s">
        <v>59</v>
      </c>
      <c r="B3826" t="s">
        <v>26</v>
      </c>
      <c r="C3826" t="s">
        <v>43</v>
      </c>
      <c r="D3826" t="s">
        <v>48</v>
      </c>
      <c r="E3826">
        <v>11.8</v>
      </c>
      <c r="F3826" s="6">
        <f>VLOOKUP(D3826,Key!$B$3:$C$23,2,0)</f>
        <v>2005</v>
      </c>
    </row>
    <row r="3827" spans="1:6" x14ac:dyDescent="0.45">
      <c r="A3827" t="s">
        <v>59</v>
      </c>
      <c r="B3827" t="s">
        <v>26</v>
      </c>
      <c r="C3827" t="s">
        <v>43</v>
      </c>
      <c r="D3827" t="s">
        <v>49</v>
      </c>
      <c r="E3827">
        <v>12.3</v>
      </c>
      <c r="F3827" s="6">
        <f>VLOOKUP(D3827,Key!$B$3:$C$23,2,0)</f>
        <v>2006</v>
      </c>
    </row>
    <row r="3828" spans="1:6" x14ac:dyDescent="0.45">
      <c r="A3828" t="s">
        <v>59</v>
      </c>
      <c r="B3828" t="s">
        <v>26</v>
      </c>
      <c r="C3828" t="s">
        <v>43</v>
      </c>
      <c r="D3828" t="s">
        <v>50</v>
      </c>
      <c r="E3828">
        <v>12.3</v>
      </c>
      <c r="F3828" s="6">
        <f>VLOOKUP(D3828,Key!$B$3:$C$23,2,0)</f>
        <v>2007</v>
      </c>
    </row>
    <row r="3829" spans="1:6" x14ac:dyDescent="0.45">
      <c r="A3829" t="s">
        <v>59</v>
      </c>
      <c r="B3829" t="s">
        <v>26</v>
      </c>
      <c r="C3829" t="s">
        <v>43</v>
      </c>
      <c r="D3829" t="s">
        <v>51</v>
      </c>
      <c r="E3829">
        <v>11.3</v>
      </c>
      <c r="F3829" s="6">
        <f>VLOOKUP(D3829,Key!$B$3:$C$23,2,0)</f>
        <v>2008</v>
      </c>
    </row>
    <row r="3830" spans="1:6" x14ac:dyDescent="0.45">
      <c r="A3830" t="s">
        <v>59</v>
      </c>
      <c r="B3830" t="s">
        <v>26</v>
      </c>
      <c r="C3830" t="s">
        <v>43</v>
      </c>
      <c r="D3830" t="s">
        <v>52</v>
      </c>
      <c r="E3830">
        <v>12.2</v>
      </c>
      <c r="F3830" s="6">
        <f>VLOOKUP(D3830,Key!$B$3:$C$23,2,0)</f>
        <v>2009</v>
      </c>
    </row>
    <row r="3831" spans="1:6" x14ac:dyDescent="0.45">
      <c r="A3831" t="s">
        <v>59</v>
      </c>
      <c r="B3831" t="s">
        <v>26</v>
      </c>
      <c r="C3831" t="s">
        <v>43</v>
      </c>
      <c r="D3831" t="s">
        <v>53</v>
      </c>
      <c r="E3831">
        <v>11.6</v>
      </c>
      <c r="F3831" s="6">
        <f>VLOOKUP(D3831,Key!$B$3:$C$23,2,0)</f>
        <v>2010</v>
      </c>
    </row>
    <row r="3832" spans="1:6" x14ac:dyDescent="0.45">
      <c r="A3832" t="s">
        <v>59</v>
      </c>
      <c r="B3832" t="s">
        <v>26</v>
      </c>
      <c r="C3832" t="s">
        <v>43</v>
      </c>
      <c r="D3832" t="s">
        <v>54</v>
      </c>
      <c r="E3832">
        <v>10.7</v>
      </c>
      <c r="F3832" s="6">
        <f>VLOOKUP(D3832,Key!$B$3:$C$23,2,0)</f>
        <v>2011</v>
      </c>
    </row>
    <row r="3833" spans="1:6" x14ac:dyDescent="0.45">
      <c r="A3833" t="s">
        <v>59</v>
      </c>
      <c r="B3833" t="s">
        <v>26</v>
      </c>
      <c r="C3833" t="s">
        <v>43</v>
      </c>
      <c r="D3833" t="s">
        <v>32</v>
      </c>
      <c r="E3833">
        <v>9.9</v>
      </c>
      <c r="F3833" s="6">
        <f>VLOOKUP(D3833,Key!$B$3:$C$23,2,0)</f>
        <v>2012</v>
      </c>
    </row>
    <row r="3834" spans="1:6" x14ac:dyDescent="0.45">
      <c r="A3834" t="s">
        <v>59</v>
      </c>
      <c r="B3834" t="s">
        <v>26</v>
      </c>
      <c r="C3834" t="s">
        <v>43</v>
      </c>
      <c r="D3834" t="s">
        <v>33</v>
      </c>
      <c r="E3834">
        <v>10.7</v>
      </c>
      <c r="F3834" s="6">
        <f>VLOOKUP(D3834,Key!$B$3:$C$23,2,0)</f>
        <v>2013</v>
      </c>
    </row>
    <row r="3835" spans="1:6" x14ac:dyDescent="0.45">
      <c r="A3835" t="s">
        <v>59</v>
      </c>
      <c r="B3835" t="s">
        <v>26</v>
      </c>
      <c r="C3835" t="s">
        <v>43</v>
      </c>
      <c r="D3835" t="s">
        <v>34</v>
      </c>
      <c r="E3835">
        <v>11.1</v>
      </c>
      <c r="F3835" s="6">
        <f>VLOOKUP(D3835,Key!$B$3:$C$23,2,0)</f>
        <v>2014</v>
      </c>
    </row>
    <row r="3836" spans="1:6" x14ac:dyDescent="0.45">
      <c r="A3836" t="s">
        <v>59</v>
      </c>
      <c r="B3836" t="s">
        <v>26</v>
      </c>
      <c r="C3836" t="s">
        <v>43</v>
      </c>
      <c r="D3836" t="s">
        <v>35</v>
      </c>
      <c r="E3836">
        <v>10.6</v>
      </c>
      <c r="F3836" s="6">
        <f>VLOOKUP(D3836,Key!$B$3:$C$23,2,0)</f>
        <v>2015</v>
      </c>
    </row>
    <row r="3837" spans="1:6" x14ac:dyDescent="0.45">
      <c r="A3837" t="s">
        <v>59</v>
      </c>
      <c r="B3837" t="s">
        <v>26</v>
      </c>
      <c r="C3837" t="s">
        <v>43</v>
      </c>
      <c r="D3837" t="s">
        <v>36</v>
      </c>
      <c r="E3837">
        <v>9.8000000000000007</v>
      </c>
      <c r="F3837" s="6">
        <f>VLOOKUP(D3837,Key!$B$3:$C$23,2,0)</f>
        <v>2016</v>
      </c>
    </row>
    <row r="3838" spans="1:6" x14ac:dyDescent="0.45">
      <c r="A3838" t="s">
        <v>59</v>
      </c>
      <c r="B3838" t="s">
        <v>26</v>
      </c>
      <c r="C3838" t="s">
        <v>43</v>
      </c>
      <c r="D3838" t="s">
        <v>37</v>
      </c>
      <c r="E3838">
        <v>9.4</v>
      </c>
      <c r="F3838" s="6">
        <f>VLOOKUP(D3838,Key!$B$3:$C$23,2,0)</f>
        <v>2017</v>
      </c>
    </row>
    <row r="3839" spans="1:6" x14ac:dyDescent="0.45">
      <c r="A3839" t="s">
        <v>59</v>
      </c>
      <c r="B3839" t="s">
        <v>26</v>
      </c>
      <c r="C3839" t="s">
        <v>43</v>
      </c>
      <c r="D3839" t="s">
        <v>38</v>
      </c>
      <c r="E3839">
        <v>10.199999999999999</v>
      </c>
      <c r="F3839" s="6">
        <f>VLOOKUP(D3839,Key!$B$3:$C$23,2,0)</f>
        <v>2018</v>
      </c>
    </row>
    <row r="3840" spans="1:6" x14ac:dyDescent="0.45">
      <c r="A3840" t="s">
        <v>59</v>
      </c>
      <c r="B3840" t="s">
        <v>26</v>
      </c>
      <c r="C3840" t="s">
        <v>43</v>
      </c>
      <c r="D3840" t="s">
        <v>39</v>
      </c>
      <c r="E3840">
        <v>9.6</v>
      </c>
      <c r="F3840" s="6">
        <f>VLOOKUP(D3840,Key!$B$3:$C$23,2,0)</f>
        <v>2019</v>
      </c>
    </row>
    <row r="3841" spans="1:6" x14ac:dyDescent="0.45">
      <c r="A3841" t="s">
        <v>59</v>
      </c>
      <c r="B3841" t="s">
        <v>26</v>
      </c>
      <c r="C3841" t="s">
        <v>43</v>
      </c>
      <c r="D3841" t="s">
        <v>40</v>
      </c>
      <c r="E3841">
        <v>11.6</v>
      </c>
      <c r="F3841" s="6">
        <f>VLOOKUP(D3841,Key!$B$3:$C$23,2,0)</f>
        <v>2020</v>
      </c>
    </row>
    <row r="3842" spans="1:6" x14ac:dyDescent="0.45">
      <c r="A3842" t="s">
        <v>59</v>
      </c>
      <c r="B3842" t="s">
        <v>26</v>
      </c>
      <c r="C3842" t="s">
        <v>43</v>
      </c>
      <c r="D3842" t="s">
        <v>41</v>
      </c>
      <c r="E3842">
        <v>11.3</v>
      </c>
      <c r="F3842" s="6">
        <f>VLOOKUP(D3842,Key!$B$3:$C$23,2,0)</f>
        <v>2021</v>
      </c>
    </row>
    <row r="3843" spans="1:6" x14ac:dyDescent="0.45">
      <c r="A3843" t="s">
        <v>59</v>
      </c>
      <c r="B3843" t="s">
        <v>26</v>
      </c>
      <c r="C3843" t="s">
        <v>43</v>
      </c>
      <c r="D3843" t="s">
        <v>55</v>
      </c>
      <c r="E3843">
        <v>9</v>
      </c>
      <c r="F3843" s="6">
        <f>VLOOKUP(D3843,Key!$B$3:$C$23,2,0)</f>
        <v>2022</v>
      </c>
    </row>
    <row r="3844" spans="1:6" x14ac:dyDescent="0.45">
      <c r="A3844" t="s">
        <v>59</v>
      </c>
      <c r="B3844" t="s">
        <v>26</v>
      </c>
      <c r="C3844" t="s">
        <v>43</v>
      </c>
      <c r="D3844" t="s">
        <v>56</v>
      </c>
      <c r="E3844">
        <v>10.199999999999999</v>
      </c>
      <c r="F3844" s="6">
        <f>VLOOKUP(D3844,Key!$B$3:$C$23,2,0)</f>
        <v>2023</v>
      </c>
    </row>
    <row r="3845" spans="1:6" x14ac:dyDescent="0.45">
      <c r="A3845" t="s">
        <v>59</v>
      </c>
      <c r="B3845" t="s">
        <v>27</v>
      </c>
      <c r="C3845" t="s">
        <v>4</v>
      </c>
      <c r="D3845" t="s">
        <v>46</v>
      </c>
      <c r="E3845">
        <v>16.7</v>
      </c>
      <c r="F3845" s="6">
        <f>VLOOKUP(D3845,Key!$B$3:$C$23,2,0)</f>
        <v>2003</v>
      </c>
    </row>
    <row r="3846" spans="1:6" x14ac:dyDescent="0.45">
      <c r="A3846" t="s">
        <v>59</v>
      </c>
      <c r="B3846" t="s">
        <v>27</v>
      </c>
      <c r="C3846" t="s">
        <v>4</v>
      </c>
      <c r="D3846" t="s">
        <v>47</v>
      </c>
      <c r="E3846">
        <v>20.6</v>
      </c>
      <c r="F3846" s="6">
        <f>VLOOKUP(D3846,Key!$B$3:$C$23,2,0)</f>
        <v>2004</v>
      </c>
    </row>
    <row r="3847" spans="1:6" x14ac:dyDescent="0.45">
      <c r="A3847" t="s">
        <v>59</v>
      </c>
      <c r="B3847" t="s">
        <v>27</v>
      </c>
      <c r="C3847" t="s">
        <v>4</v>
      </c>
      <c r="D3847" t="s">
        <v>48</v>
      </c>
      <c r="E3847">
        <v>19.899999999999999</v>
      </c>
      <c r="F3847" s="6">
        <f>VLOOKUP(D3847,Key!$B$3:$C$23,2,0)</f>
        <v>2005</v>
      </c>
    </row>
    <row r="3848" spans="1:6" x14ac:dyDescent="0.45">
      <c r="A3848" t="s">
        <v>59</v>
      </c>
      <c r="B3848" t="s">
        <v>27</v>
      </c>
      <c r="C3848" t="s">
        <v>4</v>
      </c>
      <c r="D3848" t="s">
        <v>49</v>
      </c>
      <c r="E3848">
        <v>18.399999999999999</v>
      </c>
      <c r="F3848" s="6">
        <f>VLOOKUP(D3848,Key!$B$3:$C$23,2,0)</f>
        <v>2006</v>
      </c>
    </row>
    <row r="3849" spans="1:6" x14ac:dyDescent="0.45">
      <c r="A3849" t="s">
        <v>59</v>
      </c>
      <c r="B3849" t="s">
        <v>27</v>
      </c>
      <c r="C3849" t="s">
        <v>4</v>
      </c>
      <c r="D3849" t="s">
        <v>50</v>
      </c>
      <c r="E3849">
        <v>17.100000000000001</v>
      </c>
      <c r="F3849" s="6">
        <f>VLOOKUP(D3849,Key!$B$3:$C$23,2,0)</f>
        <v>2007</v>
      </c>
    </row>
    <row r="3850" spans="1:6" x14ac:dyDescent="0.45">
      <c r="A3850" t="s">
        <v>59</v>
      </c>
      <c r="B3850" t="s">
        <v>27</v>
      </c>
      <c r="C3850" t="s">
        <v>4</v>
      </c>
      <c r="D3850" t="s">
        <v>51</v>
      </c>
      <c r="E3850">
        <v>13.6</v>
      </c>
      <c r="F3850" s="6">
        <f>VLOOKUP(D3850,Key!$B$3:$C$23,2,0)</f>
        <v>2008</v>
      </c>
    </row>
    <row r="3851" spans="1:6" x14ac:dyDescent="0.45">
      <c r="A3851" t="s">
        <v>59</v>
      </c>
      <c r="B3851" t="s">
        <v>27</v>
      </c>
      <c r="C3851" t="s">
        <v>4</v>
      </c>
      <c r="D3851" t="s">
        <v>52</v>
      </c>
      <c r="E3851">
        <v>17</v>
      </c>
      <c r="F3851" s="6">
        <f>VLOOKUP(D3851,Key!$B$3:$C$23,2,0)</f>
        <v>2009</v>
      </c>
    </row>
    <row r="3852" spans="1:6" x14ac:dyDescent="0.45">
      <c r="A3852" t="s">
        <v>59</v>
      </c>
      <c r="B3852" t="s">
        <v>27</v>
      </c>
      <c r="C3852" t="s">
        <v>4</v>
      </c>
      <c r="D3852" t="s">
        <v>53</v>
      </c>
      <c r="E3852">
        <v>17.2</v>
      </c>
      <c r="F3852" s="6">
        <f>VLOOKUP(D3852,Key!$B$3:$C$23,2,0)</f>
        <v>2010</v>
      </c>
    </row>
    <row r="3853" spans="1:6" x14ac:dyDescent="0.45">
      <c r="A3853" t="s">
        <v>59</v>
      </c>
      <c r="B3853" t="s">
        <v>27</v>
      </c>
      <c r="C3853" t="s">
        <v>4</v>
      </c>
      <c r="D3853" t="s">
        <v>54</v>
      </c>
      <c r="E3853">
        <v>13.6</v>
      </c>
      <c r="F3853" s="6">
        <f>VLOOKUP(D3853,Key!$B$3:$C$23,2,0)</f>
        <v>2011</v>
      </c>
    </row>
    <row r="3854" spans="1:6" x14ac:dyDescent="0.45">
      <c r="A3854" t="s">
        <v>59</v>
      </c>
      <c r="B3854" t="s">
        <v>27</v>
      </c>
      <c r="C3854" t="s">
        <v>4</v>
      </c>
      <c r="D3854" t="s">
        <v>32</v>
      </c>
      <c r="E3854">
        <v>12.3</v>
      </c>
      <c r="F3854" s="6">
        <f>VLOOKUP(D3854,Key!$B$3:$C$23,2,0)</f>
        <v>2012</v>
      </c>
    </row>
    <row r="3855" spans="1:6" x14ac:dyDescent="0.45">
      <c r="A3855" t="s">
        <v>59</v>
      </c>
      <c r="B3855" t="s">
        <v>27</v>
      </c>
      <c r="C3855" t="s">
        <v>4</v>
      </c>
      <c r="D3855" t="s">
        <v>33</v>
      </c>
      <c r="E3855">
        <v>11.7</v>
      </c>
      <c r="F3855" s="6">
        <f>VLOOKUP(D3855,Key!$B$3:$C$23,2,0)</f>
        <v>2013</v>
      </c>
    </row>
    <row r="3856" spans="1:6" x14ac:dyDescent="0.45">
      <c r="A3856" t="s">
        <v>59</v>
      </c>
      <c r="B3856" t="s">
        <v>27</v>
      </c>
      <c r="C3856" t="s">
        <v>4</v>
      </c>
      <c r="D3856" t="s">
        <v>34</v>
      </c>
      <c r="E3856">
        <v>11.3</v>
      </c>
      <c r="F3856" s="6">
        <f>VLOOKUP(D3856,Key!$B$3:$C$23,2,0)</f>
        <v>2014</v>
      </c>
    </row>
    <row r="3857" spans="1:6" x14ac:dyDescent="0.45">
      <c r="A3857" t="s">
        <v>59</v>
      </c>
      <c r="B3857" t="s">
        <v>27</v>
      </c>
      <c r="C3857" t="s">
        <v>4</v>
      </c>
      <c r="D3857" t="s">
        <v>35</v>
      </c>
      <c r="E3857">
        <v>13.3</v>
      </c>
      <c r="F3857" s="6">
        <f>VLOOKUP(D3857,Key!$B$3:$C$23,2,0)</f>
        <v>2015</v>
      </c>
    </row>
    <row r="3858" spans="1:6" x14ac:dyDescent="0.45">
      <c r="A3858" t="s">
        <v>59</v>
      </c>
      <c r="B3858" t="s">
        <v>27</v>
      </c>
      <c r="C3858" t="s">
        <v>4</v>
      </c>
      <c r="D3858" t="s">
        <v>36</v>
      </c>
      <c r="E3858">
        <v>14.1</v>
      </c>
      <c r="F3858" s="6">
        <f>VLOOKUP(D3858,Key!$B$3:$C$23,2,0)</f>
        <v>2016</v>
      </c>
    </row>
    <row r="3859" spans="1:6" x14ac:dyDescent="0.45">
      <c r="A3859" t="s">
        <v>59</v>
      </c>
      <c r="B3859" t="s">
        <v>27</v>
      </c>
      <c r="C3859" t="s">
        <v>4</v>
      </c>
      <c r="D3859" t="s">
        <v>37</v>
      </c>
      <c r="E3859">
        <v>17.2</v>
      </c>
      <c r="F3859" s="6">
        <f>VLOOKUP(D3859,Key!$B$3:$C$23,2,0)</f>
        <v>2017</v>
      </c>
    </row>
    <row r="3860" spans="1:6" x14ac:dyDescent="0.45">
      <c r="A3860" t="s">
        <v>59</v>
      </c>
      <c r="B3860" t="s">
        <v>27</v>
      </c>
      <c r="C3860" t="s">
        <v>4</v>
      </c>
      <c r="D3860" t="s">
        <v>38</v>
      </c>
      <c r="E3860">
        <v>16.100000000000001</v>
      </c>
      <c r="F3860" s="6">
        <f>VLOOKUP(D3860,Key!$B$3:$C$23,2,0)</f>
        <v>2018</v>
      </c>
    </row>
    <row r="3861" spans="1:6" x14ac:dyDescent="0.45">
      <c r="A3861" t="s">
        <v>59</v>
      </c>
      <c r="B3861" t="s">
        <v>27</v>
      </c>
      <c r="C3861" t="s">
        <v>4</v>
      </c>
      <c r="D3861" t="s">
        <v>39</v>
      </c>
      <c r="E3861">
        <v>12.6</v>
      </c>
      <c r="F3861" s="6">
        <f>VLOOKUP(D3861,Key!$B$3:$C$23,2,0)</f>
        <v>2019</v>
      </c>
    </row>
    <row r="3862" spans="1:6" x14ac:dyDescent="0.45">
      <c r="A3862" t="s">
        <v>59</v>
      </c>
      <c r="B3862" t="s">
        <v>27</v>
      </c>
      <c r="C3862" t="s">
        <v>4</v>
      </c>
      <c r="D3862" t="s">
        <v>40</v>
      </c>
      <c r="E3862">
        <v>15.9</v>
      </c>
      <c r="F3862" s="6">
        <f>VLOOKUP(D3862,Key!$B$3:$C$23,2,0)</f>
        <v>2020</v>
      </c>
    </row>
    <row r="3863" spans="1:6" x14ac:dyDescent="0.45">
      <c r="A3863" t="s">
        <v>59</v>
      </c>
      <c r="B3863" t="s">
        <v>27</v>
      </c>
      <c r="C3863" t="s">
        <v>4</v>
      </c>
      <c r="D3863" t="s">
        <v>41</v>
      </c>
      <c r="E3863">
        <v>15.2</v>
      </c>
      <c r="F3863" s="6">
        <f>VLOOKUP(D3863,Key!$B$3:$C$23,2,0)</f>
        <v>2021</v>
      </c>
    </row>
    <row r="3864" spans="1:6" x14ac:dyDescent="0.45">
      <c r="A3864" t="s">
        <v>59</v>
      </c>
      <c r="B3864" t="s">
        <v>27</v>
      </c>
      <c r="C3864" t="s">
        <v>4</v>
      </c>
      <c r="D3864" t="s">
        <v>55</v>
      </c>
      <c r="E3864">
        <v>15</v>
      </c>
      <c r="F3864" s="6">
        <f>VLOOKUP(D3864,Key!$B$3:$C$23,2,0)</f>
        <v>2022</v>
      </c>
    </row>
    <row r="3865" spans="1:6" x14ac:dyDescent="0.45">
      <c r="A3865" t="s">
        <v>59</v>
      </c>
      <c r="B3865" t="s">
        <v>27</v>
      </c>
      <c r="C3865" t="s">
        <v>4</v>
      </c>
      <c r="D3865" t="s">
        <v>56</v>
      </c>
      <c r="E3865">
        <v>12.5</v>
      </c>
      <c r="F3865" s="6">
        <f>VLOOKUP(D3865,Key!$B$3:$C$23,2,0)</f>
        <v>2023</v>
      </c>
    </row>
    <row r="3866" spans="1:6" x14ac:dyDescent="0.45">
      <c r="A3866" t="s">
        <v>59</v>
      </c>
      <c r="B3866" t="s">
        <v>27</v>
      </c>
      <c r="C3866" t="s">
        <v>42</v>
      </c>
      <c r="D3866" t="s">
        <v>46</v>
      </c>
      <c r="E3866">
        <v>7.3</v>
      </c>
      <c r="F3866" s="6">
        <f>VLOOKUP(D3866,Key!$B$3:$C$23,2,0)</f>
        <v>2003</v>
      </c>
    </row>
    <row r="3867" spans="1:6" x14ac:dyDescent="0.45">
      <c r="A3867" t="s">
        <v>59</v>
      </c>
      <c r="B3867" t="s">
        <v>27</v>
      </c>
      <c r="C3867" t="s">
        <v>42</v>
      </c>
      <c r="D3867" t="s">
        <v>47</v>
      </c>
      <c r="E3867">
        <v>7.6</v>
      </c>
      <c r="F3867" s="6">
        <f>VLOOKUP(D3867,Key!$B$3:$C$23,2,0)</f>
        <v>2004</v>
      </c>
    </row>
    <row r="3868" spans="1:6" x14ac:dyDescent="0.45">
      <c r="A3868" t="s">
        <v>59</v>
      </c>
      <c r="B3868" t="s">
        <v>27</v>
      </c>
      <c r="C3868" t="s">
        <v>42</v>
      </c>
      <c r="D3868" t="s">
        <v>48</v>
      </c>
      <c r="E3868">
        <v>7</v>
      </c>
      <c r="F3868" s="6">
        <f>VLOOKUP(D3868,Key!$B$3:$C$23,2,0)</f>
        <v>2005</v>
      </c>
    </row>
    <row r="3869" spans="1:6" x14ac:dyDescent="0.45">
      <c r="A3869" t="s">
        <v>59</v>
      </c>
      <c r="B3869" t="s">
        <v>27</v>
      </c>
      <c r="C3869" t="s">
        <v>42</v>
      </c>
      <c r="D3869" t="s">
        <v>49</v>
      </c>
      <c r="E3869">
        <v>7.2</v>
      </c>
      <c r="F3869" s="6">
        <f>VLOOKUP(D3869,Key!$B$3:$C$23,2,0)</f>
        <v>2006</v>
      </c>
    </row>
    <row r="3870" spans="1:6" x14ac:dyDescent="0.45">
      <c r="A3870" t="s">
        <v>59</v>
      </c>
      <c r="B3870" t="s">
        <v>27</v>
      </c>
      <c r="C3870" t="s">
        <v>42</v>
      </c>
      <c r="D3870" t="s">
        <v>50</v>
      </c>
      <c r="E3870">
        <v>6.8</v>
      </c>
      <c r="F3870" s="6">
        <f>VLOOKUP(D3870,Key!$B$3:$C$23,2,0)</f>
        <v>2007</v>
      </c>
    </row>
    <row r="3871" spans="1:6" x14ac:dyDescent="0.45">
      <c r="A3871" t="s">
        <v>59</v>
      </c>
      <c r="B3871" t="s">
        <v>27</v>
      </c>
      <c r="C3871" t="s">
        <v>42</v>
      </c>
      <c r="D3871" t="s">
        <v>51</v>
      </c>
      <c r="E3871">
        <v>6.8</v>
      </c>
      <c r="F3871" s="6">
        <f>VLOOKUP(D3871,Key!$B$3:$C$23,2,0)</f>
        <v>2008</v>
      </c>
    </row>
    <row r="3872" spans="1:6" x14ac:dyDescent="0.45">
      <c r="A3872" t="s">
        <v>59</v>
      </c>
      <c r="B3872" t="s">
        <v>27</v>
      </c>
      <c r="C3872" t="s">
        <v>42</v>
      </c>
      <c r="D3872" t="s">
        <v>52</v>
      </c>
      <c r="E3872">
        <v>6.8</v>
      </c>
      <c r="F3872" s="6">
        <f>VLOOKUP(D3872,Key!$B$3:$C$23,2,0)</f>
        <v>2009</v>
      </c>
    </row>
    <row r="3873" spans="1:6" x14ac:dyDescent="0.45">
      <c r="A3873" t="s">
        <v>59</v>
      </c>
      <c r="B3873" t="s">
        <v>27</v>
      </c>
      <c r="C3873" t="s">
        <v>42</v>
      </c>
      <c r="D3873" t="s">
        <v>53</v>
      </c>
      <c r="E3873">
        <v>6</v>
      </c>
      <c r="F3873" s="6">
        <f>VLOOKUP(D3873,Key!$B$3:$C$23,2,0)</f>
        <v>2010</v>
      </c>
    </row>
    <row r="3874" spans="1:6" x14ac:dyDescent="0.45">
      <c r="A3874" t="s">
        <v>59</v>
      </c>
      <c r="B3874" t="s">
        <v>27</v>
      </c>
      <c r="C3874" t="s">
        <v>42</v>
      </c>
      <c r="D3874" t="s">
        <v>54</v>
      </c>
      <c r="E3874">
        <v>6.6</v>
      </c>
      <c r="F3874" s="6">
        <f>VLOOKUP(D3874,Key!$B$3:$C$23,2,0)</f>
        <v>2011</v>
      </c>
    </row>
    <row r="3875" spans="1:6" x14ac:dyDescent="0.45">
      <c r="A3875" t="s">
        <v>59</v>
      </c>
      <c r="B3875" t="s">
        <v>27</v>
      </c>
      <c r="C3875" t="s">
        <v>42</v>
      </c>
      <c r="D3875" t="s">
        <v>32</v>
      </c>
      <c r="E3875">
        <v>5.9</v>
      </c>
      <c r="F3875" s="6">
        <f>VLOOKUP(D3875,Key!$B$3:$C$23,2,0)</f>
        <v>2012</v>
      </c>
    </row>
    <row r="3876" spans="1:6" x14ac:dyDescent="0.45">
      <c r="A3876" t="s">
        <v>59</v>
      </c>
      <c r="B3876" t="s">
        <v>27</v>
      </c>
      <c r="C3876" t="s">
        <v>42</v>
      </c>
      <c r="D3876" t="s">
        <v>33</v>
      </c>
      <c r="E3876">
        <v>5</v>
      </c>
      <c r="F3876" s="6">
        <f>VLOOKUP(D3876,Key!$B$3:$C$23,2,0)</f>
        <v>2013</v>
      </c>
    </row>
    <row r="3877" spans="1:6" x14ac:dyDescent="0.45">
      <c r="A3877" t="s">
        <v>59</v>
      </c>
      <c r="B3877" t="s">
        <v>27</v>
      </c>
      <c r="C3877" t="s">
        <v>42</v>
      </c>
      <c r="D3877" t="s">
        <v>34</v>
      </c>
      <c r="E3877">
        <v>5.6</v>
      </c>
      <c r="F3877" s="6">
        <f>VLOOKUP(D3877,Key!$B$3:$C$23,2,0)</f>
        <v>2014</v>
      </c>
    </row>
    <row r="3878" spans="1:6" x14ac:dyDescent="0.45">
      <c r="A3878" t="s">
        <v>59</v>
      </c>
      <c r="B3878" t="s">
        <v>27</v>
      </c>
      <c r="C3878" t="s">
        <v>42</v>
      </c>
      <c r="D3878" t="s">
        <v>35</v>
      </c>
      <c r="E3878">
        <v>5.0999999999999996</v>
      </c>
      <c r="F3878" s="6">
        <f>VLOOKUP(D3878,Key!$B$3:$C$23,2,0)</f>
        <v>2015</v>
      </c>
    </row>
    <row r="3879" spans="1:6" x14ac:dyDescent="0.45">
      <c r="A3879" t="s">
        <v>59</v>
      </c>
      <c r="B3879" t="s">
        <v>27</v>
      </c>
      <c r="C3879" t="s">
        <v>42</v>
      </c>
      <c r="D3879" t="s">
        <v>36</v>
      </c>
      <c r="E3879">
        <v>7</v>
      </c>
      <c r="F3879" s="6">
        <f>VLOOKUP(D3879,Key!$B$3:$C$23,2,0)</f>
        <v>2016</v>
      </c>
    </row>
    <row r="3880" spans="1:6" x14ac:dyDescent="0.45">
      <c r="A3880" t="s">
        <v>59</v>
      </c>
      <c r="B3880" t="s">
        <v>27</v>
      </c>
      <c r="C3880" t="s">
        <v>42</v>
      </c>
      <c r="D3880" t="s">
        <v>37</v>
      </c>
      <c r="E3880">
        <v>6.4</v>
      </c>
      <c r="F3880" s="6">
        <f>VLOOKUP(D3880,Key!$B$3:$C$23,2,0)</f>
        <v>2017</v>
      </c>
    </row>
    <row r="3881" spans="1:6" x14ac:dyDescent="0.45">
      <c r="A3881" t="s">
        <v>59</v>
      </c>
      <c r="B3881" t="s">
        <v>27</v>
      </c>
      <c r="C3881" t="s">
        <v>42</v>
      </c>
      <c r="D3881" t="s">
        <v>38</v>
      </c>
      <c r="E3881">
        <v>5.2</v>
      </c>
      <c r="F3881" s="6">
        <f>VLOOKUP(D3881,Key!$B$3:$C$23,2,0)</f>
        <v>2018</v>
      </c>
    </row>
    <row r="3882" spans="1:6" x14ac:dyDescent="0.45">
      <c r="A3882" t="s">
        <v>59</v>
      </c>
      <c r="B3882" t="s">
        <v>27</v>
      </c>
      <c r="C3882" t="s">
        <v>42</v>
      </c>
      <c r="D3882" t="s">
        <v>39</v>
      </c>
      <c r="E3882">
        <v>7.3</v>
      </c>
      <c r="F3882" s="6">
        <f>VLOOKUP(D3882,Key!$B$3:$C$23,2,0)</f>
        <v>2019</v>
      </c>
    </row>
    <row r="3883" spans="1:6" x14ac:dyDescent="0.45">
      <c r="A3883" t="s">
        <v>59</v>
      </c>
      <c r="B3883" t="s">
        <v>27</v>
      </c>
      <c r="C3883" t="s">
        <v>42</v>
      </c>
      <c r="D3883" t="s">
        <v>40</v>
      </c>
      <c r="E3883">
        <v>5.6</v>
      </c>
      <c r="F3883" s="6">
        <f>VLOOKUP(D3883,Key!$B$3:$C$23,2,0)</f>
        <v>2020</v>
      </c>
    </row>
    <row r="3884" spans="1:6" x14ac:dyDescent="0.45">
      <c r="A3884" t="s">
        <v>59</v>
      </c>
      <c r="B3884" t="s">
        <v>27</v>
      </c>
      <c r="C3884" t="s">
        <v>42</v>
      </c>
      <c r="D3884" t="s">
        <v>41</v>
      </c>
      <c r="E3884">
        <v>4.0999999999999996</v>
      </c>
      <c r="F3884" s="6">
        <f>VLOOKUP(D3884,Key!$B$3:$C$23,2,0)</f>
        <v>2021</v>
      </c>
    </row>
    <row r="3885" spans="1:6" x14ac:dyDescent="0.45">
      <c r="A3885" t="s">
        <v>59</v>
      </c>
      <c r="B3885" t="s">
        <v>27</v>
      </c>
      <c r="C3885" t="s">
        <v>42</v>
      </c>
      <c r="D3885" t="s">
        <v>55</v>
      </c>
      <c r="E3885">
        <v>4.2</v>
      </c>
      <c r="F3885" s="6">
        <f>VLOOKUP(D3885,Key!$B$3:$C$23,2,0)</f>
        <v>2022</v>
      </c>
    </row>
    <row r="3886" spans="1:6" x14ac:dyDescent="0.45">
      <c r="A3886" t="s">
        <v>59</v>
      </c>
      <c r="B3886" t="s">
        <v>27</v>
      </c>
      <c r="C3886" t="s">
        <v>42</v>
      </c>
      <c r="D3886" t="s">
        <v>56</v>
      </c>
      <c r="E3886">
        <v>3.5</v>
      </c>
      <c r="F3886" s="6">
        <f>VLOOKUP(D3886,Key!$B$3:$C$23,2,0)</f>
        <v>2023</v>
      </c>
    </row>
    <row r="3887" spans="1:6" x14ac:dyDescent="0.45">
      <c r="A3887" t="s">
        <v>59</v>
      </c>
      <c r="B3887" t="s">
        <v>27</v>
      </c>
      <c r="C3887" t="s">
        <v>43</v>
      </c>
      <c r="D3887" t="s">
        <v>46</v>
      </c>
      <c r="E3887">
        <v>12</v>
      </c>
      <c r="F3887" s="6">
        <f>VLOOKUP(D3887,Key!$B$3:$C$23,2,0)</f>
        <v>2003</v>
      </c>
    </row>
    <row r="3888" spans="1:6" x14ac:dyDescent="0.45">
      <c r="A3888" t="s">
        <v>59</v>
      </c>
      <c r="B3888" t="s">
        <v>27</v>
      </c>
      <c r="C3888" t="s">
        <v>43</v>
      </c>
      <c r="D3888" t="s">
        <v>47</v>
      </c>
      <c r="E3888">
        <v>14.1</v>
      </c>
      <c r="F3888" s="6">
        <f>VLOOKUP(D3888,Key!$B$3:$C$23,2,0)</f>
        <v>2004</v>
      </c>
    </row>
    <row r="3889" spans="1:6" x14ac:dyDescent="0.45">
      <c r="A3889" t="s">
        <v>59</v>
      </c>
      <c r="B3889" t="s">
        <v>27</v>
      </c>
      <c r="C3889" t="s">
        <v>43</v>
      </c>
      <c r="D3889" t="s">
        <v>48</v>
      </c>
      <c r="E3889">
        <v>13.5</v>
      </c>
      <c r="F3889" s="6">
        <f>VLOOKUP(D3889,Key!$B$3:$C$23,2,0)</f>
        <v>2005</v>
      </c>
    </row>
    <row r="3890" spans="1:6" x14ac:dyDescent="0.45">
      <c r="A3890" t="s">
        <v>59</v>
      </c>
      <c r="B3890" t="s">
        <v>27</v>
      </c>
      <c r="C3890" t="s">
        <v>43</v>
      </c>
      <c r="D3890" t="s">
        <v>49</v>
      </c>
      <c r="E3890">
        <v>12.8</v>
      </c>
      <c r="F3890" s="6">
        <f>VLOOKUP(D3890,Key!$B$3:$C$23,2,0)</f>
        <v>2006</v>
      </c>
    </row>
    <row r="3891" spans="1:6" x14ac:dyDescent="0.45">
      <c r="A3891" t="s">
        <v>59</v>
      </c>
      <c r="B3891" t="s">
        <v>27</v>
      </c>
      <c r="C3891" t="s">
        <v>43</v>
      </c>
      <c r="D3891" t="s">
        <v>50</v>
      </c>
      <c r="E3891">
        <v>11.9</v>
      </c>
      <c r="F3891" s="6">
        <f>VLOOKUP(D3891,Key!$B$3:$C$23,2,0)</f>
        <v>2007</v>
      </c>
    </row>
    <row r="3892" spans="1:6" x14ac:dyDescent="0.45">
      <c r="A3892" t="s">
        <v>59</v>
      </c>
      <c r="B3892" t="s">
        <v>27</v>
      </c>
      <c r="C3892" t="s">
        <v>43</v>
      </c>
      <c r="D3892" t="s">
        <v>51</v>
      </c>
      <c r="E3892">
        <v>10.1</v>
      </c>
      <c r="F3892" s="6">
        <f>VLOOKUP(D3892,Key!$B$3:$C$23,2,0)</f>
        <v>2008</v>
      </c>
    </row>
    <row r="3893" spans="1:6" x14ac:dyDescent="0.45">
      <c r="A3893" t="s">
        <v>59</v>
      </c>
      <c r="B3893" t="s">
        <v>27</v>
      </c>
      <c r="C3893" t="s">
        <v>43</v>
      </c>
      <c r="D3893" t="s">
        <v>52</v>
      </c>
      <c r="E3893">
        <v>11.8</v>
      </c>
      <c r="F3893" s="6">
        <f>VLOOKUP(D3893,Key!$B$3:$C$23,2,0)</f>
        <v>2009</v>
      </c>
    </row>
    <row r="3894" spans="1:6" x14ac:dyDescent="0.45">
      <c r="A3894" t="s">
        <v>59</v>
      </c>
      <c r="B3894" t="s">
        <v>27</v>
      </c>
      <c r="C3894" t="s">
        <v>43</v>
      </c>
      <c r="D3894" t="s">
        <v>53</v>
      </c>
      <c r="E3894">
        <v>11.6</v>
      </c>
      <c r="F3894" s="6">
        <f>VLOOKUP(D3894,Key!$B$3:$C$23,2,0)</f>
        <v>2010</v>
      </c>
    </row>
    <row r="3895" spans="1:6" x14ac:dyDescent="0.45">
      <c r="A3895" t="s">
        <v>59</v>
      </c>
      <c r="B3895" t="s">
        <v>27</v>
      </c>
      <c r="C3895" t="s">
        <v>43</v>
      </c>
      <c r="D3895" t="s">
        <v>54</v>
      </c>
      <c r="E3895">
        <v>10.1</v>
      </c>
      <c r="F3895" s="6">
        <f>VLOOKUP(D3895,Key!$B$3:$C$23,2,0)</f>
        <v>2011</v>
      </c>
    </row>
    <row r="3896" spans="1:6" x14ac:dyDescent="0.45">
      <c r="A3896" t="s">
        <v>59</v>
      </c>
      <c r="B3896" t="s">
        <v>27</v>
      </c>
      <c r="C3896" t="s">
        <v>43</v>
      </c>
      <c r="D3896" t="s">
        <v>32</v>
      </c>
      <c r="E3896">
        <v>9.1</v>
      </c>
      <c r="F3896" s="6">
        <f>VLOOKUP(D3896,Key!$B$3:$C$23,2,0)</f>
        <v>2012</v>
      </c>
    </row>
    <row r="3897" spans="1:6" x14ac:dyDescent="0.45">
      <c r="A3897" t="s">
        <v>59</v>
      </c>
      <c r="B3897" t="s">
        <v>27</v>
      </c>
      <c r="C3897" t="s">
        <v>43</v>
      </c>
      <c r="D3897" t="s">
        <v>33</v>
      </c>
      <c r="E3897">
        <v>8.3000000000000007</v>
      </c>
      <c r="F3897" s="6">
        <f>VLOOKUP(D3897,Key!$B$3:$C$23,2,0)</f>
        <v>2013</v>
      </c>
    </row>
    <row r="3898" spans="1:6" x14ac:dyDescent="0.45">
      <c r="A3898" t="s">
        <v>59</v>
      </c>
      <c r="B3898" t="s">
        <v>27</v>
      </c>
      <c r="C3898" t="s">
        <v>43</v>
      </c>
      <c r="D3898" t="s">
        <v>34</v>
      </c>
      <c r="E3898">
        <v>8.4</v>
      </c>
      <c r="F3898" s="6">
        <f>VLOOKUP(D3898,Key!$B$3:$C$23,2,0)</f>
        <v>2014</v>
      </c>
    </row>
    <row r="3899" spans="1:6" x14ac:dyDescent="0.45">
      <c r="A3899" t="s">
        <v>59</v>
      </c>
      <c r="B3899" t="s">
        <v>27</v>
      </c>
      <c r="C3899" t="s">
        <v>43</v>
      </c>
      <c r="D3899" t="s">
        <v>35</v>
      </c>
      <c r="E3899">
        <v>9.1999999999999993</v>
      </c>
      <c r="F3899" s="6">
        <f>VLOOKUP(D3899,Key!$B$3:$C$23,2,0)</f>
        <v>2015</v>
      </c>
    </row>
    <row r="3900" spans="1:6" x14ac:dyDescent="0.45">
      <c r="A3900" t="s">
        <v>59</v>
      </c>
      <c r="B3900" t="s">
        <v>27</v>
      </c>
      <c r="C3900" t="s">
        <v>43</v>
      </c>
      <c r="D3900" t="s">
        <v>36</v>
      </c>
      <c r="E3900">
        <v>10.5</v>
      </c>
      <c r="F3900" s="6">
        <f>VLOOKUP(D3900,Key!$B$3:$C$23,2,0)</f>
        <v>2016</v>
      </c>
    </row>
    <row r="3901" spans="1:6" x14ac:dyDescent="0.45">
      <c r="A3901" t="s">
        <v>59</v>
      </c>
      <c r="B3901" t="s">
        <v>27</v>
      </c>
      <c r="C3901" t="s">
        <v>43</v>
      </c>
      <c r="D3901" t="s">
        <v>37</v>
      </c>
      <c r="E3901">
        <v>11.8</v>
      </c>
      <c r="F3901" s="6">
        <f>VLOOKUP(D3901,Key!$B$3:$C$23,2,0)</f>
        <v>2017</v>
      </c>
    </row>
    <row r="3902" spans="1:6" x14ac:dyDescent="0.45">
      <c r="A3902" t="s">
        <v>59</v>
      </c>
      <c r="B3902" t="s">
        <v>27</v>
      </c>
      <c r="C3902" t="s">
        <v>43</v>
      </c>
      <c r="D3902" t="s">
        <v>38</v>
      </c>
      <c r="E3902">
        <v>10.5</v>
      </c>
      <c r="F3902" s="6">
        <f>VLOOKUP(D3902,Key!$B$3:$C$23,2,0)</f>
        <v>2018</v>
      </c>
    </row>
    <row r="3903" spans="1:6" x14ac:dyDescent="0.45">
      <c r="A3903" t="s">
        <v>59</v>
      </c>
      <c r="B3903" t="s">
        <v>27</v>
      </c>
      <c r="C3903" t="s">
        <v>43</v>
      </c>
      <c r="D3903" t="s">
        <v>39</v>
      </c>
      <c r="E3903">
        <v>9.9</v>
      </c>
      <c r="F3903" s="6">
        <f>VLOOKUP(D3903,Key!$B$3:$C$23,2,0)</f>
        <v>2019</v>
      </c>
    </row>
    <row r="3904" spans="1:6" x14ac:dyDescent="0.45">
      <c r="A3904" t="s">
        <v>59</v>
      </c>
      <c r="B3904" t="s">
        <v>27</v>
      </c>
      <c r="C3904" t="s">
        <v>43</v>
      </c>
      <c r="D3904" t="s">
        <v>40</v>
      </c>
      <c r="E3904">
        <v>10.7</v>
      </c>
      <c r="F3904" s="6">
        <f>VLOOKUP(D3904,Key!$B$3:$C$23,2,0)</f>
        <v>2020</v>
      </c>
    </row>
    <row r="3905" spans="1:6" x14ac:dyDescent="0.45">
      <c r="A3905" t="s">
        <v>59</v>
      </c>
      <c r="B3905" t="s">
        <v>27</v>
      </c>
      <c r="C3905" t="s">
        <v>43</v>
      </c>
      <c r="D3905" t="s">
        <v>41</v>
      </c>
      <c r="E3905">
        <v>9.6</v>
      </c>
      <c r="F3905" s="6">
        <f>VLOOKUP(D3905,Key!$B$3:$C$23,2,0)</f>
        <v>2021</v>
      </c>
    </row>
    <row r="3906" spans="1:6" x14ac:dyDescent="0.45">
      <c r="A3906" t="s">
        <v>59</v>
      </c>
      <c r="B3906" t="s">
        <v>27</v>
      </c>
      <c r="C3906" t="s">
        <v>43</v>
      </c>
      <c r="D3906" t="s">
        <v>55</v>
      </c>
      <c r="E3906">
        <v>9.5</v>
      </c>
      <c r="F3906" s="6">
        <f>VLOOKUP(D3906,Key!$B$3:$C$23,2,0)</f>
        <v>2022</v>
      </c>
    </row>
    <row r="3907" spans="1:6" x14ac:dyDescent="0.45">
      <c r="A3907" t="s">
        <v>59</v>
      </c>
      <c r="B3907" t="s">
        <v>27</v>
      </c>
      <c r="C3907" t="s">
        <v>43</v>
      </c>
      <c r="D3907" t="s">
        <v>56</v>
      </c>
      <c r="E3907">
        <v>7.9</v>
      </c>
      <c r="F3907" s="6">
        <f>VLOOKUP(D3907,Key!$B$3:$C$23,2,0)</f>
        <v>2023</v>
      </c>
    </row>
    <row r="3908" spans="1:6" x14ac:dyDescent="0.45">
      <c r="A3908" t="s">
        <v>59</v>
      </c>
      <c r="B3908" t="s">
        <v>28</v>
      </c>
      <c r="C3908" t="s">
        <v>4</v>
      </c>
      <c r="D3908" t="s">
        <v>46</v>
      </c>
      <c r="E3908">
        <v>18.100000000000001</v>
      </c>
      <c r="F3908" s="6">
        <f>VLOOKUP(D3908,Key!$B$3:$C$23,2,0)</f>
        <v>2003</v>
      </c>
    </row>
    <row r="3909" spans="1:6" x14ac:dyDescent="0.45">
      <c r="A3909" t="s">
        <v>59</v>
      </c>
      <c r="B3909" t="s">
        <v>28</v>
      </c>
      <c r="C3909" t="s">
        <v>4</v>
      </c>
      <c r="D3909" t="s">
        <v>47</v>
      </c>
      <c r="E3909">
        <v>17.2</v>
      </c>
      <c r="F3909" s="6">
        <f>VLOOKUP(D3909,Key!$B$3:$C$23,2,0)</f>
        <v>2004</v>
      </c>
    </row>
    <row r="3910" spans="1:6" x14ac:dyDescent="0.45">
      <c r="A3910" t="s">
        <v>59</v>
      </c>
      <c r="B3910" t="s">
        <v>28</v>
      </c>
      <c r="C3910" t="s">
        <v>4</v>
      </c>
      <c r="D3910" t="s">
        <v>48</v>
      </c>
      <c r="E3910">
        <v>19.2</v>
      </c>
      <c r="F3910" s="6">
        <f>VLOOKUP(D3910,Key!$B$3:$C$23,2,0)</f>
        <v>2005</v>
      </c>
    </row>
    <row r="3911" spans="1:6" x14ac:dyDescent="0.45">
      <c r="A3911" t="s">
        <v>59</v>
      </c>
      <c r="B3911" t="s">
        <v>28</v>
      </c>
      <c r="C3911" t="s">
        <v>4</v>
      </c>
      <c r="D3911" t="s">
        <v>49</v>
      </c>
      <c r="E3911">
        <v>22.1</v>
      </c>
      <c r="F3911" s="6">
        <f>VLOOKUP(D3911,Key!$B$3:$C$23,2,0)</f>
        <v>2006</v>
      </c>
    </row>
    <row r="3912" spans="1:6" x14ac:dyDescent="0.45">
      <c r="A3912" t="s">
        <v>59</v>
      </c>
      <c r="B3912" t="s">
        <v>28</v>
      </c>
      <c r="C3912" t="s">
        <v>4</v>
      </c>
      <c r="D3912" t="s">
        <v>50</v>
      </c>
      <c r="E3912">
        <v>15.5</v>
      </c>
      <c r="F3912" s="6">
        <f>VLOOKUP(D3912,Key!$B$3:$C$23,2,0)</f>
        <v>2007</v>
      </c>
    </row>
    <row r="3913" spans="1:6" x14ac:dyDescent="0.45">
      <c r="A3913" t="s">
        <v>59</v>
      </c>
      <c r="B3913" t="s">
        <v>28</v>
      </c>
      <c r="C3913" t="s">
        <v>4</v>
      </c>
      <c r="D3913" t="s">
        <v>51</v>
      </c>
      <c r="E3913">
        <v>18.399999999999999</v>
      </c>
      <c r="F3913" s="6">
        <f>VLOOKUP(D3913,Key!$B$3:$C$23,2,0)</f>
        <v>2008</v>
      </c>
    </row>
    <row r="3914" spans="1:6" x14ac:dyDescent="0.45">
      <c r="A3914" t="s">
        <v>59</v>
      </c>
      <c r="B3914" t="s">
        <v>28</v>
      </c>
      <c r="C3914" t="s">
        <v>4</v>
      </c>
      <c r="D3914" t="s">
        <v>52</v>
      </c>
      <c r="E3914">
        <v>16.8</v>
      </c>
      <c r="F3914" s="6">
        <f>VLOOKUP(D3914,Key!$B$3:$C$23,2,0)</f>
        <v>2009</v>
      </c>
    </row>
    <row r="3915" spans="1:6" x14ac:dyDescent="0.45">
      <c r="A3915" t="s">
        <v>59</v>
      </c>
      <c r="B3915" t="s">
        <v>28</v>
      </c>
      <c r="C3915" t="s">
        <v>4</v>
      </c>
      <c r="D3915" t="s">
        <v>53</v>
      </c>
      <c r="E3915">
        <v>13.8</v>
      </c>
      <c r="F3915" s="6">
        <f>VLOOKUP(D3915,Key!$B$3:$C$23,2,0)</f>
        <v>2010</v>
      </c>
    </row>
    <row r="3916" spans="1:6" x14ac:dyDescent="0.45">
      <c r="A3916" t="s">
        <v>59</v>
      </c>
      <c r="B3916" t="s">
        <v>28</v>
      </c>
      <c r="C3916" t="s">
        <v>4</v>
      </c>
      <c r="D3916" t="s">
        <v>54</v>
      </c>
      <c r="E3916">
        <v>15.2</v>
      </c>
      <c r="F3916" s="6">
        <f>VLOOKUP(D3916,Key!$B$3:$C$23,2,0)</f>
        <v>2011</v>
      </c>
    </row>
    <row r="3917" spans="1:6" x14ac:dyDescent="0.45">
      <c r="A3917" t="s">
        <v>59</v>
      </c>
      <c r="B3917" t="s">
        <v>28</v>
      </c>
      <c r="C3917" t="s">
        <v>4</v>
      </c>
      <c r="D3917" t="s">
        <v>32</v>
      </c>
      <c r="E3917">
        <v>12.9</v>
      </c>
      <c r="F3917" s="6">
        <f>VLOOKUP(D3917,Key!$B$3:$C$23,2,0)</f>
        <v>2012</v>
      </c>
    </row>
    <row r="3918" spans="1:6" x14ac:dyDescent="0.45">
      <c r="A3918" t="s">
        <v>59</v>
      </c>
      <c r="B3918" t="s">
        <v>28</v>
      </c>
      <c r="C3918" t="s">
        <v>4</v>
      </c>
      <c r="D3918" t="s">
        <v>33</v>
      </c>
      <c r="E3918">
        <v>15.9</v>
      </c>
      <c r="F3918" s="6">
        <f>VLOOKUP(D3918,Key!$B$3:$C$23,2,0)</f>
        <v>2013</v>
      </c>
    </row>
    <row r="3919" spans="1:6" x14ac:dyDescent="0.45">
      <c r="A3919" t="s">
        <v>59</v>
      </c>
      <c r="B3919" t="s">
        <v>28</v>
      </c>
      <c r="C3919" t="s">
        <v>4</v>
      </c>
      <c r="D3919" t="s">
        <v>34</v>
      </c>
      <c r="E3919">
        <v>14.7</v>
      </c>
      <c r="F3919" s="6">
        <f>VLOOKUP(D3919,Key!$B$3:$C$23,2,0)</f>
        <v>2014</v>
      </c>
    </row>
    <row r="3920" spans="1:6" x14ac:dyDescent="0.45">
      <c r="A3920" t="s">
        <v>59</v>
      </c>
      <c r="B3920" t="s">
        <v>28</v>
      </c>
      <c r="C3920" t="s">
        <v>4</v>
      </c>
      <c r="D3920" t="s">
        <v>35</v>
      </c>
      <c r="E3920">
        <v>10.1</v>
      </c>
      <c r="F3920" s="6">
        <f>VLOOKUP(D3920,Key!$B$3:$C$23,2,0)</f>
        <v>2015</v>
      </c>
    </row>
    <row r="3921" spans="1:6" x14ac:dyDescent="0.45">
      <c r="A3921" t="s">
        <v>59</v>
      </c>
      <c r="B3921" t="s">
        <v>28</v>
      </c>
      <c r="C3921" t="s">
        <v>4</v>
      </c>
      <c r="D3921" t="s">
        <v>36</v>
      </c>
      <c r="E3921">
        <v>10.4</v>
      </c>
      <c r="F3921" s="6">
        <f>VLOOKUP(D3921,Key!$B$3:$C$23,2,0)</f>
        <v>2016</v>
      </c>
    </row>
    <row r="3922" spans="1:6" x14ac:dyDescent="0.45">
      <c r="A3922" t="s">
        <v>59</v>
      </c>
      <c r="B3922" t="s">
        <v>28</v>
      </c>
      <c r="C3922" t="s">
        <v>4</v>
      </c>
      <c r="D3922" t="s">
        <v>37</v>
      </c>
      <c r="E3922">
        <v>13.4</v>
      </c>
      <c r="F3922" s="6">
        <f>VLOOKUP(D3922,Key!$B$3:$C$23,2,0)</f>
        <v>2017</v>
      </c>
    </row>
    <row r="3923" spans="1:6" x14ac:dyDescent="0.45">
      <c r="A3923" t="s">
        <v>59</v>
      </c>
      <c r="B3923" t="s">
        <v>28</v>
      </c>
      <c r="C3923" t="s">
        <v>4</v>
      </c>
      <c r="D3923" t="s">
        <v>38</v>
      </c>
      <c r="E3923">
        <v>14.2</v>
      </c>
      <c r="F3923" s="6">
        <f>VLOOKUP(D3923,Key!$B$3:$C$23,2,0)</f>
        <v>2018</v>
      </c>
    </row>
    <row r="3924" spans="1:6" x14ac:dyDescent="0.45">
      <c r="A3924" t="s">
        <v>59</v>
      </c>
      <c r="B3924" t="s">
        <v>28</v>
      </c>
      <c r="C3924" t="s">
        <v>4</v>
      </c>
      <c r="D3924" t="s">
        <v>39</v>
      </c>
      <c r="E3924">
        <v>12.5</v>
      </c>
      <c r="F3924" s="6">
        <f>VLOOKUP(D3924,Key!$B$3:$C$23,2,0)</f>
        <v>2019</v>
      </c>
    </row>
    <row r="3925" spans="1:6" x14ac:dyDescent="0.45">
      <c r="A3925" t="s">
        <v>59</v>
      </c>
      <c r="B3925" t="s">
        <v>28</v>
      </c>
      <c r="C3925" t="s">
        <v>4</v>
      </c>
      <c r="D3925" t="s">
        <v>40</v>
      </c>
      <c r="E3925">
        <v>8.6999999999999993</v>
      </c>
      <c r="F3925" s="6">
        <f>VLOOKUP(D3925,Key!$B$3:$C$23,2,0)</f>
        <v>2020</v>
      </c>
    </row>
    <row r="3926" spans="1:6" x14ac:dyDescent="0.45">
      <c r="A3926" t="s">
        <v>59</v>
      </c>
      <c r="B3926" t="s">
        <v>28</v>
      </c>
      <c r="C3926" t="s">
        <v>4</v>
      </c>
      <c r="D3926" t="s">
        <v>41</v>
      </c>
      <c r="E3926">
        <v>11.6</v>
      </c>
      <c r="F3926" s="6">
        <f>VLOOKUP(D3926,Key!$B$3:$C$23,2,0)</f>
        <v>2021</v>
      </c>
    </row>
    <row r="3927" spans="1:6" x14ac:dyDescent="0.45">
      <c r="A3927" t="s">
        <v>59</v>
      </c>
      <c r="B3927" t="s">
        <v>28</v>
      </c>
      <c r="C3927" t="s">
        <v>4</v>
      </c>
      <c r="D3927" t="s">
        <v>55</v>
      </c>
      <c r="E3927">
        <v>17.7</v>
      </c>
      <c r="F3927" s="6">
        <f>VLOOKUP(D3927,Key!$B$3:$C$23,2,0)</f>
        <v>2022</v>
      </c>
    </row>
    <row r="3928" spans="1:6" x14ac:dyDescent="0.45">
      <c r="A3928" t="s">
        <v>59</v>
      </c>
      <c r="B3928" t="s">
        <v>28</v>
      </c>
      <c r="C3928" t="s">
        <v>4</v>
      </c>
      <c r="D3928" t="s">
        <v>56</v>
      </c>
      <c r="E3928">
        <v>13.6</v>
      </c>
      <c r="F3928" s="6">
        <f>VLOOKUP(D3928,Key!$B$3:$C$23,2,0)</f>
        <v>2023</v>
      </c>
    </row>
    <row r="3929" spans="1:6" x14ac:dyDescent="0.45">
      <c r="A3929" t="s">
        <v>59</v>
      </c>
      <c r="B3929" t="s">
        <v>28</v>
      </c>
      <c r="C3929" t="s">
        <v>42</v>
      </c>
      <c r="D3929" t="s">
        <v>46</v>
      </c>
      <c r="E3929">
        <v>5.9</v>
      </c>
      <c r="F3929" s="6">
        <f>VLOOKUP(D3929,Key!$B$3:$C$23,2,0)</f>
        <v>2003</v>
      </c>
    </row>
    <row r="3930" spans="1:6" x14ac:dyDescent="0.45">
      <c r="A3930" t="s">
        <v>59</v>
      </c>
      <c r="B3930" t="s">
        <v>28</v>
      </c>
      <c r="C3930" t="s">
        <v>42</v>
      </c>
      <c r="D3930" t="s">
        <v>47</v>
      </c>
      <c r="E3930">
        <v>6.7</v>
      </c>
      <c r="F3930" s="6">
        <f>VLOOKUP(D3930,Key!$B$3:$C$23,2,0)</f>
        <v>2004</v>
      </c>
    </row>
    <row r="3931" spans="1:6" x14ac:dyDescent="0.45">
      <c r="A3931" t="s">
        <v>59</v>
      </c>
      <c r="B3931" t="s">
        <v>28</v>
      </c>
      <c r="C3931" t="s">
        <v>42</v>
      </c>
      <c r="D3931" t="s">
        <v>48</v>
      </c>
      <c r="E3931">
        <v>5.3</v>
      </c>
      <c r="F3931" s="6">
        <f>VLOOKUP(D3931,Key!$B$3:$C$23,2,0)</f>
        <v>2005</v>
      </c>
    </row>
    <row r="3932" spans="1:6" x14ac:dyDescent="0.45">
      <c r="A3932" t="s">
        <v>59</v>
      </c>
      <c r="B3932" t="s">
        <v>28</v>
      </c>
      <c r="C3932" t="s">
        <v>42</v>
      </c>
      <c r="D3932" t="s">
        <v>49</v>
      </c>
      <c r="E3932">
        <v>4.9000000000000004</v>
      </c>
      <c r="F3932" s="6">
        <f>VLOOKUP(D3932,Key!$B$3:$C$23,2,0)</f>
        <v>2006</v>
      </c>
    </row>
    <row r="3933" spans="1:6" x14ac:dyDescent="0.45">
      <c r="A3933" t="s">
        <v>59</v>
      </c>
      <c r="B3933" t="s">
        <v>28</v>
      </c>
      <c r="C3933" t="s">
        <v>42</v>
      </c>
      <c r="D3933" t="s">
        <v>50</v>
      </c>
      <c r="E3933">
        <v>4.2</v>
      </c>
      <c r="F3933" s="6">
        <f>VLOOKUP(D3933,Key!$B$3:$C$23,2,0)</f>
        <v>2007</v>
      </c>
    </row>
    <row r="3934" spans="1:6" x14ac:dyDescent="0.45">
      <c r="A3934" t="s">
        <v>59</v>
      </c>
      <c r="B3934" t="s">
        <v>28</v>
      </c>
      <c r="C3934" t="s">
        <v>42</v>
      </c>
      <c r="D3934" t="s">
        <v>51</v>
      </c>
      <c r="E3934">
        <v>2.6</v>
      </c>
      <c r="F3934" s="6">
        <f>VLOOKUP(D3934,Key!$B$3:$C$23,2,0)</f>
        <v>2008</v>
      </c>
    </row>
    <row r="3935" spans="1:6" x14ac:dyDescent="0.45">
      <c r="A3935" t="s">
        <v>59</v>
      </c>
      <c r="B3935" t="s">
        <v>28</v>
      </c>
      <c r="C3935" t="s">
        <v>42</v>
      </c>
      <c r="D3935" t="s">
        <v>52</v>
      </c>
      <c r="E3935">
        <v>4.2</v>
      </c>
      <c r="F3935" s="6">
        <f>VLOOKUP(D3935,Key!$B$3:$C$23,2,0)</f>
        <v>2009</v>
      </c>
    </row>
    <row r="3936" spans="1:6" x14ac:dyDescent="0.45">
      <c r="A3936" t="s">
        <v>59</v>
      </c>
      <c r="B3936" t="s">
        <v>28</v>
      </c>
      <c r="C3936" t="s">
        <v>42</v>
      </c>
      <c r="D3936" t="s">
        <v>53</v>
      </c>
      <c r="E3936">
        <v>4.9000000000000004</v>
      </c>
      <c r="F3936" s="6">
        <f>VLOOKUP(D3936,Key!$B$3:$C$23,2,0)</f>
        <v>2010</v>
      </c>
    </row>
    <row r="3937" spans="1:6" x14ac:dyDescent="0.45">
      <c r="A3937" t="s">
        <v>59</v>
      </c>
      <c r="B3937" t="s">
        <v>28</v>
      </c>
      <c r="C3937" t="s">
        <v>42</v>
      </c>
      <c r="D3937" t="s">
        <v>54</v>
      </c>
      <c r="E3937">
        <v>5.6</v>
      </c>
      <c r="F3937" s="6">
        <f>VLOOKUP(D3937,Key!$B$3:$C$23,2,0)</f>
        <v>2011</v>
      </c>
    </row>
    <row r="3938" spans="1:6" x14ac:dyDescent="0.45">
      <c r="A3938" t="s">
        <v>59</v>
      </c>
      <c r="B3938" t="s">
        <v>28</v>
      </c>
      <c r="C3938" t="s">
        <v>42</v>
      </c>
      <c r="D3938" t="s">
        <v>32</v>
      </c>
      <c r="E3938">
        <v>4.9000000000000004</v>
      </c>
      <c r="F3938" s="6">
        <f>VLOOKUP(D3938,Key!$B$3:$C$23,2,0)</f>
        <v>2012</v>
      </c>
    </row>
    <row r="3939" spans="1:6" x14ac:dyDescent="0.45">
      <c r="A3939" t="s">
        <v>59</v>
      </c>
      <c r="B3939" t="s">
        <v>28</v>
      </c>
      <c r="C3939" t="s">
        <v>42</v>
      </c>
      <c r="D3939" t="s">
        <v>33</v>
      </c>
      <c r="E3939">
        <v>3.4</v>
      </c>
      <c r="F3939" s="6">
        <f>VLOOKUP(D3939,Key!$B$3:$C$23,2,0)</f>
        <v>2013</v>
      </c>
    </row>
    <row r="3940" spans="1:6" x14ac:dyDescent="0.45">
      <c r="A3940" t="s">
        <v>59</v>
      </c>
      <c r="B3940" t="s">
        <v>28</v>
      </c>
      <c r="C3940" t="s">
        <v>42</v>
      </c>
      <c r="D3940" t="s">
        <v>34</v>
      </c>
      <c r="E3940">
        <v>4.0999999999999996</v>
      </c>
      <c r="F3940" s="6">
        <f>VLOOKUP(D3940,Key!$B$3:$C$23,2,0)</f>
        <v>2014</v>
      </c>
    </row>
    <row r="3941" spans="1:6" x14ac:dyDescent="0.45">
      <c r="A3941" t="s">
        <v>59</v>
      </c>
      <c r="B3941" t="s">
        <v>28</v>
      </c>
      <c r="C3941" t="s">
        <v>42</v>
      </c>
      <c r="D3941" t="s">
        <v>35</v>
      </c>
      <c r="E3941">
        <v>4.0999999999999996</v>
      </c>
      <c r="F3941" s="6">
        <f>VLOOKUP(D3941,Key!$B$3:$C$23,2,0)</f>
        <v>2015</v>
      </c>
    </row>
    <row r="3942" spans="1:6" x14ac:dyDescent="0.45">
      <c r="A3942" t="s">
        <v>59</v>
      </c>
      <c r="B3942" t="s">
        <v>28</v>
      </c>
      <c r="C3942" t="s">
        <v>42</v>
      </c>
      <c r="D3942" t="s">
        <v>36</v>
      </c>
      <c r="E3942">
        <v>3.4</v>
      </c>
      <c r="F3942" s="6">
        <f>VLOOKUP(D3942,Key!$B$3:$C$23,2,0)</f>
        <v>2016</v>
      </c>
    </row>
    <row r="3943" spans="1:6" x14ac:dyDescent="0.45">
      <c r="A3943" t="s">
        <v>59</v>
      </c>
      <c r="B3943" t="s">
        <v>28</v>
      </c>
      <c r="C3943" t="s">
        <v>42</v>
      </c>
      <c r="D3943" t="s">
        <v>37</v>
      </c>
      <c r="E3943">
        <v>3.2</v>
      </c>
      <c r="F3943" s="6">
        <f>VLOOKUP(D3943,Key!$B$3:$C$23,2,0)</f>
        <v>2017</v>
      </c>
    </row>
    <row r="3944" spans="1:6" x14ac:dyDescent="0.45">
      <c r="A3944" t="s">
        <v>59</v>
      </c>
      <c r="B3944" t="s">
        <v>28</v>
      </c>
      <c r="C3944" t="s">
        <v>42</v>
      </c>
      <c r="D3944" t="s">
        <v>38</v>
      </c>
      <c r="E3944">
        <v>3.9</v>
      </c>
      <c r="F3944" s="6">
        <f>VLOOKUP(D3944,Key!$B$3:$C$23,2,0)</f>
        <v>2018</v>
      </c>
    </row>
    <row r="3945" spans="1:6" x14ac:dyDescent="0.45">
      <c r="A3945" t="s">
        <v>59</v>
      </c>
      <c r="B3945" t="s">
        <v>28</v>
      </c>
      <c r="C3945" t="s">
        <v>42</v>
      </c>
      <c r="D3945" t="s">
        <v>39</v>
      </c>
      <c r="E3945">
        <v>4.8</v>
      </c>
      <c r="F3945" s="6">
        <f>VLOOKUP(D3945,Key!$B$3:$C$23,2,0)</f>
        <v>2019</v>
      </c>
    </row>
    <row r="3946" spans="1:6" x14ac:dyDescent="0.45">
      <c r="A3946" t="s">
        <v>59</v>
      </c>
      <c r="B3946" t="s">
        <v>28</v>
      </c>
      <c r="C3946" t="s">
        <v>42</v>
      </c>
      <c r="D3946" t="s">
        <v>40</v>
      </c>
      <c r="E3946">
        <v>5.5</v>
      </c>
      <c r="F3946" s="6">
        <f>VLOOKUP(D3946,Key!$B$3:$C$23,2,0)</f>
        <v>2020</v>
      </c>
    </row>
    <row r="3947" spans="1:6" x14ac:dyDescent="0.45">
      <c r="A3947" t="s">
        <v>59</v>
      </c>
      <c r="B3947" t="s">
        <v>28</v>
      </c>
      <c r="C3947" t="s">
        <v>42</v>
      </c>
      <c r="D3947" t="s">
        <v>41</v>
      </c>
      <c r="E3947">
        <v>5.6</v>
      </c>
      <c r="F3947" s="6">
        <f>VLOOKUP(D3947,Key!$B$3:$C$23,2,0)</f>
        <v>2021</v>
      </c>
    </row>
    <row r="3948" spans="1:6" x14ac:dyDescent="0.45">
      <c r="A3948" t="s">
        <v>59</v>
      </c>
      <c r="B3948" t="s">
        <v>28</v>
      </c>
      <c r="C3948" t="s">
        <v>42</v>
      </c>
      <c r="D3948" t="s">
        <v>55</v>
      </c>
      <c r="E3948">
        <v>4.2</v>
      </c>
      <c r="F3948" s="6">
        <f>VLOOKUP(D3948,Key!$B$3:$C$23,2,0)</f>
        <v>2022</v>
      </c>
    </row>
    <row r="3949" spans="1:6" x14ac:dyDescent="0.45">
      <c r="A3949" t="s">
        <v>59</v>
      </c>
      <c r="B3949" t="s">
        <v>28</v>
      </c>
      <c r="C3949" t="s">
        <v>42</v>
      </c>
      <c r="D3949" t="s">
        <v>56</v>
      </c>
      <c r="E3949">
        <v>2.8</v>
      </c>
      <c r="F3949" s="6">
        <f>VLOOKUP(D3949,Key!$B$3:$C$23,2,0)</f>
        <v>2023</v>
      </c>
    </row>
    <row r="3950" spans="1:6" x14ac:dyDescent="0.45">
      <c r="A3950" t="s">
        <v>59</v>
      </c>
      <c r="B3950" t="s">
        <v>28</v>
      </c>
      <c r="C3950" t="s">
        <v>43</v>
      </c>
      <c r="D3950" t="s">
        <v>46</v>
      </c>
      <c r="E3950">
        <v>12</v>
      </c>
      <c r="F3950" s="6">
        <f>VLOOKUP(D3950,Key!$B$3:$C$23,2,0)</f>
        <v>2003</v>
      </c>
    </row>
    <row r="3951" spans="1:6" x14ac:dyDescent="0.45">
      <c r="A3951" t="s">
        <v>59</v>
      </c>
      <c r="B3951" t="s">
        <v>28</v>
      </c>
      <c r="C3951" t="s">
        <v>43</v>
      </c>
      <c r="D3951" t="s">
        <v>47</v>
      </c>
      <c r="E3951">
        <v>12</v>
      </c>
      <c r="F3951" s="6">
        <f>VLOOKUP(D3951,Key!$B$3:$C$23,2,0)</f>
        <v>2004</v>
      </c>
    </row>
    <row r="3952" spans="1:6" x14ac:dyDescent="0.45">
      <c r="A3952" t="s">
        <v>59</v>
      </c>
      <c r="B3952" t="s">
        <v>28</v>
      </c>
      <c r="C3952" t="s">
        <v>43</v>
      </c>
      <c r="D3952" t="s">
        <v>48</v>
      </c>
      <c r="E3952">
        <v>12.2</v>
      </c>
      <c r="F3952" s="6">
        <f>VLOOKUP(D3952,Key!$B$3:$C$23,2,0)</f>
        <v>2005</v>
      </c>
    </row>
    <row r="3953" spans="1:6" x14ac:dyDescent="0.45">
      <c r="A3953" t="s">
        <v>59</v>
      </c>
      <c r="B3953" t="s">
        <v>28</v>
      </c>
      <c r="C3953" t="s">
        <v>43</v>
      </c>
      <c r="D3953" t="s">
        <v>49</v>
      </c>
      <c r="E3953">
        <v>13.5</v>
      </c>
      <c r="F3953" s="6">
        <f>VLOOKUP(D3953,Key!$B$3:$C$23,2,0)</f>
        <v>2006</v>
      </c>
    </row>
    <row r="3954" spans="1:6" x14ac:dyDescent="0.45">
      <c r="A3954" t="s">
        <v>59</v>
      </c>
      <c r="B3954" t="s">
        <v>28</v>
      </c>
      <c r="C3954" t="s">
        <v>43</v>
      </c>
      <c r="D3954" t="s">
        <v>50</v>
      </c>
      <c r="E3954">
        <v>10.1</v>
      </c>
      <c r="F3954" s="6">
        <f>VLOOKUP(D3954,Key!$B$3:$C$23,2,0)</f>
        <v>2007</v>
      </c>
    </row>
    <row r="3955" spans="1:6" x14ac:dyDescent="0.45">
      <c r="A3955" t="s">
        <v>59</v>
      </c>
      <c r="B3955" t="s">
        <v>28</v>
      </c>
      <c r="C3955" t="s">
        <v>43</v>
      </c>
      <c r="D3955" t="s">
        <v>51</v>
      </c>
      <c r="E3955">
        <v>11</v>
      </c>
      <c r="F3955" s="6">
        <f>VLOOKUP(D3955,Key!$B$3:$C$23,2,0)</f>
        <v>2008</v>
      </c>
    </row>
    <row r="3956" spans="1:6" x14ac:dyDescent="0.45">
      <c r="A3956" t="s">
        <v>59</v>
      </c>
      <c r="B3956" t="s">
        <v>28</v>
      </c>
      <c r="C3956" t="s">
        <v>43</v>
      </c>
      <c r="D3956" t="s">
        <v>52</v>
      </c>
      <c r="E3956">
        <v>10.6</v>
      </c>
      <c r="F3956" s="6">
        <f>VLOOKUP(D3956,Key!$B$3:$C$23,2,0)</f>
        <v>2009</v>
      </c>
    </row>
    <row r="3957" spans="1:6" x14ac:dyDescent="0.45">
      <c r="A3957" t="s">
        <v>59</v>
      </c>
      <c r="B3957" t="s">
        <v>28</v>
      </c>
      <c r="C3957" t="s">
        <v>43</v>
      </c>
      <c r="D3957" t="s">
        <v>53</v>
      </c>
      <c r="E3957">
        <v>9.4</v>
      </c>
      <c r="F3957" s="6">
        <f>VLOOKUP(D3957,Key!$B$3:$C$23,2,0)</f>
        <v>2010</v>
      </c>
    </row>
    <row r="3958" spans="1:6" x14ac:dyDescent="0.45">
      <c r="A3958" t="s">
        <v>59</v>
      </c>
      <c r="B3958" t="s">
        <v>28</v>
      </c>
      <c r="C3958" t="s">
        <v>43</v>
      </c>
      <c r="D3958" t="s">
        <v>54</v>
      </c>
      <c r="E3958">
        <v>10.4</v>
      </c>
      <c r="F3958" s="6">
        <f>VLOOKUP(D3958,Key!$B$3:$C$23,2,0)</f>
        <v>2011</v>
      </c>
    </row>
    <row r="3959" spans="1:6" x14ac:dyDescent="0.45">
      <c r="A3959" t="s">
        <v>59</v>
      </c>
      <c r="B3959" t="s">
        <v>28</v>
      </c>
      <c r="C3959" t="s">
        <v>43</v>
      </c>
      <c r="D3959" t="s">
        <v>32</v>
      </c>
      <c r="E3959">
        <v>8.9</v>
      </c>
      <c r="F3959" s="6">
        <f>VLOOKUP(D3959,Key!$B$3:$C$23,2,0)</f>
        <v>2012</v>
      </c>
    </row>
    <row r="3960" spans="1:6" x14ac:dyDescent="0.45">
      <c r="A3960" t="s">
        <v>59</v>
      </c>
      <c r="B3960" t="s">
        <v>28</v>
      </c>
      <c r="C3960" t="s">
        <v>43</v>
      </c>
      <c r="D3960" t="s">
        <v>33</v>
      </c>
      <c r="E3960">
        <v>9.6999999999999993</v>
      </c>
      <c r="F3960" s="6">
        <f>VLOOKUP(D3960,Key!$B$3:$C$23,2,0)</f>
        <v>2013</v>
      </c>
    </row>
    <row r="3961" spans="1:6" x14ac:dyDescent="0.45">
      <c r="A3961" t="s">
        <v>59</v>
      </c>
      <c r="B3961" t="s">
        <v>28</v>
      </c>
      <c r="C3961" t="s">
        <v>43</v>
      </c>
      <c r="D3961" t="s">
        <v>34</v>
      </c>
      <c r="E3961">
        <v>9.3000000000000007</v>
      </c>
      <c r="F3961" s="6">
        <f>VLOOKUP(D3961,Key!$B$3:$C$23,2,0)</f>
        <v>2014</v>
      </c>
    </row>
    <row r="3962" spans="1:6" x14ac:dyDescent="0.45">
      <c r="A3962" t="s">
        <v>59</v>
      </c>
      <c r="B3962" t="s">
        <v>28</v>
      </c>
      <c r="C3962" t="s">
        <v>43</v>
      </c>
      <c r="D3962" t="s">
        <v>35</v>
      </c>
      <c r="E3962">
        <v>7.1</v>
      </c>
      <c r="F3962" s="6">
        <f>VLOOKUP(D3962,Key!$B$3:$C$23,2,0)</f>
        <v>2015</v>
      </c>
    </row>
    <row r="3963" spans="1:6" x14ac:dyDescent="0.45">
      <c r="A3963" t="s">
        <v>59</v>
      </c>
      <c r="B3963" t="s">
        <v>28</v>
      </c>
      <c r="C3963" t="s">
        <v>43</v>
      </c>
      <c r="D3963" t="s">
        <v>36</v>
      </c>
      <c r="E3963">
        <v>6.9</v>
      </c>
      <c r="F3963" s="6">
        <f>VLOOKUP(D3963,Key!$B$3:$C$23,2,0)</f>
        <v>2016</v>
      </c>
    </row>
    <row r="3964" spans="1:6" x14ac:dyDescent="0.45">
      <c r="A3964" t="s">
        <v>59</v>
      </c>
      <c r="B3964" t="s">
        <v>28</v>
      </c>
      <c r="C3964" t="s">
        <v>43</v>
      </c>
      <c r="D3964" t="s">
        <v>37</v>
      </c>
      <c r="E3964">
        <v>8.4</v>
      </c>
      <c r="F3964" s="6">
        <f>VLOOKUP(D3964,Key!$B$3:$C$23,2,0)</f>
        <v>2017</v>
      </c>
    </row>
    <row r="3965" spans="1:6" x14ac:dyDescent="0.45">
      <c r="A3965" t="s">
        <v>59</v>
      </c>
      <c r="B3965" t="s">
        <v>28</v>
      </c>
      <c r="C3965" t="s">
        <v>43</v>
      </c>
      <c r="D3965" t="s">
        <v>38</v>
      </c>
      <c r="E3965">
        <v>9.1</v>
      </c>
      <c r="F3965" s="6">
        <f>VLOOKUP(D3965,Key!$B$3:$C$23,2,0)</f>
        <v>2018</v>
      </c>
    </row>
    <row r="3966" spans="1:6" x14ac:dyDescent="0.45">
      <c r="A3966" t="s">
        <v>59</v>
      </c>
      <c r="B3966" t="s">
        <v>28</v>
      </c>
      <c r="C3966" t="s">
        <v>43</v>
      </c>
      <c r="D3966" t="s">
        <v>39</v>
      </c>
      <c r="E3966">
        <v>8.6999999999999993</v>
      </c>
      <c r="F3966" s="6">
        <f>VLOOKUP(D3966,Key!$B$3:$C$23,2,0)</f>
        <v>2019</v>
      </c>
    </row>
    <row r="3967" spans="1:6" x14ac:dyDescent="0.45">
      <c r="A3967" t="s">
        <v>59</v>
      </c>
      <c r="B3967" t="s">
        <v>28</v>
      </c>
      <c r="C3967" t="s">
        <v>43</v>
      </c>
      <c r="D3967" t="s">
        <v>40</v>
      </c>
      <c r="E3967">
        <v>7.1</v>
      </c>
      <c r="F3967" s="6">
        <f>VLOOKUP(D3967,Key!$B$3:$C$23,2,0)</f>
        <v>2020</v>
      </c>
    </row>
    <row r="3968" spans="1:6" x14ac:dyDescent="0.45">
      <c r="A3968" t="s">
        <v>59</v>
      </c>
      <c r="B3968" t="s">
        <v>28</v>
      </c>
      <c r="C3968" t="s">
        <v>43</v>
      </c>
      <c r="D3968" t="s">
        <v>41</v>
      </c>
      <c r="E3968">
        <v>8.8000000000000007</v>
      </c>
      <c r="F3968" s="6">
        <f>VLOOKUP(D3968,Key!$B$3:$C$23,2,0)</f>
        <v>2021</v>
      </c>
    </row>
    <row r="3969" spans="1:6" x14ac:dyDescent="0.45">
      <c r="A3969" t="s">
        <v>59</v>
      </c>
      <c r="B3969" t="s">
        <v>28</v>
      </c>
      <c r="C3969" t="s">
        <v>43</v>
      </c>
      <c r="D3969" t="s">
        <v>55</v>
      </c>
      <c r="E3969">
        <v>10.9</v>
      </c>
      <c r="F3969" s="6">
        <f>VLOOKUP(D3969,Key!$B$3:$C$23,2,0)</f>
        <v>2022</v>
      </c>
    </row>
    <row r="3970" spans="1:6" x14ac:dyDescent="0.45">
      <c r="A3970" t="s">
        <v>59</v>
      </c>
      <c r="B3970" t="s">
        <v>28</v>
      </c>
      <c r="C3970" t="s">
        <v>43</v>
      </c>
      <c r="D3970" t="s">
        <v>56</v>
      </c>
      <c r="E3970">
        <v>8.1</v>
      </c>
      <c r="F3970" s="6">
        <f>VLOOKUP(D3970,Key!$B$3:$C$23,2,0)</f>
        <v>2023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7D0C7-3822-4FC9-978B-1D779EC1B2AD}">
  <dimension ref="A1:I241"/>
  <sheetViews>
    <sheetView topLeftCell="A214" workbookViewId="0">
      <selection activeCell="A2" sqref="A2:A241"/>
    </sheetView>
  </sheetViews>
  <sheetFormatPr defaultRowHeight="14.25" x14ac:dyDescent="0.45"/>
  <cols>
    <col min="2" max="2" width="23.06640625" style="6" bestFit="1" customWidth="1"/>
    <col min="3" max="3" width="9.3984375" style="6" customWidth="1"/>
    <col min="4" max="4" width="12.86328125" style="6" customWidth="1"/>
  </cols>
  <sheetData>
    <row r="1" spans="1:9" s="7" customFormat="1" ht="57" x14ac:dyDescent="0.45">
      <c r="B1" s="7" t="s">
        <v>1</v>
      </c>
      <c r="C1" s="7" t="s">
        <v>2</v>
      </c>
      <c r="D1" s="7" t="s">
        <v>61</v>
      </c>
      <c r="E1" s="7" t="s">
        <v>82</v>
      </c>
      <c r="F1" s="7" t="s">
        <v>83</v>
      </c>
      <c r="G1" s="7" t="s">
        <v>61</v>
      </c>
    </row>
    <row r="2" spans="1:9" x14ac:dyDescent="0.45">
      <c r="A2" s="7" t="s">
        <v>83</v>
      </c>
      <c r="B2" s="6" t="s">
        <v>5</v>
      </c>
      <c r="C2" s="6">
        <v>2015</v>
      </c>
      <c r="D2" s="6">
        <v>0.26100000000000001</v>
      </c>
      <c r="E2">
        <f>C2</f>
        <v>2015</v>
      </c>
      <c r="F2" s="15">
        <v>0.60949505216897371</v>
      </c>
      <c r="G2" s="16">
        <f>D2*F2</f>
        <v>0.15907820861610214</v>
      </c>
      <c r="H2" s="15"/>
      <c r="I2" s="15"/>
    </row>
    <row r="3" spans="1:9" x14ac:dyDescent="0.45">
      <c r="A3" s="7" t="s">
        <v>83</v>
      </c>
      <c r="B3" s="6" t="s">
        <v>5</v>
      </c>
      <c r="C3" s="6">
        <v>2016</v>
      </c>
      <c r="D3" s="6">
        <v>0.33600000000000002</v>
      </c>
      <c r="E3">
        <f t="shared" ref="E3:E59" si="0">C3</f>
        <v>2016</v>
      </c>
      <c r="F3" s="15">
        <v>0.601200708109911</v>
      </c>
      <c r="G3" s="16">
        <f t="shared" ref="G3:G66" si="1">D3*F3</f>
        <v>0.20200343792493011</v>
      </c>
      <c r="H3" s="15"/>
      <c r="I3" s="15"/>
    </row>
    <row r="4" spans="1:9" x14ac:dyDescent="0.45">
      <c r="A4" s="7" t="s">
        <v>83</v>
      </c>
      <c r="B4" s="6" t="s">
        <v>5</v>
      </c>
      <c r="C4" s="6">
        <v>2017</v>
      </c>
      <c r="D4" s="6">
        <v>0.28800000000000003</v>
      </c>
      <c r="E4">
        <f t="shared" si="0"/>
        <v>2017</v>
      </c>
      <c r="F4" s="15">
        <v>0.59769792251544085</v>
      </c>
      <c r="G4" s="16">
        <f t="shared" si="1"/>
        <v>0.17213700168444698</v>
      </c>
      <c r="H4" s="15"/>
      <c r="I4" s="15"/>
    </row>
    <row r="5" spans="1:9" x14ac:dyDescent="0.45">
      <c r="A5" s="7" t="s">
        <v>83</v>
      </c>
      <c r="B5" s="6" t="s">
        <v>5</v>
      </c>
      <c r="C5" s="6">
        <v>2018</v>
      </c>
      <c r="D5" s="6">
        <v>0.254</v>
      </c>
      <c r="E5">
        <f t="shared" si="0"/>
        <v>2018</v>
      </c>
      <c r="F5" s="15">
        <v>0.61700297392287473</v>
      </c>
      <c r="G5" s="16">
        <f t="shared" si="1"/>
        <v>0.1567187553764102</v>
      </c>
      <c r="H5" s="15"/>
      <c r="I5" s="15"/>
    </row>
    <row r="6" spans="1:9" x14ac:dyDescent="0.45">
      <c r="A6" s="7" t="s">
        <v>83</v>
      </c>
      <c r="B6" s="6" t="s">
        <v>5</v>
      </c>
      <c r="C6" s="6">
        <v>2019</v>
      </c>
      <c r="D6" s="6">
        <v>0.29899999999999999</v>
      </c>
      <c r="E6">
        <f t="shared" si="0"/>
        <v>2019</v>
      </c>
      <c r="F6" s="15">
        <v>0.61318419363711385</v>
      </c>
      <c r="G6" s="16">
        <f t="shared" si="1"/>
        <v>0.18334207389749704</v>
      </c>
      <c r="H6" s="15"/>
      <c r="I6" s="15"/>
    </row>
    <row r="7" spans="1:9" x14ac:dyDescent="0.45">
      <c r="A7" s="7" t="s">
        <v>83</v>
      </c>
      <c r="B7" s="6" t="s">
        <v>5</v>
      </c>
      <c r="C7" s="6">
        <v>2020</v>
      </c>
      <c r="D7" s="6">
        <v>0.26200000000000001</v>
      </c>
      <c r="E7">
        <f t="shared" si="0"/>
        <v>2020</v>
      </c>
      <c r="F7" s="15">
        <v>0.5765438877085769</v>
      </c>
      <c r="G7" s="16">
        <f t="shared" si="1"/>
        <v>0.15105449857964715</v>
      </c>
      <c r="H7" s="15"/>
      <c r="I7" s="15"/>
    </row>
    <row r="8" spans="1:9" x14ac:dyDescent="0.45">
      <c r="A8" s="7" t="s">
        <v>83</v>
      </c>
      <c r="B8" s="6" t="s">
        <v>5</v>
      </c>
      <c r="C8" s="6">
        <v>2021</v>
      </c>
      <c r="D8" s="6">
        <v>0.25700000000000001</v>
      </c>
      <c r="E8">
        <f t="shared" si="0"/>
        <v>2021</v>
      </c>
      <c r="F8" s="15">
        <v>0.6160464957885895</v>
      </c>
      <c r="G8" s="16">
        <f t="shared" si="1"/>
        <v>0.1583239494176675</v>
      </c>
      <c r="H8" s="15"/>
      <c r="I8" s="15"/>
    </row>
    <row r="9" spans="1:9" x14ac:dyDescent="0.45">
      <c r="A9" s="7" t="s">
        <v>83</v>
      </c>
      <c r="B9" s="6" t="s">
        <v>5</v>
      </c>
      <c r="C9" s="6">
        <v>2022</v>
      </c>
      <c r="D9" s="6">
        <v>0.32</v>
      </c>
      <c r="E9">
        <f t="shared" si="0"/>
        <v>2022</v>
      </c>
      <c r="F9" s="15">
        <v>0.5969130912529067</v>
      </c>
      <c r="G9" s="16">
        <f t="shared" si="1"/>
        <v>0.19101218920093016</v>
      </c>
      <c r="H9" s="15"/>
      <c r="I9" s="15"/>
    </row>
    <row r="10" spans="1:9" x14ac:dyDescent="0.45">
      <c r="A10" s="7" t="s">
        <v>83</v>
      </c>
      <c r="B10" s="6" t="s">
        <v>15</v>
      </c>
      <c r="C10" s="6">
        <v>2015</v>
      </c>
      <c r="D10" s="6">
        <v>0.16</v>
      </c>
      <c r="E10">
        <f t="shared" si="0"/>
        <v>2015</v>
      </c>
      <c r="F10" s="15">
        <v>0.6635288364558819</v>
      </c>
      <c r="G10" s="16">
        <f t="shared" si="1"/>
        <v>0.10616461383294111</v>
      </c>
      <c r="H10" s="15"/>
      <c r="I10" s="15"/>
    </row>
    <row r="11" spans="1:9" x14ac:dyDescent="0.45">
      <c r="A11" s="7" t="s">
        <v>83</v>
      </c>
      <c r="B11" s="6" t="s">
        <v>15</v>
      </c>
      <c r="C11" s="6">
        <v>2016</v>
      </c>
      <c r="D11" s="6">
        <v>0.17</v>
      </c>
      <c r="E11">
        <f t="shared" si="0"/>
        <v>2016</v>
      </c>
      <c r="F11" s="15">
        <v>0.64919874746730521</v>
      </c>
      <c r="G11" s="16">
        <f t="shared" si="1"/>
        <v>0.11036378706944189</v>
      </c>
      <c r="H11" s="15"/>
      <c r="I11" s="15"/>
    </row>
    <row r="12" spans="1:9" x14ac:dyDescent="0.45">
      <c r="A12" s="7" t="s">
        <v>83</v>
      </c>
      <c r="B12" s="6" t="s">
        <v>15</v>
      </c>
      <c r="C12" s="6">
        <v>2017</v>
      </c>
      <c r="D12" s="6">
        <v>0.17499999999999999</v>
      </c>
      <c r="E12">
        <f t="shared" si="0"/>
        <v>2017</v>
      </c>
      <c r="F12" s="15">
        <v>0.63990975479427659</v>
      </c>
      <c r="G12" s="16">
        <f t="shared" si="1"/>
        <v>0.11198420708899839</v>
      </c>
      <c r="H12" s="15"/>
      <c r="I12" s="15"/>
    </row>
    <row r="13" spans="1:9" x14ac:dyDescent="0.45">
      <c r="A13" s="7" t="s">
        <v>83</v>
      </c>
      <c r="B13" s="6" t="s">
        <v>15</v>
      </c>
      <c r="C13" s="6">
        <v>2018</v>
      </c>
      <c r="D13" s="6">
        <v>0.13800000000000001</v>
      </c>
      <c r="E13">
        <f t="shared" si="0"/>
        <v>2018</v>
      </c>
      <c r="F13" s="15">
        <v>0.61997447351627311</v>
      </c>
      <c r="G13" s="16">
        <f t="shared" si="1"/>
        <v>8.5556477345245699E-2</v>
      </c>
      <c r="H13" s="15"/>
      <c r="I13" s="15"/>
    </row>
    <row r="14" spans="1:9" x14ac:dyDescent="0.45">
      <c r="A14" s="7" t="s">
        <v>83</v>
      </c>
      <c r="B14" s="6" t="s">
        <v>15</v>
      </c>
      <c r="C14" s="6">
        <v>2019</v>
      </c>
      <c r="D14" s="6">
        <v>0.16699999999999998</v>
      </c>
      <c r="E14">
        <f t="shared" si="0"/>
        <v>2019</v>
      </c>
      <c r="F14" s="15">
        <v>0.63666776351870136</v>
      </c>
      <c r="G14" s="16">
        <f t="shared" si="1"/>
        <v>0.10632351650762312</v>
      </c>
      <c r="H14" s="15"/>
      <c r="I14" s="15"/>
    </row>
    <row r="15" spans="1:9" x14ac:dyDescent="0.45">
      <c r="A15" s="7" t="s">
        <v>83</v>
      </c>
      <c r="B15" s="6" t="s">
        <v>15</v>
      </c>
      <c r="C15" s="6">
        <v>2020</v>
      </c>
      <c r="D15" s="6">
        <v>0.2</v>
      </c>
      <c r="E15">
        <f t="shared" si="0"/>
        <v>2020</v>
      </c>
      <c r="F15" s="15">
        <v>0.64181746656176231</v>
      </c>
      <c r="G15" s="16">
        <f t="shared" si="1"/>
        <v>0.12836349331235247</v>
      </c>
      <c r="H15" s="15"/>
      <c r="I15" s="15"/>
    </row>
    <row r="16" spans="1:9" x14ac:dyDescent="0.45">
      <c r="A16" s="7" t="s">
        <v>83</v>
      </c>
      <c r="B16" s="6" t="s">
        <v>15</v>
      </c>
      <c r="C16" s="6">
        <v>2021</v>
      </c>
      <c r="D16" s="6">
        <v>0.161</v>
      </c>
      <c r="E16">
        <f t="shared" si="0"/>
        <v>2021</v>
      </c>
      <c r="F16" s="15">
        <v>0.59892518388271132</v>
      </c>
      <c r="G16" s="16">
        <f t="shared" si="1"/>
        <v>9.6426954605116522E-2</v>
      </c>
      <c r="H16" s="15"/>
      <c r="I16" s="15"/>
    </row>
    <row r="17" spans="1:9" x14ac:dyDescent="0.45">
      <c r="A17" s="7" t="s">
        <v>83</v>
      </c>
      <c r="B17" s="6" t="s">
        <v>15</v>
      </c>
      <c r="C17" s="6">
        <v>2022</v>
      </c>
      <c r="D17" s="6">
        <v>0.157</v>
      </c>
      <c r="E17">
        <f t="shared" si="0"/>
        <v>2022</v>
      </c>
      <c r="F17" s="15">
        <v>0.61422118459117903</v>
      </c>
      <c r="G17" s="16">
        <f t="shared" si="1"/>
        <v>9.6432725980815107E-2</v>
      </c>
      <c r="H17" s="15"/>
      <c r="I17" s="15"/>
    </row>
    <row r="18" spans="1:9" x14ac:dyDescent="0.45">
      <c r="A18" s="7" t="s">
        <v>83</v>
      </c>
      <c r="B18" s="6" t="s">
        <v>16</v>
      </c>
      <c r="C18" s="6">
        <v>2015</v>
      </c>
      <c r="D18" s="6">
        <v>0.251</v>
      </c>
      <c r="E18">
        <f t="shared" si="0"/>
        <v>2015</v>
      </c>
      <c r="F18" s="15">
        <v>0.59426709542773182</v>
      </c>
      <c r="G18" s="16">
        <f t="shared" si="1"/>
        <v>0.14916104095236069</v>
      </c>
      <c r="H18" s="15"/>
      <c r="I18" s="15"/>
    </row>
    <row r="19" spans="1:9" x14ac:dyDescent="0.45">
      <c r="A19" s="7" t="s">
        <v>83</v>
      </c>
      <c r="B19" s="6" t="s">
        <v>16</v>
      </c>
      <c r="C19" s="6">
        <v>2016</v>
      </c>
      <c r="D19" s="6">
        <v>0.35299999999999998</v>
      </c>
      <c r="E19">
        <f t="shared" si="0"/>
        <v>2016</v>
      </c>
      <c r="F19" s="15">
        <v>0.59227995581400195</v>
      </c>
      <c r="G19" s="16">
        <f t="shared" si="1"/>
        <v>0.20907482440234268</v>
      </c>
      <c r="H19" s="15"/>
      <c r="I19" s="15"/>
    </row>
    <row r="20" spans="1:9" x14ac:dyDescent="0.45">
      <c r="A20" s="7" t="s">
        <v>83</v>
      </c>
      <c r="B20" s="6" t="s">
        <v>16</v>
      </c>
      <c r="C20" s="6">
        <v>2017</v>
      </c>
      <c r="D20" s="6">
        <v>0.32600000000000001</v>
      </c>
      <c r="E20">
        <f t="shared" si="0"/>
        <v>2017</v>
      </c>
      <c r="F20" s="15">
        <v>0.56348394601207308</v>
      </c>
      <c r="G20" s="16">
        <f t="shared" si="1"/>
        <v>0.18369576639993582</v>
      </c>
      <c r="H20" s="15"/>
      <c r="I20" s="15"/>
    </row>
    <row r="21" spans="1:9" x14ac:dyDescent="0.45">
      <c r="A21" s="7" t="s">
        <v>83</v>
      </c>
      <c r="B21" s="6" t="s">
        <v>16</v>
      </c>
      <c r="C21" s="6">
        <v>2018</v>
      </c>
      <c r="D21" s="6">
        <v>0.32100000000000001</v>
      </c>
      <c r="E21">
        <f t="shared" si="0"/>
        <v>2018</v>
      </c>
      <c r="F21" s="15">
        <v>0.57704325837623049</v>
      </c>
      <c r="G21" s="16">
        <f t="shared" si="1"/>
        <v>0.18523088593876999</v>
      </c>
      <c r="H21" s="15"/>
      <c r="I21" s="15"/>
    </row>
    <row r="22" spans="1:9" x14ac:dyDescent="0.45">
      <c r="A22" s="7" t="s">
        <v>83</v>
      </c>
      <c r="B22" s="6" t="s">
        <v>16</v>
      </c>
      <c r="C22" s="6">
        <v>2019</v>
      </c>
      <c r="D22" s="6">
        <v>0.3</v>
      </c>
      <c r="E22">
        <f t="shared" si="0"/>
        <v>2019</v>
      </c>
      <c r="F22" s="15">
        <v>0.59472618669165256</v>
      </c>
      <c r="G22" s="16">
        <f t="shared" si="1"/>
        <v>0.17841785600749577</v>
      </c>
      <c r="H22" s="15"/>
      <c r="I22" s="15"/>
    </row>
    <row r="23" spans="1:9" x14ac:dyDescent="0.45">
      <c r="A23" s="7" t="s">
        <v>83</v>
      </c>
      <c r="B23" s="6" t="s">
        <v>16</v>
      </c>
      <c r="C23" s="6">
        <v>2020</v>
      </c>
      <c r="D23" s="6">
        <v>0.32600000000000001</v>
      </c>
      <c r="E23">
        <f t="shared" si="0"/>
        <v>2020</v>
      </c>
      <c r="F23" s="15">
        <v>0.57975238026282438</v>
      </c>
      <c r="G23" s="16">
        <f t="shared" si="1"/>
        <v>0.18899927596568075</v>
      </c>
      <c r="H23" s="15"/>
      <c r="I23" s="15"/>
    </row>
    <row r="24" spans="1:9" x14ac:dyDescent="0.45">
      <c r="A24" s="7" t="s">
        <v>83</v>
      </c>
      <c r="B24" s="6" t="s">
        <v>16</v>
      </c>
      <c r="C24" s="6">
        <v>2021</v>
      </c>
      <c r="D24" s="6">
        <v>0.315</v>
      </c>
      <c r="E24">
        <f t="shared" si="0"/>
        <v>2021</v>
      </c>
      <c r="F24" s="15">
        <v>0.58094391465977047</v>
      </c>
      <c r="G24" s="16">
        <f t="shared" si="1"/>
        <v>0.1829973331178277</v>
      </c>
      <c r="H24" s="15"/>
      <c r="I24" s="15"/>
    </row>
    <row r="25" spans="1:9" x14ac:dyDescent="0.45">
      <c r="A25" s="7" t="s">
        <v>83</v>
      </c>
      <c r="B25" s="6" t="s">
        <v>16</v>
      </c>
      <c r="C25" s="6">
        <v>2022</v>
      </c>
      <c r="D25" s="6">
        <v>0.32600000000000001</v>
      </c>
      <c r="E25">
        <f t="shared" si="0"/>
        <v>2022</v>
      </c>
      <c r="F25" s="15">
        <v>0.5781550691534324</v>
      </c>
      <c r="G25" s="16">
        <f t="shared" si="1"/>
        <v>0.18847855254401896</v>
      </c>
      <c r="H25" s="15"/>
      <c r="I25" s="15"/>
    </row>
    <row r="26" spans="1:9" x14ac:dyDescent="0.45">
      <c r="A26" s="7" t="s">
        <v>83</v>
      </c>
      <c r="B26" s="6" t="s">
        <v>17</v>
      </c>
      <c r="C26" s="6">
        <v>2015</v>
      </c>
      <c r="D26" s="6">
        <v>0.27600000000000002</v>
      </c>
      <c r="E26">
        <f t="shared" si="0"/>
        <v>2015</v>
      </c>
      <c r="F26" s="15">
        <v>0.60232355187084097</v>
      </c>
      <c r="G26" s="16">
        <f t="shared" si="1"/>
        <v>0.16624130031635212</v>
      </c>
      <c r="H26" s="15"/>
      <c r="I26" s="15"/>
    </row>
    <row r="27" spans="1:9" x14ac:dyDescent="0.45">
      <c r="A27" s="7" t="s">
        <v>83</v>
      </c>
      <c r="B27" s="6" t="s">
        <v>17</v>
      </c>
      <c r="C27" s="6">
        <v>2016</v>
      </c>
      <c r="D27" s="6">
        <v>0.311</v>
      </c>
      <c r="E27">
        <f t="shared" si="0"/>
        <v>2016</v>
      </c>
      <c r="F27" s="15">
        <v>0.62014372939968665</v>
      </c>
      <c r="G27" s="16">
        <f t="shared" si="1"/>
        <v>0.19286469984330254</v>
      </c>
      <c r="H27" s="15"/>
      <c r="I27" s="15"/>
    </row>
    <row r="28" spans="1:9" x14ac:dyDescent="0.45">
      <c r="A28" s="7" t="s">
        <v>83</v>
      </c>
      <c r="B28" s="6" t="s">
        <v>17</v>
      </c>
      <c r="C28" s="6">
        <v>2017</v>
      </c>
      <c r="D28" s="6">
        <v>0.309</v>
      </c>
      <c r="E28">
        <f t="shared" si="0"/>
        <v>2017</v>
      </c>
      <c r="F28" s="15">
        <v>0.6028443508032657</v>
      </c>
      <c r="G28" s="16">
        <f t="shared" si="1"/>
        <v>0.1862789043982091</v>
      </c>
      <c r="H28" s="15"/>
      <c r="I28" s="15"/>
    </row>
    <row r="29" spans="1:9" x14ac:dyDescent="0.45">
      <c r="A29" s="7" t="s">
        <v>83</v>
      </c>
      <c r="B29" s="6" t="s">
        <v>17</v>
      </c>
      <c r="C29" s="6">
        <v>2018</v>
      </c>
      <c r="D29" s="6">
        <v>0.312</v>
      </c>
      <c r="E29">
        <f t="shared" si="0"/>
        <v>2018</v>
      </c>
      <c r="F29" s="15">
        <v>0.58327723819598032</v>
      </c>
      <c r="G29" s="16">
        <f t="shared" si="1"/>
        <v>0.18198249831714586</v>
      </c>
      <c r="H29" s="15"/>
      <c r="I29" s="15"/>
    </row>
    <row r="30" spans="1:9" x14ac:dyDescent="0.45">
      <c r="A30" s="7" t="s">
        <v>83</v>
      </c>
      <c r="B30" s="6" t="s">
        <v>17</v>
      </c>
      <c r="C30" s="6">
        <v>2019</v>
      </c>
      <c r="D30" s="6">
        <v>0.28499999999999998</v>
      </c>
      <c r="E30">
        <f t="shared" si="0"/>
        <v>2019</v>
      </c>
      <c r="F30" s="15">
        <v>0.56159223138420322</v>
      </c>
      <c r="G30" s="16">
        <f t="shared" si="1"/>
        <v>0.1600537859444979</v>
      </c>
      <c r="H30" s="15"/>
      <c r="I30" s="15"/>
    </row>
    <row r="31" spans="1:9" x14ac:dyDescent="0.45">
      <c r="A31" s="7" t="s">
        <v>83</v>
      </c>
      <c r="B31" s="6" t="s">
        <v>17</v>
      </c>
      <c r="C31" s="6">
        <v>2020</v>
      </c>
      <c r="D31" s="6">
        <v>0.309</v>
      </c>
      <c r="E31">
        <f t="shared" si="0"/>
        <v>2020</v>
      </c>
      <c r="F31" s="15">
        <v>0.57911406931374798</v>
      </c>
      <c r="G31" s="16">
        <f t="shared" si="1"/>
        <v>0.17894624741794812</v>
      </c>
      <c r="H31" s="15"/>
      <c r="I31" s="15"/>
    </row>
    <row r="32" spans="1:9" x14ac:dyDescent="0.45">
      <c r="A32" s="7" t="s">
        <v>83</v>
      </c>
      <c r="B32" s="6" t="s">
        <v>17</v>
      </c>
      <c r="C32" s="6">
        <v>2021</v>
      </c>
      <c r="D32" s="6">
        <v>0.29199999999999998</v>
      </c>
      <c r="E32">
        <f t="shared" si="0"/>
        <v>2021</v>
      </c>
      <c r="F32" s="15">
        <v>0.5732803180914513</v>
      </c>
      <c r="G32" s="16">
        <f t="shared" si="1"/>
        <v>0.16739785288270376</v>
      </c>
      <c r="H32" s="15"/>
      <c r="I32" s="15"/>
    </row>
    <row r="33" spans="1:9" x14ac:dyDescent="0.45">
      <c r="A33" s="7" t="s">
        <v>83</v>
      </c>
      <c r="B33" s="6" t="s">
        <v>17</v>
      </c>
      <c r="C33" s="6">
        <v>2022</v>
      </c>
      <c r="D33" s="6">
        <v>0.30299999999999999</v>
      </c>
      <c r="E33">
        <f t="shared" si="0"/>
        <v>2022</v>
      </c>
      <c r="F33" s="15">
        <v>0.55689105795990801</v>
      </c>
      <c r="G33" s="16">
        <f t="shared" si="1"/>
        <v>0.16873799056185212</v>
      </c>
      <c r="H33" s="15"/>
      <c r="I33" s="15"/>
    </row>
    <row r="34" spans="1:9" x14ac:dyDescent="0.45">
      <c r="A34" s="7" t="s">
        <v>83</v>
      </c>
      <c r="B34" s="6" t="s">
        <v>18</v>
      </c>
      <c r="C34" s="6">
        <v>2015</v>
      </c>
      <c r="D34" s="6">
        <v>0.14199999999999999</v>
      </c>
      <c r="E34">
        <f t="shared" si="0"/>
        <v>2015</v>
      </c>
      <c r="F34" s="15">
        <v>0.59214352720450281</v>
      </c>
      <c r="G34" s="16">
        <f t="shared" si="1"/>
        <v>8.408438086303939E-2</v>
      </c>
      <c r="H34" s="15"/>
      <c r="I34" s="15"/>
    </row>
    <row r="35" spans="1:9" x14ac:dyDescent="0.45">
      <c r="A35" s="7" t="s">
        <v>83</v>
      </c>
      <c r="B35" s="6" t="s">
        <v>18</v>
      </c>
      <c r="C35" s="6">
        <v>2016</v>
      </c>
      <c r="D35" s="6">
        <v>0.17800000000000002</v>
      </c>
      <c r="E35">
        <f t="shared" si="0"/>
        <v>2016</v>
      </c>
      <c r="F35" s="15">
        <v>0.61479893019781695</v>
      </c>
      <c r="G35" s="16">
        <f t="shared" si="1"/>
        <v>0.10943420957521142</v>
      </c>
      <c r="H35" s="15"/>
      <c r="I35" s="15"/>
    </row>
    <row r="36" spans="1:9" x14ac:dyDescent="0.45">
      <c r="A36" s="7" t="s">
        <v>83</v>
      </c>
      <c r="B36" s="6" t="s">
        <v>18</v>
      </c>
      <c r="C36" s="6">
        <v>2017</v>
      </c>
      <c r="D36" s="6">
        <v>0.13500000000000001</v>
      </c>
      <c r="E36">
        <f t="shared" si="0"/>
        <v>2017</v>
      </c>
      <c r="F36" s="15">
        <v>0.60451074826735574</v>
      </c>
      <c r="G36" s="16">
        <f t="shared" si="1"/>
        <v>8.1608951016093029E-2</v>
      </c>
      <c r="H36" s="15"/>
      <c r="I36" s="15"/>
    </row>
    <row r="37" spans="1:9" x14ac:dyDescent="0.45">
      <c r="A37" s="7" t="s">
        <v>83</v>
      </c>
      <c r="B37" s="6" t="s">
        <v>18</v>
      </c>
      <c r="C37" s="6">
        <v>2018</v>
      </c>
      <c r="D37" s="6">
        <v>0.16899999999999998</v>
      </c>
      <c r="E37">
        <f t="shared" si="0"/>
        <v>2018</v>
      </c>
      <c r="F37" s="15">
        <v>0.59793603991834887</v>
      </c>
      <c r="G37" s="16">
        <f t="shared" si="1"/>
        <v>0.10105119074620095</v>
      </c>
      <c r="H37" s="15"/>
      <c r="I37" s="15"/>
    </row>
    <row r="38" spans="1:9" x14ac:dyDescent="0.45">
      <c r="A38" s="7" t="s">
        <v>83</v>
      </c>
      <c r="B38" s="6" t="s">
        <v>18</v>
      </c>
      <c r="C38" s="6">
        <v>2019</v>
      </c>
      <c r="D38" s="6">
        <v>0.20199999999999999</v>
      </c>
      <c r="E38">
        <f t="shared" si="0"/>
        <v>2019</v>
      </c>
      <c r="F38" s="15">
        <v>0.60055225243280563</v>
      </c>
      <c r="G38" s="16">
        <f t="shared" si="1"/>
        <v>0.12131155499142673</v>
      </c>
      <c r="H38" s="15"/>
      <c r="I38" s="15"/>
    </row>
    <row r="39" spans="1:9" x14ac:dyDescent="0.45">
      <c r="A39" s="7" t="s">
        <v>83</v>
      </c>
      <c r="B39" s="6" t="s">
        <v>18</v>
      </c>
      <c r="C39" s="6">
        <v>2020</v>
      </c>
      <c r="D39" s="6">
        <v>0.17899999999999999</v>
      </c>
      <c r="E39">
        <f t="shared" si="0"/>
        <v>2020</v>
      </c>
      <c r="F39" s="15">
        <v>0.60700070758889091</v>
      </c>
      <c r="G39" s="16">
        <f t="shared" si="1"/>
        <v>0.10865312665841147</v>
      </c>
      <c r="H39" s="15"/>
      <c r="I39" s="15"/>
    </row>
    <row r="40" spans="1:9" x14ac:dyDescent="0.45">
      <c r="A40" s="7" t="s">
        <v>83</v>
      </c>
      <c r="B40" s="6" t="s">
        <v>18</v>
      </c>
      <c r="C40" s="6">
        <v>2021</v>
      </c>
      <c r="D40" s="6">
        <v>0.19399999999999998</v>
      </c>
      <c r="E40">
        <f t="shared" si="0"/>
        <v>2021</v>
      </c>
      <c r="F40" s="15">
        <v>0.63015234870926784</v>
      </c>
      <c r="G40" s="16">
        <f t="shared" si="1"/>
        <v>0.12224955564959794</v>
      </c>
      <c r="H40" s="15"/>
      <c r="I40" s="15"/>
    </row>
    <row r="41" spans="1:9" x14ac:dyDescent="0.45">
      <c r="A41" s="7" t="s">
        <v>83</v>
      </c>
      <c r="B41" s="6" t="s">
        <v>18</v>
      </c>
      <c r="C41" s="6">
        <v>2022</v>
      </c>
      <c r="D41" s="6">
        <v>0.17899999999999999</v>
      </c>
      <c r="E41">
        <f t="shared" si="0"/>
        <v>2022</v>
      </c>
      <c r="F41" s="15">
        <v>0.59428545284011625</v>
      </c>
      <c r="G41" s="16">
        <f t="shared" si="1"/>
        <v>0.1063770960583808</v>
      </c>
      <c r="H41" s="15"/>
      <c r="I41" s="15"/>
    </row>
    <row r="42" spans="1:9" x14ac:dyDescent="0.45">
      <c r="A42" s="7" t="s">
        <v>83</v>
      </c>
      <c r="B42" s="6" t="s">
        <v>19</v>
      </c>
      <c r="C42" s="6">
        <v>2015</v>
      </c>
      <c r="D42" s="6">
        <v>0.28499999999999998</v>
      </c>
      <c r="E42">
        <f t="shared" si="0"/>
        <v>2015</v>
      </c>
      <c r="F42" s="15">
        <v>0.59332727369940652</v>
      </c>
      <c r="G42" s="16">
        <f t="shared" si="1"/>
        <v>0.16909827300433083</v>
      </c>
      <c r="H42" s="15"/>
      <c r="I42" s="15"/>
    </row>
    <row r="43" spans="1:9" x14ac:dyDescent="0.45">
      <c r="A43" s="7" t="s">
        <v>83</v>
      </c>
      <c r="B43" s="6" t="s">
        <v>19</v>
      </c>
      <c r="C43" s="6">
        <v>2016</v>
      </c>
      <c r="D43" s="6">
        <v>0.24600000000000002</v>
      </c>
      <c r="E43">
        <f t="shared" si="0"/>
        <v>2016</v>
      </c>
      <c r="F43" s="15">
        <v>0.64455048479618249</v>
      </c>
      <c r="G43" s="16">
        <f t="shared" si="1"/>
        <v>0.15855941925986092</v>
      </c>
      <c r="H43" s="15"/>
      <c r="I43" s="15"/>
    </row>
    <row r="44" spans="1:9" x14ac:dyDescent="0.45">
      <c r="A44" s="7" t="s">
        <v>83</v>
      </c>
      <c r="B44" s="6" t="s">
        <v>19</v>
      </c>
      <c r="C44" s="6">
        <v>2017</v>
      </c>
      <c r="D44" s="6">
        <v>0.249</v>
      </c>
      <c r="E44">
        <f t="shared" si="0"/>
        <v>2017</v>
      </c>
      <c r="F44" s="15">
        <v>0.62722204691280115</v>
      </c>
      <c r="G44" s="16">
        <f t="shared" si="1"/>
        <v>0.1561782896812875</v>
      </c>
      <c r="H44" s="15"/>
      <c r="I44" s="15"/>
    </row>
    <row r="45" spans="1:9" x14ac:dyDescent="0.45">
      <c r="A45" s="7" t="s">
        <v>83</v>
      </c>
      <c r="B45" s="6" t="s">
        <v>19</v>
      </c>
      <c r="C45" s="6">
        <v>2018</v>
      </c>
      <c r="D45" s="6">
        <v>0.26899999999999996</v>
      </c>
      <c r="E45">
        <f t="shared" si="0"/>
        <v>2018</v>
      </c>
      <c r="F45" s="15">
        <v>0.59848942598187305</v>
      </c>
      <c r="G45" s="16">
        <f t="shared" si="1"/>
        <v>0.16099365558912382</v>
      </c>
      <c r="H45" s="15"/>
      <c r="I45" s="15"/>
    </row>
    <row r="46" spans="1:9" x14ac:dyDescent="0.45">
      <c r="A46" s="7" t="s">
        <v>83</v>
      </c>
      <c r="B46" s="6" t="s">
        <v>19</v>
      </c>
      <c r="C46" s="6">
        <v>2019</v>
      </c>
      <c r="D46" s="6">
        <v>0.26</v>
      </c>
      <c r="E46">
        <f t="shared" si="0"/>
        <v>2019</v>
      </c>
      <c r="F46" s="15">
        <v>0.61982185018244251</v>
      </c>
      <c r="G46" s="16">
        <f t="shared" si="1"/>
        <v>0.16115368104743505</v>
      </c>
      <c r="H46" s="15"/>
      <c r="I46" s="15"/>
    </row>
    <row r="47" spans="1:9" x14ac:dyDescent="0.45">
      <c r="A47" s="7" t="s">
        <v>83</v>
      </c>
      <c r="B47" s="6" t="s">
        <v>19</v>
      </c>
      <c r="C47" s="6">
        <v>2020</v>
      </c>
      <c r="D47" s="6">
        <v>0.30399999999999999</v>
      </c>
      <c r="E47">
        <f t="shared" si="0"/>
        <v>2020</v>
      </c>
      <c r="F47" s="15">
        <v>0.62634975400932846</v>
      </c>
      <c r="G47" s="16">
        <f t="shared" si="1"/>
        <v>0.19041032521883586</v>
      </c>
      <c r="H47" s="15"/>
      <c r="I47" s="15"/>
    </row>
    <row r="48" spans="1:9" x14ac:dyDescent="0.45">
      <c r="A48" s="7" t="s">
        <v>83</v>
      </c>
      <c r="B48" s="6" t="s">
        <v>19</v>
      </c>
      <c r="C48" s="6">
        <v>2021</v>
      </c>
      <c r="D48" s="6">
        <v>0.28300000000000003</v>
      </c>
      <c r="E48">
        <f t="shared" si="0"/>
        <v>2021</v>
      </c>
      <c r="F48" s="15">
        <v>0.62722497067373906</v>
      </c>
      <c r="G48" s="16">
        <f t="shared" si="1"/>
        <v>0.17750466670066817</v>
      </c>
      <c r="H48" s="15"/>
      <c r="I48" s="15"/>
    </row>
    <row r="49" spans="1:9" x14ac:dyDescent="0.45">
      <c r="A49" s="7" t="s">
        <v>83</v>
      </c>
      <c r="B49" s="6" t="s">
        <v>19</v>
      </c>
      <c r="C49" s="6">
        <v>2022</v>
      </c>
      <c r="D49" s="6">
        <v>0.29100000000000004</v>
      </c>
      <c r="E49">
        <f t="shared" si="0"/>
        <v>2022</v>
      </c>
      <c r="F49" s="15">
        <v>0.59087372165406848</v>
      </c>
      <c r="G49" s="16">
        <f t="shared" si="1"/>
        <v>0.17194425300133395</v>
      </c>
      <c r="H49" s="15"/>
      <c r="I49" s="15"/>
    </row>
    <row r="50" spans="1:9" x14ac:dyDescent="0.45">
      <c r="A50" s="7" t="s">
        <v>83</v>
      </c>
      <c r="B50" s="6" t="s">
        <v>20</v>
      </c>
      <c r="C50" s="6">
        <v>2015</v>
      </c>
      <c r="D50" s="6">
        <v>0.24399999999999999</v>
      </c>
      <c r="E50">
        <f t="shared" si="0"/>
        <v>2015</v>
      </c>
      <c r="F50" s="15">
        <v>0.51835410045569963</v>
      </c>
      <c r="G50" s="16">
        <f t="shared" si="1"/>
        <v>0.12647840051119072</v>
      </c>
      <c r="H50" s="15"/>
      <c r="I50" s="15"/>
    </row>
    <row r="51" spans="1:9" x14ac:dyDescent="0.45">
      <c r="A51" s="7" t="s">
        <v>83</v>
      </c>
      <c r="B51" s="6" t="s">
        <v>20</v>
      </c>
      <c r="C51" s="6">
        <v>2016</v>
      </c>
      <c r="D51" s="6">
        <v>0.29199999999999998</v>
      </c>
      <c r="E51">
        <f t="shared" si="0"/>
        <v>2016</v>
      </c>
      <c r="F51" s="15">
        <v>0.51578633662324913</v>
      </c>
      <c r="G51" s="16">
        <f t="shared" si="1"/>
        <v>0.15060961029398873</v>
      </c>
      <c r="H51" s="15"/>
      <c r="I51" s="15"/>
    </row>
    <row r="52" spans="1:9" x14ac:dyDescent="0.45">
      <c r="A52" s="7" t="s">
        <v>83</v>
      </c>
      <c r="B52" s="6" t="s">
        <v>20</v>
      </c>
      <c r="C52" s="6">
        <v>2017</v>
      </c>
      <c r="D52" s="6">
        <v>0.26700000000000002</v>
      </c>
      <c r="E52">
        <f t="shared" si="0"/>
        <v>2017</v>
      </c>
      <c r="F52" s="15">
        <v>0.56335350329001754</v>
      </c>
      <c r="G52" s="16">
        <f t="shared" si="1"/>
        <v>0.15041538537843469</v>
      </c>
      <c r="H52" s="15"/>
      <c r="I52" s="15"/>
    </row>
    <row r="53" spans="1:9" x14ac:dyDescent="0.45">
      <c r="A53" s="7" t="s">
        <v>83</v>
      </c>
      <c r="B53" s="6" t="s">
        <v>20</v>
      </c>
      <c r="C53" s="6">
        <v>2018</v>
      </c>
      <c r="D53" s="6">
        <v>0.25600000000000001</v>
      </c>
      <c r="E53">
        <f t="shared" si="0"/>
        <v>2018</v>
      </c>
      <c r="F53" s="15">
        <v>0.54457645279213418</v>
      </c>
      <c r="G53" s="16">
        <f t="shared" si="1"/>
        <v>0.13941157191478634</v>
      </c>
      <c r="H53" s="15"/>
      <c r="I53" s="15"/>
    </row>
    <row r="54" spans="1:9" x14ac:dyDescent="0.45">
      <c r="A54" s="7" t="s">
        <v>83</v>
      </c>
      <c r="B54" s="6" t="s">
        <v>20</v>
      </c>
      <c r="C54" s="6">
        <v>2019</v>
      </c>
      <c r="D54" s="6">
        <v>0.28399999999999997</v>
      </c>
      <c r="E54">
        <f t="shared" si="0"/>
        <v>2019</v>
      </c>
      <c r="F54" s="15">
        <v>0.54781021897810211</v>
      </c>
      <c r="G54" s="16">
        <f t="shared" si="1"/>
        <v>0.15557810218978099</v>
      </c>
      <c r="H54" s="15"/>
      <c r="I54" s="15"/>
    </row>
    <row r="55" spans="1:9" x14ac:dyDescent="0.45">
      <c r="A55" s="7" t="s">
        <v>83</v>
      </c>
      <c r="B55" s="6" t="s">
        <v>20</v>
      </c>
      <c r="C55" s="6">
        <v>2020</v>
      </c>
      <c r="D55" s="6">
        <v>0.24600000000000002</v>
      </c>
      <c r="E55">
        <f t="shared" si="0"/>
        <v>2020</v>
      </c>
      <c r="F55" s="15">
        <v>0.52507632492237033</v>
      </c>
      <c r="G55" s="16">
        <f t="shared" si="1"/>
        <v>0.12916877593090312</v>
      </c>
      <c r="H55" s="15"/>
      <c r="I55" s="15"/>
    </row>
    <row r="56" spans="1:9" x14ac:dyDescent="0.45">
      <c r="A56" s="7" t="s">
        <v>83</v>
      </c>
      <c r="B56" s="6" t="s">
        <v>20</v>
      </c>
      <c r="C56" s="6">
        <v>2021</v>
      </c>
      <c r="D56" s="6">
        <v>0.27699999999999997</v>
      </c>
      <c r="E56">
        <f t="shared" si="0"/>
        <v>2021</v>
      </c>
      <c r="F56" s="15">
        <v>0.53330936975796794</v>
      </c>
      <c r="G56" s="16">
        <f t="shared" si="1"/>
        <v>0.1477266954229571</v>
      </c>
      <c r="H56" s="15"/>
      <c r="I56" s="15"/>
    </row>
    <row r="57" spans="1:9" x14ac:dyDescent="0.45">
      <c r="A57" s="7" t="s">
        <v>83</v>
      </c>
      <c r="B57" s="6" t="s">
        <v>20</v>
      </c>
      <c r="C57" s="6">
        <v>2022</v>
      </c>
      <c r="D57" s="6">
        <v>0.3</v>
      </c>
      <c r="E57">
        <f t="shared" si="0"/>
        <v>2022</v>
      </c>
      <c r="F57" s="15">
        <v>0.52162154468072996</v>
      </c>
      <c r="G57" s="16">
        <f t="shared" si="1"/>
        <v>0.15648646340421898</v>
      </c>
      <c r="H57" s="15"/>
      <c r="I57" s="15"/>
    </row>
    <row r="58" spans="1:9" x14ac:dyDescent="0.45">
      <c r="A58" s="7" t="s">
        <v>83</v>
      </c>
      <c r="B58" s="6" t="s">
        <v>21</v>
      </c>
      <c r="C58" s="6">
        <v>2015</v>
      </c>
      <c r="D58" s="6">
        <v>0.251</v>
      </c>
      <c r="E58">
        <f t="shared" si="0"/>
        <v>2015</v>
      </c>
      <c r="F58" s="15">
        <v>0.54185841119323197</v>
      </c>
      <c r="G58" s="16">
        <f t="shared" si="1"/>
        <v>0.13600646120950122</v>
      </c>
      <c r="H58" s="15"/>
      <c r="I58" s="15"/>
    </row>
    <row r="59" spans="1:9" x14ac:dyDescent="0.45">
      <c r="A59" s="7" t="s">
        <v>83</v>
      </c>
      <c r="B59" s="6" t="s">
        <v>21</v>
      </c>
      <c r="C59" s="6">
        <v>2016</v>
      </c>
      <c r="D59" s="6">
        <v>0.29199999999999998</v>
      </c>
      <c r="E59">
        <f t="shared" si="0"/>
        <v>2016</v>
      </c>
      <c r="F59" s="15">
        <v>0.57632020899421532</v>
      </c>
      <c r="G59" s="16">
        <f t="shared" si="1"/>
        <v>0.16828550102631087</v>
      </c>
      <c r="H59" s="15"/>
      <c r="I59" s="15"/>
    </row>
    <row r="60" spans="1:9" x14ac:dyDescent="0.45">
      <c r="A60" s="7" t="s">
        <v>83</v>
      </c>
      <c r="B60" s="6" t="s">
        <v>21</v>
      </c>
      <c r="C60" s="6">
        <v>2017</v>
      </c>
      <c r="D60" s="6">
        <v>0.28000000000000003</v>
      </c>
      <c r="E60">
        <f t="shared" ref="E60:E116" si="2">C60</f>
        <v>2017</v>
      </c>
      <c r="F60" s="15">
        <v>0.57550849234640389</v>
      </c>
      <c r="G60" s="16">
        <f t="shared" si="1"/>
        <v>0.16114237785699309</v>
      </c>
      <c r="H60" s="15"/>
      <c r="I60" s="15"/>
    </row>
    <row r="61" spans="1:9" x14ac:dyDescent="0.45">
      <c r="A61" s="7" t="s">
        <v>83</v>
      </c>
      <c r="B61" s="6" t="s">
        <v>21</v>
      </c>
      <c r="C61" s="6">
        <v>2018</v>
      </c>
      <c r="D61" s="6">
        <v>0.32899999999999996</v>
      </c>
      <c r="E61">
        <f t="shared" si="2"/>
        <v>2018</v>
      </c>
      <c r="F61" s="15">
        <v>0.56063888534896567</v>
      </c>
      <c r="G61" s="16">
        <f t="shared" si="1"/>
        <v>0.18445019327980969</v>
      </c>
      <c r="H61" s="15"/>
      <c r="I61" s="15"/>
    </row>
    <row r="62" spans="1:9" x14ac:dyDescent="0.45">
      <c r="A62" s="7" t="s">
        <v>83</v>
      </c>
      <c r="B62" s="6" t="s">
        <v>21</v>
      </c>
      <c r="C62" s="6">
        <v>2019</v>
      </c>
      <c r="D62" s="6">
        <v>0.28899999999999998</v>
      </c>
      <c r="E62">
        <f t="shared" si="2"/>
        <v>2019</v>
      </c>
      <c r="F62" s="15">
        <v>0.56995192307692299</v>
      </c>
      <c r="G62" s="16">
        <f t="shared" si="1"/>
        <v>0.16471610576923074</v>
      </c>
      <c r="H62" s="15"/>
      <c r="I62" s="15"/>
    </row>
    <row r="63" spans="1:9" x14ac:dyDescent="0.45">
      <c r="A63" s="7" t="s">
        <v>83</v>
      </c>
      <c r="B63" s="6" t="s">
        <v>21</v>
      </c>
      <c r="C63" s="6">
        <v>2020</v>
      </c>
      <c r="D63" s="6">
        <v>0.318</v>
      </c>
      <c r="E63">
        <f t="shared" si="2"/>
        <v>2020</v>
      </c>
      <c r="F63" s="15">
        <v>0.5635823642600184</v>
      </c>
      <c r="G63" s="16">
        <f t="shared" si="1"/>
        <v>0.17921919183468585</v>
      </c>
      <c r="H63" s="15"/>
      <c r="I63" s="15"/>
    </row>
    <row r="64" spans="1:9" x14ac:dyDescent="0.45">
      <c r="A64" s="7" t="s">
        <v>83</v>
      </c>
      <c r="B64" s="6" t="s">
        <v>21</v>
      </c>
      <c r="C64" s="6">
        <v>2021</v>
      </c>
      <c r="D64" s="6">
        <v>0.35600000000000004</v>
      </c>
      <c r="E64">
        <f t="shared" si="2"/>
        <v>2021</v>
      </c>
      <c r="F64" s="15">
        <v>0.58469987326702255</v>
      </c>
      <c r="G64" s="16">
        <f t="shared" si="1"/>
        <v>0.20815315488306005</v>
      </c>
      <c r="H64" s="15"/>
      <c r="I64" s="15"/>
    </row>
    <row r="65" spans="1:9" x14ac:dyDescent="0.45">
      <c r="A65" s="7" t="s">
        <v>83</v>
      </c>
      <c r="B65" s="6" t="s">
        <v>21</v>
      </c>
      <c r="C65" s="6">
        <v>2022</v>
      </c>
      <c r="D65" s="6">
        <v>0.30199999999999999</v>
      </c>
      <c r="E65">
        <f t="shared" si="2"/>
        <v>2022</v>
      </c>
      <c r="F65" s="15">
        <v>0.57471132082709941</v>
      </c>
      <c r="G65" s="16">
        <f t="shared" si="1"/>
        <v>0.173562818889784</v>
      </c>
      <c r="H65" s="15"/>
      <c r="I65" s="15"/>
    </row>
    <row r="66" spans="1:9" x14ac:dyDescent="0.45">
      <c r="A66" s="7" t="s">
        <v>83</v>
      </c>
      <c r="B66" s="6" t="s">
        <v>22</v>
      </c>
      <c r="C66" s="6">
        <v>2015</v>
      </c>
      <c r="D66" s="6">
        <v>0.28399999999999997</v>
      </c>
      <c r="E66">
        <f t="shared" si="2"/>
        <v>2015</v>
      </c>
      <c r="F66" s="15">
        <v>0.60140537921007997</v>
      </c>
      <c r="G66" s="16">
        <f t="shared" si="1"/>
        <v>0.17079912769566269</v>
      </c>
      <c r="H66" s="15"/>
      <c r="I66" s="15"/>
    </row>
    <row r="67" spans="1:9" x14ac:dyDescent="0.45">
      <c r="A67" s="7" t="s">
        <v>83</v>
      </c>
      <c r="B67" s="6" t="s">
        <v>22</v>
      </c>
      <c r="C67" s="6">
        <v>2016</v>
      </c>
      <c r="D67" s="6">
        <v>0.30599999999999999</v>
      </c>
      <c r="E67">
        <f t="shared" si="2"/>
        <v>2016</v>
      </c>
      <c r="F67" s="15">
        <v>0.59599370366609117</v>
      </c>
      <c r="G67" s="16">
        <f t="shared" ref="G67:G130" si="3">D67*F67</f>
        <v>0.1823740733218239</v>
      </c>
      <c r="H67" s="15"/>
      <c r="I67" s="15"/>
    </row>
    <row r="68" spans="1:9" x14ac:dyDescent="0.45">
      <c r="A68" s="7" t="s">
        <v>83</v>
      </c>
      <c r="B68" s="6" t="s">
        <v>22</v>
      </c>
      <c r="C68" s="6">
        <v>2017</v>
      </c>
      <c r="D68" s="6">
        <v>0.32299999999999995</v>
      </c>
      <c r="E68">
        <f t="shared" si="2"/>
        <v>2017</v>
      </c>
      <c r="F68" s="15">
        <v>0.61461395545730346</v>
      </c>
      <c r="G68" s="16">
        <f t="shared" si="3"/>
        <v>0.198520307612709</v>
      </c>
      <c r="H68" s="15"/>
      <c r="I68" s="15"/>
    </row>
    <row r="69" spans="1:9" x14ac:dyDescent="0.45">
      <c r="A69" s="7" t="s">
        <v>83</v>
      </c>
      <c r="B69" s="6" t="s">
        <v>22</v>
      </c>
      <c r="C69" s="6">
        <v>2018</v>
      </c>
      <c r="D69" s="6">
        <v>0.32600000000000001</v>
      </c>
      <c r="E69">
        <f t="shared" si="2"/>
        <v>2018</v>
      </c>
      <c r="F69" s="15">
        <v>0.60258788298656896</v>
      </c>
      <c r="G69" s="16">
        <f t="shared" si="3"/>
        <v>0.19644364985362148</v>
      </c>
      <c r="H69" s="15"/>
      <c r="I69" s="15"/>
    </row>
    <row r="70" spans="1:9" x14ac:dyDescent="0.45">
      <c r="A70" s="7" t="s">
        <v>83</v>
      </c>
      <c r="B70" s="6" t="s">
        <v>22</v>
      </c>
      <c r="C70" s="6">
        <v>2019</v>
      </c>
      <c r="D70" s="6">
        <v>0.31900000000000001</v>
      </c>
      <c r="E70">
        <f t="shared" si="2"/>
        <v>2019</v>
      </c>
      <c r="F70" s="15">
        <v>0.62586503283818939</v>
      </c>
      <c r="G70" s="16">
        <f t="shared" si="3"/>
        <v>0.19965094547538242</v>
      </c>
      <c r="H70" s="15"/>
      <c r="I70" s="15"/>
    </row>
    <row r="71" spans="1:9" x14ac:dyDescent="0.45">
      <c r="A71" s="7" t="s">
        <v>83</v>
      </c>
      <c r="B71" s="6" t="s">
        <v>22</v>
      </c>
      <c r="C71" s="6">
        <v>2020</v>
      </c>
      <c r="D71" s="6">
        <v>0.32</v>
      </c>
      <c r="E71">
        <f t="shared" si="2"/>
        <v>2020</v>
      </c>
      <c r="F71" s="15">
        <v>0.62251308900523561</v>
      </c>
      <c r="G71" s="16">
        <f t="shared" si="3"/>
        <v>0.1992041884816754</v>
      </c>
      <c r="H71" s="15"/>
      <c r="I71" s="15"/>
    </row>
    <row r="72" spans="1:9" x14ac:dyDescent="0.45">
      <c r="A72" s="7" t="s">
        <v>83</v>
      </c>
      <c r="B72" s="6" t="s">
        <v>22</v>
      </c>
      <c r="C72" s="6">
        <v>2021</v>
      </c>
      <c r="D72" s="6">
        <v>0.30599999999999999</v>
      </c>
      <c r="E72">
        <f t="shared" si="2"/>
        <v>2021</v>
      </c>
      <c r="F72" s="15">
        <v>0.59260567526198049</v>
      </c>
      <c r="G72" s="16">
        <f t="shared" si="3"/>
        <v>0.18133733663016602</v>
      </c>
      <c r="H72" s="15"/>
      <c r="I72" s="15"/>
    </row>
    <row r="73" spans="1:9" x14ac:dyDescent="0.45">
      <c r="A73" s="7" t="s">
        <v>83</v>
      </c>
      <c r="B73" s="6" t="s">
        <v>22</v>
      </c>
      <c r="C73" s="6">
        <v>2022</v>
      </c>
      <c r="D73" s="6">
        <v>0.312</v>
      </c>
      <c r="E73">
        <f t="shared" si="2"/>
        <v>2022</v>
      </c>
      <c r="F73" s="15">
        <v>0.60691193321329184</v>
      </c>
      <c r="G73" s="16">
        <f t="shared" si="3"/>
        <v>0.18935652316254706</v>
      </c>
      <c r="H73" s="15"/>
      <c r="I73" s="15"/>
    </row>
    <row r="74" spans="1:9" x14ac:dyDescent="0.45">
      <c r="A74" s="7" t="s">
        <v>83</v>
      </c>
      <c r="B74" s="6" t="s">
        <v>23</v>
      </c>
      <c r="C74" s="6">
        <v>2015</v>
      </c>
      <c r="D74" s="6">
        <v>0.33500000000000002</v>
      </c>
      <c r="E74">
        <f t="shared" si="2"/>
        <v>2015</v>
      </c>
      <c r="F74" s="15">
        <v>0.63111836250370801</v>
      </c>
      <c r="G74" s="16">
        <f t="shared" si="3"/>
        <v>0.2114246514387422</v>
      </c>
      <c r="H74" s="15"/>
      <c r="I74" s="15"/>
    </row>
    <row r="75" spans="1:9" x14ac:dyDescent="0.45">
      <c r="A75" s="7" t="s">
        <v>83</v>
      </c>
      <c r="B75" s="6" t="s">
        <v>23</v>
      </c>
      <c r="C75" s="6">
        <v>2016</v>
      </c>
      <c r="D75" s="6">
        <v>0.316</v>
      </c>
      <c r="E75">
        <f t="shared" si="2"/>
        <v>2016</v>
      </c>
      <c r="F75" s="15">
        <v>0.63657851028491119</v>
      </c>
      <c r="G75" s="16">
        <f t="shared" si="3"/>
        <v>0.20115880925003193</v>
      </c>
      <c r="H75" s="15"/>
      <c r="I75" s="15"/>
    </row>
    <row r="76" spans="1:9" x14ac:dyDescent="0.45">
      <c r="A76" s="7" t="s">
        <v>83</v>
      </c>
      <c r="B76" s="6" t="s">
        <v>23</v>
      </c>
      <c r="C76" s="6">
        <v>2017</v>
      </c>
      <c r="D76" s="6">
        <v>0.26</v>
      </c>
      <c r="E76">
        <f t="shared" si="2"/>
        <v>2017</v>
      </c>
      <c r="F76" s="15">
        <v>0.63996333638863423</v>
      </c>
      <c r="G76" s="16">
        <f t="shared" si="3"/>
        <v>0.16639046746104491</v>
      </c>
      <c r="H76" s="15"/>
      <c r="I76" s="15"/>
    </row>
    <row r="77" spans="1:9" x14ac:dyDescent="0.45">
      <c r="A77" s="7" t="s">
        <v>83</v>
      </c>
      <c r="B77" s="6" t="s">
        <v>23</v>
      </c>
      <c r="C77" s="6">
        <v>2018</v>
      </c>
      <c r="D77" s="6">
        <v>0.30099999999999999</v>
      </c>
      <c r="E77">
        <f t="shared" si="2"/>
        <v>2018</v>
      </c>
      <c r="F77" s="15">
        <v>0.62131590523471369</v>
      </c>
      <c r="G77" s="16">
        <f t="shared" si="3"/>
        <v>0.18701608747564882</v>
      </c>
      <c r="H77" s="15"/>
      <c r="I77" s="15"/>
    </row>
    <row r="78" spans="1:9" x14ac:dyDescent="0.45">
      <c r="A78" s="7" t="s">
        <v>83</v>
      </c>
      <c r="B78" s="6" t="s">
        <v>23</v>
      </c>
      <c r="C78" s="6">
        <v>2019</v>
      </c>
      <c r="D78" s="6">
        <v>0.24299999999999999</v>
      </c>
      <c r="E78">
        <f t="shared" si="2"/>
        <v>2019</v>
      </c>
      <c r="F78" s="15">
        <v>0.63252943193507827</v>
      </c>
      <c r="G78" s="16">
        <f t="shared" si="3"/>
        <v>0.15370465196022401</v>
      </c>
      <c r="H78" s="15"/>
      <c r="I78" s="15"/>
    </row>
    <row r="79" spans="1:9" x14ac:dyDescent="0.45">
      <c r="A79" s="7" t="s">
        <v>83</v>
      </c>
      <c r="B79" s="6" t="s">
        <v>23</v>
      </c>
      <c r="C79" s="6">
        <v>2020</v>
      </c>
      <c r="D79" s="6">
        <v>0.33200000000000002</v>
      </c>
      <c r="E79">
        <f t="shared" si="2"/>
        <v>2020</v>
      </c>
      <c r="F79" s="15">
        <v>0.61075418186027663</v>
      </c>
      <c r="G79" s="16">
        <f t="shared" si="3"/>
        <v>0.20277038837761185</v>
      </c>
      <c r="H79" s="15"/>
      <c r="I79" s="15"/>
    </row>
    <row r="80" spans="1:9" x14ac:dyDescent="0.45">
      <c r="A80" s="7" t="s">
        <v>83</v>
      </c>
      <c r="B80" s="6" t="s">
        <v>23</v>
      </c>
      <c r="C80" s="6">
        <v>2021</v>
      </c>
      <c r="D80" s="6">
        <v>0.31900000000000001</v>
      </c>
      <c r="E80">
        <f t="shared" si="2"/>
        <v>2021</v>
      </c>
      <c r="F80" s="15">
        <v>0.64098671726755219</v>
      </c>
      <c r="G80" s="16">
        <f t="shared" si="3"/>
        <v>0.20447476280834914</v>
      </c>
      <c r="H80" s="15"/>
      <c r="I80" s="15"/>
    </row>
    <row r="81" spans="1:9" x14ac:dyDescent="0.45">
      <c r="A81" s="7" t="s">
        <v>83</v>
      </c>
      <c r="B81" s="6" t="s">
        <v>23</v>
      </c>
      <c r="C81" s="6">
        <v>2022</v>
      </c>
      <c r="D81" s="6">
        <v>0.33100000000000002</v>
      </c>
      <c r="E81">
        <f t="shared" si="2"/>
        <v>2022</v>
      </c>
      <c r="F81" s="15">
        <v>0.62196735774150858</v>
      </c>
      <c r="G81" s="16">
        <f t="shared" si="3"/>
        <v>0.20587119541243934</v>
      </c>
      <c r="H81" s="15"/>
      <c r="I81" s="15"/>
    </row>
    <row r="82" spans="1:9" x14ac:dyDescent="0.45">
      <c r="A82" s="7" t="s">
        <v>83</v>
      </c>
      <c r="B82" s="6" t="s">
        <v>24</v>
      </c>
      <c r="C82" s="6">
        <v>2015</v>
      </c>
      <c r="D82" s="6">
        <v>0.31</v>
      </c>
      <c r="E82">
        <f t="shared" si="2"/>
        <v>2015</v>
      </c>
      <c r="F82" s="15">
        <v>0.63961679346294731</v>
      </c>
      <c r="G82" s="16">
        <f t="shared" si="3"/>
        <v>0.19828120597351367</v>
      </c>
      <c r="H82" s="15"/>
      <c r="I82" s="15"/>
    </row>
    <row r="83" spans="1:9" x14ac:dyDescent="0.45">
      <c r="A83" s="7" t="s">
        <v>83</v>
      </c>
      <c r="B83" s="6" t="s">
        <v>24</v>
      </c>
      <c r="C83" s="6">
        <v>2016</v>
      </c>
      <c r="D83" s="6">
        <v>0.34200000000000003</v>
      </c>
      <c r="E83">
        <f t="shared" si="2"/>
        <v>2016</v>
      </c>
      <c r="F83" s="15">
        <v>0.61252731245447911</v>
      </c>
      <c r="G83" s="16">
        <f t="shared" si="3"/>
        <v>0.20948434085943188</v>
      </c>
      <c r="H83" s="15"/>
      <c r="I83" s="15"/>
    </row>
    <row r="84" spans="1:9" x14ac:dyDescent="0.45">
      <c r="A84" s="7" t="s">
        <v>83</v>
      </c>
      <c r="B84" s="6" t="s">
        <v>24</v>
      </c>
      <c r="C84" s="6">
        <v>2017</v>
      </c>
      <c r="D84" s="6">
        <v>0.318</v>
      </c>
      <c r="E84">
        <f t="shared" si="2"/>
        <v>2017</v>
      </c>
      <c r="F84" s="15">
        <v>0.63561390221324576</v>
      </c>
      <c r="G84" s="16">
        <f t="shared" si="3"/>
        <v>0.20212522090381216</v>
      </c>
      <c r="H84" s="15"/>
      <c r="I84" s="15"/>
    </row>
    <row r="85" spans="1:9" x14ac:dyDescent="0.45">
      <c r="A85" s="7" t="s">
        <v>83</v>
      </c>
      <c r="B85" s="6" t="s">
        <v>24</v>
      </c>
      <c r="C85" s="6">
        <v>2018</v>
      </c>
      <c r="D85" s="6">
        <v>0.25700000000000001</v>
      </c>
      <c r="E85">
        <f t="shared" si="2"/>
        <v>2018</v>
      </c>
      <c r="F85" s="15">
        <v>0.61896029341412862</v>
      </c>
      <c r="G85" s="16">
        <f t="shared" si="3"/>
        <v>0.15907279540743105</v>
      </c>
      <c r="H85" s="15"/>
      <c r="I85" s="15"/>
    </row>
    <row r="86" spans="1:9" x14ac:dyDescent="0.45">
      <c r="A86" s="7" t="s">
        <v>83</v>
      </c>
      <c r="B86" s="6" t="s">
        <v>24</v>
      </c>
      <c r="C86" s="6">
        <v>2019</v>
      </c>
      <c r="D86" s="6">
        <v>0.29600000000000004</v>
      </c>
      <c r="E86">
        <f t="shared" si="2"/>
        <v>2019</v>
      </c>
      <c r="F86" s="15">
        <v>0.65129415732231688</v>
      </c>
      <c r="G86" s="16">
        <f t="shared" si="3"/>
        <v>0.19278307056740582</v>
      </c>
      <c r="H86" s="15"/>
      <c r="I86" s="15"/>
    </row>
    <row r="87" spans="1:9" x14ac:dyDescent="0.45">
      <c r="A87" s="7" t="s">
        <v>83</v>
      </c>
      <c r="B87" s="6" t="s">
        <v>24</v>
      </c>
      <c r="C87" s="6">
        <v>2020</v>
      </c>
      <c r="D87" s="6">
        <v>0.28899999999999998</v>
      </c>
      <c r="E87">
        <f t="shared" si="2"/>
        <v>2020</v>
      </c>
      <c r="F87" s="15">
        <v>0.62395566217222265</v>
      </c>
      <c r="G87" s="16">
        <f t="shared" si="3"/>
        <v>0.18032318636777234</v>
      </c>
      <c r="H87" s="15"/>
      <c r="I87" s="15"/>
    </row>
    <row r="88" spans="1:9" x14ac:dyDescent="0.45">
      <c r="A88" s="7" t="s">
        <v>83</v>
      </c>
      <c r="B88" s="6" t="s">
        <v>24</v>
      </c>
      <c r="C88" s="6">
        <v>2021</v>
      </c>
      <c r="D88" s="6">
        <v>0.25900000000000001</v>
      </c>
      <c r="E88">
        <f t="shared" si="2"/>
        <v>2021</v>
      </c>
      <c r="F88" s="15">
        <v>0.64318163046171639</v>
      </c>
      <c r="G88" s="16">
        <f t="shared" si="3"/>
        <v>0.16658404228958454</v>
      </c>
      <c r="H88" s="15"/>
      <c r="I88" s="15"/>
    </row>
    <row r="89" spans="1:9" x14ac:dyDescent="0.45">
      <c r="A89" s="7" t="s">
        <v>83</v>
      </c>
      <c r="B89" s="6" t="s">
        <v>24</v>
      </c>
      <c r="C89" s="6">
        <v>2022</v>
      </c>
      <c r="D89" s="6">
        <v>0.26700000000000002</v>
      </c>
      <c r="E89">
        <f t="shared" si="2"/>
        <v>2022</v>
      </c>
      <c r="F89" s="15">
        <v>0.6570996978851964</v>
      </c>
      <c r="G89" s="16">
        <f t="shared" si="3"/>
        <v>0.17544561933534744</v>
      </c>
      <c r="H89" s="15"/>
      <c r="I89" s="15"/>
    </row>
    <row r="90" spans="1:9" x14ac:dyDescent="0.45">
      <c r="A90" s="7" t="s">
        <v>83</v>
      </c>
      <c r="B90" s="6" t="s">
        <v>25</v>
      </c>
      <c r="C90" s="6">
        <v>2015</v>
      </c>
      <c r="D90" s="6">
        <v>0.31900000000000001</v>
      </c>
      <c r="E90">
        <f t="shared" si="2"/>
        <v>2015</v>
      </c>
      <c r="F90" s="15">
        <v>0.61349488661627394</v>
      </c>
      <c r="G90" s="16">
        <f t="shared" si="3"/>
        <v>0.19570486883059138</v>
      </c>
      <c r="H90" s="15"/>
      <c r="I90" s="15"/>
    </row>
    <row r="91" spans="1:9" x14ac:dyDescent="0.45">
      <c r="A91" s="7" t="s">
        <v>83</v>
      </c>
      <c r="B91" s="6" t="s">
        <v>25</v>
      </c>
      <c r="C91" s="6">
        <v>2016</v>
      </c>
      <c r="D91" s="6">
        <v>0.28999999999999998</v>
      </c>
      <c r="E91">
        <f t="shared" si="2"/>
        <v>2016</v>
      </c>
      <c r="F91" s="15">
        <v>0.64047217537942669</v>
      </c>
      <c r="G91" s="16">
        <f t="shared" si="3"/>
        <v>0.18573693086003373</v>
      </c>
      <c r="H91" s="15"/>
      <c r="I91" s="15"/>
    </row>
    <row r="92" spans="1:9" x14ac:dyDescent="0.45">
      <c r="A92" s="7" t="s">
        <v>83</v>
      </c>
      <c r="B92" s="6" t="s">
        <v>25</v>
      </c>
      <c r="C92" s="6">
        <v>2017</v>
      </c>
      <c r="D92" s="6">
        <v>0.29600000000000004</v>
      </c>
      <c r="E92">
        <f t="shared" si="2"/>
        <v>2017</v>
      </c>
      <c r="F92" s="15">
        <v>0.63796711509715998</v>
      </c>
      <c r="G92" s="16">
        <f t="shared" si="3"/>
        <v>0.18883826606875939</v>
      </c>
      <c r="H92" s="15"/>
      <c r="I92" s="15"/>
    </row>
    <row r="93" spans="1:9" x14ac:dyDescent="0.45">
      <c r="A93" s="7" t="s">
        <v>83</v>
      </c>
      <c r="B93" s="6" t="s">
        <v>25</v>
      </c>
      <c r="C93" s="6">
        <v>2018</v>
      </c>
      <c r="D93" s="6">
        <v>0.255</v>
      </c>
      <c r="E93">
        <f t="shared" si="2"/>
        <v>2018</v>
      </c>
      <c r="F93" s="15">
        <v>0.65182704619324339</v>
      </c>
      <c r="G93" s="16">
        <f t="shared" si="3"/>
        <v>0.16621589677927706</v>
      </c>
      <c r="H93" s="15"/>
      <c r="I93" s="15"/>
    </row>
    <row r="94" spans="1:9" x14ac:dyDescent="0.45">
      <c r="A94" s="7" t="s">
        <v>83</v>
      </c>
      <c r="B94" s="6" t="s">
        <v>25</v>
      </c>
      <c r="C94" s="6">
        <v>2019</v>
      </c>
      <c r="D94" s="6">
        <v>0.29899999999999999</v>
      </c>
      <c r="E94">
        <f t="shared" si="2"/>
        <v>2019</v>
      </c>
      <c r="F94" s="15">
        <v>0.67032654992901097</v>
      </c>
      <c r="G94" s="16">
        <f t="shared" si="3"/>
        <v>0.20042763842877429</v>
      </c>
      <c r="H94" s="15"/>
      <c r="I94" s="15"/>
    </row>
    <row r="95" spans="1:9" x14ac:dyDescent="0.45">
      <c r="A95" s="7" t="s">
        <v>83</v>
      </c>
      <c r="B95" s="6" t="s">
        <v>25</v>
      </c>
      <c r="C95" s="6">
        <v>2020</v>
      </c>
      <c r="D95" s="6">
        <v>0.32600000000000001</v>
      </c>
      <c r="E95">
        <f t="shared" si="2"/>
        <v>2020</v>
      </c>
      <c r="F95" s="15">
        <v>0.62764306498545108</v>
      </c>
      <c r="G95" s="16">
        <f t="shared" si="3"/>
        <v>0.20461163918525707</v>
      </c>
      <c r="H95" s="15"/>
      <c r="I95" s="15"/>
    </row>
    <row r="96" spans="1:9" x14ac:dyDescent="0.45">
      <c r="A96" s="7" t="s">
        <v>83</v>
      </c>
      <c r="B96" s="6" t="s">
        <v>25</v>
      </c>
      <c r="C96" s="6">
        <v>2021</v>
      </c>
      <c r="D96" s="6">
        <v>0.35299999999999998</v>
      </c>
      <c r="E96">
        <f t="shared" si="2"/>
        <v>2021</v>
      </c>
      <c r="F96" s="15">
        <v>0.66194439525411719</v>
      </c>
      <c r="G96" s="16">
        <f t="shared" si="3"/>
        <v>0.23366637152470335</v>
      </c>
      <c r="H96" s="15"/>
      <c r="I96" s="15"/>
    </row>
    <row r="97" spans="1:9" x14ac:dyDescent="0.45">
      <c r="A97" s="7" t="s">
        <v>83</v>
      </c>
      <c r="B97" s="6" t="s">
        <v>25</v>
      </c>
      <c r="C97" s="6">
        <v>2022</v>
      </c>
      <c r="D97" s="6">
        <v>0.316</v>
      </c>
      <c r="E97">
        <f t="shared" si="2"/>
        <v>2022</v>
      </c>
      <c r="F97" s="15">
        <v>0.65652010522360005</v>
      </c>
      <c r="G97" s="16">
        <f t="shared" si="3"/>
        <v>0.20746035325065762</v>
      </c>
      <c r="H97" s="15"/>
      <c r="I97" s="15"/>
    </row>
    <row r="98" spans="1:9" x14ac:dyDescent="0.45">
      <c r="A98" s="7" t="s">
        <v>83</v>
      </c>
      <c r="B98" s="6" t="s">
        <v>26</v>
      </c>
      <c r="C98" s="6">
        <v>2015</v>
      </c>
      <c r="D98" s="6">
        <v>0.29499999999999998</v>
      </c>
      <c r="E98">
        <f t="shared" si="2"/>
        <v>2015</v>
      </c>
      <c r="F98" s="15">
        <v>0.61774276417194729</v>
      </c>
      <c r="G98" s="16">
        <f t="shared" si="3"/>
        <v>0.18223411543072443</v>
      </c>
      <c r="H98" s="15"/>
      <c r="I98" s="15"/>
    </row>
    <row r="99" spans="1:9" x14ac:dyDescent="0.45">
      <c r="A99" s="7" t="s">
        <v>83</v>
      </c>
      <c r="B99" s="6" t="s">
        <v>26</v>
      </c>
      <c r="C99" s="6">
        <v>2016</v>
      </c>
      <c r="D99" s="6">
        <v>0.28100000000000003</v>
      </c>
      <c r="E99">
        <f t="shared" si="2"/>
        <v>2016</v>
      </c>
      <c r="F99" s="15">
        <v>0.62336153973784625</v>
      </c>
      <c r="G99" s="16">
        <f t="shared" si="3"/>
        <v>0.1751645926663348</v>
      </c>
      <c r="H99" s="15"/>
      <c r="I99" s="15"/>
    </row>
    <row r="100" spans="1:9" x14ac:dyDescent="0.45">
      <c r="A100" s="7" t="s">
        <v>83</v>
      </c>
      <c r="B100" s="6" t="s">
        <v>26</v>
      </c>
      <c r="C100" s="6">
        <v>2017</v>
      </c>
      <c r="D100" s="6">
        <v>0.28300000000000003</v>
      </c>
      <c r="E100">
        <f t="shared" si="2"/>
        <v>2017</v>
      </c>
      <c r="F100" s="15">
        <v>0.60963717194894596</v>
      </c>
      <c r="G100" s="16">
        <f t="shared" si="3"/>
        <v>0.17252731966155171</v>
      </c>
      <c r="H100" s="15"/>
      <c r="I100" s="15"/>
    </row>
    <row r="101" spans="1:9" x14ac:dyDescent="0.45">
      <c r="A101" s="7" t="s">
        <v>83</v>
      </c>
      <c r="B101" s="6" t="s">
        <v>26</v>
      </c>
      <c r="C101" s="6">
        <v>2018</v>
      </c>
      <c r="D101" s="6">
        <v>0.31</v>
      </c>
      <c r="E101">
        <f t="shared" si="2"/>
        <v>2018</v>
      </c>
      <c r="F101" s="15">
        <v>0.63877398792974838</v>
      </c>
      <c r="G101" s="16">
        <f t="shared" si="3"/>
        <v>0.19801993625822201</v>
      </c>
      <c r="H101" s="15"/>
      <c r="I101" s="15"/>
    </row>
    <row r="102" spans="1:9" x14ac:dyDescent="0.45">
      <c r="A102" s="7" t="s">
        <v>83</v>
      </c>
      <c r="B102" s="6" t="s">
        <v>26</v>
      </c>
      <c r="C102" s="6">
        <v>2019</v>
      </c>
      <c r="D102" s="6">
        <v>0.33100000000000002</v>
      </c>
      <c r="E102">
        <f t="shared" si="2"/>
        <v>2019</v>
      </c>
      <c r="F102" s="15">
        <v>0.6317590232121294</v>
      </c>
      <c r="G102" s="16">
        <f t="shared" si="3"/>
        <v>0.20911223668321485</v>
      </c>
      <c r="H102" s="15"/>
      <c r="I102" s="15"/>
    </row>
    <row r="103" spans="1:9" x14ac:dyDescent="0.45">
      <c r="A103" s="7" t="s">
        <v>83</v>
      </c>
      <c r="B103" s="6" t="s">
        <v>26</v>
      </c>
      <c r="C103" s="6">
        <v>2020</v>
      </c>
      <c r="D103" s="6">
        <v>0.33</v>
      </c>
      <c r="E103">
        <f t="shared" si="2"/>
        <v>2020</v>
      </c>
      <c r="F103" s="15">
        <v>0.58923575320276844</v>
      </c>
      <c r="G103" s="16">
        <f t="shared" si="3"/>
        <v>0.1944477985569136</v>
      </c>
      <c r="H103" s="15"/>
      <c r="I103" s="15"/>
    </row>
    <row r="104" spans="1:9" x14ac:dyDescent="0.45">
      <c r="A104" s="7" t="s">
        <v>83</v>
      </c>
      <c r="B104" s="6" t="s">
        <v>26</v>
      </c>
      <c r="C104" s="6">
        <v>2021</v>
      </c>
      <c r="D104" s="6">
        <v>0.33</v>
      </c>
      <c r="E104">
        <f t="shared" si="2"/>
        <v>2021</v>
      </c>
      <c r="F104" s="15">
        <v>0.64114041732663041</v>
      </c>
      <c r="G104" s="16">
        <f t="shared" si="3"/>
        <v>0.21157633771778805</v>
      </c>
      <c r="H104" s="15"/>
      <c r="I104" s="15"/>
    </row>
    <row r="105" spans="1:9" x14ac:dyDescent="0.45">
      <c r="A105" s="7" t="s">
        <v>83</v>
      </c>
      <c r="B105" s="6" t="s">
        <v>26</v>
      </c>
      <c r="C105" s="6">
        <v>2022</v>
      </c>
      <c r="D105" s="6">
        <v>0.26300000000000001</v>
      </c>
      <c r="E105">
        <f t="shared" si="2"/>
        <v>2022</v>
      </c>
      <c r="F105" s="15">
        <v>0.63968668407310714</v>
      </c>
      <c r="G105" s="16">
        <f t="shared" si="3"/>
        <v>0.16823759791122719</v>
      </c>
      <c r="H105" s="15"/>
      <c r="I105" s="15"/>
    </row>
    <row r="106" spans="1:9" x14ac:dyDescent="0.45">
      <c r="A106" s="7" t="s">
        <v>83</v>
      </c>
      <c r="B106" s="6" t="s">
        <v>27</v>
      </c>
      <c r="C106" s="6">
        <v>2015</v>
      </c>
      <c r="D106" s="6">
        <v>0.28399999999999997</v>
      </c>
      <c r="E106">
        <f t="shared" si="2"/>
        <v>2015</v>
      </c>
      <c r="F106" s="15">
        <v>0.64502239063038236</v>
      </c>
      <c r="G106" s="16">
        <f t="shared" si="3"/>
        <v>0.18318635893902857</v>
      </c>
      <c r="H106" s="15"/>
      <c r="I106" s="15"/>
    </row>
    <row r="107" spans="1:9" x14ac:dyDescent="0.45">
      <c r="A107" s="7" t="s">
        <v>83</v>
      </c>
      <c r="B107" s="6" t="s">
        <v>27</v>
      </c>
      <c r="C107" s="6">
        <v>2016</v>
      </c>
      <c r="D107" s="6">
        <v>0.29799999999999999</v>
      </c>
      <c r="E107">
        <f t="shared" si="2"/>
        <v>2016</v>
      </c>
      <c r="F107" s="15">
        <v>0.61470194239785669</v>
      </c>
      <c r="G107" s="16">
        <f t="shared" si="3"/>
        <v>0.18318117883456128</v>
      </c>
      <c r="H107" s="15"/>
      <c r="I107" s="15"/>
    </row>
    <row r="108" spans="1:9" x14ac:dyDescent="0.45">
      <c r="A108" s="7" t="s">
        <v>83</v>
      </c>
      <c r="B108" s="6" t="s">
        <v>27</v>
      </c>
      <c r="C108" s="6">
        <v>2017</v>
      </c>
      <c r="D108" s="6">
        <v>0.30099999999999999</v>
      </c>
      <c r="E108">
        <f t="shared" si="2"/>
        <v>2017</v>
      </c>
      <c r="F108" s="15">
        <v>0.61772190946248162</v>
      </c>
      <c r="G108" s="16">
        <f t="shared" si="3"/>
        <v>0.18593429474820697</v>
      </c>
      <c r="H108" s="15"/>
      <c r="I108" s="15"/>
    </row>
    <row r="109" spans="1:9" x14ac:dyDescent="0.45">
      <c r="A109" s="7" t="s">
        <v>83</v>
      </c>
      <c r="B109" s="6" t="s">
        <v>27</v>
      </c>
      <c r="C109" s="6">
        <v>2018</v>
      </c>
      <c r="D109" s="6">
        <v>0.26400000000000001</v>
      </c>
      <c r="E109">
        <f t="shared" si="2"/>
        <v>2018</v>
      </c>
      <c r="F109" s="15">
        <v>0.63117387730703123</v>
      </c>
      <c r="G109" s="16">
        <f t="shared" si="3"/>
        <v>0.16662990360905625</v>
      </c>
      <c r="H109" s="15"/>
      <c r="I109" s="15"/>
    </row>
    <row r="110" spans="1:9" x14ac:dyDescent="0.45">
      <c r="A110" s="7" t="s">
        <v>83</v>
      </c>
      <c r="B110" s="6" t="s">
        <v>27</v>
      </c>
      <c r="C110" s="6">
        <v>2019</v>
      </c>
      <c r="D110" s="6">
        <v>0.28100000000000003</v>
      </c>
      <c r="E110">
        <f t="shared" si="2"/>
        <v>2019</v>
      </c>
      <c r="F110" s="15">
        <v>0.62755886398575933</v>
      </c>
      <c r="G110" s="16">
        <f t="shared" si="3"/>
        <v>0.17634404077999838</v>
      </c>
      <c r="H110" s="15"/>
      <c r="I110" s="15"/>
    </row>
    <row r="111" spans="1:9" x14ac:dyDescent="0.45">
      <c r="A111" s="7" t="s">
        <v>83</v>
      </c>
      <c r="B111" s="6" t="s">
        <v>27</v>
      </c>
      <c r="C111" s="6">
        <v>2020</v>
      </c>
      <c r="D111" s="6">
        <v>0.27200000000000002</v>
      </c>
      <c r="E111">
        <f t="shared" si="2"/>
        <v>2020</v>
      </c>
      <c r="F111" s="15">
        <v>0.65226497052435617</v>
      </c>
      <c r="G111" s="16">
        <f t="shared" si="3"/>
        <v>0.17741607198262488</v>
      </c>
      <c r="H111" s="15"/>
      <c r="I111" s="15"/>
    </row>
    <row r="112" spans="1:9" x14ac:dyDescent="0.45">
      <c r="A112" s="7" t="s">
        <v>83</v>
      </c>
      <c r="B112" s="6" t="s">
        <v>27</v>
      </c>
      <c r="C112" s="6">
        <v>2021</v>
      </c>
      <c r="D112" s="6">
        <v>0.29600000000000004</v>
      </c>
      <c r="E112">
        <f t="shared" si="2"/>
        <v>2021</v>
      </c>
      <c r="F112" s="15">
        <v>0.63817601855879358</v>
      </c>
      <c r="G112" s="16">
        <f t="shared" si="3"/>
        <v>0.18890010149340292</v>
      </c>
      <c r="H112" s="15"/>
      <c r="I112" s="15"/>
    </row>
    <row r="113" spans="1:9" x14ac:dyDescent="0.45">
      <c r="A113" s="7" t="s">
        <v>83</v>
      </c>
      <c r="B113" s="6" t="s">
        <v>27</v>
      </c>
      <c r="C113" s="6">
        <v>2022</v>
      </c>
      <c r="D113" s="6">
        <v>0.30599999999999999</v>
      </c>
      <c r="E113">
        <f t="shared" si="2"/>
        <v>2022</v>
      </c>
      <c r="F113" s="15">
        <v>0.66501260880175717</v>
      </c>
      <c r="G113" s="16">
        <f t="shared" si="3"/>
        <v>0.20349385829333769</v>
      </c>
      <c r="H113" s="15"/>
      <c r="I113" s="15"/>
    </row>
    <row r="114" spans="1:9" x14ac:dyDescent="0.45">
      <c r="A114" s="7" t="s">
        <v>83</v>
      </c>
      <c r="B114" s="6" t="s">
        <v>28</v>
      </c>
      <c r="C114" s="6">
        <v>2015</v>
      </c>
      <c r="D114" s="6">
        <v>0.251</v>
      </c>
      <c r="E114">
        <f t="shared" si="2"/>
        <v>2015</v>
      </c>
      <c r="F114" s="15">
        <v>0.61842959117456198</v>
      </c>
      <c r="G114" s="16">
        <f t="shared" si="3"/>
        <v>0.15522582738481505</v>
      </c>
      <c r="H114" s="15"/>
      <c r="I114" s="15"/>
    </row>
    <row r="115" spans="1:9" x14ac:dyDescent="0.45">
      <c r="A115" s="7" t="s">
        <v>83</v>
      </c>
      <c r="B115" s="6" t="s">
        <v>28</v>
      </c>
      <c r="C115" s="6">
        <v>2016</v>
      </c>
      <c r="D115" s="6">
        <v>0.42499999999999999</v>
      </c>
      <c r="E115">
        <f t="shared" si="2"/>
        <v>2016</v>
      </c>
      <c r="F115" s="15">
        <v>0.64583333333333337</v>
      </c>
      <c r="G115" s="16">
        <f t="shared" si="3"/>
        <v>0.27447916666666666</v>
      </c>
      <c r="H115" s="15"/>
      <c r="I115" s="15"/>
    </row>
    <row r="116" spans="1:9" x14ac:dyDescent="0.45">
      <c r="A116" s="7" t="s">
        <v>83</v>
      </c>
      <c r="B116" s="6" t="s">
        <v>28</v>
      </c>
      <c r="C116" s="6">
        <v>2017</v>
      </c>
      <c r="D116" s="6">
        <v>0.28300000000000003</v>
      </c>
      <c r="E116">
        <f t="shared" si="2"/>
        <v>2017</v>
      </c>
      <c r="F116" s="15">
        <v>0.70043103448275867</v>
      </c>
      <c r="G116" s="16">
        <f t="shared" si="3"/>
        <v>0.19822198275862071</v>
      </c>
      <c r="H116" s="15"/>
      <c r="I116" s="15"/>
    </row>
    <row r="117" spans="1:9" x14ac:dyDescent="0.45">
      <c r="A117" s="7" t="s">
        <v>83</v>
      </c>
      <c r="B117" s="6" t="s">
        <v>28</v>
      </c>
      <c r="C117" s="6">
        <v>2018</v>
      </c>
      <c r="D117" s="6">
        <v>0.33299999999999996</v>
      </c>
      <c r="E117">
        <f t="shared" ref="E117:E121" si="4">C117</f>
        <v>2018</v>
      </c>
      <c r="F117" s="15">
        <v>0.68462951622780155</v>
      </c>
      <c r="G117" s="16">
        <f t="shared" si="3"/>
        <v>0.2279816289038579</v>
      </c>
      <c r="H117" s="15"/>
      <c r="I117" s="15"/>
    </row>
    <row r="118" spans="1:9" x14ac:dyDescent="0.45">
      <c r="A118" s="7" t="s">
        <v>83</v>
      </c>
      <c r="B118" s="6" t="s">
        <v>28</v>
      </c>
      <c r="C118" s="6">
        <v>2019</v>
      </c>
      <c r="D118" s="6">
        <v>0.34499999999999997</v>
      </c>
      <c r="E118">
        <f t="shared" si="4"/>
        <v>2019</v>
      </c>
      <c r="F118" s="15">
        <v>0.70005998800239955</v>
      </c>
      <c r="G118" s="16">
        <f t="shared" si="3"/>
        <v>0.24152069586082783</v>
      </c>
      <c r="H118" s="15"/>
      <c r="I118" s="15"/>
    </row>
    <row r="119" spans="1:9" x14ac:dyDescent="0.45">
      <c r="A119" s="7" t="s">
        <v>83</v>
      </c>
      <c r="B119" s="6" t="s">
        <v>28</v>
      </c>
      <c r="C119" s="6">
        <v>2020</v>
      </c>
      <c r="D119" s="6">
        <v>0.27300000000000002</v>
      </c>
      <c r="E119">
        <f t="shared" si="4"/>
        <v>2020</v>
      </c>
      <c r="F119" s="15">
        <v>0.68530636525877453</v>
      </c>
      <c r="G119" s="16">
        <f t="shared" si="3"/>
        <v>0.18708863771564546</v>
      </c>
      <c r="H119" s="15"/>
      <c r="I119" s="15"/>
    </row>
    <row r="120" spans="1:9" x14ac:dyDescent="0.45">
      <c r="A120" s="7" t="s">
        <v>83</v>
      </c>
      <c r="B120" s="6" t="s">
        <v>28</v>
      </c>
      <c r="C120" s="6">
        <v>2021</v>
      </c>
      <c r="D120" s="6">
        <v>0.36099999999999999</v>
      </c>
      <c r="E120">
        <f t="shared" si="4"/>
        <v>2021</v>
      </c>
      <c r="F120" s="15">
        <v>0.70334685598377278</v>
      </c>
      <c r="G120" s="16">
        <f t="shared" si="3"/>
        <v>0.25390821501014199</v>
      </c>
      <c r="H120" s="15"/>
      <c r="I120" s="15"/>
    </row>
    <row r="121" spans="1:9" x14ac:dyDescent="0.45">
      <c r="A121" s="7" t="s">
        <v>83</v>
      </c>
      <c r="B121" s="6" t="s">
        <v>28</v>
      </c>
      <c r="C121" s="6">
        <v>2022</v>
      </c>
      <c r="D121" s="6">
        <v>0.35600000000000004</v>
      </c>
      <c r="E121">
        <f t="shared" si="4"/>
        <v>2022</v>
      </c>
      <c r="F121" s="15">
        <v>0.68800461361014986</v>
      </c>
      <c r="G121" s="16">
        <f t="shared" si="3"/>
        <v>0.24492964244521337</v>
      </c>
      <c r="H121" s="15"/>
      <c r="I121" s="15"/>
    </row>
    <row r="122" spans="1:9" x14ac:dyDescent="0.45">
      <c r="A122" s="7" t="s">
        <v>84</v>
      </c>
      <c r="B122" s="6" t="s">
        <v>5</v>
      </c>
      <c r="C122" s="6">
        <v>2015</v>
      </c>
      <c r="D122" s="6">
        <v>0.26100000000000001</v>
      </c>
      <c r="E122">
        <f>C122</f>
        <v>2015</v>
      </c>
      <c r="F122">
        <v>0.39050494783102629</v>
      </c>
      <c r="G122" s="16">
        <f t="shared" si="3"/>
        <v>0.10192179138389787</v>
      </c>
      <c r="I122" s="15"/>
    </row>
    <row r="123" spans="1:9" x14ac:dyDescent="0.45">
      <c r="A123" s="7" t="s">
        <v>84</v>
      </c>
      <c r="B123" s="6" t="s">
        <v>5</v>
      </c>
      <c r="C123" s="6">
        <v>2016</v>
      </c>
      <c r="D123" s="6">
        <v>0.33600000000000002</v>
      </c>
      <c r="E123">
        <f t="shared" ref="E123:E186" si="5">C123</f>
        <v>2016</v>
      </c>
      <c r="F123">
        <v>0.398799291890089</v>
      </c>
      <c r="G123" s="16">
        <f t="shared" si="3"/>
        <v>0.13399656207506991</v>
      </c>
    </row>
    <row r="124" spans="1:9" x14ac:dyDescent="0.45">
      <c r="A124" s="7" t="s">
        <v>84</v>
      </c>
      <c r="B124" s="6" t="s">
        <v>5</v>
      </c>
      <c r="C124" s="6">
        <v>2017</v>
      </c>
      <c r="D124" s="6">
        <v>0.28800000000000003</v>
      </c>
      <c r="E124">
        <f t="shared" si="5"/>
        <v>2017</v>
      </c>
      <c r="F124">
        <v>0.40230207748455915</v>
      </c>
      <c r="G124" s="16">
        <f t="shared" si="3"/>
        <v>0.11586299831555305</v>
      </c>
    </row>
    <row r="125" spans="1:9" x14ac:dyDescent="0.45">
      <c r="A125" s="7" t="s">
        <v>84</v>
      </c>
      <c r="B125" s="6" t="s">
        <v>5</v>
      </c>
      <c r="C125" s="6">
        <v>2018</v>
      </c>
      <c r="D125" s="6">
        <v>0.254</v>
      </c>
      <c r="E125">
        <f t="shared" si="5"/>
        <v>2018</v>
      </c>
      <c r="F125">
        <v>0.38299702607712527</v>
      </c>
      <c r="G125" s="16">
        <f t="shared" si="3"/>
        <v>9.7281244623589821E-2</v>
      </c>
    </row>
    <row r="126" spans="1:9" x14ac:dyDescent="0.45">
      <c r="A126" s="7" t="s">
        <v>84</v>
      </c>
      <c r="B126" s="6" t="s">
        <v>5</v>
      </c>
      <c r="C126" s="6">
        <v>2019</v>
      </c>
      <c r="D126" s="6">
        <v>0.29899999999999999</v>
      </c>
      <c r="E126">
        <f t="shared" si="5"/>
        <v>2019</v>
      </c>
      <c r="F126">
        <v>0.38681580636288615</v>
      </c>
      <c r="G126" s="16">
        <f t="shared" si="3"/>
        <v>0.11565792610250296</v>
      </c>
    </row>
    <row r="127" spans="1:9" x14ac:dyDescent="0.45">
      <c r="A127" s="7" t="s">
        <v>84</v>
      </c>
      <c r="B127" s="6" t="s">
        <v>5</v>
      </c>
      <c r="C127" s="6">
        <v>2020</v>
      </c>
      <c r="D127" s="6">
        <v>0.26200000000000001</v>
      </c>
      <c r="E127">
        <f t="shared" si="5"/>
        <v>2020</v>
      </c>
      <c r="F127">
        <v>0.4234561122914231</v>
      </c>
      <c r="G127" s="16">
        <f t="shared" si="3"/>
        <v>0.11094550142035285</v>
      </c>
    </row>
    <row r="128" spans="1:9" x14ac:dyDescent="0.45">
      <c r="A128" s="7" t="s">
        <v>84</v>
      </c>
      <c r="B128" s="6" t="s">
        <v>5</v>
      </c>
      <c r="C128" s="6">
        <v>2021</v>
      </c>
      <c r="D128" s="6">
        <v>0.25700000000000001</v>
      </c>
      <c r="E128">
        <f t="shared" si="5"/>
        <v>2021</v>
      </c>
      <c r="F128">
        <v>0.3839535042114105</v>
      </c>
      <c r="G128" s="16">
        <f t="shared" si="3"/>
        <v>9.8676050582332503E-2</v>
      </c>
    </row>
    <row r="129" spans="1:7" x14ac:dyDescent="0.45">
      <c r="A129" s="7" t="s">
        <v>84</v>
      </c>
      <c r="B129" s="6" t="s">
        <v>5</v>
      </c>
      <c r="C129" s="6">
        <v>2022</v>
      </c>
      <c r="D129" s="6">
        <v>0.32</v>
      </c>
      <c r="E129">
        <f t="shared" si="5"/>
        <v>2022</v>
      </c>
      <c r="F129">
        <v>0.4030869087470933</v>
      </c>
      <c r="G129" s="16">
        <f t="shared" si="3"/>
        <v>0.12898781079906985</v>
      </c>
    </row>
    <row r="130" spans="1:7" x14ac:dyDescent="0.45">
      <c r="A130" s="7" t="s">
        <v>84</v>
      </c>
      <c r="B130" s="6" t="s">
        <v>15</v>
      </c>
      <c r="C130" s="6">
        <v>2015</v>
      </c>
      <c r="D130" s="6">
        <v>0.16</v>
      </c>
      <c r="E130">
        <f t="shared" si="5"/>
        <v>2015</v>
      </c>
      <c r="F130">
        <v>0.3364711635441181</v>
      </c>
      <c r="G130" s="16">
        <f t="shared" si="3"/>
        <v>5.38353861670589E-2</v>
      </c>
    </row>
    <row r="131" spans="1:7" x14ac:dyDescent="0.45">
      <c r="A131" s="7" t="s">
        <v>84</v>
      </c>
      <c r="B131" s="6" t="s">
        <v>15</v>
      </c>
      <c r="C131" s="6">
        <v>2016</v>
      </c>
      <c r="D131" s="6">
        <v>0.17</v>
      </c>
      <c r="E131">
        <f t="shared" si="5"/>
        <v>2016</v>
      </c>
      <c r="F131">
        <v>0.35080125253269479</v>
      </c>
      <c r="G131" s="16">
        <f t="shared" ref="G131:G194" si="6">D131*F131</f>
        <v>5.9636212930558118E-2</v>
      </c>
    </row>
    <row r="132" spans="1:7" x14ac:dyDescent="0.45">
      <c r="A132" s="7" t="s">
        <v>84</v>
      </c>
      <c r="B132" s="6" t="s">
        <v>15</v>
      </c>
      <c r="C132" s="6">
        <v>2017</v>
      </c>
      <c r="D132" s="6">
        <v>0.17499999999999999</v>
      </c>
      <c r="E132">
        <f t="shared" si="5"/>
        <v>2017</v>
      </c>
      <c r="F132">
        <v>0.36009024520572341</v>
      </c>
      <c r="G132" s="16">
        <f t="shared" si="6"/>
        <v>6.3015792911001595E-2</v>
      </c>
    </row>
    <row r="133" spans="1:7" x14ac:dyDescent="0.45">
      <c r="A133" s="7" t="s">
        <v>84</v>
      </c>
      <c r="B133" s="6" t="s">
        <v>15</v>
      </c>
      <c r="C133" s="6">
        <v>2018</v>
      </c>
      <c r="D133" s="6">
        <v>0.13800000000000001</v>
      </c>
      <c r="E133">
        <f t="shared" si="5"/>
        <v>2018</v>
      </c>
      <c r="F133">
        <v>0.38002552648372689</v>
      </c>
      <c r="G133" s="16">
        <f t="shared" si="6"/>
        <v>5.2443522654754313E-2</v>
      </c>
    </row>
    <row r="134" spans="1:7" x14ac:dyDescent="0.45">
      <c r="A134" s="7" t="s">
        <v>84</v>
      </c>
      <c r="B134" s="6" t="s">
        <v>15</v>
      </c>
      <c r="C134" s="6">
        <v>2019</v>
      </c>
      <c r="D134" s="6">
        <v>0.16699999999999998</v>
      </c>
      <c r="E134">
        <f t="shared" si="5"/>
        <v>2019</v>
      </c>
      <c r="F134">
        <v>0.36333223648129864</v>
      </c>
      <c r="G134" s="16">
        <f t="shared" si="6"/>
        <v>6.0676483492376865E-2</v>
      </c>
    </row>
    <row r="135" spans="1:7" x14ac:dyDescent="0.45">
      <c r="A135" s="7" t="s">
        <v>84</v>
      </c>
      <c r="B135" s="6" t="s">
        <v>15</v>
      </c>
      <c r="C135" s="6">
        <v>2020</v>
      </c>
      <c r="D135" s="6">
        <v>0.2</v>
      </c>
      <c r="E135">
        <f t="shared" si="5"/>
        <v>2020</v>
      </c>
      <c r="F135">
        <v>0.35818253343823769</v>
      </c>
      <c r="G135" s="16">
        <f t="shared" si="6"/>
        <v>7.1636506687647539E-2</v>
      </c>
    </row>
    <row r="136" spans="1:7" x14ac:dyDescent="0.45">
      <c r="A136" s="7" t="s">
        <v>84</v>
      </c>
      <c r="B136" s="6" t="s">
        <v>15</v>
      </c>
      <c r="C136" s="6">
        <v>2021</v>
      </c>
      <c r="D136" s="6">
        <v>0.161</v>
      </c>
      <c r="E136">
        <f t="shared" si="5"/>
        <v>2021</v>
      </c>
      <c r="F136">
        <v>0.40107481611728868</v>
      </c>
      <c r="G136" s="16">
        <f t="shared" si="6"/>
        <v>6.4573045394883483E-2</v>
      </c>
    </row>
    <row r="137" spans="1:7" x14ac:dyDescent="0.45">
      <c r="A137" s="7" t="s">
        <v>84</v>
      </c>
      <c r="B137" s="6" t="s">
        <v>15</v>
      </c>
      <c r="C137" s="6">
        <v>2022</v>
      </c>
      <c r="D137" s="6">
        <v>0.157</v>
      </c>
      <c r="E137">
        <f t="shared" si="5"/>
        <v>2022</v>
      </c>
      <c r="F137">
        <v>0.38577881540882097</v>
      </c>
      <c r="G137" s="16">
        <f t="shared" si="6"/>
        <v>6.0567274019184894E-2</v>
      </c>
    </row>
    <row r="138" spans="1:7" x14ac:dyDescent="0.45">
      <c r="A138" s="7" t="s">
        <v>84</v>
      </c>
      <c r="B138" s="6" t="s">
        <v>16</v>
      </c>
      <c r="C138" s="6">
        <v>2015</v>
      </c>
      <c r="D138" s="6">
        <v>0.251</v>
      </c>
      <c r="E138">
        <f t="shared" si="5"/>
        <v>2015</v>
      </c>
      <c r="F138">
        <v>0.40573290457226818</v>
      </c>
      <c r="G138" s="16">
        <f t="shared" si="6"/>
        <v>0.10183895904763932</v>
      </c>
    </row>
    <row r="139" spans="1:7" x14ac:dyDescent="0.45">
      <c r="A139" s="7" t="s">
        <v>84</v>
      </c>
      <c r="B139" s="6" t="s">
        <v>16</v>
      </c>
      <c r="C139" s="6">
        <v>2016</v>
      </c>
      <c r="D139" s="6">
        <v>0.35299999999999998</v>
      </c>
      <c r="E139">
        <f t="shared" si="5"/>
        <v>2016</v>
      </c>
      <c r="F139">
        <v>0.40772004418599805</v>
      </c>
      <c r="G139" s="16">
        <f t="shared" si="6"/>
        <v>0.1439251755976573</v>
      </c>
    </row>
    <row r="140" spans="1:7" x14ac:dyDescent="0.45">
      <c r="A140" s="7" t="s">
        <v>84</v>
      </c>
      <c r="B140" s="6" t="s">
        <v>16</v>
      </c>
      <c r="C140" s="6">
        <v>2017</v>
      </c>
      <c r="D140" s="6">
        <v>0.32600000000000001</v>
      </c>
      <c r="E140">
        <f t="shared" si="5"/>
        <v>2017</v>
      </c>
      <c r="F140">
        <v>0.43651605398792692</v>
      </c>
      <c r="G140" s="16">
        <f t="shared" si="6"/>
        <v>0.14230423360006419</v>
      </c>
    </row>
    <row r="141" spans="1:7" x14ac:dyDescent="0.45">
      <c r="A141" s="7" t="s">
        <v>84</v>
      </c>
      <c r="B141" s="6" t="s">
        <v>16</v>
      </c>
      <c r="C141" s="6">
        <v>2018</v>
      </c>
      <c r="D141" s="6">
        <v>0.32100000000000001</v>
      </c>
      <c r="E141">
        <f t="shared" si="5"/>
        <v>2018</v>
      </c>
      <c r="F141">
        <v>0.42295674162376951</v>
      </c>
      <c r="G141" s="16">
        <f t="shared" si="6"/>
        <v>0.13576911406123002</v>
      </c>
    </row>
    <row r="142" spans="1:7" x14ac:dyDescent="0.45">
      <c r="A142" s="7" t="s">
        <v>84</v>
      </c>
      <c r="B142" s="6" t="s">
        <v>16</v>
      </c>
      <c r="C142" s="6">
        <v>2019</v>
      </c>
      <c r="D142" s="6">
        <v>0.3</v>
      </c>
      <c r="E142">
        <f t="shared" si="5"/>
        <v>2019</v>
      </c>
      <c r="F142">
        <v>0.40527381330834744</v>
      </c>
      <c r="G142" s="16">
        <f t="shared" si="6"/>
        <v>0.12158214399250422</v>
      </c>
    </row>
    <row r="143" spans="1:7" x14ac:dyDescent="0.45">
      <c r="A143" s="7" t="s">
        <v>84</v>
      </c>
      <c r="B143" s="6" t="s">
        <v>16</v>
      </c>
      <c r="C143" s="6">
        <v>2020</v>
      </c>
      <c r="D143" s="6">
        <v>0.32600000000000001</v>
      </c>
      <c r="E143">
        <f t="shared" si="5"/>
        <v>2020</v>
      </c>
      <c r="F143">
        <v>0.42024761973717562</v>
      </c>
      <c r="G143" s="16">
        <f t="shared" si="6"/>
        <v>0.13700072403431926</v>
      </c>
    </row>
    <row r="144" spans="1:7" x14ac:dyDescent="0.45">
      <c r="A144" s="7" t="s">
        <v>84</v>
      </c>
      <c r="B144" s="6" t="s">
        <v>16</v>
      </c>
      <c r="C144" s="6">
        <v>2021</v>
      </c>
      <c r="D144" s="6">
        <v>0.315</v>
      </c>
      <c r="E144">
        <f t="shared" si="5"/>
        <v>2021</v>
      </c>
      <c r="F144">
        <v>0.41905608534022953</v>
      </c>
      <c r="G144" s="16">
        <f t="shared" si="6"/>
        <v>0.1320026668821723</v>
      </c>
    </row>
    <row r="145" spans="1:7" x14ac:dyDescent="0.45">
      <c r="A145" s="7" t="s">
        <v>84</v>
      </c>
      <c r="B145" s="6" t="s">
        <v>16</v>
      </c>
      <c r="C145" s="6">
        <v>2022</v>
      </c>
      <c r="D145" s="6">
        <v>0.32600000000000001</v>
      </c>
      <c r="E145">
        <f t="shared" si="5"/>
        <v>2022</v>
      </c>
      <c r="F145">
        <v>0.4218449308465676</v>
      </c>
      <c r="G145" s="16">
        <f t="shared" si="6"/>
        <v>0.13752144745598105</v>
      </c>
    </row>
    <row r="146" spans="1:7" x14ac:dyDescent="0.45">
      <c r="A146" s="7" t="s">
        <v>84</v>
      </c>
      <c r="B146" s="6" t="s">
        <v>17</v>
      </c>
      <c r="C146" s="6">
        <v>2015</v>
      </c>
      <c r="D146" s="6">
        <v>0.27600000000000002</v>
      </c>
      <c r="E146">
        <f t="shared" si="5"/>
        <v>2015</v>
      </c>
      <c r="F146">
        <v>0.39767644812915903</v>
      </c>
      <c r="G146" s="16">
        <f t="shared" si="6"/>
        <v>0.1097586996836479</v>
      </c>
    </row>
    <row r="147" spans="1:7" x14ac:dyDescent="0.45">
      <c r="A147" s="7" t="s">
        <v>84</v>
      </c>
      <c r="B147" s="6" t="s">
        <v>17</v>
      </c>
      <c r="C147" s="6">
        <v>2016</v>
      </c>
      <c r="D147" s="6">
        <v>0.311</v>
      </c>
      <c r="E147">
        <f t="shared" si="5"/>
        <v>2016</v>
      </c>
      <c r="F147">
        <v>0.37985627060031335</v>
      </c>
      <c r="G147" s="16">
        <f t="shared" si="6"/>
        <v>0.11813530015669745</v>
      </c>
    </row>
    <row r="148" spans="1:7" x14ac:dyDescent="0.45">
      <c r="A148" s="7" t="s">
        <v>84</v>
      </c>
      <c r="B148" s="6" t="s">
        <v>17</v>
      </c>
      <c r="C148" s="6">
        <v>2017</v>
      </c>
      <c r="D148" s="6">
        <v>0.309</v>
      </c>
      <c r="E148">
        <f t="shared" si="5"/>
        <v>2017</v>
      </c>
      <c r="F148">
        <v>0.3971556491967343</v>
      </c>
      <c r="G148" s="16">
        <f t="shared" si="6"/>
        <v>0.1227210956017909</v>
      </c>
    </row>
    <row r="149" spans="1:7" x14ac:dyDescent="0.45">
      <c r="A149" s="7" t="s">
        <v>84</v>
      </c>
      <c r="B149" s="6" t="s">
        <v>17</v>
      </c>
      <c r="C149" s="6">
        <v>2018</v>
      </c>
      <c r="D149" s="6">
        <v>0.312</v>
      </c>
      <c r="E149">
        <f t="shared" si="5"/>
        <v>2018</v>
      </c>
      <c r="F149">
        <v>0.41672276180401968</v>
      </c>
      <c r="G149" s="16">
        <f t="shared" si="6"/>
        <v>0.13001750168285414</v>
      </c>
    </row>
    <row r="150" spans="1:7" x14ac:dyDescent="0.45">
      <c r="A150" s="7" t="s">
        <v>84</v>
      </c>
      <c r="B150" s="6" t="s">
        <v>17</v>
      </c>
      <c r="C150" s="6">
        <v>2019</v>
      </c>
      <c r="D150" s="6">
        <v>0.28499999999999998</v>
      </c>
      <c r="E150">
        <f t="shared" si="5"/>
        <v>2019</v>
      </c>
      <c r="F150">
        <v>0.43840776861579678</v>
      </c>
      <c r="G150" s="16">
        <f t="shared" si="6"/>
        <v>0.12494621405550208</v>
      </c>
    </row>
    <row r="151" spans="1:7" x14ac:dyDescent="0.45">
      <c r="A151" s="7" t="s">
        <v>84</v>
      </c>
      <c r="B151" s="6" t="s">
        <v>17</v>
      </c>
      <c r="C151" s="6">
        <v>2020</v>
      </c>
      <c r="D151" s="6">
        <v>0.309</v>
      </c>
      <c r="E151">
        <f t="shared" si="5"/>
        <v>2020</v>
      </c>
      <c r="F151">
        <v>0.42088593068625202</v>
      </c>
      <c r="G151" s="16">
        <f t="shared" si="6"/>
        <v>0.13005375258205187</v>
      </c>
    </row>
    <row r="152" spans="1:7" x14ac:dyDescent="0.45">
      <c r="A152" s="7" t="s">
        <v>84</v>
      </c>
      <c r="B152" s="6" t="s">
        <v>17</v>
      </c>
      <c r="C152" s="6">
        <v>2021</v>
      </c>
      <c r="D152" s="6">
        <v>0.29199999999999998</v>
      </c>
      <c r="E152">
        <f t="shared" si="5"/>
        <v>2021</v>
      </c>
      <c r="F152">
        <v>0.4267196819085487</v>
      </c>
      <c r="G152" s="16">
        <f t="shared" si="6"/>
        <v>0.12460214711729621</v>
      </c>
    </row>
    <row r="153" spans="1:7" x14ac:dyDescent="0.45">
      <c r="A153" s="7" t="s">
        <v>84</v>
      </c>
      <c r="B153" s="6" t="s">
        <v>17</v>
      </c>
      <c r="C153" s="6">
        <v>2022</v>
      </c>
      <c r="D153" s="6">
        <v>0.30299999999999999</v>
      </c>
      <c r="E153">
        <f t="shared" si="5"/>
        <v>2022</v>
      </c>
      <c r="F153">
        <v>0.44310894204009199</v>
      </c>
      <c r="G153" s="16">
        <f t="shared" si="6"/>
        <v>0.13426200943814787</v>
      </c>
    </row>
    <row r="154" spans="1:7" x14ac:dyDescent="0.45">
      <c r="A154" s="7" t="s">
        <v>84</v>
      </c>
      <c r="B154" s="6" t="s">
        <v>18</v>
      </c>
      <c r="C154" s="6">
        <v>2015</v>
      </c>
      <c r="D154" s="6">
        <v>0.14199999999999999</v>
      </c>
      <c r="E154">
        <f t="shared" si="5"/>
        <v>2015</v>
      </c>
      <c r="F154">
        <v>0.40785647279549719</v>
      </c>
      <c r="G154" s="16">
        <f t="shared" si="6"/>
        <v>5.7915619136960597E-2</v>
      </c>
    </row>
    <row r="155" spans="1:7" x14ac:dyDescent="0.45">
      <c r="A155" s="7" t="s">
        <v>84</v>
      </c>
      <c r="B155" s="6" t="s">
        <v>18</v>
      </c>
      <c r="C155" s="6">
        <v>2016</v>
      </c>
      <c r="D155" s="6">
        <v>0.17800000000000002</v>
      </c>
      <c r="E155">
        <f t="shared" si="5"/>
        <v>2016</v>
      </c>
      <c r="F155">
        <v>0.38520106980218305</v>
      </c>
      <c r="G155" s="16">
        <f t="shared" si="6"/>
        <v>6.8565790424788595E-2</v>
      </c>
    </row>
    <row r="156" spans="1:7" x14ac:dyDescent="0.45">
      <c r="A156" s="7" t="s">
        <v>84</v>
      </c>
      <c r="B156" s="6" t="s">
        <v>18</v>
      </c>
      <c r="C156" s="6">
        <v>2017</v>
      </c>
      <c r="D156" s="6">
        <v>0.13500000000000001</v>
      </c>
      <c r="E156">
        <f t="shared" si="5"/>
        <v>2017</v>
      </c>
      <c r="F156">
        <v>0.39548925173264426</v>
      </c>
      <c r="G156" s="16">
        <f t="shared" si="6"/>
        <v>5.339104898390698E-2</v>
      </c>
    </row>
    <row r="157" spans="1:7" x14ac:dyDescent="0.45">
      <c r="A157" s="7" t="s">
        <v>84</v>
      </c>
      <c r="B157" s="6" t="s">
        <v>18</v>
      </c>
      <c r="C157" s="6">
        <v>2018</v>
      </c>
      <c r="D157" s="6">
        <v>0.16899999999999998</v>
      </c>
      <c r="E157">
        <f t="shared" si="5"/>
        <v>2018</v>
      </c>
      <c r="F157">
        <v>0.40206396008165113</v>
      </c>
      <c r="G157" s="16">
        <f t="shared" si="6"/>
        <v>6.7948809253799036E-2</v>
      </c>
    </row>
    <row r="158" spans="1:7" x14ac:dyDescent="0.45">
      <c r="A158" s="7" t="s">
        <v>84</v>
      </c>
      <c r="B158" s="6" t="s">
        <v>18</v>
      </c>
      <c r="C158" s="6">
        <v>2019</v>
      </c>
      <c r="D158" s="6">
        <v>0.20199999999999999</v>
      </c>
      <c r="E158">
        <f t="shared" si="5"/>
        <v>2019</v>
      </c>
      <c r="F158">
        <v>0.39944774756719437</v>
      </c>
      <c r="G158" s="16">
        <f t="shared" si="6"/>
        <v>8.0688445008573251E-2</v>
      </c>
    </row>
    <row r="159" spans="1:7" x14ac:dyDescent="0.45">
      <c r="A159" s="7" t="s">
        <v>84</v>
      </c>
      <c r="B159" s="6" t="s">
        <v>18</v>
      </c>
      <c r="C159" s="6">
        <v>2020</v>
      </c>
      <c r="D159" s="6">
        <v>0.17899999999999999</v>
      </c>
      <c r="E159">
        <f t="shared" si="5"/>
        <v>2020</v>
      </c>
      <c r="F159">
        <v>0.39299929241110909</v>
      </c>
      <c r="G159" s="16">
        <f t="shared" si="6"/>
        <v>7.0346873341588526E-2</v>
      </c>
    </row>
    <row r="160" spans="1:7" x14ac:dyDescent="0.45">
      <c r="A160" s="7" t="s">
        <v>84</v>
      </c>
      <c r="B160" s="6" t="s">
        <v>18</v>
      </c>
      <c r="C160" s="6">
        <v>2021</v>
      </c>
      <c r="D160" s="6">
        <v>0.19399999999999998</v>
      </c>
      <c r="E160">
        <f t="shared" si="5"/>
        <v>2021</v>
      </c>
      <c r="F160">
        <v>0.36984765129073216</v>
      </c>
      <c r="G160" s="16">
        <f t="shared" si="6"/>
        <v>7.1750444350402037E-2</v>
      </c>
    </row>
    <row r="161" spans="1:7" x14ac:dyDescent="0.45">
      <c r="A161" s="7" t="s">
        <v>84</v>
      </c>
      <c r="B161" s="6" t="s">
        <v>18</v>
      </c>
      <c r="C161" s="6">
        <v>2022</v>
      </c>
      <c r="D161" s="6">
        <v>0.17899999999999999</v>
      </c>
      <c r="E161">
        <f t="shared" si="5"/>
        <v>2022</v>
      </c>
      <c r="F161">
        <v>0.40571454715988375</v>
      </c>
      <c r="G161" s="16">
        <f t="shared" si="6"/>
        <v>7.2622903941619188E-2</v>
      </c>
    </row>
    <row r="162" spans="1:7" x14ac:dyDescent="0.45">
      <c r="A162" s="7" t="s">
        <v>84</v>
      </c>
      <c r="B162" s="6" t="s">
        <v>19</v>
      </c>
      <c r="C162" s="6">
        <v>2015</v>
      </c>
      <c r="D162" s="6">
        <v>0.28499999999999998</v>
      </c>
      <c r="E162">
        <f t="shared" si="5"/>
        <v>2015</v>
      </c>
      <c r="F162">
        <v>0.40667272630059348</v>
      </c>
      <c r="G162" s="16">
        <f t="shared" si="6"/>
        <v>0.11590172699566913</v>
      </c>
    </row>
    <row r="163" spans="1:7" x14ac:dyDescent="0.45">
      <c r="A163" s="7" t="s">
        <v>84</v>
      </c>
      <c r="B163" s="6" t="s">
        <v>19</v>
      </c>
      <c r="C163" s="6">
        <v>2016</v>
      </c>
      <c r="D163" s="6">
        <v>0.24600000000000002</v>
      </c>
      <c r="E163">
        <f t="shared" si="5"/>
        <v>2016</v>
      </c>
      <c r="F163">
        <v>0.35544951520381751</v>
      </c>
      <c r="G163" s="16">
        <f t="shared" si="6"/>
        <v>8.7440580740139121E-2</v>
      </c>
    </row>
    <row r="164" spans="1:7" x14ac:dyDescent="0.45">
      <c r="A164" s="7" t="s">
        <v>84</v>
      </c>
      <c r="B164" s="6" t="s">
        <v>19</v>
      </c>
      <c r="C164" s="6">
        <v>2017</v>
      </c>
      <c r="D164" s="6">
        <v>0.249</v>
      </c>
      <c r="E164">
        <f t="shared" si="5"/>
        <v>2017</v>
      </c>
      <c r="F164">
        <v>0.37277795308719885</v>
      </c>
      <c r="G164" s="16">
        <f t="shared" si="6"/>
        <v>9.2821710318712516E-2</v>
      </c>
    </row>
    <row r="165" spans="1:7" x14ac:dyDescent="0.45">
      <c r="A165" s="7" t="s">
        <v>84</v>
      </c>
      <c r="B165" s="6" t="s">
        <v>19</v>
      </c>
      <c r="C165" s="6">
        <v>2018</v>
      </c>
      <c r="D165" s="6">
        <v>0.26899999999999996</v>
      </c>
      <c r="E165">
        <f t="shared" si="5"/>
        <v>2018</v>
      </c>
      <c r="F165">
        <v>0.40151057401812695</v>
      </c>
      <c r="G165" s="16">
        <f t="shared" si="6"/>
        <v>0.10800634441087613</v>
      </c>
    </row>
    <row r="166" spans="1:7" x14ac:dyDescent="0.45">
      <c r="A166" s="7" t="s">
        <v>84</v>
      </c>
      <c r="B166" s="6" t="s">
        <v>19</v>
      </c>
      <c r="C166" s="6">
        <v>2019</v>
      </c>
      <c r="D166" s="6">
        <v>0.26</v>
      </c>
      <c r="E166">
        <f t="shared" si="5"/>
        <v>2019</v>
      </c>
      <c r="F166">
        <v>0.38017814981755749</v>
      </c>
      <c r="G166" s="16">
        <f t="shared" si="6"/>
        <v>9.8846318952564946E-2</v>
      </c>
    </row>
    <row r="167" spans="1:7" x14ac:dyDescent="0.45">
      <c r="A167" s="7" t="s">
        <v>84</v>
      </c>
      <c r="B167" s="6" t="s">
        <v>19</v>
      </c>
      <c r="C167" s="6">
        <v>2020</v>
      </c>
      <c r="D167" s="6">
        <v>0.30399999999999999</v>
      </c>
      <c r="E167">
        <f t="shared" si="5"/>
        <v>2020</v>
      </c>
      <c r="F167">
        <v>0.37365024599067154</v>
      </c>
      <c r="G167" s="16">
        <f t="shared" si="6"/>
        <v>0.11358967478116415</v>
      </c>
    </row>
    <row r="168" spans="1:7" x14ac:dyDescent="0.45">
      <c r="A168" s="7" t="s">
        <v>84</v>
      </c>
      <c r="B168" s="6" t="s">
        <v>19</v>
      </c>
      <c r="C168" s="6">
        <v>2021</v>
      </c>
      <c r="D168" s="6">
        <v>0.28300000000000003</v>
      </c>
      <c r="E168">
        <f t="shared" si="5"/>
        <v>2021</v>
      </c>
      <c r="F168">
        <v>0.37277502932626094</v>
      </c>
      <c r="G168" s="16">
        <f t="shared" si="6"/>
        <v>0.10549533329933186</v>
      </c>
    </row>
    <row r="169" spans="1:7" x14ac:dyDescent="0.45">
      <c r="A169" s="7" t="s">
        <v>84</v>
      </c>
      <c r="B169" s="6" t="s">
        <v>19</v>
      </c>
      <c r="C169" s="6">
        <v>2022</v>
      </c>
      <c r="D169" s="6">
        <v>0.29100000000000004</v>
      </c>
      <c r="E169">
        <f t="shared" si="5"/>
        <v>2022</v>
      </c>
      <c r="F169">
        <v>0.40912627834593152</v>
      </c>
      <c r="G169" s="16">
        <f t="shared" si="6"/>
        <v>0.11905574699866608</v>
      </c>
    </row>
    <row r="170" spans="1:7" x14ac:dyDescent="0.45">
      <c r="A170" s="7" t="s">
        <v>84</v>
      </c>
      <c r="B170" s="6" t="s">
        <v>20</v>
      </c>
      <c r="C170" s="6">
        <v>2015</v>
      </c>
      <c r="D170" s="6">
        <v>0.24399999999999999</v>
      </c>
      <c r="E170">
        <f t="shared" si="5"/>
        <v>2015</v>
      </c>
      <c r="F170">
        <v>0.48164589954430037</v>
      </c>
      <c r="G170" s="16">
        <f t="shared" si="6"/>
        <v>0.11752159948880929</v>
      </c>
    </row>
    <row r="171" spans="1:7" x14ac:dyDescent="0.45">
      <c r="A171" s="7" t="s">
        <v>84</v>
      </c>
      <c r="B171" s="6" t="s">
        <v>20</v>
      </c>
      <c r="C171" s="6">
        <v>2016</v>
      </c>
      <c r="D171" s="6">
        <v>0.29199999999999998</v>
      </c>
      <c r="E171">
        <f t="shared" si="5"/>
        <v>2016</v>
      </c>
      <c r="F171">
        <v>0.48421366337675087</v>
      </c>
      <c r="G171" s="16">
        <f t="shared" si="6"/>
        <v>0.14139038970601125</v>
      </c>
    </row>
    <row r="172" spans="1:7" x14ac:dyDescent="0.45">
      <c r="A172" s="7" t="s">
        <v>84</v>
      </c>
      <c r="B172" s="6" t="s">
        <v>20</v>
      </c>
      <c r="C172" s="6">
        <v>2017</v>
      </c>
      <c r="D172" s="6">
        <v>0.26700000000000002</v>
      </c>
      <c r="E172">
        <f t="shared" si="5"/>
        <v>2017</v>
      </c>
      <c r="F172">
        <v>0.43664649670998246</v>
      </c>
      <c r="G172" s="16">
        <f t="shared" si="6"/>
        <v>0.11658461462156532</v>
      </c>
    </row>
    <row r="173" spans="1:7" x14ac:dyDescent="0.45">
      <c r="A173" s="7" t="s">
        <v>84</v>
      </c>
      <c r="B173" s="6" t="s">
        <v>20</v>
      </c>
      <c r="C173" s="6">
        <v>2018</v>
      </c>
      <c r="D173" s="6">
        <v>0.25600000000000001</v>
      </c>
      <c r="E173">
        <f t="shared" si="5"/>
        <v>2018</v>
      </c>
      <c r="F173">
        <v>0.45542354720786582</v>
      </c>
      <c r="G173" s="16">
        <f t="shared" si="6"/>
        <v>0.11658842808521365</v>
      </c>
    </row>
    <row r="174" spans="1:7" x14ac:dyDescent="0.45">
      <c r="A174" s="7" t="s">
        <v>84</v>
      </c>
      <c r="B174" s="6" t="s">
        <v>20</v>
      </c>
      <c r="C174" s="6">
        <v>2019</v>
      </c>
      <c r="D174" s="6">
        <v>0.28399999999999997</v>
      </c>
      <c r="E174">
        <f t="shared" si="5"/>
        <v>2019</v>
      </c>
      <c r="F174">
        <v>0.45218978102189789</v>
      </c>
      <c r="G174" s="16">
        <f t="shared" si="6"/>
        <v>0.12842189781021898</v>
      </c>
    </row>
    <row r="175" spans="1:7" x14ac:dyDescent="0.45">
      <c r="A175" s="7" t="s">
        <v>84</v>
      </c>
      <c r="B175" s="6" t="s">
        <v>20</v>
      </c>
      <c r="C175" s="6">
        <v>2020</v>
      </c>
      <c r="D175" s="6">
        <v>0.24600000000000002</v>
      </c>
      <c r="E175">
        <f t="shared" si="5"/>
        <v>2020</v>
      </c>
      <c r="F175">
        <v>0.47492367507762967</v>
      </c>
      <c r="G175" s="16">
        <f t="shared" si="6"/>
        <v>0.11683122406909691</v>
      </c>
    </row>
    <row r="176" spans="1:7" x14ac:dyDescent="0.45">
      <c r="A176" s="7" t="s">
        <v>84</v>
      </c>
      <c r="B176" s="6" t="s">
        <v>20</v>
      </c>
      <c r="C176" s="6">
        <v>2021</v>
      </c>
      <c r="D176" s="6">
        <v>0.27699999999999997</v>
      </c>
      <c r="E176">
        <f t="shared" si="5"/>
        <v>2021</v>
      </c>
      <c r="F176">
        <v>0.46669063024203206</v>
      </c>
      <c r="G176" s="16">
        <f t="shared" si="6"/>
        <v>0.12927330457704286</v>
      </c>
    </row>
    <row r="177" spans="1:7" x14ac:dyDescent="0.45">
      <c r="A177" s="7" t="s">
        <v>84</v>
      </c>
      <c r="B177" s="6" t="s">
        <v>20</v>
      </c>
      <c r="C177" s="6">
        <v>2022</v>
      </c>
      <c r="D177" s="6">
        <v>0.3</v>
      </c>
      <c r="E177">
        <f t="shared" si="5"/>
        <v>2022</v>
      </c>
      <c r="F177">
        <v>0.47837845531927004</v>
      </c>
      <c r="G177" s="16">
        <f t="shared" si="6"/>
        <v>0.143513536595781</v>
      </c>
    </row>
    <row r="178" spans="1:7" x14ac:dyDescent="0.45">
      <c r="A178" s="7" t="s">
        <v>84</v>
      </c>
      <c r="B178" s="6" t="s">
        <v>21</v>
      </c>
      <c r="C178" s="6">
        <v>2015</v>
      </c>
      <c r="D178" s="6">
        <v>0.251</v>
      </c>
      <c r="E178">
        <f t="shared" si="5"/>
        <v>2015</v>
      </c>
      <c r="F178">
        <v>0.45814158880676803</v>
      </c>
      <c r="G178" s="16">
        <f t="shared" si="6"/>
        <v>0.11499353879049877</v>
      </c>
    </row>
    <row r="179" spans="1:7" x14ac:dyDescent="0.45">
      <c r="A179" s="7" t="s">
        <v>84</v>
      </c>
      <c r="B179" s="6" t="s">
        <v>21</v>
      </c>
      <c r="C179" s="6">
        <v>2016</v>
      </c>
      <c r="D179" s="6">
        <v>0.29199999999999998</v>
      </c>
      <c r="E179">
        <f t="shared" si="5"/>
        <v>2016</v>
      </c>
      <c r="F179">
        <v>0.42367979100578468</v>
      </c>
      <c r="G179" s="16">
        <f t="shared" si="6"/>
        <v>0.12371449897368912</v>
      </c>
    </row>
    <row r="180" spans="1:7" x14ac:dyDescent="0.45">
      <c r="A180" s="7" t="s">
        <v>84</v>
      </c>
      <c r="B180" s="6" t="s">
        <v>21</v>
      </c>
      <c r="C180" s="6">
        <v>2017</v>
      </c>
      <c r="D180" s="6">
        <v>0.28000000000000003</v>
      </c>
      <c r="E180">
        <f t="shared" si="5"/>
        <v>2017</v>
      </c>
      <c r="F180">
        <v>0.42449150765359611</v>
      </c>
      <c r="G180" s="16">
        <f t="shared" si="6"/>
        <v>0.11885762214300692</v>
      </c>
    </row>
    <row r="181" spans="1:7" x14ac:dyDescent="0.45">
      <c r="A181" s="7" t="s">
        <v>84</v>
      </c>
      <c r="B181" s="6" t="s">
        <v>21</v>
      </c>
      <c r="C181" s="6">
        <v>2018</v>
      </c>
      <c r="D181" s="6">
        <v>0.32899999999999996</v>
      </c>
      <c r="E181">
        <f t="shared" si="5"/>
        <v>2018</v>
      </c>
      <c r="F181">
        <v>0.43936111465103433</v>
      </c>
      <c r="G181" s="16">
        <f t="shared" si="6"/>
        <v>0.14454980672019027</v>
      </c>
    </row>
    <row r="182" spans="1:7" x14ac:dyDescent="0.45">
      <c r="A182" s="7" t="s">
        <v>84</v>
      </c>
      <c r="B182" s="6" t="s">
        <v>21</v>
      </c>
      <c r="C182" s="6">
        <v>2019</v>
      </c>
      <c r="D182" s="6">
        <v>0.28899999999999998</v>
      </c>
      <c r="E182">
        <f t="shared" si="5"/>
        <v>2019</v>
      </c>
      <c r="F182">
        <v>0.43004807692307701</v>
      </c>
      <c r="G182" s="16">
        <f t="shared" si="6"/>
        <v>0.12428389423076924</v>
      </c>
    </row>
    <row r="183" spans="1:7" x14ac:dyDescent="0.45">
      <c r="A183" s="7" t="s">
        <v>84</v>
      </c>
      <c r="B183" s="6" t="s">
        <v>21</v>
      </c>
      <c r="C183" s="6">
        <v>2020</v>
      </c>
      <c r="D183" s="6">
        <v>0.318</v>
      </c>
      <c r="E183">
        <f t="shared" si="5"/>
        <v>2020</v>
      </c>
      <c r="F183">
        <v>0.4364176357399816</v>
      </c>
      <c r="G183" s="16">
        <f t="shared" si="6"/>
        <v>0.13878080816531416</v>
      </c>
    </row>
    <row r="184" spans="1:7" x14ac:dyDescent="0.45">
      <c r="A184" s="7" t="s">
        <v>84</v>
      </c>
      <c r="B184" s="6" t="s">
        <v>21</v>
      </c>
      <c r="C184" s="6">
        <v>2021</v>
      </c>
      <c r="D184" s="6">
        <v>0.35600000000000004</v>
      </c>
      <c r="E184">
        <f t="shared" si="5"/>
        <v>2021</v>
      </c>
      <c r="F184">
        <v>0.41530012673297745</v>
      </c>
      <c r="G184" s="16">
        <f t="shared" si="6"/>
        <v>0.14784684511693999</v>
      </c>
    </row>
    <row r="185" spans="1:7" x14ac:dyDescent="0.45">
      <c r="A185" s="7" t="s">
        <v>84</v>
      </c>
      <c r="B185" s="6" t="s">
        <v>21</v>
      </c>
      <c r="C185" s="6">
        <v>2022</v>
      </c>
      <c r="D185" s="6">
        <v>0.30199999999999999</v>
      </c>
      <c r="E185">
        <f t="shared" si="5"/>
        <v>2022</v>
      </c>
      <c r="F185">
        <v>0.42528867917290059</v>
      </c>
      <c r="G185" s="16">
        <f t="shared" si="6"/>
        <v>0.12843718111021599</v>
      </c>
    </row>
    <row r="186" spans="1:7" x14ac:dyDescent="0.45">
      <c r="A186" s="7" t="s">
        <v>84</v>
      </c>
      <c r="B186" s="6" t="s">
        <v>22</v>
      </c>
      <c r="C186" s="6">
        <v>2015</v>
      </c>
      <c r="D186" s="6">
        <v>0.28399999999999997</v>
      </c>
      <c r="E186">
        <f t="shared" si="5"/>
        <v>2015</v>
      </c>
      <c r="F186">
        <v>0.39859462078992003</v>
      </c>
      <c r="G186" s="16">
        <f t="shared" si="6"/>
        <v>0.11320087230433727</v>
      </c>
    </row>
    <row r="187" spans="1:7" x14ac:dyDescent="0.45">
      <c r="A187" s="7" t="s">
        <v>84</v>
      </c>
      <c r="B187" s="6" t="s">
        <v>22</v>
      </c>
      <c r="C187" s="6">
        <v>2016</v>
      </c>
      <c r="D187" s="6">
        <v>0.30599999999999999</v>
      </c>
      <c r="E187">
        <f t="shared" ref="E187:E241" si="7">C187</f>
        <v>2016</v>
      </c>
      <c r="F187">
        <v>0.40400629633390883</v>
      </c>
      <c r="G187" s="16">
        <f t="shared" si="6"/>
        <v>0.1236259266781761</v>
      </c>
    </row>
    <row r="188" spans="1:7" x14ac:dyDescent="0.45">
      <c r="A188" s="7" t="s">
        <v>84</v>
      </c>
      <c r="B188" s="6" t="s">
        <v>22</v>
      </c>
      <c r="C188" s="6">
        <v>2017</v>
      </c>
      <c r="D188" s="6">
        <v>0.32299999999999995</v>
      </c>
      <c r="E188">
        <f t="shared" si="7"/>
        <v>2017</v>
      </c>
      <c r="F188">
        <v>0.38538604454269654</v>
      </c>
      <c r="G188" s="16">
        <f t="shared" si="6"/>
        <v>0.12447969238729097</v>
      </c>
    </row>
    <row r="189" spans="1:7" x14ac:dyDescent="0.45">
      <c r="A189" s="7" t="s">
        <v>84</v>
      </c>
      <c r="B189" s="6" t="s">
        <v>22</v>
      </c>
      <c r="C189" s="6">
        <v>2018</v>
      </c>
      <c r="D189" s="6">
        <v>0.32600000000000001</v>
      </c>
      <c r="E189">
        <f t="shared" si="7"/>
        <v>2018</v>
      </c>
      <c r="F189">
        <v>0.39741211701343104</v>
      </c>
      <c r="G189" s="16">
        <f t="shared" si="6"/>
        <v>0.12955635014637853</v>
      </c>
    </row>
    <row r="190" spans="1:7" x14ac:dyDescent="0.45">
      <c r="A190" s="7" t="s">
        <v>84</v>
      </c>
      <c r="B190" s="6" t="s">
        <v>22</v>
      </c>
      <c r="C190" s="6">
        <v>2019</v>
      </c>
      <c r="D190" s="6">
        <v>0.31900000000000001</v>
      </c>
      <c r="E190">
        <f t="shared" si="7"/>
        <v>2019</v>
      </c>
      <c r="F190">
        <v>0.37413496716181061</v>
      </c>
      <c r="G190" s="16">
        <f t="shared" si="6"/>
        <v>0.11934905452461758</v>
      </c>
    </row>
    <row r="191" spans="1:7" x14ac:dyDescent="0.45">
      <c r="A191" s="7" t="s">
        <v>84</v>
      </c>
      <c r="B191" s="6" t="s">
        <v>22</v>
      </c>
      <c r="C191" s="6">
        <v>2020</v>
      </c>
      <c r="D191" s="6">
        <v>0.32</v>
      </c>
      <c r="E191">
        <f t="shared" si="7"/>
        <v>2020</v>
      </c>
      <c r="F191">
        <v>0.37748691099476439</v>
      </c>
      <c r="G191" s="16">
        <f t="shared" si="6"/>
        <v>0.12079581151832461</v>
      </c>
    </row>
    <row r="192" spans="1:7" x14ac:dyDescent="0.45">
      <c r="A192" s="7" t="s">
        <v>84</v>
      </c>
      <c r="B192" s="6" t="s">
        <v>22</v>
      </c>
      <c r="C192" s="6">
        <v>2021</v>
      </c>
      <c r="D192" s="6">
        <v>0.30599999999999999</v>
      </c>
      <c r="E192">
        <f t="shared" si="7"/>
        <v>2021</v>
      </c>
      <c r="F192">
        <v>0.40739432473801951</v>
      </c>
      <c r="G192" s="16">
        <f t="shared" si="6"/>
        <v>0.12466266336983396</v>
      </c>
    </row>
    <row r="193" spans="1:7" x14ac:dyDescent="0.45">
      <c r="A193" s="7" t="s">
        <v>84</v>
      </c>
      <c r="B193" s="6" t="s">
        <v>22</v>
      </c>
      <c r="C193" s="6">
        <v>2022</v>
      </c>
      <c r="D193" s="6">
        <v>0.312</v>
      </c>
      <c r="E193">
        <f t="shared" si="7"/>
        <v>2022</v>
      </c>
      <c r="F193">
        <v>0.39308806678670816</v>
      </c>
      <c r="G193" s="16">
        <f t="shared" si="6"/>
        <v>0.12264347683745294</v>
      </c>
    </row>
    <row r="194" spans="1:7" x14ac:dyDescent="0.45">
      <c r="A194" s="7" t="s">
        <v>84</v>
      </c>
      <c r="B194" s="6" t="s">
        <v>23</v>
      </c>
      <c r="C194" s="6">
        <v>2015</v>
      </c>
      <c r="D194" s="6">
        <v>0.33500000000000002</v>
      </c>
      <c r="E194">
        <f t="shared" si="7"/>
        <v>2015</v>
      </c>
      <c r="F194">
        <v>0.36888163749629199</v>
      </c>
      <c r="G194" s="16">
        <f t="shared" si="6"/>
        <v>0.12357534856125782</v>
      </c>
    </row>
    <row r="195" spans="1:7" x14ac:dyDescent="0.45">
      <c r="A195" s="7" t="s">
        <v>84</v>
      </c>
      <c r="B195" s="6" t="s">
        <v>23</v>
      </c>
      <c r="C195" s="6">
        <v>2016</v>
      </c>
      <c r="D195" s="6">
        <v>0.316</v>
      </c>
      <c r="E195">
        <f t="shared" si="7"/>
        <v>2016</v>
      </c>
      <c r="F195">
        <v>0.36342148971508881</v>
      </c>
      <c r="G195" s="16">
        <f t="shared" ref="G195:G241" si="8">D195*F195</f>
        <v>0.11484119074996807</v>
      </c>
    </row>
    <row r="196" spans="1:7" x14ac:dyDescent="0.45">
      <c r="A196" s="7" t="s">
        <v>84</v>
      </c>
      <c r="B196" s="6" t="s">
        <v>23</v>
      </c>
      <c r="C196" s="6">
        <v>2017</v>
      </c>
      <c r="D196" s="6">
        <v>0.26</v>
      </c>
      <c r="E196">
        <f t="shared" si="7"/>
        <v>2017</v>
      </c>
      <c r="F196">
        <v>0.36003666361136577</v>
      </c>
      <c r="G196" s="16">
        <f t="shared" si="8"/>
        <v>9.3609532538955098E-2</v>
      </c>
    </row>
    <row r="197" spans="1:7" x14ac:dyDescent="0.45">
      <c r="A197" s="7" t="s">
        <v>84</v>
      </c>
      <c r="B197" s="6" t="s">
        <v>23</v>
      </c>
      <c r="C197" s="6">
        <v>2018</v>
      </c>
      <c r="D197" s="6">
        <v>0.30099999999999999</v>
      </c>
      <c r="E197">
        <f t="shared" si="7"/>
        <v>2018</v>
      </c>
      <c r="F197">
        <v>0.37868409476528631</v>
      </c>
      <c r="G197" s="16">
        <f t="shared" si="8"/>
        <v>0.11398391252435118</v>
      </c>
    </row>
    <row r="198" spans="1:7" x14ac:dyDescent="0.45">
      <c r="A198" s="7" t="s">
        <v>84</v>
      </c>
      <c r="B198" s="6" t="s">
        <v>23</v>
      </c>
      <c r="C198" s="6">
        <v>2019</v>
      </c>
      <c r="D198" s="6">
        <v>0.24299999999999999</v>
      </c>
      <c r="E198">
        <f t="shared" si="7"/>
        <v>2019</v>
      </c>
      <c r="F198">
        <v>0.36747056806492173</v>
      </c>
      <c r="G198" s="16">
        <f t="shared" si="8"/>
        <v>8.9295348039775985E-2</v>
      </c>
    </row>
    <row r="199" spans="1:7" x14ac:dyDescent="0.45">
      <c r="A199" s="7" t="s">
        <v>84</v>
      </c>
      <c r="B199" s="6" t="s">
        <v>23</v>
      </c>
      <c r="C199" s="6">
        <v>2020</v>
      </c>
      <c r="D199" s="6">
        <v>0.33200000000000002</v>
      </c>
      <c r="E199">
        <f t="shared" si="7"/>
        <v>2020</v>
      </c>
      <c r="F199">
        <v>0.38924581813972337</v>
      </c>
      <c r="G199" s="16">
        <f t="shared" si="8"/>
        <v>0.12922961162238816</v>
      </c>
    </row>
    <row r="200" spans="1:7" x14ac:dyDescent="0.45">
      <c r="A200" s="7" t="s">
        <v>84</v>
      </c>
      <c r="B200" s="6" t="s">
        <v>23</v>
      </c>
      <c r="C200" s="6">
        <v>2021</v>
      </c>
      <c r="D200" s="6">
        <v>0.31900000000000001</v>
      </c>
      <c r="E200">
        <f t="shared" si="7"/>
        <v>2021</v>
      </c>
      <c r="F200">
        <v>0.35901328273244781</v>
      </c>
      <c r="G200" s="16">
        <f t="shared" si="8"/>
        <v>0.11452523719165085</v>
      </c>
    </row>
    <row r="201" spans="1:7" x14ac:dyDescent="0.45">
      <c r="A201" s="7" t="s">
        <v>84</v>
      </c>
      <c r="B201" s="6" t="s">
        <v>23</v>
      </c>
      <c r="C201" s="6">
        <v>2022</v>
      </c>
      <c r="D201" s="6">
        <v>0.33100000000000002</v>
      </c>
      <c r="E201">
        <f t="shared" si="7"/>
        <v>2022</v>
      </c>
      <c r="F201">
        <v>0.37803264225849142</v>
      </c>
      <c r="G201" s="16">
        <f t="shared" si="8"/>
        <v>0.12512880458756068</v>
      </c>
    </row>
    <row r="202" spans="1:7" x14ac:dyDescent="0.45">
      <c r="A202" s="7" t="s">
        <v>84</v>
      </c>
      <c r="B202" s="6" t="s">
        <v>24</v>
      </c>
      <c r="C202" s="6">
        <v>2015</v>
      </c>
      <c r="D202" s="6">
        <v>0.31</v>
      </c>
      <c r="E202">
        <f t="shared" si="7"/>
        <v>2015</v>
      </c>
      <c r="F202">
        <v>0.36038320653705269</v>
      </c>
      <c r="G202" s="16">
        <f t="shared" si="8"/>
        <v>0.11171879402648634</v>
      </c>
    </row>
    <row r="203" spans="1:7" x14ac:dyDescent="0.45">
      <c r="A203" s="7" t="s">
        <v>84</v>
      </c>
      <c r="B203" s="6" t="s">
        <v>24</v>
      </c>
      <c r="C203" s="6">
        <v>2016</v>
      </c>
      <c r="D203" s="6">
        <v>0.34200000000000003</v>
      </c>
      <c r="E203">
        <f t="shared" si="7"/>
        <v>2016</v>
      </c>
      <c r="F203">
        <v>0.38747268754552089</v>
      </c>
      <c r="G203" s="16">
        <f t="shared" si="8"/>
        <v>0.13251565914056815</v>
      </c>
    </row>
    <row r="204" spans="1:7" x14ac:dyDescent="0.45">
      <c r="A204" s="7" t="s">
        <v>84</v>
      </c>
      <c r="B204" s="6" t="s">
        <v>24</v>
      </c>
      <c r="C204" s="6">
        <v>2017</v>
      </c>
      <c r="D204" s="6">
        <v>0.318</v>
      </c>
      <c r="E204">
        <f t="shared" si="7"/>
        <v>2017</v>
      </c>
      <c r="F204">
        <v>0.36438609778675424</v>
      </c>
      <c r="G204" s="16">
        <f t="shared" si="8"/>
        <v>0.11587477909618785</v>
      </c>
    </row>
    <row r="205" spans="1:7" x14ac:dyDescent="0.45">
      <c r="A205" s="7" t="s">
        <v>84</v>
      </c>
      <c r="B205" s="6" t="s">
        <v>24</v>
      </c>
      <c r="C205" s="6">
        <v>2018</v>
      </c>
      <c r="D205" s="6">
        <v>0.25700000000000001</v>
      </c>
      <c r="E205">
        <f t="shared" si="7"/>
        <v>2018</v>
      </c>
      <c r="F205">
        <v>0.38103970658587138</v>
      </c>
      <c r="G205" s="16">
        <f t="shared" si="8"/>
        <v>9.7927204592568942E-2</v>
      </c>
    </row>
    <row r="206" spans="1:7" x14ac:dyDescent="0.45">
      <c r="A206" s="7" t="s">
        <v>84</v>
      </c>
      <c r="B206" s="6" t="s">
        <v>24</v>
      </c>
      <c r="C206" s="6">
        <v>2019</v>
      </c>
      <c r="D206" s="6">
        <v>0.29600000000000004</v>
      </c>
      <c r="E206">
        <f t="shared" si="7"/>
        <v>2019</v>
      </c>
      <c r="F206">
        <v>0.34870584267768312</v>
      </c>
      <c r="G206" s="16">
        <f t="shared" si="8"/>
        <v>0.10321692943259422</v>
      </c>
    </row>
    <row r="207" spans="1:7" x14ac:dyDescent="0.45">
      <c r="A207" s="7" t="s">
        <v>84</v>
      </c>
      <c r="B207" s="6" t="s">
        <v>24</v>
      </c>
      <c r="C207" s="6">
        <v>2020</v>
      </c>
      <c r="D207" s="6">
        <v>0.28899999999999998</v>
      </c>
      <c r="E207">
        <f t="shared" si="7"/>
        <v>2020</v>
      </c>
      <c r="F207">
        <v>0.37604433782777735</v>
      </c>
      <c r="G207" s="16">
        <f t="shared" si="8"/>
        <v>0.10867681363222764</v>
      </c>
    </row>
    <row r="208" spans="1:7" x14ac:dyDescent="0.45">
      <c r="A208" s="7" t="s">
        <v>84</v>
      </c>
      <c r="B208" s="6" t="s">
        <v>24</v>
      </c>
      <c r="C208" s="6">
        <v>2021</v>
      </c>
      <c r="D208" s="6">
        <v>0.25900000000000001</v>
      </c>
      <c r="E208">
        <f t="shared" si="7"/>
        <v>2021</v>
      </c>
      <c r="F208">
        <v>0.35681836953828361</v>
      </c>
      <c r="G208" s="16">
        <f t="shared" si="8"/>
        <v>9.2415957710415456E-2</v>
      </c>
    </row>
    <row r="209" spans="1:7" x14ac:dyDescent="0.45">
      <c r="A209" s="7" t="s">
        <v>84</v>
      </c>
      <c r="B209" s="6" t="s">
        <v>24</v>
      </c>
      <c r="C209" s="6">
        <v>2022</v>
      </c>
      <c r="D209" s="6">
        <v>0.26700000000000002</v>
      </c>
      <c r="E209">
        <f t="shared" si="7"/>
        <v>2022</v>
      </c>
      <c r="F209">
        <v>0.3429003021148036</v>
      </c>
      <c r="G209" s="16">
        <f t="shared" si="8"/>
        <v>9.155438066465256E-2</v>
      </c>
    </row>
    <row r="210" spans="1:7" x14ac:dyDescent="0.45">
      <c r="A210" s="7" t="s">
        <v>84</v>
      </c>
      <c r="B210" s="6" t="s">
        <v>25</v>
      </c>
      <c r="C210" s="6">
        <v>2015</v>
      </c>
      <c r="D210" s="6">
        <v>0.31900000000000001</v>
      </c>
      <c r="E210">
        <f t="shared" si="7"/>
        <v>2015</v>
      </c>
      <c r="F210">
        <v>0.38650511338372606</v>
      </c>
      <c r="G210" s="16">
        <f t="shared" si="8"/>
        <v>0.12329513116940861</v>
      </c>
    </row>
    <row r="211" spans="1:7" x14ac:dyDescent="0.45">
      <c r="A211" s="7" t="s">
        <v>84</v>
      </c>
      <c r="B211" s="6" t="s">
        <v>25</v>
      </c>
      <c r="C211" s="6">
        <v>2016</v>
      </c>
      <c r="D211" s="6">
        <v>0.28999999999999998</v>
      </c>
      <c r="E211">
        <f t="shared" si="7"/>
        <v>2016</v>
      </c>
      <c r="F211">
        <v>0.35952782462057331</v>
      </c>
      <c r="G211" s="16">
        <f t="shared" si="8"/>
        <v>0.10426306913996625</v>
      </c>
    </row>
    <row r="212" spans="1:7" x14ac:dyDescent="0.45">
      <c r="A212" s="7" t="s">
        <v>84</v>
      </c>
      <c r="B212" s="6" t="s">
        <v>25</v>
      </c>
      <c r="C212" s="6">
        <v>2017</v>
      </c>
      <c r="D212" s="6">
        <v>0.29600000000000004</v>
      </c>
      <c r="E212">
        <f t="shared" si="7"/>
        <v>2017</v>
      </c>
      <c r="F212">
        <v>0.36203288490284002</v>
      </c>
      <c r="G212" s="16">
        <f t="shared" si="8"/>
        <v>0.10716173393124066</v>
      </c>
    </row>
    <row r="213" spans="1:7" x14ac:dyDescent="0.45">
      <c r="A213" s="7" t="s">
        <v>84</v>
      </c>
      <c r="B213" s="6" t="s">
        <v>25</v>
      </c>
      <c r="C213" s="6">
        <v>2018</v>
      </c>
      <c r="D213" s="6">
        <v>0.255</v>
      </c>
      <c r="E213">
        <f t="shared" si="7"/>
        <v>2018</v>
      </c>
      <c r="F213">
        <v>0.34817295380675661</v>
      </c>
      <c r="G213" s="16">
        <f t="shared" si="8"/>
        <v>8.8784103220722943E-2</v>
      </c>
    </row>
    <row r="214" spans="1:7" x14ac:dyDescent="0.45">
      <c r="A214" s="7" t="s">
        <v>84</v>
      </c>
      <c r="B214" s="6" t="s">
        <v>25</v>
      </c>
      <c r="C214" s="6">
        <v>2019</v>
      </c>
      <c r="D214" s="6">
        <v>0.29899999999999999</v>
      </c>
      <c r="E214">
        <f t="shared" si="7"/>
        <v>2019</v>
      </c>
      <c r="F214">
        <v>0.32967345007098903</v>
      </c>
      <c r="G214" s="16">
        <f t="shared" si="8"/>
        <v>9.8572361571225717E-2</v>
      </c>
    </row>
    <row r="215" spans="1:7" x14ac:dyDescent="0.45">
      <c r="A215" s="7" t="s">
        <v>84</v>
      </c>
      <c r="B215" s="6" t="s">
        <v>25</v>
      </c>
      <c r="C215" s="6">
        <v>2020</v>
      </c>
      <c r="D215" s="6">
        <v>0.32600000000000001</v>
      </c>
      <c r="E215">
        <f t="shared" si="7"/>
        <v>2020</v>
      </c>
      <c r="F215">
        <v>0.37235693501454892</v>
      </c>
      <c r="G215" s="16">
        <f t="shared" si="8"/>
        <v>0.12138836081474295</v>
      </c>
    </row>
    <row r="216" spans="1:7" x14ac:dyDescent="0.45">
      <c r="A216" s="7" t="s">
        <v>84</v>
      </c>
      <c r="B216" s="6" t="s">
        <v>25</v>
      </c>
      <c r="C216" s="6">
        <v>2021</v>
      </c>
      <c r="D216" s="6">
        <v>0.35299999999999998</v>
      </c>
      <c r="E216">
        <f t="shared" si="7"/>
        <v>2021</v>
      </c>
      <c r="F216">
        <v>0.33805560474588281</v>
      </c>
      <c r="G216" s="16">
        <f t="shared" si="8"/>
        <v>0.11933362847529662</v>
      </c>
    </row>
    <row r="217" spans="1:7" x14ac:dyDescent="0.45">
      <c r="A217" s="7" t="s">
        <v>84</v>
      </c>
      <c r="B217" s="6" t="s">
        <v>25</v>
      </c>
      <c r="C217" s="6">
        <v>2022</v>
      </c>
      <c r="D217" s="6">
        <v>0.316</v>
      </c>
      <c r="E217">
        <f t="shared" si="7"/>
        <v>2022</v>
      </c>
      <c r="F217">
        <v>0.34347989477639995</v>
      </c>
      <c r="G217" s="16">
        <f t="shared" si="8"/>
        <v>0.10853964674934238</v>
      </c>
    </row>
    <row r="218" spans="1:7" x14ac:dyDescent="0.45">
      <c r="A218" s="7" t="s">
        <v>84</v>
      </c>
      <c r="B218" s="6" t="s">
        <v>26</v>
      </c>
      <c r="C218" s="6">
        <v>2015</v>
      </c>
      <c r="D218" s="6">
        <v>0.29499999999999998</v>
      </c>
      <c r="E218">
        <f t="shared" si="7"/>
        <v>2015</v>
      </c>
      <c r="F218">
        <v>0.38225723582805271</v>
      </c>
      <c r="G218" s="16">
        <f t="shared" si="8"/>
        <v>0.11276588456927554</v>
      </c>
    </row>
    <row r="219" spans="1:7" x14ac:dyDescent="0.45">
      <c r="A219" s="7" t="s">
        <v>84</v>
      </c>
      <c r="B219" s="6" t="s">
        <v>26</v>
      </c>
      <c r="C219" s="6">
        <v>2016</v>
      </c>
      <c r="D219" s="6">
        <v>0.28100000000000003</v>
      </c>
      <c r="E219">
        <f t="shared" si="7"/>
        <v>2016</v>
      </c>
      <c r="F219">
        <v>0.37663846026215375</v>
      </c>
      <c r="G219" s="16">
        <f t="shared" si="8"/>
        <v>0.10583540733366521</v>
      </c>
    </row>
    <row r="220" spans="1:7" x14ac:dyDescent="0.45">
      <c r="A220" s="7" t="s">
        <v>84</v>
      </c>
      <c r="B220" s="6" t="s">
        <v>26</v>
      </c>
      <c r="C220" s="6">
        <v>2017</v>
      </c>
      <c r="D220" s="6">
        <v>0.28300000000000003</v>
      </c>
      <c r="E220">
        <f t="shared" si="7"/>
        <v>2017</v>
      </c>
      <c r="F220">
        <v>0.39036282805105404</v>
      </c>
      <c r="G220" s="16">
        <f t="shared" si="8"/>
        <v>0.1104726803384483</v>
      </c>
    </row>
    <row r="221" spans="1:7" x14ac:dyDescent="0.45">
      <c r="A221" s="7" t="s">
        <v>84</v>
      </c>
      <c r="B221" s="6" t="s">
        <v>26</v>
      </c>
      <c r="C221" s="6">
        <v>2018</v>
      </c>
      <c r="D221" s="6">
        <v>0.31</v>
      </c>
      <c r="E221">
        <f t="shared" si="7"/>
        <v>2018</v>
      </c>
      <c r="F221">
        <v>0.36122601207025162</v>
      </c>
      <c r="G221" s="16">
        <f t="shared" si="8"/>
        <v>0.111980063741778</v>
      </c>
    </row>
    <row r="222" spans="1:7" x14ac:dyDescent="0.45">
      <c r="A222" s="7" t="s">
        <v>84</v>
      </c>
      <c r="B222" s="6" t="s">
        <v>26</v>
      </c>
      <c r="C222" s="6">
        <v>2019</v>
      </c>
      <c r="D222" s="6">
        <v>0.33100000000000002</v>
      </c>
      <c r="E222">
        <f t="shared" si="7"/>
        <v>2019</v>
      </c>
      <c r="F222">
        <v>0.3682409767878706</v>
      </c>
      <c r="G222" s="16">
        <f t="shared" si="8"/>
        <v>0.12188776331678518</v>
      </c>
    </row>
    <row r="223" spans="1:7" x14ac:dyDescent="0.45">
      <c r="A223" s="7" t="s">
        <v>84</v>
      </c>
      <c r="B223" s="6" t="s">
        <v>26</v>
      </c>
      <c r="C223" s="6">
        <v>2020</v>
      </c>
      <c r="D223" s="6">
        <v>0.33</v>
      </c>
      <c r="E223">
        <f t="shared" si="7"/>
        <v>2020</v>
      </c>
      <c r="F223">
        <v>0.41076424679723156</v>
      </c>
      <c r="G223" s="16">
        <f t="shared" si="8"/>
        <v>0.13555220144308641</v>
      </c>
    </row>
    <row r="224" spans="1:7" x14ac:dyDescent="0.45">
      <c r="A224" s="7" t="s">
        <v>84</v>
      </c>
      <c r="B224" s="6" t="s">
        <v>26</v>
      </c>
      <c r="C224" s="6">
        <v>2021</v>
      </c>
      <c r="D224" s="6">
        <v>0.33</v>
      </c>
      <c r="E224">
        <f t="shared" si="7"/>
        <v>2021</v>
      </c>
      <c r="F224">
        <v>0.35885958267336959</v>
      </c>
      <c r="G224" s="16">
        <f t="shared" si="8"/>
        <v>0.11842366228221197</v>
      </c>
    </row>
    <row r="225" spans="1:7" x14ac:dyDescent="0.45">
      <c r="A225" s="7" t="s">
        <v>84</v>
      </c>
      <c r="B225" s="6" t="s">
        <v>26</v>
      </c>
      <c r="C225" s="6">
        <v>2022</v>
      </c>
      <c r="D225" s="6">
        <v>0.26300000000000001</v>
      </c>
      <c r="E225">
        <f t="shared" si="7"/>
        <v>2022</v>
      </c>
      <c r="F225">
        <v>0.36031331592689286</v>
      </c>
      <c r="G225" s="16">
        <f t="shared" si="8"/>
        <v>9.4762402088772832E-2</v>
      </c>
    </row>
    <row r="226" spans="1:7" x14ac:dyDescent="0.45">
      <c r="A226" s="7" t="s">
        <v>84</v>
      </c>
      <c r="B226" s="6" t="s">
        <v>27</v>
      </c>
      <c r="C226" s="6">
        <v>2015</v>
      </c>
      <c r="D226" s="6">
        <v>0.28399999999999997</v>
      </c>
      <c r="E226">
        <f t="shared" si="7"/>
        <v>2015</v>
      </c>
      <c r="F226">
        <v>0.35497760936961764</v>
      </c>
      <c r="G226" s="16">
        <f t="shared" si="8"/>
        <v>0.1008136410609714</v>
      </c>
    </row>
    <row r="227" spans="1:7" x14ac:dyDescent="0.45">
      <c r="A227" s="7" t="s">
        <v>84</v>
      </c>
      <c r="B227" s="6" t="s">
        <v>27</v>
      </c>
      <c r="C227" s="6">
        <v>2016</v>
      </c>
      <c r="D227" s="6">
        <v>0.29799999999999999</v>
      </c>
      <c r="E227">
        <f t="shared" si="7"/>
        <v>2016</v>
      </c>
      <c r="F227">
        <v>0.38529805760214331</v>
      </c>
      <c r="G227" s="16">
        <f t="shared" si="8"/>
        <v>0.11481882116543871</v>
      </c>
    </row>
    <row r="228" spans="1:7" x14ac:dyDescent="0.45">
      <c r="A228" s="7" t="s">
        <v>84</v>
      </c>
      <c r="B228" s="6" t="s">
        <v>27</v>
      </c>
      <c r="C228" s="6">
        <v>2017</v>
      </c>
      <c r="D228" s="6">
        <v>0.30099999999999999</v>
      </c>
      <c r="E228">
        <f t="shared" si="7"/>
        <v>2017</v>
      </c>
      <c r="F228">
        <v>0.38227809053751838</v>
      </c>
      <c r="G228" s="16">
        <f t="shared" si="8"/>
        <v>0.11506570525179302</v>
      </c>
    </row>
    <row r="229" spans="1:7" x14ac:dyDescent="0.45">
      <c r="A229" s="7" t="s">
        <v>84</v>
      </c>
      <c r="B229" s="6" t="s">
        <v>27</v>
      </c>
      <c r="C229" s="6">
        <v>2018</v>
      </c>
      <c r="D229" s="6">
        <v>0.26400000000000001</v>
      </c>
      <c r="E229">
        <f t="shared" si="7"/>
        <v>2018</v>
      </c>
      <c r="F229">
        <v>0.36882612269296877</v>
      </c>
      <c r="G229" s="16">
        <f t="shared" si="8"/>
        <v>9.7370096390943767E-2</v>
      </c>
    </row>
    <row r="230" spans="1:7" x14ac:dyDescent="0.45">
      <c r="A230" s="7" t="s">
        <v>84</v>
      </c>
      <c r="B230" s="6" t="s">
        <v>27</v>
      </c>
      <c r="C230" s="6">
        <v>2019</v>
      </c>
      <c r="D230" s="6">
        <v>0.28100000000000003</v>
      </c>
      <c r="E230">
        <f t="shared" si="7"/>
        <v>2019</v>
      </c>
      <c r="F230">
        <v>0.37244113601424067</v>
      </c>
      <c r="G230" s="16">
        <f t="shared" si="8"/>
        <v>0.10465595922000163</v>
      </c>
    </row>
    <row r="231" spans="1:7" x14ac:dyDescent="0.45">
      <c r="A231" s="7" t="s">
        <v>84</v>
      </c>
      <c r="B231" s="6" t="s">
        <v>27</v>
      </c>
      <c r="C231" s="6">
        <v>2020</v>
      </c>
      <c r="D231" s="6">
        <v>0.27200000000000002</v>
      </c>
      <c r="E231">
        <f t="shared" si="7"/>
        <v>2020</v>
      </c>
      <c r="F231">
        <v>0.34773502947564383</v>
      </c>
      <c r="G231" s="16">
        <f t="shared" si="8"/>
        <v>9.4583928017375127E-2</v>
      </c>
    </row>
    <row r="232" spans="1:7" x14ac:dyDescent="0.45">
      <c r="A232" s="7" t="s">
        <v>84</v>
      </c>
      <c r="B232" s="6" t="s">
        <v>27</v>
      </c>
      <c r="C232" s="6">
        <v>2021</v>
      </c>
      <c r="D232" s="6">
        <v>0.29600000000000004</v>
      </c>
      <c r="E232">
        <f t="shared" si="7"/>
        <v>2021</v>
      </c>
      <c r="F232">
        <v>0.36182398144120642</v>
      </c>
      <c r="G232" s="16">
        <f t="shared" si="8"/>
        <v>0.10709989850659711</v>
      </c>
    </row>
    <row r="233" spans="1:7" x14ac:dyDescent="0.45">
      <c r="A233" s="7" t="s">
        <v>84</v>
      </c>
      <c r="B233" s="6" t="s">
        <v>27</v>
      </c>
      <c r="C233" s="6">
        <v>2022</v>
      </c>
      <c r="D233" s="6">
        <v>0.30599999999999999</v>
      </c>
      <c r="E233">
        <f t="shared" si="7"/>
        <v>2022</v>
      </c>
      <c r="F233">
        <v>0.33498739119824283</v>
      </c>
      <c r="G233" s="16">
        <f t="shared" si="8"/>
        <v>0.10250614170666231</v>
      </c>
    </row>
    <row r="234" spans="1:7" x14ac:dyDescent="0.45">
      <c r="A234" s="7" t="s">
        <v>84</v>
      </c>
      <c r="B234" s="6" t="s">
        <v>28</v>
      </c>
      <c r="C234" s="6">
        <v>2015</v>
      </c>
      <c r="D234" s="6">
        <v>0.251</v>
      </c>
      <c r="E234">
        <f t="shared" si="7"/>
        <v>2015</v>
      </c>
      <c r="F234">
        <v>0.38157040882543802</v>
      </c>
      <c r="G234" s="16">
        <f t="shared" si="8"/>
        <v>9.5774172615184949E-2</v>
      </c>
    </row>
    <row r="235" spans="1:7" x14ac:dyDescent="0.45">
      <c r="A235" s="7" t="s">
        <v>84</v>
      </c>
      <c r="B235" s="6" t="s">
        <v>28</v>
      </c>
      <c r="C235" s="6">
        <v>2016</v>
      </c>
      <c r="D235" s="6">
        <v>0.42499999999999999</v>
      </c>
      <c r="E235">
        <f t="shared" si="7"/>
        <v>2016</v>
      </c>
      <c r="F235">
        <v>0.35416666666666663</v>
      </c>
      <c r="G235" s="16">
        <f t="shared" si="8"/>
        <v>0.15052083333333333</v>
      </c>
    </row>
    <row r="236" spans="1:7" x14ac:dyDescent="0.45">
      <c r="A236" s="7" t="s">
        <v>84</v>
      </c>
      <c r="B236" s="6" t="s">
        <v>28</v>
      </c>
      <c r="C236" s="6">
        <v>2017</v>
      </c>
      <c r="D236" s="6">
        <v>0.28300000000000003</v>
      </c>
      <c r="E236">
        <f t="shared" si="7"/>
        <v>2017</v>
      </c>
      <c r="F236">
        <v>0.29956896551724133</v>
      </c>
      <c r="G236" s="16">
        <f t="shared" si="8"/>
        <v>8.4778017241379303E-2</v>
      </c>
    </row>
    <row r="237" spans="1:7" x14ac:dyDescent="0.45">
      <c r="A237" s="7" t="s">
        <v>84</v>
      </c>
      <c r="B237" s="6" t="s">
        <v>28</v>
      </c>
      <c r="C237" s="6">
        <v>2018</v>
      </c>
      <c r="D237" s="6">
        <v>0.33299999999999996</v>
      </c>
      <c r="E237">
        <f t="shared" si="7"/>
        <v>2018</v>
      </c>
      <c r="F237">
        <v>0.31537048377219845</v>
      </c>
      <c r="G237" s="16">
        <f t="shared" si="8"/>
        <v>0.10501837109614207</v>
      </c>
    </row>
    <row r="238" spans="1:7" x14ac:dyDescent="0.45">
      <c r="A238" s="7" t="s">
        <v>84</v>
      </c>
      <c r="B238" s="6" t="s">
        <v>28</v>
      </c>
      <c r="C238" s="6">
        <v>2019</v>
      </c>
      <c r="D238" s="6">
        <v>0.34499999999999997</v>
      </c>
      <c r="E238">
        <f t="shared" si="7"/>
        <v>2019</v>
      </c>
      <c r="F238">
        <v>0.29994001199760045</v>
      </c>
      <c r="G238" s="16">
        <f t="shared" si="8"/>
        <v>0.10347930413917215</v>
      </c>
    </row>
    <row r="239" spans="1:7" x14ac:dyDescent="0.45">
      <c r="A239" s="7" t="s">
        <v>84</v>
      </c>
      <c r="B239" s="6" t="s">
        <v>28</v>
      </c>
      <c r="C239" s="6">
        <v>2020</v>
      </c>
      <c r="D239" s="6">
        <v>0.27300000000000002</v>
      </c>
      <c r="E239">
        <f t="shared" si="7"/>
        <v>2020</v>
      </c>
      <c r="F239">
        <v>0.31469363474122547</v>
      </c>
      <c r="G239" s="16">
        <f t="shared" si="8"/>
        <v>8.5911362284354559E-2</v>
      </c>
    </row>
    <row r="240" spans="1:7" x14ac:dyDescent="0.45">
      <c r="A240" s="7" t="s">
        <v>84</v>
      </c>
      <c r="B240" s="6" t="s">
        <v>28</v>
      </c>
      <c r="C240" s="6">
        <v>2021</v>
      </c>
      <c r="D240" s="6">
        <v>0.36099999999999999</v>
      </c>
      <c r="E240">
        <f t="shared" si="7"/>
        <v>2021</v>
      </c>
      <c r="F240">
        <v>0.29665314401622722</v>
      </c>
      <c r="G240" s="16">
        <f t="shared" si="8"/>
        <v>0.10709178498985802</v>
      </c>
    </row>
    <row r="241" spans="1:7" x14ac:dyDescent="0.45">
      <c r="A241" s="7" t="s">
        <v>84</v>
      </c>
      <c r="B241" s="6" t="s">
        <v>28</v>
      </c>
      <c r="C241" s="6">
        <v>2022</v>
      </c>
      <c r="D241" s="6">
        <v>0.35600000000000004</v>
      </c>
      <c r="E241">
        <f t="shared" si="7"/>
        <v>2022</v>
      </c>
      <c r="F241">
        <v>0.31199538638985014</v>
      </c>
      <c r="G241" s="16">
        <f t="shared" si="8"/>
        <v>0.11107035755478666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C4C3B-94B7-4592-A191-AFD7281EA81C}">
  <dimension ref="A1:G241"/>
  <sheetViews>
    <sheetView topLeftCell="A214" workbookViewId="0">
      <selection activeCell="G2" sqref="G2:G241"/>
    </sheetView>
  </sheetViews>
  <sheetFormatPr defaultRowHeight="14.25" x14ac:dyDescent="0.45"/>
  <cols>
    <col min="2" max="2" width="23.06640625" bestFit="1" customWidth="1"/>
  </cols>
  <sheetData>
    <row r="1" spans="1:7" x14ac:dyDescent="0.45">
      <c r="B1" t="s">
        <v>1</v>
      </c>
      <c r="C1" t="s">
        <v>2</v>
      </c>
      <c r="D1" t="s">
        <v>88</v>
      </c>
      <c r="E1" s="7" t="s">
        <v>82</v>
      </c>
    </row>
    <row r="2" spans="1:7" x14ac:dyDescent="0.45">
      <c r="A2" s="7" t="s">
        <v>83</v>
      </c>
      <c r="B2" t="s">
        <v>5</v>
      </c>
      <c r="C2">
        <v>2015</v>
      </c>
      <c r="D2">
        <v>0.26100000000000001</v>
      </c>
      <c r="E2">
        <f t="shared" ref="E2:E25" si="0">C2</f>
        <v>2015</v>
      </c>
      <c r="F2" s="15">
        <v>0.60949505216897371</v>
      </c>
      <c r="G2" s="15">
        <f>D2*F2</f>
        <v>0.15907820861610214</v>
      </c>
    </row>
    <row r="3" spans="1:7" x14ac:dyDescent="0.45">
      <c r="A3" s="7" t="s">
        <v>83</v>
      </c>
      <c r="B3" t="s">
        <v>5</v>
      </c>
      <c r="C3">
        <v>2016</v>
      </c>
      <c r="D3">
        <v>0.316</v>
      </c>
      <c r="E3">
        <f t="shared" si="0"/>
        <v>2016</v>
      </c>
      <c r="F3" s="15">
        <v>0.601200708109911</v>
      </c>
      <c r="G3" s="15">
        <f t="shared" ref="G3:G66" si="1">D3*F3</f>
        <v>0.18997942376273189</v>
      </c>
    </row>
    <row r="4" spans="1:7" x14ac:dyDescent="0.45">
      <c r="A4" s="7" t="s">
        <v>83</v>
      </c>
      <c r="B4" t="s">
        <v>5</v>
      </c>
      <c r="C4">
        <v>2017</v>
      </c>
      <c r="D4">
        <v>0.32700000000000001</v>
      </c>
      <c r="E4">
        <f t="shared" si="0"/>
        <v>2017</v>
      </c>
      <c r="F4" s="15">
        <v>0.59769792251544085</v>
      </c>
      <c r="G4" s="15">
        <f t="shared" si="1"/>
        <v>0.19544722066254916</v>
      </c>
    </row>
    <row r="5" spans="1:7" x14ac:dyDescent="0.45">
      <c r="A5" s="7" t="s">
        <v>83</v>
      </c>
      <c r="B5" t="s">
        <v>5</v>
      </c>
      <c r="C5">
        <v>2018</v>
      </c>
      <c r="D5">
        <v>0.28499999999999998</v>
      </c>
      <c r="E5">
        <f t="shared" si="0"/>
        <v>2018</v>
      </c>
      <c r="F5" s="15">
        <v>0.61700297392287473</v>
      </c>
      <c r="G5" s="15">
        <f t="shared" si="1"/>
        <v>0.17584584756801927</v>
      </c>
    </row>
    <row r="6" spans="1:7" x14ac:dyDescent="0.45">
      <c r="A6" s="7" t="s">
        <v>83</v>
      </c>
      <c r="B6" t="s">
        <v>5</v>
      </c>
      <c r="C6">
        <v>2019</v>
      </c>
      <c r="D6">
        <v>0.36200000000000004</v>
      </c>
      <c r="E6">
        <f t="shared" si="0"/>
        <v>2019</v>
      </c>
      <c r="F6" s="15">
        <v>0.61318419363711385</v>
      </c>
      <c r="G6" s="15">
        <f t="shared" si="1"/>
        <v>0.22197267809663523</v>
      </c>
    </row>
    <row r="7" spans="1:7" x14ac:dyDescent="0.45">
      <c r="A7" s="7" t="s">
        <v>83</v>
      </c>
      <c r="B7" t="s">
        <v>5</v>
      </c>
      <c r="C7">
        <v>2020</v>
      </c>
      <c r="D7">
        <v>0.27200000000000002</v>
      </c>
      <c r="E7">
        <f t="shared" si="0"/>
        <v>2020</v>
      </c>
      <c r="F7" s="15">
        <v>0.5765438877085769</v>
      </c>
      <c r="G7" s="15">
        <f t="shared" si="1"/>
        <v>0.15681993745673292</v>
      </c>
    </row>
    <row r="8" spans="1:7" x14ac:dyDescent="0.45">
      <c r="A8" s="7" t="s">
        <v>83</v>
      </c>
      <c r="B8" t="s">
        <v>5</v>
      </c>
      <c r="C8">
        <v>2021</v>
      </c>
      <c r="D8">
        <v>0.311</v>
      </c>
      <c r="E8">
        <f t="shared" si="0"/>
        <v>2021</v>
      </c>
      <c r="F8" s="15">
        <v>0.6160464957885895</v>
      </c>
      <c r="G8" s="15">
        <f t="shared" si="1"/>
        <v>0.19159046019025133</v>
      </c>
    </row>
    <row r="9" spans="1:7" x14ac:dyDescent="0.45">
      <c r="A9" s="7" t="s">
        <v>83</v>
      </c>
      <c r="B9" t="s">
        <v>5</v>
      </c>
      <c r="C9">
        <v>2022</v>
      </c>
      <c r="D9">
        <v>0.33600000000000002</v>
      </c>
      <c r="E9">
        <f t="shared" si="0"/>
        <v>2022</v>
      </c>
      <c r="F9" s="15">
        <v>0.5969130912529067</v>
      </c>
      <c r="G9" s="15">
        <f t="shared" si="1"/>
        <v>0.20056279866097668</v>
      </c>
    </row>
    <row r="10" spans="1:7" x14ac:dyDescent="0.45">
      <c r="A10" s="7" t="s">
        <v>83</v>
      </c>
      <c r="B10" t="s">
        <v>15</v>
      </c>
      <c r="C10">
        <v>2015</v>
      </c>
      <c r="D10">
        <v>0.221</v>
      </c>
      <c r="E10">
        <f t="shared" si="0"/>
        <v>2015</v>
      </c>
      <c r="F10" s="15">
        <v>0.6635288364558819</v>
      </c>
      <c r="G10" s="15">
        <f t="shared" si="1"/>
        <v>0.1466398728567499</v>
      </c>
    </row>
    <row r="11" spans="1:7" x14ac:dyDescent="0.45">
      <c r="A11" s="7" t="s">
        <v>83</v>
      </c>
      <c r="B11" t="s">
        <v>15</v>
      </c>
      <c r="C11">
        <v>2016</v>
      </c>
      <c r="D11">
        <v>0.23199999999999998</v>
      </c>
      <c r="E11">
        <f t="shared" si="0"/>
        <v>2016</v>
      </c>
      <c r="F11" s="15">
        <v>0.64919874746730521</v>
      </c>
      <c r="G11" s="15">
        <f t="shared" si="1"/>
        <v>0.15061410941241479</v>
      </c>
    </row>
    <row r="12" spans="1:7" x14ac:dyDescent="0.45">
      <c r="A12" s="7" t="s">
        <v>83</v>
      </c>
      <c r="B12" t="s">
        <v>15</v>
      </c>
      <c r="C12">
        <v>2017</v>
      </c>
      <c r="D12">
        <v>0.24100000000000002</v>
      </c>
      <c r="E12">
        <f t="shared" si="0"/>
        <v>2017</v>
      </c>
      <c r="F12" s="15">
        <v>0.63990975479427659</v>
      </c>
      <c r="G12" s="15">
        <f t="shared" si="1"/>
        <v>0.15421825090542066</v>
      </c>
    </row>
    <row r="13" spans="1:7" x14ac:dyDescent="0.45">
      <c r="A13" s="7" t="s">
        <v>83</v>
      </c>
      <c r="B13" t="s">
        <v>15</v>
      </c>
      <c r="C13">
        <v>2018</v>
      </c>
      <c r="D13">
        <v>0.247</v>
      </c>
      <c r="E13">
        <f t="shared" si="0"/>
        <v>2018</v>
      </c>
      <c r="F13" s="15">
        <v>0.61997447351627311</v>
      </c>
      <c r="G13" s="15">
        <f t="shared" si="1"/>
        <v>0.15313369495851945</v>
      </c>
    </row>
    <row r="14" spans="1:7" x14ac:dyDescent="0.45">
      <c r="A14" s="7" t="s">
        <v>83</v>
      </c>
      <c r="B14" t="s">
        <v>15</v>
      </c>
      <c r="C14">
        <v>2019</v>
      </c>
      <c r="D14">
        <v>0.25600000000000001</v>
      </c>
      <c r="E14">
        <f t="shared" si="0"/>
        <v>2019</v>
      </c>
      <c r="F14" s="15">
        <v>0.63666776351870136</v>
      </c>
      <c r="G14" s="15">
        <f t="shared" si="1"/>
        <v>0.16298694746078754</v>
      </c>
    </row>
    <row r="15" spans="1:7" x14ac:dyDescent="0.45">
      <c r="A15" s="7" t="s">
        <v>83</v>
      </c>
      <c r="B15" t="s">
        <v>15</v>
      </c>
      <c r="C15">
        <v>2020</v>
      </c>
      <c r="D15">
        <v>0.25600000000000001</v>
      </c>
      <c r="E15">
        <f t="shared" si="0"/>
        <v>2020</v>
      </c>
      <c r="F15" s="15">
        <v>0.64181746656176231</v>
      </c>
      <c r="G15" s="15">
        <f t="shared" si="1"/>
        <v>0.16430527143981116</v>
      </c>
    </row>
    <row r="16" spans="1:7" x14ac:dyDescent="0.45">
      <c r="A16" s="7" t="s">
        <v>83</v>
      </c>
      <c r="B16" t="s">
        <v>15</v>
      </c>
      <c r="C16">
        <v>2021</v>
      </c>
      <c r="D16">
        <v>0.22899999999999998</v>
      </c>
      <c r="E16">
        <f t="shared" si="0"/>
        <v>2021</v>
      </c>
      <c r="F16" s="15">
        <v>0.59892518388271132</v>
      </c>
      <c r="G16" s="15">
        <f t="shared" si="1"/>
        <v>0.13715386710914088</v>
      </c>
    </row>
    <row r="17" spans="1:7" x14ac:dyDescent="0.45">
      <c r="A17" s="7" t="s">
        <v>83</v>
      </c>
      <c r="B17" t="s">
        <v>15</v>
      </c>
      <c r="C17">
        <v>2022</v>
      </c>
      <c r="D17">
        <v>0.23</v>
      </c>
      <c r="E17">
        <f t="shared" si="0"/>
        <v>2022</v>
      </c>
      <c r="F17" s="15">
        <v>0.61422118459117903</v>
      </c>
      <c r="G17" s="15">
        <f t="shared" si="1"/>
        <v>0.14127087245597117</v>
      </c>
    </row>
    <row r="18" spans="1:7" x14ac:dyDescent="0.45">
      <c r="A18" s="7" t="s">
        <v>83</v>
      </c>
      <c r="B18" t="s">
        <v>16</v>
      </c>
      <c r="C18">
        <v>2015</v>
      </c>
      <c r="D18">
        <v>0.23699999999999999</v>
      </c>
      <c r="E18">
        <f t="shared" si="0"/>
        <v>2015</v>
      </c>
      <c r="F18" s="15">
        <v>0.59426709542773182</v>
      </c>
      <c r="G18" s="15">
        <f t="shared" si="1"/>
        <v>0.14084130161637243</v>
      </c>
    </row>
    <row r="19" spans="1:7" x14ac:dyDescent="0.45">
      <c r="A19" s="7" t="s">
        <v>83</v>
      </c>
      <c r="B19" t="s">
        <v>16</v>
      </c>
      <c r="C19">
        <v>2016</v>
      </c>
      <c r="D19">
        <v>0.34100000000000003</v>
      </c>
      <c r="E19">
        <f t="shared" si="0"/>
        <v>2016</v>
      </c>
      <c r="F19" s="15">
        <v>0.59227995581400195</v>
      </c>
      <c r="G19" s="15">
        <f t="shared" si="1"/>
        <v>0.20196746493257467</v>
      </c>
    </row>
    <row r="20" spans="1:7" x14ac:dyDescent="0.45">
      <c r="A20" s="7" t="s">
        <v>83</v>
      </c>
      <c r="B20" t="s">
        <v>16</v>
      </c>
      <c r="C20">
        <v>2017</v>
      </c>
      <c r="D20">
        <v>0.35700000000000004</v>
      </c>
      <c r="E20">
        <f t="shared" si="0"/>
        <v>2017</v>
      </c>
      <c r="F20" s="15">
        <v>0.56348394601207308</v>
      </c>
      <c r="G20" s="15">
        <f t="shared" si="1"/>
        <v>0.20116376872631012</v>
      </c>
    </row>
    <row r="21" spans="1:7" x14ac:dyDescent="0.45">
      <c r="A21" s="7" t="s">
        <v>83</v>
      </c>
      <c r="B21" t="s">
        <v>16</v>
      </c>
      <c r="C21">
        <v>2018</v>
      </c>
      <c r="D21">
        <v>0.35600000000000004</v>
      </c>
      <c r="E21">
        <f t="shared" si="0"/>
        <v>2018</v>
      </c>
      <c r="F21" s="15">
        <v>0.57704325837623049</v>
      </c>
      <c r="G21" s="15">
        <f t="shared" si="1"/>
        <v>0.20542739998193807</v>
      </c>
    </row>
    <row r="22" spans="1:7" x14ac:dyDescent="0.45">
      <c r="A22" s="7" t="s">
        <v>83</v>
      </c>
      <c r="B22" t="s">
        <v>16</v>
      </c>
      <c r="C22">
        <v>2019</v>
      </c>
      <c r="D22">
        <v>0.36799999999999999</v>
      </c>
      <c r="E22">
        <f t="shared" si="0"/>
        <v>2019</v>
      </c>
      <c r="F22" s="15">
        <v>0.59472618669165256</v>
      </c>
      <c r="G22" s="15">
        <f t="shared" si="1"/>
        <v>0.21885923670252813</v>
      </c>
    </row>
    <row r="23" spans="1:7" x14ac:dyDescent="0.45">
      <c r="A23" s="7" t="s">
        <v>83</v>
      </c>
      <c r="B23" t="s">
        <v>16</v>
      </c>
      <c r="C23">
        <v>2020</v>
      </c>
      <c r="D23">
        <v>0.34299999999999997</v>
      </c>
      <c r="E23">
        <f t="shared" si="0"/>
        <v>2020</v>
      </c>
      <c r="F23" s="15">
        <v>0.57975238026282438</v>
      </c>
      <c r="G23" s="15">
        <f t="shared" si="1"/>
        <v>0.19885506643014875</v>
      </c>
    </row>
    <row r="24" spans="1:7" x14ac:dyDescent="0.45">
      <c r="A24" s="7" t="s">
        <v>83</v>
      </c>
      <c r="B24" t="s">
        <v>16</v>
      </c>
      <c r="C24">
        <v>2021</v>
      </c>
      <c r="D24">
        <v>0.4</v>
      </c>
      <c r="E24">
        <f t="shared" si="0"/>
        <v>2021</v>
      </c>
      <c r="F24" s="15">
        <v>0.58094391465977047</v>
      </c>
      <c r="G24" s="15">
        <f t="shared" si="1"/>
        <v>0.2323775658639082</v>
      </c>
    </row>
    <row r="25" spans="1:7" x14ac:dyDescent="0.45">
      <c r="A25" s="7" t="s">
        <v>83</v>
      </c>
      <c r="B25" t="s">
        <v>16</v>
      </c>
      <c r="C25">
        <v>2022</v>
      </c>
      <c r="D25">
        <v>0.379</v>
      </c>
      <c r="E25">
        <f t="shared" si="0"/>
        <v>2022</v>
      </c>
      <c r="F25" s="15">
        <v>0.5781550691534324</v>
      </c>
      <c r="G25" s="15">
        <f t="shared" si="1"/>
        <v>0.21912077120915088</v>
      </c>
    </row>
    <row r="26" spans="1:7" x14ac:dyDescent="0.45">
      <c r="A26" s="7" t="s">
        <v>83</v>
      </c>
      <c r="B26" t="s">
        <v>17</v>
      </c>
      <c r="C26">
        <v>2015</v>
      </c>
      <c r="D26">
        <v>0.31</v>
      </c>
      <c r="E26">
        <f t="shared" ref="E26:E47" si="2">C26</f>
        <v>2015</v>
      </c>
      <c r="F26" s="15">
        <v>0.60232355187084097</v>
      </c>
      <c r="G26" s="15">
        <f t="shared" si="1"/>
        <v>0.18672030107996071</v>
      </c>
    </row>
    <row r="27" spans="1:7" x14ac:dyDescent="0.45">
      <c r="A27" s="7" t="s">
        <v>83</v>
      </c>
      <c r="B27" t="s">
        <v>17</v>
      </c>
      <c r="C27">
        <v>2016</v>
      </c>
      <c r="D27">
        <v>0.32799999999999996</v>
      </c>
      <c r="E27">
        <f t="shared" si="2"/>
        <v>2016</v>
      </c>
      <c r="F27" s="15">
        <v>0.62014372939968665</v>
      </c>
      <c r="G27" s="15">
        <f t="shared" si="1"/>
        <v>0.20340714324309719</v>
      </c>
    </row>
    <row r="28" spans="1:7" x14ac:dyDescent="0.45">
      <c r="A28" s="7" t="s">
        <v>83</v>
      </c>
      <c r="B28" t="s">
        <v>17</v>
      </c>
      <c r="C28">
        <v>2017</v>
      </c>
      <c r="D28">
        <v>0.40500000000000003</v>
      </c>
      <c r="E28">
        <f t="shared" si="2"/>
        <v>2017</v>
      </c>
      <c r="F28" s="15">
        <v>0.6028443508032657</v>
      </c>
      <c r="G28" s="15">
        <f t="shared" si="1"/>
        <v>0.24415196207532264</v>
      </c>
    </row>
    <row r="29" spans="1:7" x14ac:dyDescent="0.45">
      <c r="A29" s="7" t="s">
        <v>83</v>
      </c>
      <c r="B29" t="s">
        <v>17</v>
      </c>
      <c r="C29">
        <v>2018</v>
      </c>
      <c r="D29">
        <v>0.36499999999999999</v>
      </c>
      <c r="E29">
        <f t="shared" si="2"/>
        <v>2018</v>
      </c>
      <c r="F29" s="15">
        <v>0.58327723819598032</v>
      </c>
      <c r="G29" s="15">
        <f t="shared" si="1"/>
        <v>0.21289619194153281</v>
      </c>
    </row>
    <row r="30" spans="1:7" x14ac:dyDescent="0.45">
      <c r="A30" s="7" t="s">
        <v>83</v>
      </c>
      <c r="B30" t="s">
        <v>17</v>
      </c>
      <c r="C30">
        <v>2019</v>
      </c>
      <c r="D30">
        <v>0.38600000000000001</v>
      </c>
      <c r="E30">
        <f t="shared" si="2"/>
        <v>2019</v>
      </c>
      <c r="F30" s="15">
        <v>0.56159223138420322</v>
      </c>
      <c r="G30" s="15">
        <f t="shared" si="1"/>
        <v>0.21677460131430246</v>
      </c>
    </row>
    <row r="31" spans="1:7" x14ac:dyDescent="0.45">
      <c r="A31" s="7" t="s">
        <v>83</v>
      </c>
      <c r="B31" t="s">
        <v>17</v>
      </c>
      <c r="C31">
        <v>2020</v>
      </c>
      <c r="D31">
        <v>0.40600000000000003</v>
      </c>
      <c r="E31">
        <f t="shared" si="2"/>
        <v>2020</v>
      </c>
      <c r="F31" s="15">
        <v>0.57911406931374798</v>
      </c>
      <c r="G31" s="15">
        <f t="shared" si="1"/>
        <v>0.23512031214138171</v>
      </c>
    </row>
    <row r="32" spans="1:7" x14ac:dyDescent="0.45">
      <c r="A32" s="7" t="s">
        <v>83</v>
      </c>
      <c r="B32" t="s">
        <v>17</v>
      </c>
      <c r="C32">
        <v>2021</v>
      </c>
      <c r="D32">
        <v>0.36200000000000004</v>
      </c>
      <c r="E32">
        <f t="shared" si="2"/>
        <v>2021</v>
      </c>
      <c r="F32" s="15">
        <v>0.5732803180914513</v>
      </c>
      <c r="G32" s="15">
        <f t="shared" si="1"/>
        <v>0.20752747514910538</v>
      </c>
    </row>
    <row r="33" spans="1:7" x14ac:dyDescent="0.45">
      <c r="A33" s="7" t="s">
        <v>83</v>
      </c>
      <c r="B33" t="s">
        <v>17</v>
      </c>
      <c r="C33">
        <v>2022</v>
      </c>
      <c r="D33">
        <v>0.39799999999999996</v>
      </c>
      <c r="E33">
        <f t="shared" si="2"/>
        <v>2022</v>
      </c>
      <c r="F33" s="15">
        <v>0.55689105795990801</v>
      </c>
      <c r="G33" s="15">
        <f t="shared" si="1"/>
        <v>0.22164264106804338</v>
      </c>
    </row>
    <row r="34" spans="1:7" x14ac:dyDescent="0.45">
      <c r="A34" s="7" t="s">
        <v>83</v>
      </c>
      <c r="B34" t="s">
        <v>18</v>
      </c>
      <c r="C34">
        <v>2015</v>
      </c>
      <c r="D34">
        <v>0.18</v>
      </c>
      <c r="E34">
        <f t="shared" si="2"/>
        <v>2015</v>
      </c>
      <c r="F34" s="15">
        <v>0.59214352720450281</v>
      </c>
      <c r="G34" s="15">
        <f t="shared" si="1"/>
        <v>0.10658583489681051</v>
      </c>
    </row>
    <row r="35" spans="1:7" x14ac:dyDescent="0.45">
      <c r="A35" s="7" t="s">
        <v>83</v>
      </c>
      <c r="B35" t="s">
        <v>18</v>
      </c>
      <c r="C35">
        <v>2016</v>
      </c>
      <c r="D35">
        <v>0.23199999999999998</v>
      </c>
      <c r="E35">
        <f t="shared" si="2"/>
        <v>2016</v>
      </c>
      <c r="F35" s="15">
        <v>0.61479893019781695</v>
      </c>
      <c r="G35" s="15">
        <f t="shared" si="1"/>
        <v>0.14263335180589351</v>
      </c>
    </row>
    <row r="36" spans="1:7" x14ac:dyDescent="0.45">
      <c r="A36" s="7" t="s">
        <v>83</v>
      </c>
      <c r="B36" t="s">
        <v>18</v>
      </c>
      <c r="C36">
        <v>2017</v>
      </c>
      <c r="D36">
        <v>0.187</v>
      </c>
      <c r="E36">
        <f t="shared" si="2"/>
        <v>2017</v>
      </c>
      <c r="F36" s="15">
        <v>0.60451074826735574</v>
      </c>
      <c r="G36" s="15">
        <f t="shared" si="1"/>
        <v>0.11304350992599552</v>
      </c>
    </row>
    <row r="37" spans="1:7" x14ac:dyDescent="0.45">
      <c r="A37" s="7" t="s">
        <v>83</v>
      </c>
      <c r="B37" t="s">
        <v>18</v>
      </c>
      <c r="C37">
        <v>2018</v>
      </c>
      <c r="D37">
        <v>0.23899999999999999</v>
      </c>
      <c r="E37">
        <f t="shared" si="2"/>
        <v>2018</v>
      </c>
      <c r="F37" s="15">
        <v>0.59793603991834887</v>
      </c>
      <c r="G37" s="15">
        <f t="shared" si="1"/>
        <v>0.14290671354048537</v>
      </c>
    </row>
    <row r="38" spans="1:7" x14ac:dyDescent="0.45">
      <c r="A38" s="7" t="s">
        <v>83</v>
      </c>
      <c r="B38" t="s">
        <v>18</v>
      </c>
      <c r="C38">
        <v>2019</v>
      </c>
      <c r="D38">
        <v>0.22699999999999998</v>
      </c>
      <c r="E38">
        <f t="shared" si="2"/>
        <v>2019</v>
      </c>
      <c r="F38" s="15">
        <v>0.60055225243280563</v>
      </c>
      <c r="G38" s="15">
        <f t="shared" si="1"/>
        <v>0.13632536130224687</v>
      </c>
    </row>
    <row r="39" spans="1:7" x14ac:dyDescent="0.45">
      <c r="A39" s="7" t="s">
        <v>83</v>
      </c>
      <c r="B39" t="s">
        <v>18</v>
      </c>
      <c r="C39">
        <v>2020</v>
      </c>
      <c r="D39">
        <v>0.22800000000000001</v>
      </c>
      <c r="E39">
        <f t="shared" si="2"/>
        <v>2020</v>
      </c>
      <c r="F39" s="15">
        <v>0.60700070758889091</v>
      </c>
      <c r="G39" s="15">
        <f t="shared" si="1"/>
        <v>0.13839616133026714</v>
      </c>
    </row>
    <row r="40" spans="1:7" x14ac:dyDescent="0.45">
      <c r="A40" s="7" t="s">
        <v>83</v>
      </c>
      <c r="B40" t="s">
        <v>18</v>
      </c>
      <c r="C40">
        <v>2021</v>
      </c>
      <c r="D40">
        <v>0.27500000000000002</v>
      </c>
      <c r="E40">
        <f t="shared" si="2"/>
        <v>2021</v>
      </c>
      <c r="F40" s="15">
        <v>0.63015234870926784</v>
      </c>
      <c r="G40" s="15">
        <f t="shared" si="1"/>
        <v>0.17329189589504868</v>
      </c>
    </row>
    <row r="41" spans="1:7" x14ac:dyDescent="0.45">
      <c r="A41" s="7" t="s">
        <v>83</v>
      </c>
      <c r="B41" t="s">
        <v>18</v>
      </c>
      <c r="C41">
        <v>2022</v>
      </c>
      <c r="D41">
        <v>0.23499999999999999</v>
      </c>
      <c r="E41">
        <f t="shared" si="2"/>
        <v>2022</v>
      </c>
      <c r="F41" s="15">
        <v>0.59428545284011625</v>
      </c>
      <c r="G41" s="15">
        <f t="shared" si="1"/>
        <v>0.1396570814174273</v>
      </c>
    </row>
    <row r="42" spans="1:7" x14ac:dyDescent="0.45">
      <c r="A42" s="7" t="s">
        <v>83</v>
      </c>
      <c r="B42" t="s">
        <v>19</v>
      </c>
      <c r="C42">
        <v>2015</v>
      </c>
      <c r="D42">
        <v>0.27500000000000002</v>
      </c>
      <c r="E42">
        <f t="shared" si="2"/>
        <v>2015</v>
      </c>
      <c r="F42" s="15">
        <v>0.59332727369940652</v>
      </c>
      <c r="G42" s="15">
        <f t="shared" si="1"/>
        <v>0.1631650002673368</v>
      </c>
    </row>
    <row r="43" spans="1:7" x14ac:dyDescent="0.45">
      <c r="A43" s="7" t="s">
        <v>83</v>
      </c>
      <c r="B43" t="s">
        <v>19</v>
      </c>
      <c r="C43">
        <v>2016</v>
      </c>
      <c r="D43">
        <v>0.308</v>
      </c>
      <c r="E43">
        <f t="shared" si="2"/>
        <v>2016</v>
      </c>
      <c r="F43" s="15">
        <v>0.64455048479618249</v>
      </c>
      <c r="G43" s="15">
        <f t="shared" si="1"/>
        <v>0.19852154931722421</v>
      </c>
    </row>
    <row r="44" spans="1:7" x14ac:dyDescent="0.45">
      <c r="A44" s="7" t="s">
        <v>83</v>
      </c>
      <c r="B44" t="s">
        <v>19</v>
      </c>
      <c r="C44">
        <v>2017</v>
      </c>
      <c r="D44">
        <v>0.29600000000000004</v>
      </c>
      <c r="E44">
        <f t="shared" si="2"/>
        <v>2017</v>
      </c>
      <c r="F44" s="15">
        <v>0.62722204691280115</v>
      </c>
      <c r="G44" s="15">
        <f t="shared" si="1"/>
        <v>0.18565772588618917</v>
      </c>
    </row>
    <row r="45" spans="1:7" x14ac:dyDescent="0.45">
      <c r="A45" s="7" t="s">
        <v>83</v>
      </c>
      <c r="B45" t="s">
        <v>19</v>
      </c>
      <c r="C45">
        <v>2018</v>
      </c>
      <c r="D45">
        <v>0.309</v>
      </c>
      <c r="E45">
        <f t="shared" si="2"/>
        <v>2018</v>
      </c>
      <c r="F45" s="15">
        <v>0.59848942598187305</v>
      </c>
      <c r="G45" s="15">
        <f t="shared" si="1"/>
        <v>0.18493323262839878</v>
      </c>
    </row>
    <row r="46" spans="1:7" x14ac:dyDescent="0.45">
      <c r="A46" s="7" t="s">
        <v>83</v>
      </c>
      <c r="B46" t="s">
        <v>19</v>
      </c>
      <c r="C46">
        <v>2019</v>
      </c>
      <c r="D46">
        <v>0.32899999999999996</v>
      </c>
      <c r="E46">
        <f t="shared" si="2"/>
        <v>2019</v>
      </c>
      <c r="F46" s="15">
        <v>0.61982185018244251</v>
      </c>
      <c r="G46" s="15">
        <f t="shared" si="1"/>
        <v>0.20392138871002355</v>
      </c>
    </row>
    <row r="47" spans="1:7" x14ac:dyDescent="0.45">
      <c r="A47" s="7" t="s">
        <v>83</v>
      </c>
      <c r="B47" t="s">
        <v>19</v>
      </c>
      <c r="C47">
        <v>2020</v>
      </c>
      <c r="D47">
        <v>0.38799999999999996</v>
      </c>
      <c r="E47">
        <f t="shared" si="2"/>
        <v>2020</v>
      </c>
      <c r="F47" s="15">
        <v>0.62634975400932846</v>
      </c>
      <c r="G47" s="15">
        <f t="shared" si="1"/>
        <v>0.24302370455561942</v>
      </c>
    </row>
    <row r="48" spans="1:7" x14ac:dyDescent="0.45">
      <c r="A48" s="7" t="s">
        <v>83</v>
      </c>
      <c r="B48" t="s">
        <v>19</v>
      </c>
      <c r="C48">
        <v>2021</v>
      </c>
      <c r="D48">
        <v>0.35700000000000004</v>
      </c>
      <c r="E48">
        <f t="shared" ref="E48:E69" si="3">C48</f>
        <v>2021</v>
      </c>
      <c r="F48" s="15">
        <v>0.62722497067373906</v>
      </c>
      <c r="G48" s="15">
        <f t="shared" si="1"/>
        <v>0.22391931453052485</v>
      </c>
    </row>
    <row r="49" spans="1:7" x14ac:dyDescent="0.45">
      <c r="A49" s="7" t="s">
        <v>83</v>
      </c>
      <c r="B49" t="s">
        <v>19</v>
      </c>
      <c r="C49">
        <v>2022</v>
      </c>
      <c r="D49">
        <v>0.38900000000000001</v>
      </c>
      <c r="E49">
        <f t="shared" si="3"/>
        <v>2022</v>
      </c>
      <c r="F49" s="15">
        <v>0.59087372165406848</v>
      </c>
      <c r="G49" s="15">
        <f t="shared" si="1"/>
        <v>0.22984987772343266</v>
      </c>
    </row>
    <row r="50" spans="1:7" x14ac:dyDescent="0.45">
      <c r="A50" s="7" t="s">
        <v>83</v>
      </c>
      <c r="B50" t="s">
        <v>20</v>
      </c>
      <c r="C50">
        <v>2015</v>
      </c>
      <c r="D50">
        <v>0.23199999999999998</v>
      </c>
      <c r="E50">
        <f t="shared" si="3"/>
        <v>2015</v>
      </c>
      <c r="F50" s="15">
        <v>0.51835410045569963</v>
      </c>
      <c r="G50" s="15">
        <f t="shared" si="1"/>
        <v>0.1202581513057223</v>
      </c>
    </row>
    <row r="51" spans="1:7" x14ac:dyDescent="0.45">
      <c r="A51" s="7" t="s">
        <v>83</v>
      </c>
      <c r="B51" t="s">
        <v>20</v>
      </c>
      <c r="C51">
        <v>2016</v>
      </c>
      <c r="D51">
        <v>0.27399999999999997</v>
      </c>
      <c r="E51">
        <f t="shared" si="3"/>
        <v>2016</v>
      </c>
      <c r="F51" s="15">
        <v>0.51578633662324913</v>
      </c>
      <c r="G51" s="15">
        <f t="shared" si="1"/>
        <v>0.14132545623477025</v>
      </c>
    </row>
    <row r="52" spans="1:7" x14ac:dyDescent="0.45">
      <c r="A52" s="7" t="s">
        <v>83</v>
      </c>
      <c r="B52" t="s">
        <v>20</v>
      </c>
      <c r="C52">
        <v>2017</v>
      </c>
      <c r="D52">
        <v>0.27300000000000002</v>
      </c>
      <c r="E52">
        <f t="shared" si="3"/>
        <v>2017</v>
      </c>
      <c r="F52" s="15">
        <v>0.56335350329001754</v>
      </c>
      <c r="G52" s="15">
        <f t="shared" si="1"/>
        <v>0.1537955063981748</v>
      </c>
    </row>
    <row r="53" spans="1:7" x14ac:dyDescent="0.45">
      <c r="A53" s="7" t="s">
        <v>83</v>
      </c>
      <c r="B53" t="s">
        <v>20</v>
      </c>
      <c r="C53">
        <v>2018</v>
      </c>
      <c r="D53">
        <v>0.32200000000000001</v>
      </c>
      <c r="E53">
        <f t="shared" si="3"/>
        <v>2018</v>
      </c>
      <c r="F53" s="15">
        <v>0.54457645279213418</v>
      </c>
      <c r="G53" s="15">
        <f t="shared" si="1"/>
        <v>0.17535361779906722</v>
      </c>
    </row>
    <row r="54" spans="1:7" x14ac:dyDescent="0.45">
      <c r="A54" s="7" t="s">
        <v>83</v>
      </c>
      <c r="B54" t="s">
        <v>20</v>
      </c>
      <c r="C54">
        <v>2019</v>
      </c>
      <c r="D54">
        <v>0.28600000000000003</v>
      </c>
      <c r="E54">
        <f t="shared" si="3"/>
        <v>2019</v>
      </c>
      <c r="F54" s="15">
        <v>0.54781021897810211</v>
      </c>
      <c r="G54" s="15">
        <f t="shared" si="1"/>
        <v>0.15667372262773721</v>
      </c>
    </row>
    <row r="55" spans="1:7" x14ac:dyDescent="0.45">
      <c r="A55" s="7" t="s">
        <v>83</v>
      </c>
      <c r="B55" t="s">
        <v>20</v>
      </c>
      <c r="C55">
        <v>2020</v>
      </c>
      <c r="D55">
        <v>0.28000000000000003</v>
      </c>
      <c r="E55">
        <f t="shared" si="3"/>
        <v>2020</v>
      </c>
      <c r="F55" s="15">
        <v>0.52507632492237033</v>
      </c>
      <c r="G55" s="15">
        <f t="shared" si="1"/>
        <v>0.1470213709782637</v>
      </c>
    </row>
    <row r="56" spans="1:7" x14ac:dyDescent="0.45">
      <c r="A56" s="7" t="s">
        <v>83</v>
      </c>
      <c r="B56" t="s">
        <v>20</v>
      </c>
      <c r="C56">
        <v>2021</v>
      </c>
      <c r="D56">
        <v>0.32500000000000001</v>
      </c>
      <c r="E56">
        <f t="shared" si="3"/>
        <v>2021</v>
      </c>
      <c r="F56" s="15">
        <v>0.53330936975796794</v>
      </c>
      <c r="G56" s="15">
        <f t="shared" si="1"/>
        <v>0.17332554517133958</v>
      </c>
    </row>
    <row r="57" spans="1:7" x14ac:dyDescent="0.45">
      <c r="A57" s="7" t="s">
        <v>83</v>
      </c>
      <c r="B57" t="s">
        <v>20</v>
      </c>
      <c r="C57">
        <v>2022</v>
      </c>
      <c r="D57">
        <v>0.3</v>
      </c>
      <c r="E57">
        <f t="shared" si="3"/>
        <v>2022</v>
      </c>
      <c r="F57" s="15">
        <v>0.52162154468072996</v>
      </c>
      <c r="G57" s="15">
        <f t="shared" si="1"/>
        <v>0.15648646340421898</v>
      </c>
    </row>
    <row r="58" spans="1:7" x14ac:dyDescent="0.45">
      <c r="A58" s="7" t="s">
        <v>83</v>
      </c>
      <c r="B58" t="s">
        <v>21</v>
      </c>
      <c r="C58">
        <v>2015</v>
      </c>
      <c r="D58">
        <v>0.27600000000000002</v>
      </c>
      <c r="E58">
        <f t="shared" si="3"/>
        <v>2015</v>
      </c>
      <c r="F58" s="15">
        <v>0.54185841119323197</v>
      </c>
      <c r="G58" s="15">
        <f t="shared" si="1"/>
        <v>0.14955292148933202</v>
      </c>
    </row>
    <row r="59" spans="1:7" x14ac:dyDescent="0.45">
      <c r="A59" s="7" t="s">
        <v>83</v>
      </c>
      <c r="B59" t="s">
        <v>21</v>
      </c>
      <c r="C59">
        <v>2016</v>
      </c>
      <c r="D59">
        <v>0.33200000000000002</v>
      </c>
      <c r="E59">
        <f t="shared" si="3"/>
        <v>2016</v>
      </c>
      <c r="F59" s="15">
        <v>0.57632020899421532</v>
      </c>
      <c r="G59" s="15">
        <f t="shared" si="1"/>
        <v>0.19133830938607949</v>
      </c>
    </row>
    <row r="60" spans="1:7" x14ac:dyDescent="0.45">
      <c r="A60" s="7" t="s">
        <v>83</v>
      </c>
      <c r="B60" t="s">
        <v>21</v>
      </c>
      <c r="C60">
        <v>2017</v>
      </c>
      <c r="D60">
        <v>0.376</v>
      </c>
      <c r="E60">
        <f t="shared" si="3"/>
        <v>2017</v>
      </c>
      <c r="F60" s="15">
        <v>0.57550849234640389</v>
      </c>
      <c r="G60" s="15">
        <f t="shared" si="1"/>
        <v>0.21639119312224786</v>
      </c>
    </row>
    <row r="61" spans="1:7" x14ac:dyDescent="0.45">
      <c r="A61" s="7" t="s">
        <v>83</v>
      </c>
      <c r="B61" t="s">
        <v>21</v>
      </c>
      <c r="C61">
        <v>2018</v>
      </c>
      <c r="D61">
        <v>0.38600000000000001</v>
      </c>
      <c r="E61">
        <f t="shared" si="3"/>
        <v>2018</v>
      </c>
      <c r="F61" s="15">
        <v>0.56063888534896567</v>
      </c>
      <c r="G61" s="15">
        <f t="shared" si="1"/>
        <v>0.21640660974470075</v>
      </c>
    </row>
    <row r="62" spans="1:7" x14ac:dyDescent="0.45">
      <c r="A62" s="7" t="s">
        <v>83</v>
      </c>
      <c r="B62" t="s">
        <v>21</v>
      </c>
      <c r="C62">
        <v>2019</v>
      </c>
      <c r="D62">
        <v>0.36399999999999999</v>
      </c>
      <c r="E62">
        <f t="shared" si="3"/>
        <v>2019</v>
      </c>
      <c r="F62" s="15">
        <v>0.56995192307692299</v>
      </c>
      <c r="G62" s="15">
        <f t="shared" si="1"/>
        <v>0.20746249999999997</v>
      </c>
    </row>
    <row r="63" spans="1:7" x14ac:dyDescent="0.45">
      <c r="A63" s="7" t="s">
        <v>83</v>
      </c>
      <c r="B63" t="s">
        <v>21</v>
      </c>
      <c r="C63">
        <v>2020</v>
      </c>
      <c r="D63">
        <v>0.36899999999999999</v>
      </c>
      <c r="E63">
        <f t="shared" si="3"/>
        <v>2020</v>
      </c>
      <c r="F63" s="15">
        <v>0.5635823642600184</v>
      </c>
      <c r="G63" s="15">
        <f t="shared" si="1"/>
        <v>0.20796189241194679</v>
      </c>
    </row>
    <row r="64" spans="1:7" x14ac:dyDescent="0.45">
      <c r="A64" s="7" t="s">
        <v>83</v>
      </c>
      <c r="B64" t="s">
        <v>21</v>
      </c>
      <c r="C64">
        <v>2021</v>
      </c>
      <c r="D64">
        <v>0.39600000000000002</v>
      </c>
      <c r="E64">
        <f t="shared" si="3"/>
        <v>2021</v>
      </c>
      <c r="F64" s="15">
        <v>0.58469987326702255</v>
      </c>
      <c r="G64" s="15">
        <f t="shared" si="1"/>
        <v>0.23154114981374094</v>
      </c>
    </row>
    <row r="65" spans="1:7" x14ac:dyDescent="0.45">
      <c r="A65" s="7" t="s">
        <v>83</v>
      </c>
      <c r="B65" t="s">
        <v>21</v>
      </c>
      <c r="C65">
        <v>2022</v>
      </c>
      <c r="D65">
        <v>0.40700000000000003</v>
      </c>
      <c r="E65">
        <f t="shared" si="3"/>
        <v>2022</v>
      </c>
      <c r="F65" s="15">
        <v>0.57471132082709941</v>
      </c>
      <c r="G65" s="15">
        <f t="shared" si="1"/>
        <v>0.23390750757662948</v>
      </c>
    </row>
    <row r="66" spans="1:7" x14ac:dyDescent="0.45">
      <c r="A66" s="7" t="s">
        <v>83</v>
      </c>
      <c r="B66" t="s">
        <v>22</v>
      </c>
      <c r="C66">
        <v>2015</v>
      </c>
      <c r="D66">
        <v>0.29600000000000004</v>
      </c>
      <c r="E66">
        <f t="shared" si="3"/>
        <v>2015</v>
      </c>
      <c r="F66" s="15">
        <v>0.60140537921007997</v>
      </c>
      <c r="G66" s="15">
        <f t="shared" si="1"/>
        <v>0.1780159922461837</v>
      </c>
    </row>
    <row r="67" spans="1:7" x14ac:dyDescent="0.45">
      <c r="A67" s="7" t="s">
        <v>83</v>
      </c>
      <c r="B67" t="s">
        <v>22</v>
      </c>
      <c r="C67">
        <v>2016</v>
      </c>
      <c r="D67">
        <v>0.33299999999999996</v>
      </c>
      <c r="E67">
        <f t="shared" si="3"/>
        <v>2016</v>
      </c>
      <c r="F67" s="15">
        <v>0.59599370366609117</v>
      </c>
      <c r="G67" s="15">
        <f t="shared" ref="G67:G130" si="4">D67*F67</f>
        <v>0.19846590332080832</v>
      </c>
    </row>
    <row r="68" spans="1:7" x14ac:dyDescent="0.45">
      <c r="A68" s="7" t="s">
        <v>83</v>
      </c>
      <c r="B68" t="s">
        <v>22</v>
      </c>
      <c r="C68">
        <v>2017</v>
      </c>
      <c r="D68">
        <v>0.37200000000000005</v>
      </c>
      <c r="E68">
        <f t="shared" si="3"/>
        <v>2017</v>
      </c>
      <c r="F68" s="15">
        <v>0.61461395545730346</v>
      </c>
      <c r="G68" s="15">
        <f t="shared" si="4"/>
        <v>0.22863639143011691</v>
      </c>
    </row>
    <row r="69" spans="1:7" x14ac:dyDescent="0.45">
      <c r="A69" s="7" t="s">
        <v>83</v>
      </c>
      <c r="B69" t="s">
        <v>22</v>
      </c>
      <c r="C69">
        <v>2018</v>
      </c>
      <c r="D69">
        <v>0.36700000000000005</v>
      </c>
      <c r="E69">
        <f t="shared" si="3"/>
        <v>2018</v>
      </c>
      <c r="F69" s="15">
        <v>0.60258788298656896</v>
      </c>
      <c r="G69" s="15">
        <f t="shared" si="4"/>
        <v>0.22114975305607085</v>
      </c>
    </row>
    <row r="70" spans="1:7" x14ac:dyDescent="0.45">
      <c r="A70" s="7" t="s">
        <v>83</v>
      </c>
      <c r="B70" t="s">
        <v>22</v>
      </c>
      <c r="C70">
        <v>2019</v>
      </c>
      <c r="D70">
        <v>0.39700000000000002</v>
      </c>
      <c r="E70">
        <f t="shared" ref="E70:E91" si="5">C70</f>
        <v>2019</v>
      </c>
      <c r="F70" s="15">
        <v>0.62586503283818939</v>
      </c>
      <c r="G70" s="15">
        <f t="shared" si="4"/>
        <v>0.2484684180367612</v>
      </c>
    </row>
    <row r="71" spans="1:7" x14ac:dyDescent="0.45">
      <c r="A71" s="7" t="s">
        <v>83</v>
      </c>
      <c r="B71" t="s">
        <v>22</v>
      </c>
      <c r="C71">
        <v>2020</v>
      </c>
      <c r="D71">
        <v>0.436</v>
      </c>
      <c r="E71">
        <f t="shared" si="5"/>
        <v>2020</v>
      </c>
      <c r="F71" s="15">
        <v>0.62251308900523561</v>
      </c>
      <c r="G71" s="15">
        <f t="shared" si="4"/>
        <v>0.27141570680628274</v>
      </c>
    </row>
    <row r="72" spans="1:7" x14ac:dyDescent="0.45">
      <c r="A72" s="7" t="s">
        <v>83</v>
      </c>
      <c r="B72" t="s">
        <v>22</v>
      </c>
      <c r="C72">
        <v>2021</v>
      </c>
      <c r="D72">
        <v>0.38400000000000001</v>
      </c>
      <c r="E72">
        <f t="shared" si="5"/>
        <v>2021</v>
      </c>
      <c r="F72" s="15">
        <v>0.59260567526198049</v>
      </c>
      <c r="G72" s="15">
        <f t="shared" si="4"/>
        <v>0.2275605793006005</v>
      </c>
    </row>
    <row r="73" spans="1:7" x14ac:dyDescent="0.45">
      <c r="A73" s="7" t="s">
        <v>83</v>
      </c>
      <c r="B73" t="s">
        <v>22</v>
      </c>
      <c r="C73">
        <v>2022</v>
      </c>
      <c r="D73">
        <v>0.36</v>
      </c>
      <c r="E73">
        <f t="shared" si="5"/>
        <v>2022</v>
      </c>
      <c r="F73" s="15">
        <v>0.60691193321329184</v>
      </c>
      <c r="G73" s="15">
        <f t="shared" si="4"/>
        <v>0.21848829595678507</v>
      </c>
    </row>
    <row r="74" spans="1:7" x14ac:dyDescent="0.45">
      <c r="A74" s="7" t="s">
        <v>83</v>
      </c>
      <c r="B74" t="s">
        <v>23</v>
      </c>
      <c r="C74">
        <v>2015</v>
      </c>
      <c r="D74">
        <v>0.32400000000000001</v>
      </c>
      <c r="E74">
        <f t="shared" si="5"/>
        <v>2015</v>
      </c>
      <c r="F74" s="15">
        <v>0.63111836250370801</v>
      </c>
      <c r="G74" s="15">
        <f t="shared" si="4"/>
        <v>0.20448234945120139</v>
      </c>
    </row>
    <row r="75" spans="1:7" x14ac:dyDescent="0.45">
      <c r="A75" s="7" t="s">
        <v>83</v>
      </c>
      <c r="B75" t="s">
        <v>23</v>
      </c>
      <c r="C75">
        <v>2016</v>
      </c>
      <c r="D75">
        <v>0.316</v>
      </c>
      <c r="E75">
        <f t="shared" si="5"/>
        <v>2016</v>
      </c>
      <c r="F75" s="15">
        <v>0.63657851028491119</v>
      </c>
      <c r="G75" s="15">
        <f t="shared" si="4"/>
        <v>0.20115880925003193</v>
      </c>
    </row>
    <row r="76" spans="1:7" x14ac:dyDescent="0.45">
      <c r="A76" s="7" t="s">
        <v>83</v>
      </c>
      <c r="B76" t="s">
        <v>23</v>
      </c>
      <c r="C76">
        <v>2017</v>
      </c>
      <c r="D76">
        <v>0.34200000000000003</v>
      </c>
      <c r="E76">
        <f t="shared" si="5"/>
        <v>2017</v>
      </c>
      <c r="F76" s="15">
        <v>0.63996333638863423</v>
      </c>
      <c r="G76" s="15">
        <f t="shared" si="4"/>
        <v>0.21886746104491292</v>
      </c>
    </row>
    <row r="77" spans="1:7" x14ac:dyDescent="0.45">
      <c r="A77" s="7" t="s">
        <v>83</v>
      </c>
      <c r="B77" t="s">
        <v>23</v>
      </c>
      <c r="C77">
        <v>2018</v>
      </c>
      <c r="D77">
        <v>0.33500000000000002</v>
      </c>
      <c r="E77">
        <f t="shared" si="5"/>
        <v>2018</v>
      </c>
      <c r="F77" s="15">
        <v>0.62131590523471369</v>
      </c>
      <c r="G77" s="15">
        <f t="shared" si="4"/>
        <v>0.20814082825362909</v>
      </c>
    </row>
    <row r="78" spans="1:7" x14ac:dyDescent="0.45">
      <c r="A78" s="7" t="s">
        <v>83</v>
      </c>
      <c r="B78" t="s">
        <v>23</v>
      </c>
      <c r="C78">
        <v>2019</v>
      </c>
      <c r="D78">
        <v>0.37200000000000005</v>
      </c>
      <c r="E78">
        <f t="shared" si="5"/>
        <v>2019</v>
      </c>
      <c r="F78" s="15">
        <v>0.63252943193507827</v>
      </c>
      <c r="G78" s="15">
        <f t="shared" si="4"/>
        <v>0.23530094867984916</v>
      </c>
    </row>
    <row r="79" spans="1:7" x14ac:dyDescent="0.45">
      <c r="A79" s="7" t="s">
        <v>83</v>
      </c>
      <c r="B79" t="s">
        <v>23</v>
      </c>
      <c r="C79">
        <v>2020</v>
      </c>
      <c r="D79">
        <v>0.30199999999999999</v>
      </c>
      <c r="E79">
        <f t="shared" si="5"/>
        <v>2020</v>
      </c>
      <c r="F79" s="15">
        <v>0.61075418186027663</v>
      </c>
      <c r="G79" s="15">
        <f t="shared" si="4"/>
        <v>0.18444776292180354</v>
      </c>
    </row>
    <row r="80" spans="1:7" x14ac:dyDescent="0.45">
      <c r="A80" s="7" t="s">
        <v>83</v>
      </c>
      <c r="B80" t="s">
        <v>23</v>
      </c>
      <c r="C80">
        <v>2021</v>
      </c>
      <c r="D80">
        <v>0.37799999999999995</v>
      </c>
      <c r="E80">
        <f t="shared" si="5"/>
        <v>2021</v>
      </c>
      <c r="F80" s="15">
        <v>0.64098671726755219</v>
      </c>
      <c r="G80" s="15">
        <f t="shared" si="4"/>
        <v>0.24229297912713468</v>
      </c>
    </row>
    <row r="81" spans="1:7" x14ac:dyDescent="0.45">
      <c r="A81" s="7" t="s">
        <v>83</v>
      </c>
      <c r="B81" t="s">
        <v>23</v>
      </c>
      <c r="C81">
        <v>2022</v>
      </c>
      <c r="D81">
        <v>0.34</v>
      </c>
      <c r="E81">
        <f t="shared" si="5"/>
        <v>2022</v>
      </c>
      <c r="F81" s="15">
        <v>0.62196735774150858</v>
      </c>
      <c r="G81" s="15">
        <f t="shared" si="4"/>
        <v>0.21146890163211293</v>
      </c>
    </row>
    <row r="82" spans="1:7" x14ac:dyDescent="0.45">
      <c r="A82" s="7" t="s">
        <v>83</v>
      </c>
      <c r="B82" t="s">
        <v>24</v>
      </c>
      <c r="C82">
        <v>2015</v>
      </c>
      <c r="D82">
        <v>0.36</v>
      </c>
      <c r="E82">
        <f t="shared" si="5"/>
        <v>2015</v>
      </c>
      <c r="F82" s="15">
        <v>0.63961679346294731</v>
      </c>
      <c r="G82" s="15">
        <f t="shared" si="4"/>
        <v>0.23026204564666103</v>
      </c>
    </row>
    <row r="83" spans="1:7" x14ac:dyDescent="0.45">
      <c r="A83" s="7" t="s">
        <v>83</v>
      </c>
      <c r="B83" t="s">
        <v>24</v>
      </c>
      <c r="C83">
        <v>2016</v>
      </c>
      <c r="D83">
        <v>0.35899999999999999</v>
      </c>
      <c r="E83">
        <f t="shared" si="5"/>
        <v>2016</v>
      </c>
      <c r="F83" s="15">
        <v>0.61252731245447911</v>
      </c>
      <c r="G83" s="15">
        <f t="shared" si="4"/>
        <v>0.21989730517115799</v>
      </c>
    </row>
    <row r="84" spans="1:7" x14ac:dyDescent="0.45">
      <c r="A84" s="7" t="s">
        <v>83</v>
      </c>
      <c r="B84" t="s">
        <v>24</v>
      </c>
      <c r="C84">
        <v>2017</v>
      </c>
      <c r="D84">
        <v>0.36899999999999999</v>
      </c>
      <c r="E84">
        <f t="shared" si="5"/>
        <v>2017</v>
      </c>
      <c r="F84" s="15">
        <v>0.63561390221324576</v>
      </c>
      <c r="G84" s="15">
        <f t="shared" si="4"/>
        <v>0.2345415299166877</v>
      </c>
    </row>
    <row r="85" spans="1:7" x14ac:dyDescent="0.45">
      <c r="A85" s="7" t="s">
        <v>83</v>
      </c>
      <c r="B85" t="s">
        <v>24</v>
      </c>
      <c r="C85">
        <v>2018</v>
      </c>
      <c r="D85">
        <v>0.3</v>
      </c>
      <c r="E85">
        <f t="shared" si="5"/>
        <v>2018</v>
      </c>
      <c r="F85" s="15">
        <v>0.61896029341412862</v>
      </c>
      <c r="G85" s="15">
        <f t="shared" si="4"/>
        <v>0.18568808802423858</v>
      </c>
    </row>
    <row r="86" spans="1:7" x14ac:dyDescent="0.45">
      <c r="A86" s="7" t="s">
        <v>83</v>
      </c>
      <c r="B86" t="s">
        <v>24</v>
      </c>
      <c r="C86">
        <v>2019</v>
      </c>
      <c r="D86">
        <v>0.33299999999999996</v>
      </c>
      <c r="E86">
        <f t="shared" si="5"/>
        <v>2019</v>
      </c>
      <c r="F86" s="15">
        <v>0.65129415732231688</v>
      </c>
      <c r="G86" s="15">
        <f t="shared" si="4"/>
        <v>0.21688095438833149</v>
      </c>
    </row>
    <row r="87" spans="1:7" x14ac:dyDescent="0.45">
      <c r="A87" s="7" t="s">
        <v>83</v>
      </c>
      <c r="B87" t="s">
        <v>24</v>
      </c>
      <c r="C87">
        <v>2020</v>
      </c>
      <c r="D87">
        <v>0.34499999999999997</v>
      </c>
      <c r="E87">
        <f t="shared" si="5"/>
        <v>2020</v>
      </c>
      <c r="F87" s="15">
        <v>0.62395566217222265</v>
      </c>
      <c r="G87" s="15">
        <f t="shared" si="4"/>
        <v>0.21526470344941678</v>
      </c>
    </row>
    <row r="88" spans="1:7" x14ac:dyDescent="0.45">
      <c r="A88" s="7" t="s">
        <v>83</v>
      </c>
      <c r="B88" t="s">
        <v>24</v>
      </c>
      <c r="C88">
        <v>2021</v>
      </c>
      <c r="D88">
        <v>0.313</v>
      </c>
      <c r="E88">
        <f t="shared" si="5"/>
        <v>2021</v>
      </c>
      <c r="F88" s="15">
        <v>0.64318163046171639</v>
      </c>
      <c r="G88" s="15">
        <f t="shared" si="4"/>
        <v>0.20131585033451724</v>
      </c>
    </row>
    <row r="89" spans="1:7" x14ac:dyDescent="0.45">
      <c r="A89" s="7" t="s">
        <v>83</v>
      </c>
      <c r="B89" t="s">
        <v>24</v>
      </c>
      <c r="C89">
        <v>2022</v>
      </c>
      <c r="D89">
        <v>0.32700000000000001</v>
      </c>
      <c r="E89">
        <f t="shared" si="5"/>
        <v>2022</v>
      </c>
      <c r="F89" s="15">
        <v>0.6570996978851964</v>
      </c>
      <c r="G89" s="15">
        <f t="shared" si="4"/>
        <v>0.21487160120845922</v>
      </c>
    </row>
    <row r="90" spans="1:7" x14ac:dyDescent="0.45">
      <c r="A90" s="7" t="s">
        <v>83</v>
      </c>
      <c r="B90" t="s">
        <v>25</v>
      </c>
      <c r="C90">
        <v>2015</v>
      </c>
      <c r="D90">
        <v>0.31900000000000001</v>
      </c>
      <c r="E90">
        <f t="shared" si="5"/>
        <v>2015</v>
      </c>
      <c r="F90" s="15">
        <v>0.61349488661627394</v>
      </c>
      <c r="G90" s="15">
        <f t="shared" si="4"/>
        <v>0.19570486883059138</v>
      </c>
    </row>
    <row r="91" spans="1:7" x14ac:dyDescent="0.45">
      <c r="A91" s="7" t="s">
        <v>83</v>
      </c>
      <c r="B91" t="s">
        <v>25</v>
      </c>
      <c r="C91">
        <v>2016</v>
      </c>
      <c r="D91">
        <v>0.33899999999999997</v>
      </c>
      <c r="E91">
        <f t="shared" si="5"/>
        <v>2016</v>
      </c>
      <c r="F91" s="15">
        <v>0.64047217537942669</v>
      </c>
      <c r="G91" s="15">
        <f t="shared" si="4"/>
        <v>0.21712006745362564</v>
      </c>
    </row>
    <row r="92" spans="1:7" x14ac:dyDescent="0.45">
      <c r="A92" s="7" t="s">
        <v>83</v>
      </c>
      <c r="B92" t="s">
        <v>25</v>
      </c>
      <c r="C92">
        <v>2017</v>
      </c>
      <c r="D92">
        <v>0.34899999999999998</v>
      </c>
      <c r="E92">
        <f t="shared" ref="E92:E113" si="6">C92</f>
        <v>2017</v>
      </c>
      <c r="F92" s="15">
        <v>0.63796711509715998</v>
      </c>
      <c r="G92" s="15">
        <f t="shared" si="4"/>
        <v>0.22265052316890882</v>
      </c>
    </row>
    <row r="93" spans="1:7" x14ac:dyDescent="0.45">
      <c r="A93" s="7" t="s">
        <v>83</v>
      </c>
      <c r="B93" t="s">
        <v>25</v>
      </c>
      <c r="C93">
        <v>2018</v>
      </c>
      <c r="D93">
        <v>0.33700000000000002</v>
      </c>
      <c r="E93">
        <f t="shared" si="6"/>
        <v>2018</v>
      </c>
      <c r="F93" s="15">
        <v>0.65182704619324339</v>
      </c>
      <c r="G93" s="15">
        <f t="shared" si="4"/>
        <v>0.21966571456712303</v>
      </c>
    </row>
    <row r="94" spans="1:7" x14ac:dyDescent="0.45">
      <c r="A94" s="7" t="s">
        <v>83</v>
      </c>
      <c r="B94" t="s">
        <v>25</v>
      </c>
      <c r="C94">
        <v>2019</v>
      </c>
      <c r="D94">
        <v>0.32400000000000001</v>
      </c>
      <c r="E94">
        <f t="shared" si="6"/>
        <v>2019</v>
      </c>
      <c r="F94" s="15">
        <v>0.67032654992901097</v>
      </c>
      <c r="G94" s="15">
        <f t="shared" si="4"/>
        <v>0.21718580217699957</v>
      </c>
    </row>
    <row r="95" spans="1:7" x14ac:dyDescent="0.45">
      <c r="A95" s="7" t="s">
        <v>83</v>
      </c>
      <c r="B95" t="s">
        <v>25</v>
      </c>
      <c r="C95">
        <v>2020</v>
      </c>
      <c r="D95">
        <v>0.40200000000000002</v>
      </c>
      <c r="E95">
        <f t="shared" si="6"/>
        <v>2020</v>
      </c>
      <c r="F95" s="15">
        <v>0.62764306498545108</v>
      </c>
      <c r="G95" s="15">
        <f t="shared" si="4"/>
        <v>0.25231251212415134</v>
      </c>
    </row>
    <row r="96" spans="1:7" x14ac:dyDescent="0.45">
      <c r="A96" s="7" t="s">
        <v>83</v>
      </c>
      <c r="B96" t="s">
        <v>25</v>
      </c>
      <c r="C96">
        <v>2021</v>
      </c>
      <c r="D96">
        <v>0.40200000000000002</v>
      </c>
      <c r="E96">
        <f t="shared" si="6"/>
        <v>2021</v>
      </c>
      <c r="F96" s="15">
        <v>0.66194439525411719</v>
      </c>
      <c r="G96" s="15">
        <f t="shared" si="4"/>
        <v>0.26610164689215515</v>
      </c>
    </row>
    <row r="97" spans="1:7" x14ac:dyDescent="0.45">
      <c r="A97" s="7" t="s">
        <v>83</v>
      </c>
      <c r="B97" t="s">
        <v>25</v>
      </c>
      <c r="C97">
        <v>2022</v>
      </c>
      <c r="D97">
        <v>0.35100000000000003</v>
      </c>
      <c r="E97">
        <f t="shared" si="6"/>
        <v>2022</v>
      </c>
      <c r="F97" s="15">
        <v>0.65652010522360005</v>
      </c>
      <c r="G97" s="15">
        <f t="shared" si="4"/>
        <v>0.23043855693348364</v>
      </c>
    </row>
    <row r="98" spans="1:7" x14ac:dyDescent="0.45">
      <c r="A98" s="7" t="s">
        <v>83</v>
      </c>
      <c r="B98" t="s">
        <v>26</v>
      </c>
      <c r="C98">
        <v>2015</v>
      </c>
      <c r="D98">
        <v>0.31</v>
      </c>
      <c r="E98">
        <f t="shared" si="6"/>
        <v>2015</v>
      </c>
      <c r="F98" s="15">
        <v>0.61774276417194729</v>
      </c>
      <c r="G98" s="15">
        <f t="shared" si="4"/>
        <v>0.19150025689330366</v>
      </c>
    </row>
    <row r="99" spans="1:7" x14ac:dyDescent="0.45">
      <c r="A99" s="7" t="s">
        <v>83</v>
      </c>
      <c r="B99" t="s">
        <v>26</v>
      </c>
      <c r="C99">
        <v>2016</v>
      </c>
      <c r="D99">
        <v>0.30099999999999999</v>
      </c>
      <c r="E99">
        <f t="shared" si="6"/>
        <v>2016</v>
      </c>
      <c r="F99" s="15">
        <v>0.62336153973784625</v>
      </c>
      <c r="G99" s="15">
        <f t="shared" si="4"/>
        <v>0.18763182346109172</v>
      </c>
    </row>
    <row r="100" spans="1:7" x14ac:dyDescent="0.45">
      <c r="A100" s="7" t="s">
        <v>83</v>
      </c>
      <c r="B100" t="s">
        <v>26</v>
      </c>
      <c r="C100">
        <v>2017</v>
      </c>
      <c r="D100">
        <v>0.33299999999999996</v>
      </c>
      <c r="E100">
        <f t="shared" si="6"/>
        <v>2017</v>
      </c>
      <c r="F100" s="15">
        <v>0.60963717194894596</v>
      </c>
      <c r="G100" s="15">
        <f t="shared" si="4"/>
        <v>0.20300917825899897</v>
      </c>
    </row>
    <row r="101" spans="1:7" x14ac:dyDescent="0.45">
      <c r="A101" s="7" t="s">
        <v>83</v>
      </c>
      <c r="B101" t="s">
        <v>26</v>
      </c>
      <c r="C101">
        <v>2018</v>
      </c>
      <c r="D101">
        <v>0.36</v>
      </c>
      <c r="E101">
        <f t="shared" si="6"/>
        <v>2018</v>
      </c>
      <c r="F101" s="15">
        <v>0.63877398792974838</v>
      </c>
      <c r="G101" s="15">
        <f t="shared" si="4"/>
        <v>0.22995863565470942</v>
      </c>
    </row>
    <row r="102" spans="1:7" x14ac:dyDescent="0.45">
      <c r="A102" s="7" t="s">
        <v>83</v>
      </c>
      <c r="B102" t="s">
        <v>26</v>
      </c>
      <c r="C102">
        <v>2019</v>
      </c>
      <c r="D102">
        <v>0.39700000000000002</v>
      </c>
      <c r="E102">
        <f t="shared" si="6"/>
        <v>2019</v>
      </c>
      <c r="F102" s="15">
        <v>0.6317590232121294</v>
      </c>
      <c r="G102" s="15">
        <f t="shared" si="4"/>
        <v>0.25080833221521537</v>
      </c>
    </row>
    <row r="103" spans="1:7" x14ac:dyDescent="0.45">
      <c r="A103" s="7" t="s">
        <v>83</v>
      </c>
      <c r="B103" t="s">
        <v>26</v>
      </c>
      <c r="C103">
        <v>2020</v>
      </c>
      <c r="D103">
        <v>0.39500000000000002</v>
      </c>
      <c r="E103">
        <f t="shared" si="6"/>
        <v>2020</v>
      </c>
      <c r="F103" s="15">
        <v>0.58923575320276844</v>
      </c>
      <c r="G103" s="15">
        <f t="shared" si="4"/>
        <v>0.23274812251509355</v>
      </c>
    </row>
    <row r="104" spans="1:7" x14ac:dyDescent="0.45">
      <c r="A104" s="7" t="s">
        <v>83</v>
      </c>
      <c r="B104" t="s">
        <v>26</v>
      </c>
      <c r="C104">
        <v>2021</v>
      </c>
      <c r="D104">
        <v>0.38900000000000001</v>
      </c>
      <c r="E104">
        <f t="shared" si="6"/>
        <v>2021</v>
      </c>
      <c r="F104" s="15">
        <v>0.64114041732663041</v>
      </c>
      <c r="G104" s="15">
        <f t="shared" si="4"/>
        <v>0.24940362234005925</v>
      </c>
    </row>
    <row r="105" spans="1:7" x14ac:dyDescent="0.45">
      <c r="A105" s="7" t="s">
        <v>83</v>
      </c>
      <c r="B105" t="s">
        <v>26</v>
      </c>
      <c r="C105">
        <v>2022</v>
      </c>
      <c r="D105">
        <v>0.34200000000000003</v>
      </c>
      <c r="E105">
        <f t="shared" si="6"/>
        <v>2022</v>
      </c>
      <c r="F105" s="15">
        <v>0.63968668407310714</v>
      </c>
      <c r="G105" s="15">
        <f t="shared" si="4"/>
        <v>0.21877284595300267</v>
      </c>
    </row>
    <row r="106" spans="1:7" x14ac:dyDescent="0.45">
      <c r="A106" s="7" t="s">
        <v>83</v>
      </c>
      <c r="B106" t="s">
        <v>27</v>
      </c>
      <c r="C106">
        <v>2015</v>
      </c>
      <c r="D106">
        <v>0.34399999999999997</v>
      </c>
      <c r="E106">
        <f t="shared" si="6"/>
        <v>2015</v>
      </c>
      <c r="F106" s="15">
        <v>0.64502239063038236</v>
      </c>
      <c r="G106" s="15">
        <f t="shared" si="4"/>
        <v>0.22188770237685151</v>
      </c>
    </row>
    <row r="107" spans="1:7" x14ac:dyDescent="0.45">
      <c r="A107" s="7" t="s">
        <v>83</v>
      </c>
      <c r="B107" t="s">
        <v>27</v>
      </c>
      <c r="C107">
        <v>2016</v>
      </c>
      <c r="D107">
        <v>0.309</v>
      </c>
      <c r="E107">
        <f t="shared" si="6"/>
        <v>2016</v>
      </c>
      <c r="F107" s="15">
        <v>0.61470194239785669</v>
      </c>
      <c r="G107" s="15">
        <f t="shared" si="4"/>
        <v>0.18994290020093771</v>
      </c>
    </row>
    <row r="108" spans="1:7" x14ac:dyDescent="0.45">
      <c r="A108" s="7" t="s">
        <v>83</v>
      </c>
      <c r="B108" t="s">
        <v>27</v>
      </c>
      <c r="C108">
        <v>2017</v>
      </c>
      <c r="D108">
        <v>0.37200000000000005</v>
      </c>
      <c r="E108">
        <f t="shared" si="6"/>
        <v>2017</v>
      </c>
      <c r="F108" s="15">
        <v>0.61772190946248162</v>
      </c>
      <c r="G108" s="15">
        <f t="shared" si="4"/>
        <v>0.2297925503200432</v>
      </c>
    </row>
    <row r="109" spans="1:7" x14ac:dyDescent="0.45">
      <c r="A109" s="7" t="s">
        <v>83</v>
      </c>
      <c r="B109" t="s">
        <v>27</v>
      </c>
      <c r="C109">
        <v>2018</v>
      </c>
      <c r="D109">
        <v>0.312</v>
      </c>
      <c r="E109">
        <f t="shared" si="6"/>
        <v>2018</v>
      </c>
      <c r="F109" s="15">
        <v>0.63117387730703123</v>
      </c>
      <c r="G109" s="15">
        <f t="shared" si="4"/>
        <v>0.19692624971979375</v>
      </c>
    </row>
    <row r="110" spans="1:7" x14ac:dyDescent="0.45">
      <c r="A110" s="7" t="s">
        <v>83</v>
      </c>
      <c r="B110" t="s">
        <v>27</v>
      </c>
      <c r="C110">
        <v>2019</v>
      </c>
      <c r="D110">
        <v>0.35899999999999999</v>
      </c>
      <c r="E110">
        <f t="shared" si="6"/>
        <v>2019</v>
      </c>
      <c r="F110" s="15">
        <v>0.62755886398575933</v>
      </c>
      <c r="G110" s="15">
        <f t="shared" si="4"/>
        <v>0.2252936321708876</v>
      </c>
    </row>
    <row r="111" spans="1:7" x14ac:dyDescent="0.45">
      <c r="A111" s="7" t="s">
        <v>83</v>
      </c>
      <c r="B111" t="s">
        <v>27</v>
      </c>
      <c r="C111">
        <v>2020</v>
      </c>
      <c r="D111">
        <v>0.35799999999999998</v>
      </c>
      <c r="E111">
        <f t="shared" si="6"/>
        <v>2020</v>
      </c>
      <c r="F111" s="15">
        <v>0.65226497052435617</v>
      </c>
      <c r="G111" s="15">
        <f t="shared" si="4"/>
        <v>0.23351085944771949</v>
      </c>
    </row>
    <row r="112" spans="1:7" x14ac:dyDescent="0.45">
      <c r="A112" s="7" t="s">
        <v>83</v>
      </c>
      <c r="B112" t="s">
        <v>27</v>
      </c>
      <c r="C112">
        <v>2021</v>
      </c>
      <c r="D112">
        <v>0.38100000000000001</v>
      </c>
      <c r="E112">
        <f t="shared" si="6"/>
        <v>2021</v>
      </c>
      <c r="F112" s="15">
        <v>0.63817601855879358</v>
      </c>
      <c r="G112" s="15">
        <f t="shared" si="4"/>
        <v>0.24314506307090036</v>
      </c>
    </row>
    <row r="113" spans="1:7" x14ac:dyDescent="0.45">
      <c r="A113" s="7" t="s">
        <v>83</v>
      </c>
      <c r="B113" t="s">
        <v>27</v>
      </c>
      <c r="C113">
        <v>2022</v>
      </c>
      <c r="D113">
        <v>0.35200000000000004</v>
      </c>
      <c r="E113">
        <f t="shared" si="6"/>
        <v>2022</v>
      </c>
      <c r="F113" s="15">
        <v>0.66501260880175717</v>
      </c>
      <c r="G113" s="15">
        <f t="shared" si="4"/>
        <v>0.23408443829821854</v>
      </c>
    </row>
    <row r="114" spans="1:7" x14ac:dyDescent="0.45">
      <c r="A114" s="7" t="s">
        <v>83</v>
      </c>
      <c r="B114" t="s">
        <v>28</v>
      </c>
      <c r="C114">
        <v>2015</v>
      </c>
      <c r="D114">
        <v>0.26</v>
      </c>
      <c r="E114">
        <f t="shared" ref="E114:E177" si="7">C114</f>
        <v>2015</v>
      </c>
      <c r="F114" s="15">
        <v>0.61842959117456198</v>
      </c>
      <c r="G114" s="15">
        <f t="shared" si="4"/>
        <v>0.16079169370538612</v>
      </c>
    </row>
    <row r="115" spans="1:7" x14ac:dyDescent="0.45">
      <c r="A115" s="7" t="s">
        <v>83</v>
      </c>
      <c r="B115" t="s">
        <v>28</v>
      </c>
      <c r="C115">
        <v>2016</v>
      </c>
      <c r="D115">
        <v>0.41399999999999998</v>
      </c>
      <c r="E115">
        <f t="shared" si="7"/>
        <v>2016</v>
      </c>
      <c r="F115" s="15">
        <v>0.64583333333333337</v>
      </c>
      <c r="G115" s="15">
        <f t="shared" si="4"/>
        <v>0.26737500000000003</v>
      </c>
    </row>
    <row r="116" spans="1:7" x14ac:dyDescent="0.45">
      <c r="A116" s="7" t="s">
        <v>83</v>
      </c>
      <c r="B116" t="s">
        <v>28</v>
      </c>
      <c r="C116">
        <v>2017</v>
      </c>
      <c r="D116">
        <v>0.379</v>
      </c>
      <c r="E116">
        <f t="shared" si="7"/>
        <v>2017</v>
      </c>
      <c r="F116" s="15">
        <v>0.70043103448275867</v>
      </c>
      <c r="G116" s="15">
        <f t="shared" si="4"/>
        <v>0.26546336206896554</v>
      </c>
    </row>
    <row r="117" spans="1:7" x14ac:dyDescent="0.45">
      <c r="A117" s="7" t="s">
        <v>83</v>
      </c>
      <c r="B117" t="s">
        <v>28</v>
      </c>
      <c r="C117">
        <v>2018</v>
      </c>
      <c r="D117">
        <v>0.40600000000000003</v>
      </c>
      <c r="E117">
        <f t="shared" si="7"/>
        <v>2018</v>
      </c>
      <c r="F117" s="15">
        <v>0.68462951622780155</v>
      </c>
      <c r="G117" s="15">
        <f t="shared" si="4"/>
        <v>0.27795958358848744</v>
      </c>
    </row>
    <row r="118" spans="1:7" x14ac:dyDescent="0.45">
      <c r="A118" s="7" t="s">
        <v>83</v>
      </c>
      <c r="B118" t="s">
        <v>28</v>
      </c>
      <c r="C118">
        <v>2019</v>
      </c>
      <c r="D118">
        <v>0.38299999999999995</v>
      </c>
      <c r="E118">
        <f t="shared" si="7"/>
        <v>2019</v>
      </c>
      <c r="F118" s="15">
        <v>0.70005998800239955</v>
      </c>
      <c r="G118" s="15">
        <f t="shared" si="4"/>
        <v>0.26812297540491897</v>
      </c>
    </row>
    <row r="119" spans="1:7" x14ac:dyDescent="0.45">
      <c r="A119" s="7" t="s">
        <v>83</v>
      </c>
      <c r="B119" t="s">
        <v>28</v>
      </c>
      <c r="C119">
        <v>2020</v>
      </c>
      <c r="D119">
        <v>0.309</v>
      </c>
      <c r="E119">
        <f t="shared" si="7"/>
        <v>2020</v>
      </c>
      <c r="F119" s="15">
        <v>0.68530636525877453</v>
      </c>
      <c r="G119" s="15">
        <f t="shared" si="4"/>
        <v>0.21175966686496134</v>
      </c>
    </row>
    <row r="120" spans="1:7" x14ac:dyDescent="0.45">
      <c r="A120" s="7" t="s">
        <v>83</v>
      </c>
      <c r="B120" t="s">
        <v>28</v>
      </c>
      <c r="C120">
        <v>2021</v>
      </c>
      <c r="D120">
        <v>0.42100000000000004</v>
      </c>
      <c r="E120">
        <f t="shared" si="7"/>
        <v>2021</v>
      </c>
      <c r="F120" s="15">
        <v>0.70334685598377278</v>
      </c>
      <c r="G120" s="15">
        <f t="shared" si="4"/>
        <v>0.29610902636916836</v>
      </c>
    </row>
    <row r="121" spans="1:7" x14ac:dyDescent="0.45">
      <c r="A121" s="7" t="s">
        <v>83</v>
      </c>
      <c r="B121" t="s">
        <v>28</v>
      </c>
      <c r="C121">
        <v>2022</v>
      </c>
      <c r="D121">
        <v>0.52800000000000002</v>
      </c>
      <c r="E121">
        <f t="shared" si="7"/>
        <v>2022</v>
      </c>
      <c r="F121" s="15">
        <v>0.68800461361014986</v>
      </c>
      <c r="G121" s="15">
        <f t="shared" si="4"/>
        <v>0.36326643598615915</v>
      </c>
    </row>
    <row r="122" spans="1:7" x14ac:dyDescent="0.45">
      <c r="A122" s="7" t="s">
        <v>84</v>
      </c>
      <c r="B122" t="s">
        <v>5</v>
      </c>
      <c r="C122">
        <v>2015</v>
      </c>
      <c r="D122">
        <v>0.26100000000000001</v>
      </c>
      <c r="E122">
        <f t="shared" si="7"/>
        <v>2015</v>
      </c>
      <c r="F122">
        <v>0.39050494783102629</v>
      </c>
      <c r="G122" s="15">
        <f t="shared" si="4"/>
        <v>0.10192179138389787</v>
      </c>
    </row>
    <row r="123" spans="1:7" x14ac:dyDescent="0.45">
      <c r="A123" s="7" t="s">
        <v>84</v>
      </c>
      <c r="B123" t="s">
        <v>5</v>
      </c>
      <c r="C123">
        <v>2016</v>
      </c>
      <c r="D123">
        <v>0.316</v>
      </c>
      <c r="E123">
        <f t="shared" si="7"/>
        <v>2016</v>
      </c>
      <c r="F123">
        <v>0.398799291890089</v>
      </c>
      <c r="G123" s="15">
        <f t="shared" si="4"/>
        <v>0.12602057623726812</v>
      </c>
    </row>
    <row r="124" spans="1:7" x14ac:dyDescent="0.45">
      <c r="A124" s="7" t="s">
        <v>84</v>
      </c>
      <c r="B124" t="s">
        <v>5</v>
      </c>
      <c r="C124">
        <v>2017</v>
      </c>
      <c r="D124">
        <v>0.32700000000000001</v>
      </c>
      <c r="E124">
        <f t="shared" si="7"/>
        <v>2017</v>
      </c>
      <c r="F124">
        <v>0.40230207748455915</v>
      </c>
      <c r="G124" s="15">
        <f t="shared" si="4"/>
        <v>0.13155277933745085</v>
      </c>
    </row>
    <row r="125" spans="1:7" x14ac:dyDescent="0.45">
      <c r="A125" s="7" t="s">
        <v>84</v>
      </c>
      <c r="B125" t="s">
        <v>5</v>
      </c>
      <c r="C125">
        <v>2018</v>
      </c>
      <c r="D125">
        <v>0.28499999999999998</v>
      </c>
      <c r="E125">
        <f t="shared" si="7"/>
        <v>2018</v>
      </c>
      <c r="F125">
        <v>0.38299702607712527</v>
      </c>
      <c r="G125" s="15">
        <f t="shared" si="4"/>
        <v>0.10915415243198069</v>
      </c>
    </row>
    <row r="126" spans="1:7" x14ac:dyDescent="0.45">
      <c r="A126" s="7" t="s">
        <v>84</v>
      </c>
      <c r="B126" t="s">
        <v>5</v>
      </c>
      <c r="C126">
        <v>2019</v>
      </c>
      <c r="D126">
        <v>0.36200000000000004</v>
      </c>
      <c r="E126">
        <f t="shared" si="7"/>
        <v>2019</v>
      </c>
      <c r="F126">
        <v>0.38681580636288615</v>
      </c>
      <c r="G126" s="15">
        <f t="shared" si="4"/>
        <v>0.14002732190336481</v>
      </c>
    </row>
    <row r="127" spans="1:7" x14ac:dyDescent="0.45">
      <c r="A127" s="7" t="s">
        <v>84</v>
      </c>
      <c r="B127" t="s">
        <v>5</v>
      </c>
      <c r="C127">
        <v>2020</v>
      </c>
      <c r="D127">
        <v>0.27200000000000002</v>
      </c>
      <c r="E127">
        <f t="shared" si="7"/>
        <v>2020</v>
      </c>
      <c r="F127">
        <v>0.4234561122914231</v>
      </c>
      <c r="G127" s="15">
        <f t="shared" si="4"/>
        <v>0.1151800625432671</v>
      </c>
    </row>
    <row r="128" spans="1:7" x14ac:dyDescent="0.45">
      <c r="A128" s="7" t="s">
        <v>84</v>
      </c>
      <c r="B128" t="s">
        <v>5</v>
      </c>
      <c r="C128">
        <v>2021</v>
      </c>
      <c r="D128">
        <v>0.311</v>
      </c>
      <c r="E128">
        <f t="shared" si="7"/>
        <v>2021</v>
      </c>
      <c r="F128">
        <v>0.3839535042114105</v>
      </c>
      <c r="G128" s="15">
        <f t="shared" si="4"/>
        <v>0.11940953980974867</v>
      </c>
    </row>
    <row r="129" spans="1:7" x14ac:dyDescent="0.45">
      <c r="A129" s="7" t="s">
        <v>84</v>
      </c>
      <c r="B129" t="s">
        <v>5</v>
      </c>
      <c r="C129">
        <v>2022</v>
      </c>
      <c r="D129">
        <v>0.33600000000000002</v>
      </c>
      <c r="E129">
        <f t="shared" si="7"/>
        <v>2022</v>
      </c>
      <c r="F129">
        <v>0.4030869087470933</v>
      </c>
      <c r="G129" s="15">
        <f t="shared" si="4"/>
        <v>0.13543720133902334</v>
      </c>
    </row>
    <row r="130" spans="1:7" x14ac:dyDescent="0.45">
      <c r="A130" s="7" t="s">
        <v>84</v>
      </c>
      <c r="B130" t="s">
        <v>15</v>
      </c>
      <c r="C130">
        <v>2015</v>
      </c>
      <c r="D130">
        <v>0.221</v>
      </c>
      <c r="E130">
        <f t="shared" si="7"/>
        <v>2015</v>
      </c>
      <c r="F130">
        <v>0.3364711635441181</v>
      </c>
      <c r="G130" s="15">
        <f t="shared" si="4"/>
        <v>7.4360127143250104E-2</v>
      </c>
    </row>
    <row r="131" spans="1:7" x14ac:dyDescent="0.45">
      <c r="A131" s="7" t="s">
        <v>84</v>
      </c>
      <c r="B131" t="s">
        <v>15</v>
      </c>
      <c r="C131">
        <v>2016</v>
      </c>
      <c r="D131">
        <v>0.23199999999999998</v>
      </c>
      <c r="E131">
        <f t="shared" si="7"/>
        <v>2016</v>
      </c>
      <c r="F131">
        <v>0.35080125253269479</v>
      </c>
      <c r="G131" s="15">
        <f t="shared" ref="G131:G194" si="8">D131*F131</f>
        <v>8.1385890587585191E-2</v>
      </c>
    </row>
    <row r="132" spans="1:7" x14ac:dyDescent="0.45">
      <c r="A132" s="7" t="s">
        <v>84</v>
      </c>
      <c r="B132" t="s">
        <v>15</v>
      </c>
      <c r="C132">
        <v>2017</v>
      </c>
      <c r="D132">
        <v>0.24100000000000002</v>
      </c>
      <c r="E132">
        <f t="shared" si="7"/>
        <v>2017</v>
      </c>
      <c r="F132">
        <v>0.36009024520572341</v>
      </c>
      <c r="G132" s="15">
        <f t="shared" si="8"/>
        <v>8.678174909457935E-2</v>
      </c>
    </row>
    <row r="133" spans="1:7" x14ac:dyDescent="0.45">
      <c r="A133" s="7" t="s">
        <v>84</v>
      </c>
      <c r="B133" t="s">
        <v>15</v>
      </c>
      <c r="C133">
        <v>2018</v>
      </c>
      <c r="D133">
        <v>0.247</v>
      </c>
      <c r="E133">
        <f t="shared" si="7"/>
        <v>2018</v>
      </c>
      <c r="F133">
        <v>0.38002552648372689</v>
      </c>
      <c r="G133" s="15">
        <f t="shared" si="8"/>
        <v>9.3866305041480538E-2</v>
      </c>
    </row>
    <row r="134" spans="1:7" x14ac:dyDescent="0.45">
      <c r="A134" s="7" t="s">
        <v>84</v>
      </c>
      <c r="B134" t="s">
        <v>15</v>
      </c>
      <c r="C134">
        <v>2019</v>
      </c>
      <c r="D134">
        <v>0.25600000000000001</v>
      </c>
      <c r="E134">
        <f t="shared" si="7"/>
        <v>2019</v>
      </c>
      <c r="F134">
        <v>0.36333223648129864</v>
      </c>
      <c r="G134" s="15">
        <f t="shared" si="8"/>
        <v>9.3013052539212451E-2</v>
      </c>
    </row>
    <row r="135" spans="1:7" x14ac:dyDescent="0.45">
      <c r="A135" s="7" t="s">
        <v>84</v>
      </c>
      <c r="B135" t="s">
        <v>15</v>
      </c>
      <c r="C135">
        <v>2020</v>
      </c>
      <c r="D135">
        <v>0.25600000000000001</v>
      </c>
      <c r="E135">
        <f t="shared" si="7"/>
        <v>2020</v>
      </c>
      <c r="F135">
        <v>0.35818253343823769</v>
      </c>
      <c r="G135" s="15">
        <f t="shared" si="8"/>
        <v>9.1694728560188857E-2</v>
      </c>
    </row>
    <row r="136" spans="1:7" x14ac:dyDescent="0.45">
      <c r="A136" s="7" t="s">
        <v>84</v>
      </c>
      <c r="B136" t="s">
        <v>15</v>
      </c>
      <c r="C136">
        <v>2021</v>
      </c>
      <c r="D136">
        <v>0.22899999999999998</v>
      </c>
      <c r="E136">
        <f t="shared" si="7"/>
        <v>2021</v>
      </c>
      <c r="F136">
        <v>0.40107481611728868</v>
      </c>
      <c r="G136" s="15">
        <f t="shared" si="8"/>
        <v>9.1846132890859106E-2</v>
      </c>
    </row>
    <row r="137" spans="1:7" x14ac:dyDescent="0.45">
      <c r="A137" s="7" t="s">
        <v>84</v>
      </c>
      <c r="B137" t="s">
        <v>15</v>
      </c>
      <c r="C137">
        <v>2022</v>
      </c>
      <c r="D137">
        <v>0.23</v>
      </c>
      <c r="E137">
        <f t="shared" si="7"/>
        <v>2022</v>
      </c>
      <c r="F137">
        <v>0.38577881540882097</v>
      </c>
      <c r="G137" s="15">
        <f t="shared" si="8"/>
        <v>8.8729127544028827E-2</v>
      </c>
    </row>
    <row r="138" spans="1:7" x14ac:dyDescent="0.45">
      <c r="A138" s="7" t="s">
        <v>84</v>
      </c>
      <c r="B138" t="s">
        <v>16</v>
      </c>
      <c r="C138">
        <v>2015</v>
      </c>
      <c r="D138">
        <v>0.23699999999999999</v>
      </c>
      <c r="E138">
        <f t="shared" si="7"/>
        <v>2015</v>
      </c>
      <c r="F138">
        <v>0.40573290457226818</v>
      </c>
      <c r="G138" s="15">
        <f t="shared" si="8"/>
        <v>9.6158698383627561E-2</v>
      </c>
    </row>
    <row r="139" spans="1:7" x14ac:dyDescent="0.45">
      <c r="A139" s="7" t="s">
        <v>84</v>
      </c>
      <c r="B139" t="s">
        <v>16</v>
      </c>
      <c r="C139">
        <v>2016</v>
      </c>
      <c r="D139">
        <v>0.34100000000000003</v>
      </c>
      <c r="E139">
        <f t="shared" si="7"/>
        <v>2016</v>
      </c>
      <c r="F139">
        <v>0.40772004418599805</v>
      </c>
      <c r="G139" s="15">
        <f t="shared" si="8"/>
        <v>0.13903253506742536</v>
      </c>
    </row>
    <row r="140" spans="1:7" x14ac:dyDescent="0.45">
      <c r="A140" s="7" t="s">
        <v>84</v>
      </c>
      <c r="B140" t="s">
        <v>16</v>
      </c>
      <c r="C140">
        <v>2017</v>
      </c>
      <c r="D140">
        <v>0.35700000000000004</v>
      </c>
      <c r="E140">
        <f t="shared" si="7"/>
        <v>2017</v>
      </c>
      <c r="F140">
        <v>0.43651605398792692</v>
      </c>
      <c r="G140" s="15">
        <f t="shared" si="8"/>
        <v>0.15583623127368992</v>
      </c>
    </row>
    <row r="141" spans="1:7" x14ac:dyDescent="0.45">
      <c r="A141" s="7" t="s">
        <v>84</v>
      </c>
      <c r="B141" t="s">
        <v>16</v>
      </c>
      <c r="C141">
        <v>2018</v>
      </c>
      <c r="D141">
        <v>0.35600000000000004</v>
      </c>
      <c r="E141">
        <f t="shared" si="7"/>
        <v>2018</v>
      </c>
      <c r="F141">
        <v>0.42295674162376951</v>
      </c>
      <c r="G141" s="15">
        <f t="shared" si="8"/>
        <v>0.15057260001806197</v>
      </c>
    </row>
    <row r="142" spans="1:7" x14ac:dyDescent="0.45">
      <c r="A142" s="7" t="s">
        <v>84</v>
      </c>
      <c r="B142" t="s">
        <v>16</v>
      </c>
      <c r="C142">
        <v>2019</v>
      </c>
      <c r="D142">
        <v>0.36799999999999999</v>
      </c>
      <c r="E142">
        <f t="shared" si="7"/>
        <v>2019</v>
      </c>
      <c r="F142">
        <v>0.40527381330834744</v>
      </c>
      <c r="G142" s="15">
        <f t="shared" si="8"/>
        <v>0.14914076329747186</v>
      </c>
    </row>
    <row r="143" spans="1:7" x14ac:dyDescent="0.45">
      <c r="A143" s="7" t="s">
        <v>84</v>
      </c>
      <c r="B143" t="s">
        <v>16</v>
      </c>
      <c r="C143">
        <v>2020</v>
      </c>
      <c r="D143">
        <v>0.34299999999999997</v>
      </c>
      <c r="E143">
        <f t="shared" si="7"/>
        <v>2020</v>
      </c>
      <c r="F143">
        <v>0.42024761973717562</v>
      </c>
      <c r="G143" s="15">
        <f t="shared" si="8"/>
        <v>0.14414493356985122</v>
      </c>
    </row>
    <row r="144" spans="1:7" x14ac:dyDescent="0.45">
      <c r="A144" s="7" t="s">
        <v>84</v>
      </c>
      <c r="B144" t="s">
        <v>16</v>
      </c>
      <c r="C144">
        <v>2021</v>
      </c>
      <c r="D144">
        <v>0.4</v>
      </c>
      <c r="E144">
        <f t="shared" si="7"/>
        <v>2021</v>
      </c>
      <c r="F144">
        <v>0.41905608534022953</v>
      </c>
      <c r="G144" s="15">
        <f t="shared" si="8"/>
        <v>0.16762243413609182</v>
      </c>
    </row>
    <row r="145" spans="1:7" x14ac:dyDescent="0.45">
      <c r="A145" s="7" t="s">
        <v>84</v>
      </c>
      <c r="B145" t="s">
        <v>16</v>
      </c>
      <c r="C145">
        <v>2022</v>
      </c>
      <c r="D145">
        <v>0.379</v>
      </c>
      <c r="E145">
        <f t="shared" si="7"/>
        <v>2022</v>
      </c>
      <c r="F145">
        <v>0.4218449308465676</v>
      </c>
      <c r="G145" s="15">
        <f t="shared" si="8"/>
        <v>0.15987922879084912</v>
      </c>
    </row>
    <row r="146" spans="1:7" x14ac:dyDescent="0.45">
      <c r="A146" s="7" t="s">
        <v>84</v>
      </c>
      <c r="B146" t="s">
        <v>17</v>
      </c>
      <c r="C146">
        <v>2015</v>
      </c>
      <c r="D146">
        <v>0.31</v>
      </c>
      <c r="E146">
        <f t="shared" si="7"/>
        <v>2015</v>
      </c>
      <c r="F146">
        <v>0.39767644812915903</v>
      </c>
      <c r="G146" s="15">
        <f t="shared" si="8"/>
        <v>0.1232796989200393</v>
      </c>
    </row>
    <row r="147" spans="1:7" x14ac:dyDescent="0.45">
      <c r="A147" s="7" t="s">
        <v>84</v>
      </c>
      <c r="B147" t="s">
        <v>17</v>
      </c>
      <c r="C147">
        <v>2016</v>
      </c>
      <c r="D147">
        <v>0.32799999999999996</v>
      </c>
      <c r="E147">
        <f t="shared" si="7"/>
        <v>2016</v>
      </c>
      <c r="F147">
        <v>0.37985627060031335</v>
      </c>
      <c r="G147" s="15">
        <f t="shared" si="8"/>
        <v>0.12459285675690276</v>
      </c>
    </row>
    <row r="148" spans="1:7" x14ac:dyDescent="0.45">
      <c r="A148" s="7" t="s">
        <v>84</v>
      </c>
      <c r="B148" t="s">
        <v>17</v>
      </c>
      <c r="C148">
        <v>2017</v>
      </c>
      <c r="D148">
        <v>0.40500000000000003</v>
      </c>
      <c r="E148">
        <f t="shared" si="7"/>
        <v>2017</v>
      </c>
      <c r="F148">
        <v>0.3971556491967343</v>
      </c>
      <c r="G148" s="15">
        <f t="shared" si="8"/>
        <v>0.16084803792467739</v>
      </c>
    </row>
    <row r="149" spans="1:7" x14ac:dyDescent="0.45">
      <c r="A149" s="7" t="s">
        <v>84</v>
      </c>
      <c r="B149" t="s">
        <v>17</v>
      </c>
      <c r="C149">
        <v>2018</v>
      </c>
      <c r="D149">
        <v>0.36499999999999999</v>
      </c>
      <c r="E149">
        <f t="shared" si="7"/>
        <v>2018</v>
      </c>
      <c r="F149">
        <v>0.41672276180401968</v>
      </c>
      <c r="G149" s="15">
        <f t="shared" si="8"/>
        <v>0.15210380805846718</v>
      </c>
    </row>
    <row r="150" spans="1:7" x14ac:dyDescent="0.45">
      <c r="A150" s="7" t="s">
        <v>84</v>
      </c>
      <c r="B150" t="s">
        <v>17</v>
      </c>
      <c r="C150">
        <v>2019</v>
      </c>
      <c r="D150">
        <v>0.38600000000000001</v>
      </c>
      <c r="E150">
        <f t="shared" si="7"/>
        <v>2019</v>
      </c>
      <c r="F150">
        <v>0.43840776861579678</v>
      </c>
      <c r="G150" s="15">
        <f t="shared" si="8"/>
        <v>0.16922539868569755</v>
      </c>
    </row>
    <row r="151" spans="1:7" x14ac:dyDescent="0.45">
      <c r="A151" s="7" t="s">
        <v>84</v>
      </c>
      <c r="B151" t="s">
        <v>17</v>
      </c>
      <c r="C151">
        <v>2020</v>
      </c>
      <c r="D151">
        <v>0.40600000000000003</v>
      </c>
      <c r="E151">
        <f t="shared" si="7"/>
        <v>2020</v>
      </c>
      <c r="F151">
        <v>0.42088593068625202</v>
      </c>
      <c r="G151" s="15">
        <f t="shared" si="8"/>
        <v>0.17087968785861832</v>
      </c>
    </row>
    <row r="152" spans="1:7" x14ac:dyDescent="0.45">
      <c r="A152" s="7" t="s">
        <v>84</v>
      </c>
      <c r="B152" t="s">
        <v>17</v>
      </c>
      <c r="C152">
        <v>2021</v>
      </c>
      <c r="D152">
        <v>0.36200000000000004</v>
      </c>
      <c r="E152">
        <f t="shared" si="7"/>
        <v>2021</v>
      </c>
      <c r="F152">
        <v>0.4267196819085487</v>
      </c>
      <c r="G152" s="15">
        <f t="shared" si="8"/>
        <v>0.15447252485089466</v>
      </c>
    </row>
    <row r="153" spans="1:7" x14ac:dyDescent="0.45">
      <c r="A153" s="7" t="s">
        <v>84</v>
      </c>
      <c r="B153" t="s">
        <v>17</v>
      </c>
      <c r="C153">
        <v>2022</v>
      </c>
      <c r="D153">
        <v>0.39799999999999996</v>
      </c>
      <c r="E153">
        <f t="shared" si="7"/>
        <v>2022</v>
      </c>
      <c r="F153">
        <v>0.44310894204009199</v>
      </c>
      <c r="G153" s="15">
        <f t="shared" si="8"/>
        <v>0.17635735893195659</v>
      </c>
    </row>
    <row r="154" spans="1:7" x14ac:dyDescent="0.45">
      <c r="A154" s="7" t="s">
        <v>84</v>
      </c>
      <c r="B154" t="s">
        <v>18</v>
      </c>
      <c r="C154">
        <v>2015</v>
      </c>
      <c r="D154">
        <v>0.18</v>
      </c>
      <c r="E154">
        <f t="shared" si="7"/>
        <v>2015</v>
      </c>
      <c r="F154">
        <v>0.40785647279549719</v>
      </c>
      <c r="G154" s="15">
        <f t="shared" si="8"/>
        <v>7.3414165103189488E-2</v>
      </c>
    </row>
    <row r="155" spans="1:7" x14ac:dyDescent="0.45">
      <c r="A155" s="7" t="s">
        <v>84</v>
      </c>
      <c r="B155" t="s">
        <v>18</v>
      </c>
      <c r="C155">
        <v>2016</v>
      </c>
      <c r="D155">
        <v>0.23199999999999998</v>
      </c>
      <c r="E155">
        <f t="shared" si="7"/>
        <v>2016</v>
      </c>
      <c r="F155">
        <v>0.38520106980218305</v>
      </c>
      <c r="G155" s="15">
        <f t="shared" si="8"/>
        <v>8.936664819410646E-2</v>
      </c>
    </row>
    <row r="156" spans="1:7" x14ac:dyDescent="0.45">
      <c r="A156" s="7" t="s">
        <v>84</v>
      </c>
      <c r="B156" t="s">
        <v>18</v>
      </c>
      <c r="C156">
        <v>2017</v>
      </c>
      <c r="D156">
        <v>0.187</v>
      </c>
      <c r="E156">
        <f t="shared" si="7"/>
        <v>2017</v>
      </c>
      <c r="F156">
        <v>0.39548925173264426</v>
      </c>
      <c r="G156" s="15">
        <f t="shared" si="8"/>
        <v>7.3956490074004483E-2</v>
      </c>
    </row>
    <row r="157" spans="1:7" x14ac:dyDescent="0.45">
      <c r="A157" s="7" t="s">
        <v>84</v>
      </c>
      <c r="B157" t="s">
        <v>18</v>
      </c>
      <c r="C157">
        <v>2018</v>
      </c>
      <c r="D157">
        <v>0.23899999999999999</v>
      </c>
      <c r="E157">
        <f t="shared" si="7"/>
        <v>2018</v>
      </c>
      <c r="F157">
        <v>0.40206396008165113</v>
      </c>
      <c r="G157" s="15">
        <f t="shared" si="8"/>
        <v>9.6093286459514621E-2</v>
      </c>
    </row>
    <row r="158" spans="1:7" x14ac:dyDescent="0.45">
      <c r="A158" s="7" t="s">
        <v>84</v>
      </c>
      <c r="B158" t="s">
        <v>18</v>
      </c>
      <c r="C158">
        <v>2019</v>
      </c>
      <c r="D158">
        <v>0.22699999999999998</v>
      </c>
      <c r="E158">
        <f t="shared" si="7"/>
        <v>2019</v>
      </c>
      <c r="F158">
        <v>0.39944774756719437</v>
      </c>
      <c r="G158" s="15">
        <f t="shared" si="8"/>
        <v>9.0674638697753107E-2</v>
      </c>
    </row>
    <row r="159" spans="1:7" x14ac:dyDescent="0.45">
      <c r="A159" s="7" t="s">
        <v>84</v>
      </c>
      <c r="B159" t="s">
        <v>18</v>
      </c>
      <c r="C159">
        <v>2020</v>
      </c>
      <c r="D159">
        <v>0.22800000000000001</v>
      </c>
      <c r="E159">
        <f t="shared" si="7"/>
        <v>2020</v>
      </c>
      <c r="F159">
        <v>0.39299929241110909</v>
      </c>
      <c r="G159" s="15">
        <f t="shared" si="8"/>
        <v>8.9603838669732871E-2</v>
      </c>
    </row>
    <row r="160" spans="1:7" x14ac:dyDescent="0.45">
      <c r="A160" s="7" t="s">
        <v>84</v>
      </c>
      <c r="B160" t="s">
        <v>18</v>
      </c>
      <c r="C160">
        <v>2021</v>
      </c>
      <c r="D160">
        <v>0.27500000000000002</v>
      </c>
      <c r="E160">
        <f t="shared" si="7"/>
        <v>2021</v>
      </c>
      <c r="F160">
        <v>0.36984765129073216</v>
      </c>
      <c r="G160" s="15">
        <f t="shared" si="8"/>
        <v>0.10170810410495135</v>
      </c>
    </row>
    <row r="161" spans="1:7" x14ac:dyDescent="0.45">
      <c r="A161" s="7" t="s">
        <v>84</v>
      </c>
      <c r="B161" t="s">
        <v>18</v>
      </c>
      <c r="C161">
        <v>2022</v>
      </c>
      <c r="D161">
        <v>0.23499999999999999</v>
      </c>
      <c r="E161">
        <f t="shared" si="7"/>
        <v>2022</v>
      </c>
      <c r="F161">
        <v>0.40571454715988375</v>
      </c>
      <c r="G161" s="15">
        <f t="shared" si="8"/>
        <v>9.5342918582572683E-2</v>
      </c>
    </row>
    <row r="162" spans="1:7" x14ac:dyDescent="0.45">
      <c r="A162" s="7" t="s">
        <v>84</v>
      </c>
      <c r="B162" t="s">
        <v>19</v>
      </c>
      <c r="C162">
        <v>2015</v>
      </c>
      <c r="D162">
        <v>0.27500000000000002</v>
      </c>
      <c r="E162">
        <f t="shared" si="7"/>
        <v>2015</v>
      </c>
      <c r="F162">
        <v>0.40667272630059348</v>
      </c>
      <c r="G162" s="15">
        <f t="shared" si="8"/>
        <v>0.11183499973266321</v>
      </c>
    </row>
    <row r="163" spans="1:7" x14ac:dyDescent="0.45">
      <c r="A163" s="7" t="s">
        <v>84</v>
      </c>
      <c r="B163" t="s">
        <v>19</v>
      </c>
      <c r="C163">
        <v>2016</v>
      </c>
      <c r="D163">
        <v>0.308</v>
      </c>
      <c r="E163">
        <f t="shared" si="7"/>
        <v>2016</v>
      </c>
      <c r="F163">
        <v>0.35544951520381751</v>
      </c>
      <c r="G163" s="15">
        <f t="shared" si="8"/>
        <v>0.1094784506827758</v>
      </c>
    </row>
    <row r="164" spans="1:7" x14ac:dyDescent="0.45">
      <c r="A164" s="7" t="s">
        <v>84</v>
      </c>
      <c r="B164" t="s">
        <v>19</v>
      </c>
      <c r="C164">
        <v>2017</v>
      </c>
      <c r="D164">
        <v>0.29600000000000004</v>
      </c>
      <c r="E164">
        <f t="shared" si="7"/>
        <v>2017</v>
      </c>
      <c r="F164">
        <v>0.37277795308719885</v>
      </c>
      <c r="G164" s="15">
        <f t="shared" si="8"/>
        <v>0.11034227411381088</v>
      </c>
    </row>
    <row r="165" spans="1:7" x14ac:dyDescent="0.45">
      <c r="A165" s="7" t="s">
        <v>84</v>
      </c>
      <c r="B165" t="s">
        <v>19</v>
      </c>
      <c r="C165">
        <v>2018</v>
      </c>
      <c r="D165">
        <v>0.309</v>
      </c>
      <c r="E165">
        <f t="shared" si="7"/>
        <v>2018</v>
      </c>
      <c r="F165">
        <v>0.40151057401812695</v>
      </c>
      <c r="G165" s="15">
        <f t="shared" si="8"/>
        <v>0.12406676737160123</v>
      </c>
    </row>
    <row r="166" spans="1:7" x14ac:dyDescent="0.45">
      <c r="A166" s="7" t="s">
        <v>84</v>
      </c>
      <c r="B166" t="s">
        <v>19</v>
      </c>
      <c r="C166">
        <v>2019</v>
      </c>
      <c r="D166">
        <v>0.32899999999999996</v>
      </c>
      <c r="E166">
        <f t="shared" si="7"/>
        <v>2019</v>
      </c>
      <c r="F166">
        <v>0.38017814981755749</v>
      </c>
      <c r="G166" s="15">
        <f t="shared" si="8"/>
        <v>0.12507861128997641</v>
      </c>
    </row>
    <row r="167" spans="1:7" x14ac:dyDescent="0.45">
      <c r="A167" s="7" t="s">
        <v>84</v>
      </c>
      <c r="B167" t="s">
        <v>19</v>
      </c>
      <c r="C167">
        <v>2020</v>
      </c>
      <c r="D167">
        <v>0.38799999999999996</v>
      </c>
      <c r="E167">
        <f t="shared" si="7"/>
        <v>2020</v>
      </c>
      <c r="F167">
        <v>0.37365024599067154</v>
      </c>
      <c r="G167" s="15">
        <f t="shared" si="8"/>
        <v>0.14497629544438054</v>
      </c>
    </row>
    <row r="168" spans="1:7" x14ac:dyDescent="0.45">
      <c r="A168" s="7" t="s">
        <v>84</v>
      </c>
      <c r="B168" t="s">
        <v>19</v>
      </c>
      <c r="C168">
        <v>2021</v>
      </c>
      <c r="D168">
        <v>0.35700000000000004</v>
      </c>
      <c r="E168">
        <f t="shared" si="7"/>
        <v>2021</v>
      </c>
      <c r="F168">
        <v>0.37277502932626094</v>
      </c>
      <c r="G168" s="15">
        <f t="shared" si="8"/>
        <v>0.13308068546947519</v>
      </c>
    </row>
    <row r="169" spans="1:7" x14ac:dyDescent="0.45">
      <c r="A169" s="7" t="s">
        <v>84</v>
      </c>
      <c r="B169" t="s">
        <v>19</v>
      </c>
      <c r="C169">
        <v>2022</v>
      </c>
      <c r="D169">
        <v>0.38900000000000001</v>
      </c>
      <c r="E169">
        <f t="shared" si="7"/>
        <v>2022</v>
      </c>
      <c r="F169">
        <v>0.40912627834593152</v>
      </c>
      <c r="G169" s="15">
        <f t="shared" si="8"/>
        <v>0.15915012227656736</v>
      </c>
    </row>
    <row r="170" spans="1:7" x14ac:dyDescent="0.45">
      <c r="A170" s="7" t="s">
        <v>84</v>
      </c>
      <c r="B170" t="s">
        <v>20</v>
      </c>
      <c r="C170">
        <v>2015</v>
      </c>
      <c r="D170">
        <v>0.23199999999999998</v>
      </c>
      <c r="E170">
        <f t="shared" si="7"/>
        <v>2015</v>
      </c>
      <c r="F170">
        <v>0.48164589954430037</v>
      </c>
      <c r="G170" s="15">
        <f t="shared" si="8"/>
        <v>0.11174184869427768</v>
      </c>
    </row>
    <row r="171" spans="1:7" x14ac:dyDescent="0.45">
      <c r="A171" s="7" t="s">
        <v>84</v>
      </c>
      <c r="B171" t="s">
        <v>20</v>
      </c>
      <c r="C171">
        <v>2016</v>
      </c>
      <c r="D171">
        <v>0.27399999999999997</v>
      </c>
      <c r="E171">
        <f t="shared" si="7"/>
        <v>2016</v>
      </c>
      <c r="F171">
        <v>0.48421366337675087</v>
      </c>
      <c r="G171" s="15">
        <f t="shared" si="8"/>
        <v>0.13267454376522972</v>
      </c>
    </row>
    <row r="172" spans="1:7" x14ac:dyDescent="0.45">
      <c r="A172" s="7" t="s">
        <v>84</v>
      </c>
      <c r="B172" t="s">
        <v>20</v>
      </c>
      <c r="C172">
        <v>2017</v>
      </c>
      <c r="D172">
        <v>0.27300000000000002</v>
      </c>
      <c r="E172">
        <f t="shared" si="7"/>
        <v>2017</v>
      </c>
      <c r="F172">
        <v>0.43664649670998246</v>
      </c>
      <c r="G172" s="15">
        <f t="shared" si="8"/>
        <v>0.11920449360182522</v>
      </c>
    </row>
    <row r="173" spans="1:7" x14ac:dyDescent="0.45">
      <c r="A173" s="7" t="s">
        <v>84</v>
      </c>
      <c r="B173" t="s">
        <v>20</v>
      </c>
      <c r="C173">
        <v>2018</v>
      </c>
      <c r="D173">
        <v>0.32200000000000001</v>
      </c>
      <c r="E173">
        <f t="shared" si="7"/>
        <v>2018</v>
      </c>
      <c r="F173">
        <v>0.45542354720786582</v>
      </c>
      <c r="G173" s="15">
        <f t="shared" si="8"/>
        <v>0.14664638220093279</v>
      </c>
    </row>
    <row r="174" spans="1:7" x14ac:dyDescent="0.45">
      <c r="A174" s="7" t="s">
        <v>84</v>
      </c>
      <c r="B174" t="s">
        <v>20</v>
      </c>
      <c r="C174">
        <v>2019</v>
      </c>
      <c r="D174">
        <v>0.28600000000000003</v>
      </c>
      <c r="E174">
        <f t="shared" si="7"/>
        <v>2019</v>
      </c>
      <c r="F174">
        <v>0.45218978102189789</v>
      </c>
      <c r="G174" s="15">
        <f t="shared" si="8"/>
        <v>0.12932627737226282</v>
      </c>
    </row>
    <row r="175" spans="1:7" x14ac:dyDescent="0.45">
      <c r="A175" s="7" t="s">
        <v>84</v>
      </c>
      <c r="B175" t="s">
        <v>20</v>
      </c>
      <c r="C175">
        <v>2020</v>
      </c>
      <c r="D175">
        <v>0.28000000000000003</v>
      </c>
      <c r="E175">
        <f t="shared" si="7"/>
        <v>2020</v>
      </c>
      <c r="F175">
        <v>0.47492367507762967</v>
      </c>
      <c r="G175" s="15">
        <f t="shared" si="8"/>
        <v>0.13297862902173632</v>
      </c>
    </row>
    <row r="176" spans="1:7" x14ac:dyDescent="0.45">
      <c r="A176" s="7" t="s">
        <v>84</v>
      </c>
      <c r="B176" t="s">
        <v>20</v>
      </c>
      <c r="C176">
        <v>2021</v>
      </c>
      <c r="D176">
        <v>0.32500000000000001</v>
      </c>
      <c r="E176">
        <f t="shared" si="7"/>
        <v>2021</v>
      </c>
      <c r="F176">
        <v>0.46669063024203206</v>
      </c>
      <c r="G176" s="15">
        <f t="shared" si="8"/>
        <v>0.15167445482866043</v>
      </c>
    </row>
    <row r="177" spans="1:7" x14ac:dyDescent="0.45">
      <c r="A177" s="7" t="s">
        <v>84</v>
      </c>
      <c r="B177" t="s">
        <v>20</v>
      </c>
      <c r="C177">
        <v>2022</v>
      </c>
      <c r="D177">
        <v>0.3</v>
      </c>
      <c r="E177">
        <f t="shared" si="7"/>
        <v>2022</v>
      </c>
      <c r="F177">
        <v>0.47837845531927004</v>
      </c>
      <c r="G177" s="15">
        <f t="shared" si="8"/>
        <v>0.143513536595781</v>
      </c>
    </row>
    <row r="178" spans="1:7" x14ac:dyDescent="0.45">
      <c r="A178" s="7" t="s">
        <v>84</v>
      </c>
      <c r="B178" t="s">
        <v>21</v>
      </c>
      <c r="C178">
        <v>2015</v>
      </c>
      <c r="D178">
        <v>0.27600000000000002</v>
      </c>
      <c r="E178">
        <f t="shared" ref="E178:E241" si="9">C178</f>
        <v>2015</v>
      </c>
      <c r="F178">
        <v>0.45814158880676803</v>
      </c>
      <c r="G178" s="15">
        <f t="shared" si="8"/>
        <v>0.126447078510668</v>
      </c>
    </row>
    <row r="179" spans="1:7" x14ac:dyDescent="0.45">
      <c r="A179" s="7" t="s">
        <v>84</v>
      </c>
      <c r="B179" t="s">
        <v>21</v>
      </c>
      <c r="C179">
        <v>2016</v>
      </c>
      <c r="D179">
        <v>0.33200000000000002</v>
      </c>
      <c r="E179">
        <f t="shared" si="9"/>
        <v>2016</v>
      </c>
      <c r="F179">
        <v>0.42367979100578468</v>
      </c>
      <c r="G179" s="15">
        <f t="shared" si="8"/>
        <v>0.14066169061392053</v>
      </c>
    </row>
    <row r="180" spans="1:7" x14ac:dyDescent="0.45">
      <c r="A180" s="7" t="s">
        <v>84</v>
      </c>
      <c r="B180" t="s">
        <v>21</v>
      </c>
      <c r="C180">
        <v>2017</v>
      </c>
      <c r="D180">
        <v>0.376</v>
      </c>
      <c r="E180">
        <f t="shared" si="9"/>
        <v>2017</v>
      </c>
      <c r="F180">
        <v>0.42449150765359611</v>
      </c>
      <c r="G180" s="15">
        <f t="shared" si="8"/>
        <v>0.15960880687775214</v>
      </c>
    </row>
    <row r="181" spans="1:7" x14ac:dyDescent="0.45">
      <c r="A181" s="7" t="s">
        <v>84</v>
      </c>
      <c r="B181" t="s">
        <v>21</v>
      </c>
      <c r="C181">
        <v>2018</v>
      </c>
      <c r="D181">
        <v>0.38600000000000001</v>
      </c>
      <c r="E181">
        <f t="shared" si="9"/>
        <v>2018</v>
      </c>
      <c r="F181">
        <v>0.43936111465103433</v>
      </c>
      <c r="G181" s="15">
        <f t="shared" si="8"/>
        <v>0.16959339025529926</v>
      </c>
    </row>
    <row r="182" spans="1:7" x14ac:dyDescent="0.45">
      <c r="A182" s="7" t="s">
        <v>84</v>
      </c>
      <c r="B182" t="s">
        <v>21</v>
      </c>
      <c r="C182">
        <v>2019</v>
      </c>
      <c r="D182">
        <v>0.36399999999999999</v>
      </c>
      <c r="E182">
        <f t="shared" si="9"/>
        <v>2019</v>
      </c>
      <c r="F182">
        <v>0.43004807692307701</v>
      </c>
      <c r="G182" s="15">
        <f t="shared" si="8"/>
        <v>0.15653750000000002</v>
      </c>
    </row>
    <row r="183" spans="1:7" x14ac:dyDescent="0.45">
      <c r="A183" s="7" t="s">
        <v>84</v>
      </c>
      <c r="B183" t="s">
        <v>21</v>
      </c>
      <c r="C183">
        <v>2020</v>
      </c>
      <c r="D183">
        <v>0.36899999999999999</v>
      </c>
      <c r="E183">
        <f t="shared" si="9"/>
        <v>2020</v>
      </c>
      <c r="F183">
        <v>0.4364176357399816</v>
      </c>
      <c r="G183" s="15">
        <f t="shared" si="8"/>
        <v>0.1610381075880532</v>
      </c>
    </row>
    <row r="184" spans="1:7" x14ac:dyDescent="0.45">
      <c r="A184" s="7" t="s">
        <v>84</v>
      </c>
      <c r="B184" t="s">
        <v>21</v>
      </c>
      <c r="C184">
        <v>2021</v>
      </c>
      <c r="D184">
        <v>0.39600000000000002</v>
      </c>
      <c r="E184">
        <f t="shared" si="9"/>
        <v>2021</v>
      </c>
      <c r="F184">
        <v>0.41530012673297745</v>
      </c>
      <c r="G184" s="15">
        <f t="shared" si="8"/>
        <v>0.16445885018625908</v>
      </c>
    </row>
    <row r="185" spans="1:7" x14ac:dyDescent="0.45">
      <c r="A185" s="7" t="s">
        <v>84</v>
      </c>
      <c r="B185" t="s">
        <v>21</v>
      </c>
      <c r="C185">
        <v>2022</v>
      </c>
      <c r="D185">
        <v>0.40700000000000003</v>
      </c>
      <c r="E185">
        <f t="shared" si="9"/>
        <v>2022</v>
      </c>
      <c r="F185">
        <v>0.42528867917290059</v>
      </c>
      <c r="G185" s="15">
        <f t="shared" si="8"/>
        <v>0.17309249242337055</v>
      </c>
    </row>
    <row r="186" spans="1:7" x14ac:dyDescent="0.45">
      <c r="A186" s="7" t="s">
        <v>84</v>
      </c>
      <c r="B186" t="s">
        <v>22</v>
      </c>
      <c r="C186">
        <v>2015</v>
      </c>
      <c r="D186">
        <v>0.29600000000000004</v>
      </c>
      <c r="E186">
        <f t="shared" si="9"/>
        <v>2015</v>
      </c>
      <c r="F186">
        <v>0.39859462078992003</v>
      </c>
      <c r="G186" s="15">
        <f t="shared" si="8"/>
        <v>0.11798400775381634</v>
      </c>
    </row>
    <row r="187" spans="1:7" x14ac:dyDescent="0.45">
      <c r="A187" s="7" t="s">
        <v>84</v>
      </c>
      <c r="B187" t="s">
        <v>22</v>
      </c>
      <c r="C187">
        <v>2016</v>
      </c>
      <c r="D187">
        <v>0.33299999999999996</v>
      </c>
      <c r="E187">
        <f t="shared" si="9"/>
        <v>2016</v>
      </c>
      <c r="F187">
        <v>0.40400629633390883</v>
      </c>
      <c r="G187" s="15">
        <f t="shared" si="8"/>
        <v>0.13453409667919164</v>
      </c>
    </row>
    <row r="188" spans="1:7" x14ac:dyDescent="0.45">
      <c r="A188" s="7" t="s">
        <v>84</v>
      </c>
      <c r="B188" t="s">
        <v>22</v>
      </c>
      <c r="C188">
        <v>2017</v>
      </c>
      <c r="D188">
        <v>0.37200000000000005</v>
      </c>
      <c r="E188">
        <f t="shared" si="9"/>
        <v>2017</v>
      </c>
      <c r="F188">
        <v>0.38538604454269654</v>
      </c>
      <c r="G188" s="15">
        <f t="shared" si="8"/>
        <v>0.14336360856988314</v>
      </c>
    </row>
    <row r="189" spans="1:7" x14ac:dyDescent="0.45">
      <c r="A189" s="7" t="s">
        <v>84</v>
      </c>
      <c r="B189" t="s">
        <v>22</v>
      </c>
      <c r="C189">
        <v>2018</v>
      </c>
      <c r="D189">
        <v>0.36700000000000005</v>
      </c>
      <c r="E189">
        <f t="shared" si="9"/>
        <v>2018</v>
      </c>
      <c r="F189">
        <v>0.39741211701343104</v>
      </c>
      <c r="G189" s="15">
        <f t="shared" si="8"/>
        <v>0.1458502469439292</v>
      </c>
    </row>
    <row r="190" spans="1:7" x14ac:dyDescent="0.45">
      <c r="A190" s="7" t="s">
        <v>84</v>
      </c>
      <c r="B190" t="s">
        <v>22</v>
      </c>
      <c r="C190">
        <v>2019</v>
      </c>
      <c r="D190">
        <v>0.39700000000000002</v>
      </c>
      <c r="E190">
        <f t="shared" si="9"/>
        <v>2019</v>
      </c>
      <c r="F190">
        <v>0.37413496716181061</v>
      </c>
      <c r="G190" s="15">
        <f t="shared" si="8"/>
        <v>0.14853158196323882</v>
      </c>
    </row>
    <row r="191" spans="1:7" x14ac:dyDescent="0.45">
      <c r="A191" s="7" t="s">
        <v>84</v>
      </c>
      <c r="B191" t="s">
        <v>22</v>
      </c>
      <c r="C191">
        <v>2020</v>
      </c>
      <c r="D191">
        <v>0.436</v>
      </c>
      <c r="E191">
        <f t="shared" si="9"/>
        <v>2020</v>
      </c>
      <c r="F191">
        <v>0.37748691099476439</v>
      </c>
      <c r="G191" s="15">
        <f t="shared" si="8"/>
        <v>0.16458429319371728</v>
      </c>
    </row>
    <row r="192" spans="1:7" x14ac:dyDescent="0.45">
      <c r="A192" s="7" t="s">
        <v>84</v>
      </c>
      <c r="B192" t="s">
        <v>22</v>
      </c>
      <c r="C192">
        <v>2021</v>
      </c>
      <c r="D192">
        <v>0.38400000000000001</v>
      </c>
      <c r="E192">
        <f t="shared" si="9"/>
        <v>2021</v>
      </c>
      <c r="F192">
        <v>0.40739432473801951</v>
      </c>
      <c r="G192" s="15">
        <f t="shared" si="8"/>
        <v>0.15643942069939951</v>
      </c>
    </row>
    <row r="193" spans="1:7" x14ac:dyDescent="0.45">
      <c r="A193" s="7" t="s">
        <v>84</v>
      </c>
      <c r="B193" t="s">
        <v>22</v>
      </c>
      <c r="C193">
        <v>2022</v>
      </c>
      <c r="D193">
        <v>0.36</v>
      </c>
      <c r="E193">
        <f t="shared" si="9"/>
        <v>2022</v>
      </c>
      <c r="F193">
        <v>0.39308806678670816</v>
      </c>
      <c r="G193" s="15">
        <f t="shared" si="8"/>
        <v>0.14151170404321492</v>
      </c>
    </row>
    <row r="194" spans="1:7" x14ac:dyDescent="0.45">
      <c r="A194" s="7" t="s">
        <v>84</v>
      </c>
      <c r="B194" t="s">
        <v>23</v>
      </c>
      <c r="C194">
        <v>2015</v>
      </c>
      <c r="D194">
        <v>0.32400000000000001</v>
      </c>
      <c r="E194">
        <f t="shared" si="9"/>
        <v>2015</v>
      </c>
      <c r="F194">
        <v>0.36888163749629199</v>
      </c>
      <c r="G194" s="15">
        <f t="shared" si="8"/>
        <v>0.11951765054879861</v>
      </c>
    </row>
    <row r="195" spans="1:7" x14ac:dyDescent="0.45">
      <c r="A195" s="7" t="s">
        <v>84</v>
      </c>
      <c r="B195" t="s">
        <v>23</v>
      </c>
      <c r="C195">
        <v>2016</v>
      </c>
      <c r="D195">
        <v>0.316</v>
      </c>
      <c r="E195">
        <f t="shared" si="9"/>
        <v>2016</v>
      </c>
      <c r="F195">
        <v>0.36342148971508881</v>
      </c>
      <c r="G195" s="15">
        <f t="shared" ref="G195:G241" si="10">D195*F195</f>
        <v>0.11484119074996807</v>
      </c>
    </row>
    <row r="196" spans="1:7" x14ac:dyDescent="0.45">
      <c r="A196" s="7" t="s">
        <v>84</v>
      </c>
      <c r="B196" t="s">
        <v>23</v>
      </c>
      <c r="C196">
        <v>2017</v>
      </c>
      <c r="D196">
        <v>0.34200000000000003</v>
      </c>
      <c r="E196">
        <f t="shared" si="9"/>
        <v>2017</v>
      </c>
      <c r="F196">
        <v>0.36003666361136577</v>
      </c>
      <c r="G196" s="15">
        <f t="shared" si="10"/>
        <v>0.12313253895508711</v>
      </c>
    </row>
    <row r="197" spans="1:7" x14ac:dyDescent="0.45">
      <c r="A197" s="7" t="s">
        <v>84</v>
      </c>
      <c r="B197" t="s">
        <v>23</v>
      </c>
      <c r="C197">
        <v>2018</v>
      </c>
      <c r="D197">
        <v>0.33500000000000002</v>
      </c>
      <c r="E197">
        <f t="shared" si="9"/>
        <v>2018</v>
      </c>
      <c r="F197">
        <v>0.37868409476528631</v>
      </c>
      <c r="G197" s="15">
        <f t="shared" si="10"/>
        <v>0.12685917174637093</v>
      </c>
    </row>
    <row r="198" spans="1:7" x14ac:dyDescent="0.45">
      <c r="A198" s="7" t="s">
        <v>84</v>
      </c>
      <c r="B198" t="s">
        <v>23</v>
      </c>
      <c r="C198">
        <v>2019</v>
      </c>
      <c r="D198">
        <v>0.37200000000000005</v>
      </c>
      <c r="E198">
        <f t="shared" si="9"/>
        <v>2019</v>
      </c>
      <c r="F198">
        <v>0.36747056806492173</v>
      </c>
      <c r="G198" s="15">
        <f t="shared" si="10"/>
        <v>0.13669905132015089</v>
      </c>
    </row>
    <row r="199" spans="1:7" x14ac:dyDescent="0.45">
      <c r="A199" s="7" t="s">
        <v>84</v>
      </c>
      <c r="B199" t="s">
        <v>23</v>
      </c>
      <c r="C199">
        <v>2020</v>
      </c>
      <c r="D199">
        <v>0.30199999999999999</v>
      </c>
      <c r="E199">
        <f t="shared" si="9"/>
        <v>2020</v>
      </c>
      <c r="F199">
        <v>0.38924581813972337</v>
      </c>
      <c r="G199" s="15">
        <f t="shared" si="10"/>
        <v>0.11755223707819645</v>
      </c>
    </row>
    <row r="200" spans="1:7" x14ac:dyDescent="0.45">
      <c r="A200" s="7" t="s">
        <v>84</v>
      </c>
      <c r="B200" t="s">
        <v>23</v>
      </c>
      <c r="C200">
        <v>2021</v>
      </c>
      <c r="D200">
        <v>0.37799999999999995</v>
      </c>
      <c r="E200">
        <f t="shared" si="9"/>
        <v>2021</v>
      </c>
      <c r="F200">
        <v>0.35901328273244781</v>
      </c>
      <c r="G200" s="15">
        <f t="shared" si="10"/>
        <v>0.13570702087286526</v>
      </c>
    </row>
    <row r="201" spans="1:7" x14ac:dyDescent="0.45">
      <c r="A201" s="7" t="s">
        <v>84</v>
      </c>
      <c r="B201" t="s">
        <v>23</v>
      </c>
      <c r="C201">
        <v>2022</v>
      </c>
      <c r="D201">
        <v>0.34</v>
      </c>
      <c r="E201">
        <f t="shared" si="9"/>
        <v>2022</v>
      </c>
      <c r="F201">
        <v>0.37803264225849142</v>
      </c>
      <c r="G201" s="15">
        <f t="shared" si="10"/>
        <v>0.12853109836788709</v>
      </c>
    </row>
    <row r="202" spans="1:7" x14ac:dyDescent="0.45">
      <c r="A202" s="7" t="s">
        <v>84</v>
      </c>
      <c r="B202" t="s">
        <v>24</v>
      </c>
      <c r="C202">
        <v>2015</v>
      </c>
      <c r="D202">
        <v>0.36</v>
      </c>
      <c r="E202">
        <f t="shared" si="9"/>
        <v>2015</v>
      </c>
      <c r="F202">
        <v>0.36038320653705269</v>
      </c>
      <c r="G202" s="15">
        <f t="shared" si="10"/>
        <v>0.12973795435333896</v>
      </c>
    </row>
    <row r="203" spans="1:7" x14ac:dyDescent="0.45">
      <c r="A203" s="7" t="s">
        <v>84</v>
      </c>
      <c r="B203" t="s">
        <v>24</v>
      </c>
      <c r="C203">
        <v>2016</v>
      </c>
      <c r="D203">
        <v>0.35899999999999999</v>
      </c>
      <c r="E203">
        <f t="shared" si="9"/>
        <v>2016</v>
      </c>
      <c r="F203">
        <v>0.38747268754552089</v>
      </c>
      <c r="G203" s="15">
        <f t="shared" si="10"/>
        <v>0.13910269482884199</v>
      </c>
    </row>
    <row r="204" spans="1:7" x14ac:dyDescent="0.45">
      <c r="A204" s="7" t="s">
        <v>84</v>
      </c>
      <c r="B204" t="s">
        <v>24</v>
      </c>
      <c r="C204">
        <v>2017</v>
      </c>
      <c r="D204">
        <v>0.36899999999999999</v>
      </c>
      <c r="E204">
        <f t="shared" si="9"/>
        <v>2017</v>
      </c>
      <c r="F204">
        <v>0.36438609778675424</v>
      </c>
      <c r="G204" s="15">
        <f t="shared" si="10"/>
        <v>0.1344584700833123</v>
      </c>
    </row>
    <row r="205" spans="1:7" x14ac:dyDescent="0.45">
      <c r="A205" s="7" t="s">
        <v>84</v>
      </c>
      <c r="B205" t="s">
        <v>24</v>
      </c>
      <c r="C205">
        <v>2018</v>
      </c>
      <c r="D205">
        <v>0.3</v>
      </c>
      <c r="E205">
        <f t="shared" si="9"/>
        <v>2018</v>
      </c>
      <c r="F205">
        <v>0.38103970658587138</v>
      </c>
      <c r="G205" s="15">
        <f t="shared" si="10"/>
        <v>0.1143119119757614</v>
      </c>
    </row>
    <row r="206" spans="1:7" x14ac:dyDescent="0.45">
      <c r="A206" s="7" t="s">
        <v>84</v>
      </c>
      <c r="B206" t="s">
        <v>24</v>
      </c>
      <c r="C206">
        <v>2019</v>
      </c>
      <c r="D206">
        <v>0.33299999999999996</v>
      </c>
      <c r="E206">
        <f t="shared" si="9"/>
        <v>2019</v>
      </c>
      <c r="F206">
        <v>0.34870584267768312</v>
      </c>
      <c r="G206" s="15">
        <f t="shared" si="10"/>
        <v>0.11611904561166847</v>
      </c>
    </row>
    <row r="207" spans="1:7" x14ac:dyDescent="0.45">
      <c r="A207" s="7" t="s">
        <v>84</v>
      </c>
      <c r="B207" t="s">
        <v>24</v>
      </c>
      <c r="C207">
        <v>2020</v>
      </c>
      <c r="D207">
        <v>0.34499999999999997</v>
      </c>
      <c r="E207">
        <f t="shared" si="9"/>
        <v>2020</v>
      </c>
      <c r="F207">
        <v>0.37604433782777735</v>
      </c>
      <c r="G207" s="15">
        <f t="shared" si="10"/>
        <v>0.12973529655058319</v>
      </c>
    </row>
    <row r="208" spans="1:7" x14ac:dyDescent="0.45">
      <c r="A208" s="7" t="s">
        <v>84</v>
      </c>
      <c r="B208" t="s">
        <v>24</v>
      </c>
      <c r="C208">
        <v>2021</v>
      </c>
      <c r="D208">
        <v>0.313</v>
      </c>
      <c r="E208">
        <f t="shared" si="9"/>
        <v>2021</v>
      </c>
      <c r="F208">
        <v>0.35681836953828361</v>
      </c>
      <c r="G208" s="15">
        <f t="shared" si="10"/>
        <v>0.11168414966548278</v>
      </c>
    </row>
    <row r="209" spans="1:7" x14ac:dyDescent="0.45">
      <c r="A209" s="7" t="s">
        <v>84</v>
      </c>
      <c r="B209" t="s">
        <v>24</v>
      </c>
      <c r="C209">
        <v>2022</v>
      </c>
      <c r="D209">
        <v>0.32700000000000001</v>
      </c>
      <c r="E209">
        <f t="shared" si="9"/>
        <v>2022</v>
      </c>
      <c r="F209">
        <v>0.3429003021148036</v>
      </c>
      <c r="G209" s="15">
        <f t="shared" si="10"/>
        <v>0.11212839879154078</v>
      </c>
    </row>
    <row r="210" spans="1:7" x14ac:dyDescent="0.45">
      <c r="A210" s="7" t="s">
        <v>84</v>
      </c>
      <c r="B210" t="s">
        <v>25</v>
      </c>
      <c r="C210">
        <v>2015</v>
      </c>
      <c r="D210">
        <v>0.31900000000000001</v>
      </c>
      <c r="E210">
        <f t="shared" si="9"/>
        <v>2015</v>
      </c>
      <c r="F210">
        <v>0.38650511338372606</v>
      </c>
      <c r="G210" s="15">
        <f t="shared" si="10"/>
        <v>0.12329513116940861</v>
      </c>
    </row>
    <row r="211" spans="1:7" x14ac:dyDescent="0.45">
      <c r="A211" s="7" t="s">
        <v>84</v>
      </c>
      <c r="B211" t="s">
        <v>25</v>
      </c>
      <c r="C211">
        <v>2016</v>
      </c>
      <c r="D211">
        <v>0.33899999999999997</v>
      </c>
      <c r="E211">
        <f t="shared" si="9"/>
        <v>2016</v>
      </c>
      <c r="F211">
        <v>0.35952782462057331</v>
      </c>
      <c r="G211" s="15">
        <f t="shared" si="10"/>
        <v>0.12187993254637434</v>
      </c>
    </row>
    <row r="212" spans="1:7" x14ac:dyDescent="0.45">
      <c r="A212" s="7" t="s">
        <v>84</v>
      </c>
      <c r="B212" t="s">
        <v>25</v>
      </c>
      <c r="C212">
        <v>2017</v>
      </c>
      <c r="D212">
        <v>0.34899999999999998</v>
      </c>
      <c r="E212">
        <f t="shared" si="9"/>
        <v>2017</v>
      </c>
      <c r="F212">
        <v>0.36203288490284002</v>
      </c>
      <c r="G212" s="15">
        <f t="shared" si="10"/>
        <v>0.12634947683109116</v>
      </c>
    </row>
    <row r="213" spans="1:7" x14ac:dyDescent="0.45">
      <c r="A213" s="7" t="s">
        <v>84</v>
      </c>
      <c r="B213" t="s">
        <v>25</v>
      </c>
      <c r="C213">
        <v>2018</v>
      </c>
      <c r="D213">
        <v>0.33700000000000002</v>
      </c>
      <c r="E213">
        <f t="shared" si="9"/>
        <v>2018</v>
      </c>
      <c r="F213">
        <v>0.34817295380675661</v>
      </c>
      <c r="G213" s="15">
        <f t="shared" si="10"/>
        <v>0.11733428543287698</v>
      </c>
    </row>
    <row r="214" spans="1:7" x14ac:dyDescent="0.45">
      <c r="A214" s="7" t="s">
        <v>84</v>
      </c>
      <c r="B214" t="s">
        <v>25</v>
      </c>
      <c r="C214">
        <v>2019</v>
      </c>
      <c r="D214">
        <v>0.32400000000000001</v>
      </c>
      <c r="E214">
        <f t="shared" si="9"/>
        <v>2019</v>
      </c>
      <c r="F214">
        <v>0.32967345007098903</v>
      </c>
      <c r="G214" s="15">
        <f t="shared" si="10"/>
        <v>0.10681419782300045</v>
      </c>
    </row>
    <row r="215" spans="1:7" x14ac:dyDescent="0.45">
      <c r="A215" s="7" t="s">
        <v>84</v>
      </c>
      <c r="B215" t="s">
        <v>25</v>
      </c>
      <c r="C215">
        <v>2020</v>
      </c>
      <c r="D215">
        <v>0.40200000000000002</v>
      </c>
      <c r="E215">
        <f t="shared" si="9"/>
        <v>2020</v>
      </c>
      <c r="F215">
        <v>0.37235693501454892</v>
      </c>
      <c r="G215" s="15">
        <f t="shared" si="10"/>
        <v>0.14968748787584868</v>
      </c>
    </row>
    <row r="216" spans="1:7" x14ac:dyDescent="0.45">
      <c r="A216" s="7" t="s">
        <v>84</v>
      </c>
      <c r="B216" t="s">
        <v>25</v>
      </c>
      <c r="C216">
        <v>2021</v>
      </c>
      <c r="D216">
        <v>0.40200000000000002</v>
      </c>
      <c r="E216">
        <f t="shared" si="9"/>
        <v>2021</v>
      </c>
      <c r="F216">
        <v>0.33805560474588281</v>
      </c>
      <c r="G216" s="15">
        <f t="shared" si="10"/>
        <v>0.1358983531078449</v>
      </c>
    </row>
    <row r="217" spans="1:7" x14ac:dyDescent="0.45">
      <c r="A217" s="7" t="s">
        <v>84</v>
      </c>
      <c r="B217" t="s">
        <v>25</v>
      </c>
      <c r="C217">
        <v>2022</v>
      </c>
      <c r="D217">
        <v>0.35100000000000003</v>
      </c>
      <c r="E217">
        <f t="shared" si="9"/>
        <v>2022</v>
      </c>
      <c r="F217">
        <v>0.34347989477639995</v>
      </c>
      <c r="G217" s="15">
        <f t="shared" si="10"/>
        <v>0.12056144306651639</v>
      </c>
    </row>
    <row r="218" spans="1:7" x14ac:dyDescent="0.45">
      <c r="A218" s="7" t="s">
        <v>84</v>
      </c>
      <c r="B218" t="s">
        <v>26</v>
      </c>
      <c r="C218">
        <v>2015</v>
      </c>
      <c r="D218">
        <v>0.31</v>
      </c>
      <c r="E218">
        <f t="shared" si="9"/>
        <v>2015</v>
      </c>
      <c r="F218">
        <v>0.38225723582805271</v>
      </c>
      <c r="G218" s="15">
        <f t="shared" si="10"/>
        <v>0.11849974310669634</v>
      </c>
    </row>
    <row r="219" spans="1:7" x14ac:dyDescent="0.45">
      <c r="A219" s="7" t="s">
        <v>84</v>
      </c>
      <c r="B219" t="s">
        <v>26</v>
      </c>
      <c r="C219">
        <v>2016</v>
      </c>
      <c r="D219">
        <v>0.30099999999999999</v>
      </c>
      <c r="E219">
        <f t="shared" si="9"/>
        <v>2016</v>
      </c>
      <c r="F219">
        <v>0.37663846026215375</v>
      </c>
      <c r="G219" s="15">
        <f t="shared" si="10"/>
        <v>0.11336817653890828</v>
      </c>
    </row>
    <row r="220" spans="1:7" x14ac:dyDescent="0.45">
      <c r="A220" s="7" t="s">
        <v>84</v>
      </c>
      <c r="B220" t="s">
        <v>26</v>
      </c>
      <c r="C220">
        <v>2017</v>
      </c>
      <c r="D220">
        <v>0.33299999999999996</v>
      </c>
      <c r="E220">
        <f t="shared" si="9"/>
        <v>2017</v>
      </c>
      <c r="F220">
        <v>0.39036282805105404</v>
      </c>
      <c r="G220" s="15">
        <f t="shared" si="10"/>
        <v>0.12999082174100099</v>
      </c>
    </row>
    <row r="221" spans="1:7" x14ac:dyDescent="0.45">
      <c r="A221" s="7" t="s">
        <v>84</v>
      </c>
      <c r="B221" t="s">
        <v>26</v>
      </c>
      <c r="C221">
        <v>2018</v>
      </c>
      <c r="D221">
        <v>0.36</v>
      </c>
      <c r="E221">
        <f t="shared" si="9"/>
        <v>2018</v>
      </c>
      <c r="F221">
        <v>0.36122601207025162</v>
      </c>
      <c r="G221" s="15">
        <f t="shared" si="10"/>
        <v>0.13004136434529057</v>
      </c>
    </row>
    <row r="222" spans="1:7" x14ac:dyDescent="0.45">
      <c r="A222" s="7" t="s">
        <v>84</v>
      </c>
      <c r="B222" t="s">
        <v>26</v>
      </c>
      <c r="C222">
        <v>2019</v>
      </c>
      <c r="D222">
        <v>0.39700000000000002</v>
      </c>
      <c r="E222">
        <f t="shared" si="9"/>
        <v>2019</v>
      </c>
      <c r="F222">
        <v>0.3682409767878706</v>
      </c>
      <c r="G222" s="15">
        <f t="shared" si="10"/>
        <v>0.14619166778478462</v>
      </c>
    </row>
    <row r="223" spans="1:7" x14ac:dyDescent="0.45">
      <c r="A223" s="7" t="s">
        <v>84</v>
      </c>
      <c r="B223" t="s">
        <v>26</v>
      </c>
      <c r="C223">
        <v>2020</v>
      </c>
      <c r="D223">
        <v>0.39500000000000002</v>
      </c>
      <c r="E223">
        <f t="shared" si="9"/>
        <v>2020</v>
      </c>
      <c r="F223">
        <v>0.41076424679723156</v>
      </c>
      <c r="G223" s="15">
        <f t="shared" si="10"/>
        <v>0.16225187748490646</v>
      </c>
    </row>
    <row r="224" spans="1:7" x14ac:dyDescent="0.45">
      <c r="A224" s="7" t="s">
        <v>84</v>
      </c>
      <c r="B224" t="s">
        <v>26</v>
      </c>
      <c r="C224">
        <v>2021</v>
      </c>
      <c r="D224">
        <v>0.38900000000000001</v>
      </c>
      <c r="E224">
        <f t="shared" si="9"/>
        <v>2021</v>
      </c>
      <c r="F224">
        <v>0.35885958267336959</v>
      </c>
      <c r="G224" s="15">
        <f t="shared" si="10"/>
        <v>0.13959637765994076</v>
      </c>
    </row>
    <row r="225" spans="1:7" x14ac:dyDescent="0.45">
      <c r="A225" s="7" t="s">
        <v>84</v>
      </c>
      <c r="B225" t="s">
        <v>26</v>
      </c>
      <c r="C225">
        <v>2022</v>
      </c>
      <c r="D225">
        <v>0.34200000000000003</v>
      </c>
      <c r="E225">
        <f t="shared" si="9"/>
        <v>2022</v>
      </c>
      <c r="F225">
        <v>0.36031331592689286</v>
      </c>
      <c r="G225" s="15">
        <f t="shared" si="10"/>
        <v>0.12322715404699737</v>
      </c>
    </row>
    <row r="226" spans="1:7" x14ac:dyDescent="0.45">
      <c r="A226" s="7" t="s">
        <v>84</v>
      </c>
      <c r="B226" t="s">
        <v>27</v>
      </c>
      <c r="C226">
        <v>2015</v>
      </c>
      <c r="D226">
        <v>0.34399999999999997</v>
      </c>
      <c r="E226">
        <f t="shared" si="9"/>
        <v>2015</v>
      </c>
      <c r="F226">
        <v>0.35497760936961764</v>
      </c>
      <c r="G226" s="15">
        <f t="shared" si="10"/>
        <v>0.12211229762314846</v>
      </c>
    </row>
    <row r="227" spans="1:7" x14ac:dyDescent="0.45">
      <c r="A227" s="7" t="s">
        <v>84</v>
      </c>
      <c r="B227" t="s">
        <v>27</v>
      </c>
      <c r="C227">
        <v>2016</v>
      </c>
      <c r="D227">
        <v>0.309</v>
      </c>
      <c r="E227">
        <f t="shared" si="9"/>
        <v>2016</v>
      </c>
      <c r="F227">
        <v>0.38529805760214331</v>
      </c>
      <c r="G227" s="15">
        <f t="shared" si="10"/>
        <v>0.11905709979906227</v>
      </c>
    </row>
    <row r="228" spans="1:7" x14ac:dyDescent="0.45">
      <c r="A228" s="7" t="s">
        <v>84</v>
      </c>
      <c r="B228" t="s">
        <v>27</v>
      </c>
      <c r="C228">
        <v>2017</v>
      </c>
      <c r="D228">
        <v>0.37200000000000005</v>
      </c>
      <c r="E228">
        <f t="shared" si="9"/>
        <v>2017</v>
      </c>
      <c r="F228">
        <v>0.38227809053751838</v>
      </c>
      <c r="G228" s="15">
        <f t="shared" si="10"/>
        <v>0.14220744967995685</v>
      </c>
    </row>
    <row r="229" spans="1:7" x14ac:dyDescent="0.45">
      <c r="A229" s="7" t="s">
        <v>84</v>
      </c>
      <c r="B229" t="s">
        <v>27</v>
      </c>
      <c r="C229">
        <v>2018</v>
      </c>
      <c r="D229">
        <v>0.312</v>
      </c>
      <c r="E229">
        <f t="shared" si="9"/>
        <v>2018</v>
      </c>
      <c r="F229">
        <v>0.36882612269296877</v>
      </c>
      <c r="G229" s="15">
        <f t="shared" si="10"/>
        <v>0.11507375028020626</v>
      </c>
    </row>
    <row r="230" spans="1:7" x14ac:dyDescent="0.45">
      <c r="A230" s="7" t="s">
        <v>84</v>
      </c>
      <c r="B230" t="s">
        <v>27</v>
      </c>
      <c r="C230">
        <v>2019</v>
      </c>
      <c r="D230">
        <v>0.35899999999999999</v>
      </c>
      <c r="E230">
        <f t="shared" si="9"/>
        <v>2019</v>
      </c>
      <c r="F230">
        <v>0.37244113601424067</v>
      </c>
      <c r="G230" s="15">
        <f t="shared" si="10"/>
        <v>0.13370636782911238</v>
      </c>
    </row>
    <row r="231" spans="1:7" x14ac:dyDescent="0.45">
      <c r="A231" s="7" t="s">
        <v>84</v>
      </c>
      <c r="B231" t="s">
        <v>27</v>
      </c>
      <c r="C231">
        <v>2020</v>
      </c>
      <c r="D231">
        <v>0.35799999999999998</v>
      </c>
      <c r="E231">
        <f t="shared" si="9"/>
        <v>2020</v>
      </c>
      <c r="F231">
        <v>0.34773502947564383</v>
      </c>
      <c r="G231" s="15">
        <f t="shared" si="10"/>
        <v>0.12448914055228048</v>
      </c>
    </row>
    <row r="232" spans="1:7" x14ac:dyDescent="0.45">
      <c r="A232" s="7" t="s">
        <v>84</v>
      </c>
      <c r="B232" t="s">
        <v>27</v>
      </c>
      <c r="C232">
        <v>2021</v>
      </c>
      <c r="D232">
        <v>0.38100000000000001</v>
      </c>
      <c r="E232">
        <f t="shared" si="9"/>
        <v>2021</v>
      </c>
      <c r="F232">
        <v>0.36182398144120642</v>
      </c>
      <c r="G232" s="15">
        <f t="shared" si="10"/>
        <v>0.13785493692909964</v>
      </c>
    </row>
    <row r="233" spans="1:7" x14ac:dyDescent="0.45">
      <c r="A233" s="7" t="s">
        <v>84</v>
      </c>
      <c r="B233" t="s">
        <v>27</v>
      </c>
      <c r="C233">
        <v>2022</v>
      </c>
      <c r="D233">
        <v>0.35200000000000004</v>
      </c>
      <c r="E233">
        <f t="shared" si="9"/>
        <v>2022</v>
      </c>
      <c r="F233">
        <v>0.33498739119824283</v>
      </c>
      <c r="G233" s="15">
        <f t="shared" si="10"/>
        <v>0.1179155617017815</v>
      </c>
    </row>
    <row r="234" spans="1:7" x14ac:dyDescent="0.45">
      <c r="A234" s="7" t="s">
        <v>84</v>
      </c>
      <c r="B234" t="s">
        <v>28</v>
      </c>
      <c r="C234">
        <v>2015</v>
      </c>
      <c r="D234">
        <v>0.26</v>
      </c>
      <c r="E234">
        <f t="shared" si="9"/>
        <v>2015</v>
      </c>
      <c r="F234">
        <v>0.38157040882543802</v>
      </c>
      <c r="G234" s="15">
        <f t="shared" si="10"/>
        <v>9.9208306294613885E-2</v>
      </c>
    </row>
    <row r="235" spans="1:7" x14ac:dyDescent="0.45">
      <c r="A235" s="7" t="s">
        <v>84</v>
      </c>
      <c r="B235" t="s">
        <v>28</v>
      </c>
      <c r="C235">
        <v>2016</v>
      </c>
      <c r="D235">
        <v>0.41399999999999998</v>
      </c>
      <c r="E235">
        <f t="shared" si="9"/>
        <v>2016</v>
      </c>
      <c r="F235">
        <v>0.35416666666666663</v>
      </c>
      <c r="G235" s="15">
        <f t="shared" si="10"/>
        <v>0.14662499999999998</v>
      </c>
    </row>
    <row r="236" spans="1:7" x14ac:dyDescent="0.45">
      <c r="A236" s="7" t="s">
        <v>84</v>
      </c>
      <c r="B236" t="s">
        <v>28</v>
      </c>
      <c r="C236">
        <v>2017</v>
      </c>
      <c r="D236">
        <v>0.379</v>
      </c>
      <c r="E236">
        <f t="shared" si="9"/>
        <v>2017</v>
      </c>
      <c r="F236">
        <v>0.29956896551724133</v>
      </c>
      <c r="G236" s="15">
        <f t="shared" si="10"/>
        <v>0.11353663793103447</v>
      </c>
    </row>
    <row r="237" spans="1:7" x14ac:dyDescent="0.45">
      <c r="A237" s="7" t="s">
        <v>84</v>
      </c>
      <c r="B237" t="s">
        <v>28</v>
      </c>
      <c r="C237">
        <v>2018</v>
      </c>
      <c r="D237">
        <v>0.40600000000000003</v>
      </c>
      <c r="E237">
        <f t="shared" si="9"/>
        <v>2018</v>
      </c>
      <c r="F237">
        <v>0.31537048377219845</v>
      </c>
      <c r="G237" s="15">
        <f t="shared" si="10"/>
        <v>0.12804041641151259</v>
      </c>
    </row>
    <row r="238" spans="1:7" x14ac:dyDescent="0.45">
      <c r="A238" s="7" t="s">
        <v>84</v>
      </c>
      <c r="B238" t="s">
        <v>28</v>
      </c>
      <c r="C238">
        <v>2019</v>
      </c>
      <c r="D238">
        <v>0.38299999999999995</v>
      </c>
      <c r="E238">
        <f t="shared" si="9"/>
        <v>2019</v>
      </c>
      <c r="F238">
        <v>0.29994001199760045</v>
      </c>
      <c r="G238" s="15">
        <f t="shared" si="10"/>
        <v>0.11487702459508096</v>
      </c>
    </row>
    <row r="239" spans="1:7" x14ac:dyDescent="0.45">
      <c r="A239" s="7" t="s">
        <v>84</v>
      </c>
      <c r="B239" t="s">
        <v>28</v>
      </c>
      <c r="C239">
        <v>2020</v>
      </c>
      <c r="D239">
        <v>0.309</v>
      </c>
      <c r="E239">
        <f t="shared" si="9"/>
        <v>2020</v>
      </c>
      <c r="F239">
        <v>0.31469363474122547</v>
      </c>
      <c r="G239" s="15">
        <f t="shared" si="10"/>
        <v>9.7240333135038673E-2</v>
      </c>
    </row>
    <row r="240" spans="1:7" x14ac:dyDescent="0.45">
      <c r="A240" s="7" t="s">
        <v>84</v>
      </c>
      <c r="B240" t="s">
        <v>28</v>
      </c>
      <c r="C240">
        <v>2021</v>
      </c>
      <c r="D240">
        <v>0.42100000000000004</v>
      </c>
      <c r="E240">
        <f t="shared" si="9"/>
        <v>2021</v>
      </c>
      <c r="F240">
        <v>0.29665314401622722</v>
      </c>
      <c r="G240" s="15">
        <f t="shared" si="10"/>
        <v>0.12489097363083167</v>
      </c>
    </row>
    <row r="241" spans="1:7" x14ac:dyDescent="0.45">
      <c r="A241" s="7" t="s">
        <v>84</v>
      </c>
      <c r="B241" t="s">
        <v>28</v>
      </c>
      <c r="C241">
        <v>2022</v>
      </c>
      <c r="D241">
        <v>0.52800000000000002</v>
      </c>
      <c r="E241">
        <f t="shared" si="9"/>
        <v>2022</v>
      </c>
      <c r="F241">
        <v>0.31199538638985014</v>
      </c>
      <c r="G241" s="15">
        <f t="shared" si="10"/>
        <v>0.16473356401384087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B4613-72B0-453C-BD50-FD291A8B3F83}">
  <sheetPr filterMode="1"/>
  <dimension ref="A1:E434"/>
  <sheetViews>
    <sheetView workbookViewId="0">
      <selection activeCell="D2" sqref="D2:D279"/>
    </sheetView>
  </sheetViews>
  <sheetFormatPr defaultRowHeight="14.25" x14ac:dyDescent="0.45"/>
  <cols>
    <col min="1" max="1" width="7.33203125" bestFit="1" customWidth="1"/>
    <col min="2" max="2" width="23.06640625" bestFit="1" customWidth="1"/>
    <col min="3" max="3" width="5.73046875" bestFit="1" customWidth="1"/>
    <col min="4" max="4" width="16.3984375" bestFit="1" customWidth="1"/>
  </cols>
  <sheetData>
    <row r="1" spans="1:5" x14ac:dyDescent="0.45">
      <c r="A1" t="s">
        <v>0</v>
      </c>
      <c r="B1" t="s">
        <v>1</v>
      </c>
      <c r="C1" t="s">
        <v>2</v>
      </c>
      <c r="D1" t="s">
        <v>63</v>
      </c>
      <c r="E1" s="7" t="s">
        <v>82</v>
      </c>
    </row>
    <row r="2" spans="1:5" x14ac:dyDescent="0.45">
      <c r="A2" t="s">
        <v>4</v>
      </c>
      <c r="B2" t="s">
        <v>5</v>
      </c>
      <c r="C2" t="s">
        <v>7</v>
      </c>
      <c r="D2">
        <v>897</v>
      </c>
      <c r="E2" s="6">
        <f>VLOOKUP(C2,Key!$A$2:$C$23,3,0)</f>
        <v>2015</v>
      </c>
    </row>
    <row r="3" spans="1:5" x14ac:dyDescent="0.45">
      <c r="A3" t="s">
        <v>4</v>
      </c>
      <c r="B3" t="s">
        <v>5</v>
      </c>
      <c r="C3" t="s">
        <v>8</v>
      </c>
      <c r="D3">
        <v>894</v>
      </c>
      <c r="E3" s="6">
        <f>VLOOKUP(C3,Key!$A$2:$C$23,3,0)</f>
        <v>2016</v>
      </c>
    </row>
    <row r="4" spans="1:5" x14ac:dyDescent="0.45">
      <c r="A4" t="s">
        <v>4</v>
      </c>
      <c r="B4" t="s">
        <v>5</v>
      </c>
      <c r="C4" t="s">
        <v>9</v>
      </c>
      <c r="D4">
        <v>918</v>
      </c>
      <c r="E4" s="6">
        <f>VLOOKUP(C4,Key!$A$2:$C$23,3,0)</f>
        <v>2017</v>
      </c>
    </row>
    <row r="5" spans="1:5" x14ac:dyDescent="0.45">
      <c r="A5" t="s">
        <v>4</v>
      </c>
      <c r="B5" t="s">
        <v>5</v>
      </c>
      <c r="C5" t="s">
        <v>10</v>
      </c>
      <c r="D5">
        <v>939</v>
      </c>
      <c r="E5" s="6">
        <f>VLOOKUP(C5,Key!$A$2:$C$23,3,0)</f>
        <v>2018</v>
      </c>
    </row>
    <row r="6" spans="1:5" x14ac:dyDescent="0.45">
      <c r="A6" t="s">
        <v>4</v>
      </c>
      <c r="B6" t="s">
        <v>5</v>
      </c>
      <c r="C6" t="s">
        <v>11</v>
      </c>
      <c r="D6" s="9">
        <v>1065</v>
      </c>
      <c r="E6" s="6">
        <f>VLOOKUP(C6,Key!$A$2:$C$23,3,0)</f>
        <v>2019</v>
      </c>
    </row>
    <row r="7" spans="1:5" x14ac:dyDescent="0.45">
      <c r="A7" t="s">
        <v>4</v>
      </c>
      <c r="B7" t="s">
        <v>5</v>
      </c>
      <c r="C7" t="s">
        <v>12</v>
      </c>
      <c r="D7">
        <v>972</v>
      </c>
      <c r="E7" s="6">
        <f>VLOOKUP(C7,Key!$A$2:$C$23,3,0)</f>
        <v>2020</v>
      </c>
    </row>
    <row r="8" spans="1:5" x14ac:dyDescent="0.45">
      <c r="A8" t="s">
        <v>4</v>
      </c>
      <c r="B8" t="s">
        <v>5</v>
      </c>
      <c r="C8" t="s">
        <v>13</v>
      </c>
      <c r="D8" s="9">
        <v>1092</v>
      </c>
      <c r="E8" s="6">
        <f>VLOOKUP(C8,Key!$A$2:$C$23,3,0)</f>
        <v>2021</v>
      </c>
    </row>
    <row r="9" spans="1:5" x14ac:dyDescent="0.45">
      <c r="A9" t="s">
        <v>4</v>
      </c>
      <c r="B9" t="s">
        <v>5</v>
      </c>
      <c r="C9" t="s">
        <v>14</v>
      </c>
      <c r="D9">
        <v>922</v>
      </c>
      <c r="E9" s="6">
        <f>VLOOKUP(C9,Key!$A$2:$C$23,3,0)</f>
        <v>2022</v>
      </c>
    </row>
    <row r="10" spans="1:5" hidden="1" x14ac:dyDescent="0.45">
      <c r="A10" t="s">
        <v>4</v>
      </c>
      <c r="B10" t="s">
        <v>5</v>
      </c>
      <c r="C10" t="s">
        <v>62</v>
      </c>
      <c r="D10" s="9">
        <v>1051</v>
      </c>
      <c r="E10" s="6">
        <f>VLOOKUP(C10,Key!$A$2:$C$23,3,0)</f>
        <v>2023</v>
      </c>
    </row>
    <row r="11" spans="1:5" x14ac:dyDescent="0.45">
      <c r="A11" t="s">
        <v>4</v>
      </c>
      <c r="B11" t="s">
        <v>15</v>
      </c>
      <c r="C11" t="s">
        <v>7</v>
      </c>
      <c r="D11">
        <v>693</v>
      </c>
      <c r="E11" s="6">
        <f>VLOOKUP(C11,Key!$A$2:$C$23,3,0)</f>
        <v>2015</v>
      </c>
    </row>
    <row r="12" spans="1:5" x14ac:dyDescent="0.45">
      <c r="A12" t="s">
        <v>4</v>
      </c>
      <c r="B12" t="s">
        <v>15</v>
      </c>
      <c r="C12" t="s">
        <v>8</v>
      </c>
      <c r="D12">
        <v>670</v>
      </c>
      <c r="E12" s="6">
        <f>VLOOKUP(C12,Key!$A$2:$C$23,3,0)</f>
        <v>2016</v>
      </c>
    </row>
    <row r="13" spans="1:5" x14ac:dyDescent="0.45">
      <c r="A13" t="s">
        <v>4</v>
      </c>
      <c r="B13" t="s">
        <v>15</v>
      </c>
      <c r="C13" t="s">
        <v>9</v>
      </c>
      <c r="D13">
        <v>684</v>
      </c>
      <c r="E13" s="6">
        <f>VLOOKUP(C13,Key!$A$2:$C$23,3,0)</f>
        <v>2017</v>
      </c>
    </row>
    <row r="14" spans="1:5" x14ac:dyDescent="0.45">
      <c r="A14" t="s">
        <v>4</v>
      </c>
      <c r="B14" t="s">
        <v>15</v>
      </c>
      <c r="C14" t="s">
        <v>10</v>
      </c>
      <c r="D14">
        <v>762</v>
      </c>
      <c r="E14" s="6">
        <f>VLOOKUP(C14,Key!$A$2:$C$23,3,0)</f>
        <v>2018</v>
      </c>
    </row>
    <row r="15" spans="1:5" x14ac:dyDescent="0.45">
      <c r="A15" t="s">
        <v>4</v>
      </c>
      <c r="B15" t="s">
        <v>15</v>
      </c>
      <c r="C15" t="s">
        <v>11</v>
      </c>
      <c r="D15">
        <v>860</v>
      </c>
      <c r="E15" s="6">
        <f>VLOOKUP(C15,Key!$A$2:$C$23,3,0)</f>
        <v>2019</v>
      </c>
    </row>
    <row r="16" spans="1:5" x14ac:dyDescent="0.45">
      <c r="A16" t="s">
        <v>4</v>
      </c>
      <c r="B16" t="s">
        <v>15</v>
      </c>
      <c r="C16" t="s">
        <v>12</v>
      </c>
      <c r="D16">
        <v>805</v>
      </c>
      <c r="E16" s="6">
        <f>VLOOKUP(C16,Key!$A$2:$C$23,3,0)</f>
        <v>2020</v>
      </c>
    </row>
    <row r="17" spans="1:5" x14ac:dyDescent="0.45">
      <c r="A17" t="s">
        <v>4</v>
      </c>
      <c r="B17" t="s">
        <v>15</v>
      </c>
      <c r="C17" t="s">
        <v>13</v>
      </c>
      <c r="D17">
        <v>837</v>
      </c>
      <c r="E17" s="6">
        <f>VLOOKUP(C17,Key!$A$2:$C$23,3,0)</f>
        <v>2021</v>
      </c>
    </row>
    <row r="18" spans="1:5" x14ac:dyDescent="0.45">
      <c r="A18" t="s">
        <v>4</v>
      </c>
      <c r="B18" t="s">
        <v>15</v>
      </c>
      <c r="C18" t="s">
        <v>14</v>
      </c>
      <c r="D18">
        <v>634</v>
      </c>
      <c r="E18" s="6">
        <f>VLOOKUP(C18,Key!$A$2:$C$23,3,0)</f>
        <v>2022</v>
      </c>
    </row>
    <row r="19" spans="1:5" hidden="1" x14ac:dyDescent="0.45">
      <c r="A19" t="s">
        <v>4</v>
      </c>
      <c r="B19" t="s">
        <v>15</v>
      </c>
      <c r="C19" t="s">
        <v>62</v>
      </c>
      <c r="D19">
        <v>804</v>
      </c>
      <c r="E19" s="6">
        <f>VLOOKUP(C19,Key!$A$2:$C$23,3,0)</f>
        <v>2023</v>
      </c>
    </row>
    <row r="20" spans="1:5" x14ac:dyDescent="0.45">
      <c r="A20" t="s">
        <v>4</v>
      </c>
      <c r="B20" t="s">
        <v>16</v>
      </c>
      <c r="C20" t="s">
        <v>7</v>
      </c>
      <c r="D20" s="9">
        <v>1186</v>
      </c>
      <c r="E20" s="6">
        <f>VLOOKUP(C20,Key!$A$2:$C$23,3,0)</f>
        <v>2015</v>
      </c>
    </row>
    <row r="21" spans="1:5" x14ac:dyDescent="0.45">
      <c r="A21" t="s">
        <v>4</v>
      </c>
      <c r="B21" t="s">
        <v>16</v>
      </c>
      <c r="C21" t="s">
        <v>8</v>
      </c>
      <c r="D21" s="9">
        <v>1181</v>
      </c>
      <c r="E21" s="6">
        <f>VLOOKUP(C21,Key!$A$2:$C$23,3,0)</f>
        <v>2016</v>
      </c>
    </row>
    <row r="22" spans="1:5" x14ac:dyDescent="0.45">
      <c r="A22" t="s">
        <v>4</v>
      </c>
      <c r="B22" t="s">
        <v>16</v>
      </c>
      <c r="C22" t="s">
        <v>9</v>
      </c>
      <c r="D22" s="9">
        <v>1188</v>
      </c>
      <c r="E22" s="6">
        <f>VLOOKUP(C22,Key!$A$2:$C$23,3,0)</f>
        <v>2017</v>
      </c>
    </row>
    <row r="23" spans="1:5" x14ac:dyDescent="0.45">
      <c r="A23" t="s">
        <v>4</v>
      </c>
      <c r="B23" t="s">
        <v>16</v>
      </c>
      <c r="C23" t="s">
        <v>10</v>
      </c>
      <c r="D23" s="9">
        <v>1352</v>
      </c>
      <c r="E23" s="6">
        <f>VLOOKUP(C23,Key!$A$2:$C$23,3,0)</f>
        <v>2018</v>
      </c>
    </row>
    <row r="24" spans="1:5" x14ac:dyDescent="0.45">
      <c r="A24" t="s">
        <v>4</v>
      </c>
      <c r="B24" t="s">
        <v>16</v>
      </c>
      <c r="C24" t="s">
        <v>11</v>
      </c>
      <c r="D24" s="9">
        <v>1342</v>
      </c>
      <c r="E24" s="6">
        <f>VLOOKUP(C24,Key!$A$2:$C$23,3,0)</f>
        <v>2019</v>
      </c>
    </row>
    <row r="25" spans="1:5" x14ac:dyDescent="0.45">
      <c r="A25" t="s">
        <v>4</v>
      </c>
      <c r="B25" t="s">
        <v>16</v>
      </c>
      <c r="C25" t="s">
        <v>12</v>
      </c>
      <c r="D25" s="9">
        <v>1307</v>
      </c>
      <c r="E25" s="6">
        <f>VLOOKUP(C25,Key!$A$2:$C$23,3,0)</f>
        <v>2020</v>
      </c>
    </row>
    <row r="26" spans="1:5" x14ac:dyDescent="0.45">
      <c r="A26" t="s">
        <v>4</v>
      </c>
      <c r="B26" t="s">
        <v>16</v>
      </c>
      <c r="C26" t="s">
        <v>13</v>
      </c>
      <c r="D26" s="9">
        <v>1400</v>
      </c>
      <c r="E26" s="6">
        <f>VLOOKUP(C26,Key!$A$2:$C$23,3,0)</f>
        <v>2021</v>
      </c>
    </row>
    <row r="27" spans="1:5" x14ac:dyDescent="0.45">
      <c r="A27" t="s">
        <v>4</v>
      </c>
      <c r="B27" t="s">
        <v>16</v>
      </c>
      <c r="C27" t="s">
        <v>14</v>
      </c>
      <c r="D27" s="9">
        <v>1176</v>
      </c>
      <c r="E27" s="6">
        <f>VLOOKUP(C27,Key!$A$2:$C$23,3,0)</f>
        <v>2022</v>
      </c>
    </row>
    <row r="28" spans="1:5" hidden="1" x14ac:dyDescent="0.45">
      <c r="A28" t="s">
        <v>4</v>
      </c>
      <c r="B28" t="s">
        <v>16</v>
      </c>
      <c r="C28" t="s">
        <v>62</v>
      </c>
      <c r="D28" s="9">
        <v>1324</v>
      </c>
      <c r="E28" s="6">
        <f>VLOOKUP(C28,Key!$A$2:$C$23,3,0)</f>
        <v>2023</v>
      </c>
    </row>
    <row r="29" spans="1:5" x14ac:dyDescent="0.45">
      <c r="A29" t="s">
        <v>4</v>
      </c>
      <c r="B29" t="s">
        <v>17</v>
      </c>
      <c r="C29" t="s">
        <v>7</v>
      </c>
      <c r="D29">
        <v>364</v>
      </c>
      <c r="E29" s="6">
        <f>VLOOKUP(C29,Key!$A$2:$C$23,3,0)</f>
        <v>2015</v>
      </c>
    </row>
    <row r="30" spans="1:5" x14ac:dyDescent="0.45">
      <c r="A30" t="s">
        <v>4</v>
      </c>
      <c r="B30" t="s">
        <v>17</v>
      </c>
      <c r="C30" t="s">
        <v>8</v>
      </c>
      <c r="D30">
        <v>339</v>
      </c>
      <c r="E30" s="6">
        <f>VLOOKUP(C30,Key!$A$2:$C$23,3,0)</f>
        <v>2016</v>
      </c>
    </row>
    <row r="31" spans="1:5" x14ac:dyDescent="0.45">
      <c r="A31" t="s">
        <v>4</v>
      </c>
      <c r="B31" t="s">
        <v>17</v>
      </c>
      <c r="C31" t="s">
        <v>9</v>
      </c>
      <c r="D31">
        <v>398</v>
      </c>
      <c r="E31" s="6">
        <f>VLOOKUP(C31,Key!$A$2:$C$23,3,0)</f>
        <v>2017</v>
      </c>
    </row>
    <row r="32" spans="1:5" x14ac:dyDescent="0.45">
      <c r="A32" t="s">
        <v>4</v>
      </c>
      <c r="B32" t="s">
        <v>17</v>
      </c>
      <c r="C32" t="s">
        <v>10</v>
      </c>
      <c r="D32">
        <v>380</v>
      </c>
      <c r="E32" s="6">
        <f>VLOOKUP(C32,Key!$A$2:$C$23,3,0)</f>
        <v>2018</v>
      </c>
    </row>
    <row r="33" spans="1:5" x14ac:dyDescent="0.45">
      <c r="A33" t="s">
        <v>4</v>
      </c>
      <c r="B33" t="s">
        <v>17</v>
      </c>
      <c r="C33" t="s">
        <v>11</v>
      </c>
      <c r="D33">
        <v>426</v>
      </c>
      <c r="E33" s="6">
        <f>VLOOKUP(C33,Key!$A$2:$C$23,3,0)</f>
        <v>2019</v>
      </c>
    </row>
    <row r="34" spans="1:5" x14ac:dyDescent="0.45">
      <c r="A34" t="s">
        <v>4</v>
      </c>
      <c r="B34" t="s">
        <v>17</v>
      </c>
      <c r="C34" t="s">
        <v>12</v>
      </c>
      <c r="D34">
        <v>429</v>
      </c>
      <c r="E34" s="6">
        <f>VLOOKUP(C34,Key!$A$2:$C$23,3,0)</f>
        <v>2020</v>
      </c>
    </row>
    <row r="35" spans="1:5" x14ac:dyDescent="0.45">
      <c r="A35" t="s">
        <v>4</v>
      </c>
      <c r="B35" t="s">
        <v>17</v>
      </c>
      <c r="C35" t="s">
        <v>13</v>
      </c>
      <c r="D35">
        <v>480</v>
      </c>
      <c r="E35" s="6">
        <f>VLOOKUP(C35,Key!$A$2:$C$23,3,0)</f>
        <v>2021</v>
      </c>
    </row>
    <row r="36" spans="1:5" x14ac:dyDescent="0.45">
      <c r="A36" t="s">
        <v>4</v>
      </c>
      <c r="B36" t="s">
        <v>17</v>
      </c>
      <c r="C36" t="s">
        <v>14</v>
      </c>
      <c r="D36">
        <v>407</v>
      </c>
      <c r="E36" s="6">
        <f>VLOOKUP(C36,Key!$A$2:$C$23,3,0)</f>
        <v>2022</v>
      </c>
    </row>
    <row r="37" spans="1:5" hidden="1" x14ac:dyDescent="0.45">
      <c r="A37" t="s">
        <v>4</v>
      </c>
      <c r="B37" t="s">
        <v>17</v>
      </c>
      <c r="C37" t="s">
        <v>62</v>
      </c>
      <c r="D37">
        <v>479</v>
      </c>
      <c r="E37" s="6">
        <f>VLOOKUP(C37,Key!$A$2:$C$23,3,0)</f>
        <v>2023</v>
      </c>
    </row>
    <row r="38" spans="1:5" x14ac:dyDescent="0.45">
      <c r="A38" t="s">
        <v>4</v>
      </c>
      <c r="B38" t="s">
        <v>18</v>
      </c>
      <c r="C38" t="s">
        <v>7</v>
      </c>
      <c r="D38">
        <v>688</v>
      </c>
      <c r="E38" s="6">
        <f>VLOOKUP(C38,Key!$A$2:$C$23,3,0)</f>
        <v>2015</v>
      </c>
    </row>
    <row r="39" spans="1:5" x14ac:dyDescent="0.45">
      <c r="A39" t="s">
        <v>4</v>
      </c>
      <c r="B39" t="s">
        <v>18</v>
      </c>
      <c r="C39" t="s">
        <v>8</v>
      </c>
      <c r="D39">
        <v>772</v>
      </c>
      <c r="E39" s="6">
        <f>VLOOKUP(C39,Key!$A$2:$C$23,3,0)</f>
        <v>2016</v>
      </c>
    </row>
    <row r="40" spans="1:5" x14ac:dyDescent="0.45">
      <c r="A40" t="s">
        <v>4</v>
      </c>
      <c r="B40" t="s">
        <v>18</v>
      </c>
      <c r="C40" t="s">
        <v>9</v>
      </c>
      <c r="D40">
        <v>815</v>
      </c>
      <c r="E40" s="6">
        <f>VLOOKUP(C40,Key!$A$2:$C$23,3,0)</f>
        <v>2017</v>
      </c>
    </row>
    <row r="41" spans="1:5" x14ac:dyDescent="0.45">
      <c r="A41" t="s">
        <v>4</v>
      </c>
      <c r="B41" t="s">
        <v>18</v>
      </c>
      <c r="C41" t="s">
        <v>10</v>
      </c>
      <c r="D41">
        <v>780</v>
      </c>
      <c r="E41" s="6">
        <f>VLOOKUP(C41,Key!$A$2:$C$23,3,0)</f>
        <v>2018</v>
      </c>
    </row>
    <row r="42" spans="1:5" x14ac:dyDescent="0.45">
      <c r="A42" t="s">
        <v>4</v>
      </c>
      <c r="B42" t="s">
        <v>18</v>
      </c>
      <c r="C42" t="s">
        <v>11</v>
      </c>
      <c r="D42">
        <v>960</v>
      </c>
      <c r="E42" s="6">
        <f>VLOOKUP(C42,Key!$A$2:$C$23,3,0)</f>
        <v>2019</v>
      </c>
    </row>
    <row r="43" spans="1:5" x14ac:dyDescent="0.45">
      <c r="A43" t="s">
        <v>4</v>
      </c>
      <c r="B43" t="s">
        <v>18</v>
      </c>
      <c r="C43" t="s">
        <v>12</v>
      </c>
      <c r="D43">
        <v>967</v>
      </c>
      <c r="E43" s="6">
        <f>VLOOKUP(C43,Key!$A$2:$C$23,3,0)</f>
        <v>2020</v>
      </c>
    </row>
    <row r="44" spans="1:5" x14ac:dyDescent="0.45">
      <c r="A44" t="s">
        <v>4</v>
      </c>
      <c r="B44" t="s">
        <v>18</v>
      </c>
      <c r="C44" t="s">
        <v>13</v>
      </c>
      <c r="D44">
        <v>941</v>
      </c>
      <c r="E44" s="6">
        <f>VLOOKUP(C44,Key!$A$2:$C$23,3,0)</f>
        <v>2021</v>
      </c>
    </row>
    <row r="45" spans="1:5" x14ac:dyDescent="0.45">
      <c r="A45" t="s">
        <v>4</v>
      </c>
      <c r="B45" t="s">
        <v>18</v>
      </c>
      <c r="C45" t="s">
        <v>14</v>
      </c>
      <c r="D45">
        <v>799</v>
      </c>
      <c r="E45" s="6">
        <f>VLOOKUP(C45,Key!$A$2:$C$23,3,0)</f>
        <v>2022</v>
      </c>
    </row>
    <row r="46" spans="1:5" hidden="1" x14ac:dyDescent="0.45">
      <c r="A46" t="s">
        <v>4</v>
      </c>
      <c r="B46" t="s">
        <v>18</v>
      </c>
      <c r="C46" t="s">
        <v>62</v>
      </c>
      <c r="D46">
        <v>888</v>
      </c>
      <c r="E46" s="6">
        <f>VLOOKUP(C46,Key!$A$2:$C$23,3,0)</f>
        <v>2023</v>
      </c>
    </row>
    <row r="47" spans="1:5" x14ac:dyDescent="0.45">
      <c r="A47" t="s">
        <v>4</v>
      </c>
      <c r="B47" t="s">
        <v>19</v>
      </c>
      <c r="C47" t="s">
        <v>7</v>
      </c>
      <c r="D47">
        <v>318</v>
      </c>
      <c r="E47" s="6">
        <f>VLOOKUP(C47,Key!$A$2:$C$23,3,0)</f>
        <v>2015</v>
      </c>
    </row>
    <row r="48" spans="1:5" x14ac:dyDescent="0.45">
      <c r="A48" t="s">
        <v>4</v>
      </c>
      <c r="B48" t="s">
        <v>19</v>
      </c>
      <c r="C48" t="s">
        <v>8</v>
      </c>
      <c r="D48">
        <v>390</v>
      </c>
      <c r="E48" s="6">
        <f>VLOOKUP(C48,Key!$A$2:$C$23,3,0)</f>
        <v>2016</v>
      </c>
    </row>
    <row r="49" spans="1:5" x14ac:dyDescent="0.45">
      <c r="A49" t="s">
        <v>4</v>
      </c>
      <c r="B49" t="s">
        <v>19</v>
      </c>
      <c r="C49" t="s">
        <v>9</v>
      </c>
      <c r="D49">
        <v>421</v>
      </c>
      <c r="E49" s="6">
        <f>VLOOKUP(C49,Key!$A$2:$C$23,3,0)</f>
        <v>2017</v>
      </c>
    </row>
    <row r="50" spans="1:5" x14ac:dyDescent="0.45">
      <c r="A50" t="s">
        <v>4</v>
      </c>
      <c r="B50" t="s">
        <v>19</v>
      </c>
      <c r="C50" t="s">
        <v>10</v>
      </c>
      <c r="D50">
        <v>390</v>
      </c>
      <c r="E50" s="6">
        <f>VLOOKUP(C50,Key!$A$2:$C$23,3,0)</f>
        <v>2018</v>
      </c>
    </row>
    <row r="51" spans="1:5" x14ac:dyDescent="0.45">
      <c r="A51" t="s">
        <v>4</v>
      </c>
      <c r="B51" t="s">
        <v>19</v>
      </c>
      <c r="C51" t="s">
        <v>11</v>
      </c>
      <c r="D51">
        <v>397</v>
      </c>
      <c r="E51" s="6">
        <f>VLOOKUP(C51,Key!$A$2:$C$23,3,0)</f>
        <v>2019</v>
      </c>
    </row>
    <row r="52" spans="1:5" x14ac:dyDescent="0.45">
      <c r="A52" t="s">
        <v>4</v>
      </c>
      <c r="B52" t="s">
        <v>19</v>
      </c>
      <c r="C52" t="s">
        <v>12</v>
      </c>
      <c r="D52">
        <v>362</v>
      </c>
      <c r="E52" s="6">
        <f>VLOOKUP(C52,Key!$A$2:$C$23,3,0)</f>
        <v>2020</v>
      </c>
    </row>
    <row r="53" spans="1:5" x14ac:dyDescent="0.45">
      <c r="A53" t="s">
        <v>4</v>
      </c>
      <c r="B53" t="s">
        <v>19</v>
      </c>
      <c r="C53" t="s">
        <v>13</v>
      </c>
      <c r="D53">
        <v>346</v>
      </c>
      <c r="E53" s="6">
        <f>VLOOKUP(C53,Key!$A$2:$C$23,3,0)</f>
        <v>2021</v>
      </c>
    </row>
    <row r="54" spans="1:5" x14ac:dyDescent="0.45">
      <c r="A54" t="s">
        <v>4</v>
      </c>
      <c r="B54" t="s">
        <v>19</v>
      </c>
      <c r="C54" t="s">
        <v>14</v>
      </c>
      <c r="D54">
        <v>374</v>
      </c>
      <c r="E54" s="6">
        <f>VLOOKUP(C54,Key!$A$2:$C$23,3,0)</f>
        <v>2022</v>
      </c>
    </row>
    <row r="55" spans="1:5" hidden="1" x14ac:dyDescent="0.45">
      <c r="A55" t="s">
        <v>4</v>
      </c>
      <c r="B55" t="s">
        <v>19</v>
      </c>
      <c r="C55" t="s">
        <v>62</v>
      </c>
      <c r="D55">
        <v>459</v>
      </c>
      <c r="E55" s="6">
        <f>VLOOKUP(C55,Key!$A$2:$C$23,3,0)</f>
        <v>2023</v>
      </c>
    </row>
    <row r="56" spans="1:5" x14ac:dyDescent="0.45">
      <c r="A56" t="s">
        <v>4</v>
      </c>
      <c r="B56" t="s">
        <v>20</v>
      </c>
      <c r="C56" t="s">
        <v>7</v>
      </c>
      <c r="D56">
        <v>748</v>
      </c>
      <c r="E56" s="6">
        <f>VLOOKUP(C56,Key!$A$2:$C$23,3,0)</f>
        <v>2015</v>
      </c>
    </row>
    <row r="57" spans="1:5" x14ac:dyDescent="0.45">
      <c r="A57" t="s">
        <v>4</v>
      </c>
      <c r="B57" t="s">
        <v>20</v>
      </c>
      <c r="C57" t="s">
        <v>8</v>
      </c>
      <c r="D57">
        <v>664</v>
      </c>
      <c r="E57" s="6">
        <f>VLOOKUP(C57,Key!$A$2:$C$23,3,0)</f>
        <v>2016</v>
      </c>
    </row>
    <row r="58" spans="1:5" x14ac:dyDescent="0.45">
      <c r="A58" t="s">
        <v>4</v>
      </c>
      <c r="B58" t="s">
        <v>20</v>
      </c>
      <c r="C58" t="s">
        <v>9</v>
      </c>
      <c r="D58">
        <v>800</v>
      </c>
      <c r="E58" s="6">
        <f>VLOOKUP(C58,Key!$A$2:$C$23,3,0)</f>
        <v>2017</v>
      </c>
    </row>
    <row r="59" spans="1:5" x14ac:dyDescent="0.45">
      <c r="A59" t="s">
        <v>4</v>
      </c>
      <c r="B59" t="s">
        <v>20</v>
      </c>
      <c r="C59" t="s">
        <v>10</v>
      </c>
      <c r="D59">
        <v>884</v>
      </c>
      <c r="E59" s="6">
        <f>VLOOKUP(C59,Key!$A$2:$C$23,3,0)</f>
        <v>2018</v>
      </c>
    </row>
    <row r="60" spans="1:5" x14ac:dyDescent="0.45">
      <c r="A60" t="s">
        <v>4</v>
      </c>
      <c r="B60" t="s">
        <v>20</v>
      </c>
      <c r="C60" t="s">
        <v>11</v>
      </c>
      <c r="D60">
        <v>907</v>
      </c>
      <c r="E60" s="6">
        <f>VLOOKUP(C60,Key!$A$2:$C$23,3,0)</f>
        <v>2019</v>
      </c>
    </row>
    <row r="61" spans="1:5" x14ac:dyDescent="0.45">
      <c r="A61" t="s">
        <v>4</v>
      </c>
      <c r="B61" t="s">
        <v>20</v>
      </c>
      <c r="C61" t="s">
        <v>12</v>
      </c>
      <c r="D61">
        <v>912</v>
      </c>
      <c r="E61" s="6">
        <f>VLOOKUP(C61,Key!$A$2:$C$23,3,0)</f>
        <v>2020</v>
      </c>
    </row>
    <row r="62" spans="1:5" x14ac:dyDescent="0.45">
      <c r="A62" t="s">
        <v>4</v>
      </c>
      <c r="B62" t="s">
        <v>20</v>
      </c>
      <c r="C62" t="s">
        <v>13</v>
      </c>
      <c r="D62">
        <v>945</v>
      </c>
      <c r="E62" s="6">
        <f>VLOOKUP(C62,Key!$A$2:$C$23,3,0)</f>
        <v>2021</v>
      </c>
    </row>
    <row r="63" spans="1:5" x14ac:dyDescent="0.45">
      <c r="A63" t="s">
        <v>4</v>
      </c>
      <c r="B63" t="s">
        <v>20</v>
      </c>
      <c r="C63" t="s">
        <v>14</v>
      </c>
      <c r="D63">
        <v>910</v>
      </c>
      <c r="E63" s="6">
        <f>VLOOKUP(C63,Key!$A$2:$C$23,3,0)</f>
        <v>2022</v>
      </c>
    </row>
    <row r="64" spans="1:5" hidden="1" x14ac:dyDescent="0.45">
      <c r="A64" t="s">
        <v>4</v>
      </c>
      <c r="B64" t="s">
        <v>20</v>
      </c>
      <c r="C64" t="s">
        <v>62</v>
      </c>
      <c r="D64" s="9">
        <v>1040</v>
      </c>
      <c r="E64" s="6">
        <f>VLOOKUP(C64,Key!$A$2:$C$23,3,0)</f>
        <v>2023</v>
      </c>
    </row>
    <row r="65" spans="1:5" x14ac:dyDescent="0.45">
      <c r="A65" t="s">
        <v>4</v>
      </c>
      <c r="B65" t="s">
        <v>21</v>
      </c>
      <c r="C65" t="s">
        <v>7</v>
      </c>
      <c r="D65">
        <v>411</v>
      </c>
      <c r="E65" s="6">
        <f>VLOOKUP(C65,Key!$A$2:$C$23,3,0)</f>
        <v>2015</v>
      </c>
    </row>
    <row r="66" spans="1:5" x14ac:dyDescent="0.45">
      <c r="A66" t="s">
        <v>4</v>
      </c>
      <c r="B66" t="s">
        <v>21</v>
      </c>
      <c r="C66" t="s">
        <v>8</v>
      </c>
      <c r="D66">
        <v>380</v>
      </c>
      <c r="E66" s="6">
        <f>VLOOKUP(C66,Key!$A$2:$C$23,3,0)</f>
        <v>2016</v>
      </c>
    </row>
    <row r="67" spans="1:5" x14ac:dyDescent="0.45">
      <c r="A67" t="s">
        <v>4</v>
      </c>
      <c r="B67" t="s">
        <v>21</v>
      </c>
      <c r="C67" t="s">
        <v>9</v>
      </c>
      <c r="D67">
        <v>437</v>
      </c>
      <c r="E67" s="6">
        <f>VLOOKUP(C67,Key!$A$2:$C$23,3,0)</f>
        <v>2017</v>
      </c>
    </row>
    <row r="68" spans="1:5" x14ac:dyDescent="0.45">
      <c r="A68" t="s">
        <v>4</v>
      </c>
      <c r="B68" t="s">
        <v>21</v>
      </c>
      <c r="C68" t="s">
        <v>10</v>
      </c>
      <c r="D68">
        <v>399</v>
      </c>
      <c r="E68" s="6">
        <f>VLOOKUP(C68,Key!$A$2:$C$23,3,0)</f>
        <v>2018</v>
      </c>
    </row>
    <row r="69" spans="1:5" x14ac:dyDescent="0.45">
      <c r="A69" t="s">
        <v>4</v>
      </c>
      <c r="B69" t="s">
        <v>21</v>
      </c>
      <c r="C69" t="s">
        <v>11</v>
      </c>
      <c r="D69">
        <v>458</v>
      </c>
      <c r="E69" s="6">
        <f>VLOOKUP(C69,Key!$A$2:$C$23,3,0)</f>
        <v>2019</v>
      </c>
    </row>
    <row r="70" spans="1:5" x14ac:dyDescent="0.45">
      <c r="A70" t="s">
        <v>4</v>
      </c>
      <c r="B70" t="s">
        <v>21</v>
      </c>
      <c r="C70" t="s">
        <v>12</v>
      </c>
      <c r="D70">
        <v>431</v>
      </c>
      <c r="E70" s="6">
        <f>VLOOKUP(C70,Key!$A$2:$C$23,3,0)</f>
        <v>2020</v>
      </c>
    </row>
    <row r="71" spans="1:5" x14ac:dyDescent="0.45">
      <c r="A71" t="s">
        <v>4</v>
      </c>
      <c r="B71" t="s">
        <v>21</v>
      </c>
      <c r="C71" t="s">
        <v>13</v>
      </c>
      <c r="D71">
        <v>476</v>
      </c>
      <c r="E71" s="6">
        <f>VLOOKUP(C71,Key!$A$2:$C$23,3,0)</f>
        <v>2021</v>
      </c>
    </row>
    <row r="72" spans="1:5" x14ac:dyDescent="0.45">
      <c r="A72" t="s">
        <v>4</v>
      </c>
      <c r="B72" t="s">
        <v>21</v>
      </c>
      <c r="C72" t="s">
        <v>14</v>
      </c>
      <c r="D72">
        <v>385</v>
      </c>
      <c r="E72" s="6">
        <f>VLOOKUP(C72,Key!$A$2:$C$23,3,0)</f>
        <v>2022</v>
      </c>
    </row>
    <row r="73" spans="1:5" hidden="1" x14ac:dyDescent="0.45">
      <c r="A73" t="s">
        <v>4</v>
      </c>
      <c r="B73" t="s">
        <v>21</v>
      </c>
      <c r="C73" t="s">
        <v>62</v>
      </c>
      <c r="D73">
        <v>457</v>
      </c>
      <c r="E73" s="6">
        <f>VLOOKUP(C73,Key!$A$2:$C$23,3,0)</f>
        <v>2023</v>
      </c>
    </row>
    <row r="74" spans="1:5" x14ac:dyDescent="0.45">
      <c r="A74" t="s">
        <v>4</v>
      </c>
      <c r="B74" t="s">
        <v>22</v>
      </c>
      <c r="C74" t="s">
        <v>7</v>
      </c>
      <c r="D74">
        <v>974</v>
      </c>
      <c r="E74" s="6">
        <f>VLOOKUP(C74,Key!$A$2:$C$23,3,0)</f>
        <v>2015</v>
      </c>
    </row>
    <row r="75" spans="1:5" x14ac:dyDescent="0.45">
      <c r="A75" t="s">
        <v>4</v>
      </c>
      <c r="B75" t="s">
        <v>22</v>
      </c>
      <c r="C75" t="s">
        <v>8</v>
      </c>
      <c r="D75">
        <v>974</v>
      </c>
      <c r="E75" s="6">
        <f>VLOOKUP(C75,Key!$A$2:$C$23,3,0)</f>
        <v>2016</v>
      </c>
    </row>
    <row r="76" spans="1:5" x14ac:dyDescent="0.45">
      <c r="A76" t="s">
        <v>4</v>
      </c>
      <c r="B76" t="s">
        <v>22</v>
      </c>
      <c r="C76" t="s">
        <v>9</v>
      </c>
      <c r="D76">
        <v>949</v>
      </c>
      <c r="E76" s="6">
        <f>VLOOKUP(C76,Key!$A$2:$C$23,3,0)</f>
        <v>2017</v>
      </c>
    </row>
    <row r="77" spans="1:5" x14ac:dyDescent="0.45">
      <c r="A77" t="s">
        <v>4</v>
      </c>
      <c r="B77" t="s">
        <v>22</v>
      </c>
      <c r="C77" t="s">
        <v>10</v>
      </c>
      <c r="D77" s="9">
        <v>1077</v>
      </c>
      <c r="E77" s="6">
        <f>VLOOKUP(C77,Key!$A$2:$C$23,3,0)</f>
        <v>2018</v>
      </c>
    </row>
    <row r="78" spans="1:5" x14ac:dyDescent="0.45">
      <c r="A78" t="s">
        <v>4</v>
      </c>
      <c r="B78" t="s">
        <v>22</v>
      </c>
      <c r="C78" t="s">
        <v>11</v>
      </c>
      <c r="D78" s="9">
        <v>1200</v>
      </c>
      <c r="E78" s="6">
        <f>VLOOKUP(C78,Key!$A$2:$C$23,3,0)</f>
        <v>2019</v>
      </c>
    </row>
    <row r="79" spans="1:5" x14ac:dyDescent="0.45">
      <c r="A79" t="s">
        <v>4</v>
      </c>
      <c r="B79" t="s">
        <v>22</v>
      </c>
      <c r="C79" t="s">
        <v>12</v>
      </c>
      <c r="D79" s="9">
        <v>1033</v>
      </c>
      <c r="E79" s="6">
        <f>VLOOKUP(C79,Key!$A$2:$C$23,3,0)</f>
        <v>2020</v>
      </c>
    </row>
    <row r="80" spans="1:5" x14ac:dyDescent="0.45">
      <c r="A80" t="s">
        <v>4</v>
      </c>
      <c r="B80" t="s">
        <v>22</v>
      </c>
      <c r="C80" t="s">
        <v>13</v>
      </c>
      <c r="D80" s="9">
        <v>1139</v>
      </c>
      <c r="E80" s="6">
        <f>VLOOKUP(C80,Key!$A$2:$C$23,3,0)</f>
        <v>2021</v>
      </c>
    </row>
    <row r="81" spans="1:5" x14ac:dyDescent="0.45">
      <c r="A81" t="s">
        <v>4</v>
      </c>
      <c r="B81" t="s">
        <v>22</v>
      </c>
      <c r="C81" t="s">
        <v>14</v>
      </c>
      <c r="D81">
        <v>994</v>
      </c>
      <c r="E81" s="6">
        <f>VLOOKUP(C81,Key!$A$2:$C$23,3,0)</f>
        <v>2022</v>
      </c>
    </row>
    <row r="82" spans="1:5" hidden="1" x14ac:dyDescent="0.45">
      <c r="A82" t="s">
        <v>4</v>
      </c>
      <c r="B82" t="s">
        <v>22</v>
      </c>
      <c r="C82" t="s">
        <v>62</v>
      </c>
      <c r="D82" s="9">
        <v>1010</v>
      </c>
      <c r="E82" s="6">
        <f>VLOOKUP(C82,Key!$A$2:$C$23,3,0)</f>
        <v>2023</v>
      </c>
    </row>
    <row r="83" spans="1:5" x14ac:dyDescent="0.45">
      <c r="A83" t="s">
        <v>4</v>
      </c>
      <c r="B83" t="s">
        <v>23</v>
      </c>
      <c r="C83" t="s">
        <v>7</v>
      </c>
      <c r="D83">
        <v>339</v>
      </c>
      <c r="E83" s="6">
        <f>VLOOKUP(C83,Key!$A$2:$C$23,3,0)</f>
        <v>2015</v>
      </c>
    </row>
    <row r="84" spans="1:5" x14ac:dyDescent="0.45">
      <c r="A84" t="s">
        <v>4</v>
      </c>
      <c r="B84" t="s">
        <v>23</v>
      </c>
      <c r="C84" t="s">
        <v>8</v>
      </c>
      <c r="D84">
        <v>401</v>
      </c>
      <c r="E84" s="6">
        <f>VLOOKUP(C84,Key!$A$2:$C$23,3,0)</f>
        <v>2016</v>
      </c>
    </row>
    <row r="85" spans="1:5" x14ac:dyDescent="0.45">
      <c r="A85" t="s">
        <v>4</v>
      </c>
      <c r="B85" t="s">
        <v>23</v>
      </c>
      <c r="C85" t="s">
        <v>9</v>
      </c>
      <c r="D85">
        <v>381</v>
      </c>
      <c r="E85" s="6">
        <f>VLOOKUP(C85,Key!$A$2:$C$23,3,0)</f>
        <v>2017</v>
      </c>
    </row>
    <row r="86" spans="1:5" x14ac:dyDescent="0.45">
      <c r="A86" t="s">
        <v>4</v>
      </c>
      <c r="B86" t="s">
        <v>23</v>
      </c>
      <c r="C86" t="s">
        <v>10</v>
      </c>
      <c r="D86">
        <v>362</v>
      </c>
      <c r="E86" s="6">
        <f>VLOOKUP(C86,Key!$A$2:$C$23,3,0)</f>
        <v>2018</v>
      </c>
    </row>
    <row r="87" spans="1:5" x14ac:dyDescent="0.45">
      <c r="A87" t="s">
        <v>4</v>
      </c>
      <c r="B87" t="s">
        <v>23</v>
      </c>
      <c r="C87" t="s">
        <v>11</v>
      </c>
      <c r="D87">
        <v>347</v>
      </c>
      <c r="E87" s="6">
        <f>VLOOKUP(C87,Key!$A$2:$C$23,3,0)</f>
        <v>2019</v>
      </c>
    </row>
    <row r="88" spans="1:5" x14ac:dyDescent="0.45">
      <c r="A88" t="s">
        <v>4</v>
      </c>
      <c r="B88" t="s">
        <v>23</v>
      </c>
      <c r="C88" t="s">
        <v>12</v>
      </c>
      <c r="D88">
        <v>422</v>
      </c>
      <c r="E88" s="6">
        <f>VLOOKUP(C88,Key!$A$2:$C$23,3,0)</f>
        <v>2020</v>
      </c>
    </row>
    <row r="89" spans="1:5" x14ac:dyDescent="0.45">
      <c r="A89" t="s">
        <v>4</v>
      </c>
      <c r="B89" t="s">
        <v>23</v>
      </c>
      <c r="C89" t="s">
        <v>13</v>
      </c>
      <c r="D89">
        <v>464</v>
      </c>
      <c r="E89" s="6">
        <f>VLOOKUP(C89,Key!$A$2:$C$23,3,0)</f>
        <v>2021</v>
      </c>
    </row>
    <row r="90" spans="1:5" x14ac:dyDescent="0.45">
      <c r="A90" t="s">
        <v>4</v>
      </c>
      <c r="B90" t="s">
        <v>23</v>
      </c>
      <c r="C90" t="s">
        <v>14</v>
      </c>
      <c r="D90">
        <v>445</v>
      </c>
      <c r="E90" s="6">
        <f>VLOOKUP(C90,Key!$A$2:$C$23,3,0)</f>
        <v>2022</v>
      </c>
    </row>
    <row r="91" spans="1:5" hidden="1" x14ac:dyDescent="0.45">
      <c r="A91" t="s">
        <v>4</v>
      </c>
      <c r="B91" t="s">
        <v>23</v>
      </c>
      <c r="C91" t="s">
        <v>62</v>
      </c>
      <c r="D91">
        <v>516</v>
      </c>
      <c r="E91" s="6">
        <f>VLOOKUP(C91,Key!$A$2:$C$23,3,0)</f>
        <v>2023</v>
      </c>
    </row>
    <row r="92" spans="1:5" x14ac:dyDescent="0.45">
      <c r="A92" t="s">
        <v>4</v>
      </c>
      <c r="B92" t="s">
        <v>24</v>
      </c>
      <c r="C92" t="s">
        <v>7</v>
      </c>
      <c r="D92">
        <v>255</v>
      </c>
      <c r="E92" s="6">
        <f>VLOOKUP(C92,Key!$A$2:$C$23,3,0)</f>
        <v>2015</v>
      </c>
    </row>
    <row r="93" spans="1:5" x14ac:dyDescent="0.45">
      <c r="A93" t="s">
        <v>4</v>
      </c>
      <c r="B93" t="s">
        <v>24</v>
      </c>
      <c r="C93" t="s">
        <v>8</v>
      </c>
      <c r="D93">
        <v>283</v>
      </c>
      <c r="E93" s="6">
        <f>VLOOKUP(C93,Key!$A$2:$C$23,3,0)</f>
        <v>2016</v>
      </c>
    </row>
    <row r="94" spans="1:5" x14ac:dyDescent="0.45">
      <c r="A94" t="s">
        <v>4</v>
      </c>
      <c r="B94" t="s">
        <v>24</v>
      </c>
      <c r="C94" t="s">
        <v>9</v>
      </c>
      <c r="D94">
        <v>357</v>
      </c>
      <c r="E94" s="6">
        <f>VLOOKUP(C94,Key!$A$2:$C$23,3,0)</f>
        <v>2017</v>
      </c>
    </row>
    <row r="95" spans="1:5" x14ac:dyDescent="0.45">
      <c r="A95" t="s">
        <v>4</v>
      </c>
      <c r="B95" t="s">
        <v>24</v>
      </c>
      <c r="C95" t="s">
        <v>10</v>
      </c>
      <c r="D95">
        <v>301</v>
      </c>
      <c r="E95" s="6">
        <f>VLOOKUP(C95,Key!$A$2:$C$23,3,0)</f>
        <v>2018</v>
      </c>
    </row>
    <row r="96" spans="1:5" x14ac:dyDescent="0.45">
      <c r="A96" t="s">
        <v>4</v>
      </c>
      <c r="B96" t="s">
        <v>24</v>
      </c>
      <c r="C96" t="s">
        <v>11</v>
      </c>
      <c r="D96">
        <v>289</v>
      </c>
      <c r="E96" s="6">
        <f>VLOOKUP(C96,Key!$A$2:$C$23,3,0)</f>
        <v>2019</v>
      </c>
    </row>
    <row r="97" spans="1:5" x14ac:dyDescent="0.45">
      <c r="A97" t="s">
        <v>4</v>
      </c>
      <c r="B97" t="s">
        <v>24</v>
      </c>
      <c r="C97" t="s">
        <v>12</v>
      </c>
      <c r="D97">
        <v>289</v>
      </c>
      <c r="E97" s="6">
        <f>VLOOKUP(C97,Key!$A$2:$C$23,3,0)</f>
        <v>2020</v>
      </c>
    </row>
    <row r="98" spans="1:5" x14ac:dyDescent="0.45">
      <c r="A98" t="s">
        <v>4</v>
      </c>
      <c r="B98" t="s">
        <v>24</v>
      </c>
      <c r="C98" t="s">
        <v>13</v>
      </c>
      <c r="D98">
        <v>301</v>
      </c>
      <c r="E98" s="6">
        <f>VLOOKUP(C98,Key!$A$2:$C$23,3,0)</f>
        <v>2021</v>
      </c>
    </row>
    <row r="99" spans="1:5" x14ac:dyDescent="0.45">
      <c r="A99" t="s">
        <v>4</v>
      </c>
      <c r="B99" t="s">
        <v>24</v>
      </c>
      <c r="C99" t="s">
        <v>14</v>
      </c>
      <c r="D99">
        <v>267</v>
      </c>
      <c r="E99" s="6">
        <f>VLOOKUP(C99,Key!$A$2:$C$23,3,0)</f>
        <v>2022</v>
      </c>
    </row>
    <row r="100" spans="1:5" hidden="1" x14ac:dyDescent="0.45">
      <c r="A100" t="s">
        <v>4</v>
      </c>
      <c r="B100" t="s">
        <v>24</v>
      </c>
      <c r="C100" t="s">
        <v>62</v>
      </c>
      <c r="D100">
        <v>288</v>
      </c>
      <c r="E100" s="6">
        <f>VLOOKUP(C100,Key!$A$2:$C$23,3,0)</f>
        <v>2023</v>
      </c>
    </row>
    <row r="101" spans="1:5" x14ac:dyDescent="0.45">
      <c r="A101" t="s">
        <v>4</v>
      </c>
      <c r="B101" t="s">
        <v>25</v>
      </c>
      <c r="C101" t="s">
        <v>7</v>
      </c>
      <c r="D101">
        <v>270</v>
      </c>
      <c r="E101" s="6">
        <f>VLOOKUP(C101,Key!$A$2:$C$23,3,0)</f>
        <v>2015</v>
      </c>
    </row>
    <row r="102" spans="1:5" x14ac:dyDescent="0.45">
      <c r="A102" t="s">
        <v>4</v>
      </c>
      <c r="B102" t="s">
        <v>25</v>
      </c>
      <c r="C102" t="s">
        <v>8</v>
      </c>
      <c r="D102">
        <v>246</v>
      </c>
      <c r="E102" s="6">
        <f>VLOOKUP(C102,Key!$A$2:$C$23,3,0)</f>
        <v>2016</v>
      </c>
    </row>
    <row r="103" spans="1:5" x14ac:dyDescent="0.45">
      <c r="A103" t="s">
        <v>4</v>
      </c>
      <c r="B103" t="s">
        <v>25</v>
      </c>
      <c r="C103" t="s">
        <v>9</v>
      </c>
      <c r="D103">
        <v>269</v>
      </c>
      <c r="E103" s="6">
        <f>VLOOKUP(C103,Key!$A$2:$C$23,3,0)</f>
        <v>2017</v>
      </c>
    </row>
    <row r="104" spans="1:5" x14ac:dyDescent="0.45">
      <c r="A104" t="s">
        <v>4</v>
      </c>
      <c r="B104" t="s">
        <v>25</v>
      </c>
      <c r="C104" t="s">
        <v>10</v>
      </c>
      <c r="D104">
        <v>258</v>
      </c>
      <c r="E104" s="6">
        <f>VLOOKUP(C104,Key!$A$2:$C$23,3,0)</f>
        <v>2018</v>
      </c>
    </row>
    <row r="105" spans="1:5" x14ac:dyDescent="0.45">
      <c r="A105" t="s">
        <v>4</v>
      </c>
      <c r="B105" t="s">
        <v>25</v>
      </c>
      <c r="C105" t="s">
        <v>11</v>
      </c>
      <c r="D105">
        <v>271</v>
      </c>
      <c r="E105" s="6">
        <f>VLOOKUP(C105,Key!$A$2:$C$23,3,0)</f>
        <v>2019</v>
      </c>
    </row>
    <row r="106" spans="1:5" x14ac:dyDescent="0.45">
      <c r="A106" t="s">
        <v>4</v>
      </c>
      <c r="B106" t="s">
        <v>25</v>
      </c>
      <c r="C106" t="s">
        <v>12</v>
      </c>
      <c r="D106">
        <v>259</v>
      </c>
      <c r="E106" s="6">
        <f>VLOOKUP(C106,Key!$A$2:$C$23,3,0)</f>
        <v>2020</v>
      </c>
    </row>
    <row r="107" spans="1:5" x14ac:dyDescent="0.45">
      <c r="A107" t="s">
        <v>4</v>
      </c>
      <c r="B107" t="s">
        <v>25</v>
      </c>
      <c r="C107" t="s">
        <v>13</v>
      </c>
      <c r="D107">
        <v>328</v>
      </c>
      <c r="E107" s="6">
        <f>VLOOKUP(C107,Key!$A$2:$C$23,3,0)</f>
        <v>2021</v>
      </c>
    </row>
    <row r="108" spans="1:5" x14ac:dyDescent="0.45">
      <c r="A108" t="s">
        <v>4</v>
      </c>
      <c r="B108" t="s">
        <v>25</v>
      </c>
      <c r="C108" t="s">
        <v>14</v>
      </c>
      <c r="D108">
        <v>327</v>
      </c>
      <c r="E108" s="6">
        <f>VLOOKUP(C108,Key!$A$2:$C$23,3,0)</f>
        <v>2022</v>
      </c>
    </row>
    <row r="109" spans="1:5" hidden="1" x14ac:dyDescent="0.45">
      <c r="A109" t="s">
        <v>4</v>
      </c>
      <c r="B109" t="s">
        <v>25</v>
      </c>
      <c r="C109" t="s">
        <v>62</v>
      </c>
      <c r="D109">
        <v>268</v>
      </c>
      <c r="E109" s="6">
        <f>VLOOKUP(C109,Key!$A$2:$C$23,3,0)</f>
        <v>2023</v>
      </c>
    </row>
    <row r="110" spans="1:5" x14ac:dyDescent="0.45">
      <c r="A110" t="s">
        <v>4</v>
      </c>
      <c r="B110" t="s">
        <v>26</v>
      </c>
      <c r="C110" t="s">
        <v>7</v>
      </c>
      <c r="D110">
        <v>293</v>
      </c>
      <c r="E110" s="6">
        <f>VLOOKUP(C110,Key!$A$2:$C$23,3,0)</f>
        <v>2015</v>
      </c>
    </row>
    <row r="111" spans="1:5" x14ac:dyDescent="0.45">
      <c r="A111" t="s">
        <v>4</v>
      </c>
      <c r="B111" t="s">
        <v>26</v>
      </c>
      <c r="C111" t="s">
        <v>8</v>
      </c>
      <c r="D111">
        <v>272</v>
      </c>
      <c r="E111" s="6">
        <f>VLOOKUP(C111,Key!$A$2:$C$23,3,0)</f>
        <v>2016</v>
      </c>
    </row>
    <row r="112" spans="1:5" x14ac:dyDescent="0.45">
      <c r="A112" t="s">
        <v>4</v>
      </c>
      <c r="B112" t="s">
        <v>26</v>
      </c>
      <c r="C112" t="s">
        <v>9</v>
      </c>
      <c r="D112">
        <v>279</v>
      </c>
      <c r="E112" s="6">
        <f>VLOOKUP(C112,Key!$A$2:$C$23,3,0)</f>
        <v>2017</v>
      </c>
    </row>
    <row r="113" spans="1:5" x14ac:dyDescent="0.45">
      <c r="A113" t="s">
        <v>4</v>
      </c>
      <c r="B113" t="s">
        <v>26</v>
      </c>
      <c r="C113" t="s">
        <v>10</v>
      </c>
      <c r="D113">
        <v>239</v>
      </c>
      <c r="E113" s="6">
        <f>VLOOKUP(C113,Key!$A$2:$C$23,3,0)</f>
        <v>2018</v>
      </c>
    </row>
    <row r="114" spans="1:5" x14ac:dyDescent="0.45">
      <c r="A114" t="s">
        <v>4</v>
      </c>
      <c r="B114" t="s">
        <v>26</v>
      </c>
      <c r="C114" t="s">
        <v>11</v>
      </c>
      <c r="D114">
        <v>249</v>
      </c>
      <c r="E114" s="6">
        <f>VLOOKUP(C114,Key!$A$2:$C$23,3,0)</f>
        <v>2019</v>
      </c>
    </row>
    <row r="115" spans="1:5" x14ac:dyDescent="0.45">
      <c r="A115" t="s">
        <v>4</v>
      </c>
      <c r="B115" t="s">
        <v>26</v>
      </c>
      <c r="C115" t="s">
        <v>12</v>
      </c>
      <c r="D115">
        <v>201</v>
      </c>
      <c r="E115" s="6">
        <f>VLOOKUP(C115,Key!$A$2:$C$23,3,0)</f>
        <v>2020</v>
      </c>
    </row>
    <row r="116" spans="1:5" x14ac:dyDescent="0.45">
      <c r="A116" t="s">
        <v>4</v>
      </c>
      <c r="B116" t="s">
        <v>26</v>
      </c>
      <c r="C116" t="s">
        <v>13</v>
      </c>
      <c r="D116">
        <v>218</v>
      </c>
      <c r="E116" s="6">
        <f>VLOOKUP(C116,Key!$A$2:$C$23,3,0)</f>
        <v>2021</v>
      </c>
    </row>
    <row r="117" spans="1:5" x14ac:dyDescent="0.45">
      <c r="A117" t="s">
        <v>4</v>
      </c>
      <c r="B117" t="s">
        <v>26</v>
      </c>
      <c r="C117" t="s">
        <v>14</v>
      </c>
      <c r="D117">
        <v>251</v>
      </c>
      <c r="E117" s="6">
        <f>VLOOKUP(C117,Key!$A$2:$C$23,3,0)</f>
        <v>2022</v>
      </c>
    </row>
    <row r="118" spans="1:5" hidden="1" x14ac:dyDescent="0.45">
      <c r="A118" t="s">
        <v>4</v>
      </c>
      <c r="B118" t="s">
        <v>26</v>
      </c>
      <c r="C118" t="s">
        <v>62</v>
      </c>
      <c r="D118">
        <v>222</v>
      </c>
      <c r="E118" s="6">
        <f>VLOOKUP(C118,Key!$A$2:$C$23,3,0)</f>
        <v>2023</v>
      </c>
    </row>
    <row r="119" spans="1:5" x14ac:dyDescent="0.45">
      <c r="A119" t="s">
        <v>4</v>
      </c>
      <c r="B119" t="s">
        <v>27</v>
      </c>
      <c r="C119" t="s">
        <v>7</v>
      </c>
      <c r="D119">
        <v>342</v>
      </c>
      <c r="E119" s="6">
        <f>VLOOKUP(C119,Key!$A$2:$C$23,3,0)</f>
        <v>2015</v>
      </c>
    </row>
    <row r="120" spans="1:5" x14ac:dyDescent="0.45">
      <c r="A120" t="s">
        <v>4</v>
      </c>
      <c r="B120" t="s">
        <v>27</v>
      </c>
      <c r="C120" t="s">
        <v>8</v>
      </c>
      <c r="D120">
        <v>374</v>
      </c>
      <c r="E120" s="6">
        <f>VLOOKUP(C120,Key!$A$2:$C$23,3,0)</f>
        <v>2016</v>
      </c>
    </row>
    <row r="121" spans="1:5" x14ac:dyDescent="0.45">
      <c r="A121" t="s">
        <v>4</v>
      </c>
      <c r="B121" t="s">
        <v>27</v>
      </c>
      <c r="C121" t="s">
        <v>9</v>
      </c>
      <c r="D121">
        <v>375</v>
      </c>
      <c r="E121" s="6">
        <f>VLOOKUP(C121,Key!$A$2:$C$23,3,0)</f>
        <v>2017</v>
      </c>
    </row>
    <row r="122" spans="1:5" x14ac:dyDescent="0.45">
      <c r="A122" t="s">
        <v>4</v>
      </c>
      <c r="B122" t="s">
        <v>27</v>
      </c>
      <c r="C122" t="s">
        <v>10</v>
      </c>
      <c r="D122">
        <v>380</v>
      </c>
      <c r="E122" s="6">
        <f>VLOOKUP(C122,Key!$A$2:$C$23,3,0)</f>
        <v>2018</v>
      </c>
    </row>
    <row r="123" spans="1:5" x14ac:dyDescent="0.45">
      <c r="A123" t="s">
        <v>4</v>
      </c>
      <c r="B123" t="s">
        <v>27</v>
      </c>
      <c r="C123" t="s">
        <v>11</v>
      </c>
      <c r="D123">
        <v>378</v>
      </c>
      <c r="E123" s="6">
        <f>VLOOKUP(C123,Key!$A$2:$C$23,3,0)</f>
        <v>2019</v>
      </c>
    </row>
    <row r="124" spans="1:5" x14ac:dyDescent="0.45">
      <c r="A124" t="s">
        <v>4</v>
      </c>
      <c r="B124" t="s">
        <v>27</v>
      </c>
      <c r="C124" t="s">
        <v>12</v>
      </c>
      <c r="D124">
        <v>336</v>
      </c>
      <c r="E124" s="6">
        <f>VLOOKUP(C124,Key!$A$2:$C$23,3,0)</f>
        <v>2020</v>
      </c>
    </row>
    <row r="125" spans="1:5" x14ac:dyDescent="0.45">
      <c r="A125" t="s">
        <v>4</v>
      </c>
      <c r="B125" t="s">
        <v>27</v>
      </c>
      <c r="C125" t="s">
        <v>13</v>
      </c>
      <c r="D125">
        <v>357</v>
      </c>
      <c r="E125" s="6">
        <f>VLOOKUP(C125,Key!$A$2:$C$23,3,0)</f>
        <v>2021</v>
      </c>
    </row>
    <row r="126" spans="1:5" x14ac:dyDescent="0.45">
      <c r="A126" t="s">
        <v>4</v>
      </c>
      <c r="B126" t="s">
        <v>27</v>
      </c>
      <c r="C126" t="s">
        <v>14</v>
      </c>
      <c r="D126">
        <v>351</v>
      </c>
      <c r="E126" s="6">
        <f>VLOOKUP(C126,Key!$A$2:$C$23,3,0)</f>
        <v>2022</v>
      </c>
    </row>
    <row r="127" spans="1:5" hidden="1" x14ac:dyDescent="0.45">
      <c r="A127" t="s">
        <v>4</v>
      </c>
      <c r="B127" t="s">
        <v>27</v>
      </c>
      <c r="C127" t="s">
        <v>62</v>
      </c>
      <c r="D127">
        <v>331</v>
      </c>
      <c r="E127" s="6">
        <f>VLOOKUP(C127,Key!$A$2:$C$23,3,0)</f>
        <v>2023</v>
      </c>
    </row>
    <row r="128" spans="1:5" x14ac:dyDescent="0.45">
      <c r="A128" t="s">
        <v>4</v>
      </c>
      <c r="B128" t="s">
        <v>28</v>
      </c>
      <c r="C128" t="s">
        <v>7</v>
      </c>
      <c r="D128">
        <v>50</v>
      </c>
      <c r="E128" s="6">
        <f>VLOOKUP(C128,Key!$A$2:$C$23,3,0)</f>
        <v>2015</v>
      </c>
    </row>
    <row r="129" spans="1:5" x14ac:dyDescent="0.45">
      <c r="A129" t="s">
        <v>4</v>
      </c>
      <c r="B129" t="s">
        <v>28</v>
      </c>
      <c r="C129" t="s">
        <v>8</v>
      </c>
      <c r="D129">
        <v>49</v>
      </c>
      <c r="E129" s="6">
        <f>VLOOKUP(C129,Key!$A$2:$C$23,3,0)</f>
        <v>2016</v>
      </c>
    </row>
    <row r="130" spans="1:5" x14ac:dyDescent="0.45">
      <c r="A130" t="s">
        <v>4</v>
      </c>
      <c r="B130" t="s">
        <v>28</v>
      </c>
      <c r="C130" t="s">
        <v>9</v>
      </c>
      <c r="D130">
        <v>58</v>
      </c>
      <c r="E130" s="6">
        <f>VLOOKUP(C130,Key!$A$2:$C$23,3,0)</f>
        <v>2017</v>
      </c>
    </row>
    <row r="131" spans="1:5" x14ac:dyDescent="0.45">
      <c r="A131" t="s">
        <v>4</v>
      </c>
      <c r="B131" t="s">
        <v>28</v>
      </c>
      <c r="C131" t="s">
        <v>10</v>
      </c>
      <c r="D131">
        <v>79</v>
      </c>
      <c r="E131" s="6">
        <f>VLOOKUP(C131,Key!$A$2:$C$23,3,0)</f>
        <v>2018</v>
      </c>
    </row>
    <row r="132" spans="1:5" x14ac:dyDescent="0.45">
      <c r="A132" t="s">
        <v>4</v>
      </c>
      <c r="B132" t="s">
        <v>28</v>
      </c>
      <c r="C132" t="s">
        <v>11</v>
      </c>
      <c r="D132">
        <v>57</v>
      </c>
      <c r="E132" s="6">
        <f>VLOOKUP(C132,Key!$A$2:$C$23,3,0)</f>
        <v>2019</v>
      </c>
    </row>
    <row r="133" spans="1:5" x14ac:dyDescent="0.45">
      <c r="A133" t="s">
        <v>4</v>
      </c>
      <c r="B133" t="s">
        <v>28</v>
      </c>
      <c r="C133" t="s">
        <v>12</v>
      </c>
      <c r="D133">
        <v>65</v>
      </c>
      <c r="E133" s="6">
        <f>VLOOKUP(C133,Key!$A$2:$C$23,3,0)</f>
        <v>2020</v>
      </c>
    </row>
    <row r="134" spans="1:5" x14ac:dyDescent="0.45">
      <c r="A134" t="s">
        <v>4</v>
      </c>
      <c r="B134" t="s">
        <v>28</v>
      </c>
      <c r="C134" t="s">
        <v>13</v>
      </c>
      <c r="D134">
        <v>85</v>
      </c>
      <c r="E134" s="6">
        <f>VLOOKUP(C134,Key!$A$2:$C$23,3,0)</f>
        <v>2021</v>
      </c>
    </row>
    <row r="135" spans="1:5" x14ac:dyDescent="0.45">
      <c r="A135" t="s">
        <v>4</v>
      </c>
      <c r="B135" t="s">
        <v>28</v>
      </c>
      <c r="C135" t="s">
        <v>14</v>
      </c>
      <c r="D135">
        <v>102</v>
      </c>
      <c r="E135" s="6">
        <f>VLOOKUP(C135,Key!$A$2:$C$23,3,0)</f>
        <v>2022</v>
      </c>
    </row>
    <row r="136" spans="1:5" hidden="1" x14ac:dyDescent="0.45">
      <c r="A136" t="s">
        <v>4</v>
      </c>
      <c r="B136" t="s">
        <v>28</v>
      </c>
      <c r="C136" t="s">
        <v>62</v>
      </c>
      <c r="D136">
        <v>85</v>
      </c>
      <c r="E136" s="6">
        <f>VLOOKUP(C136,Key!$A$2:$C$23,3,0)</f>
        <v>2023</v>
      </c>
    </row>
    <row r="137" spans="1:5" hidden="1" x14ac:dyDescent="0.45">
      <c r="A137" t="s">
        <v>4</v>
      </c>
      <c r="B137" t="s">
        <v>29</v>
      </c>
      <c r="C137" t="s">
        <v>7</v>
      </c>
      <c r="D137" s="9">
        <v>8905</v>
      </c>
      <c r="E137" s="6">
        <f>VLOOKUP(C137,Key!$A$2:$C$23,3,0)</f>
        <v>2015</v>
      </c>
    </row>
    <row r="138" spans="1:5" hidden="1" x14ac:dyDescent="0.45">
      <c r="A138" t="s">
        <v>4</v>
      </c>
      <c r="B138" t="s">
        <v>29</v>
      </c>
      <c r="C138" t="s">
        <v>8</v>
      </c>
      <c r="D138" s="9">
        <v>8955</v>
      </c>
      <c r="E138" s="6">
        <f>VLOOKUP(C138,Key!$A$2:$C$23,3,0)</f>
        <v>2016</v>
      </c>
    </row>
    <row r="139" spans="1:5" hidden="1" x14ac:dyDescent="0.45">
      <c r="A139" t="s">
        <v>4</v>
      </c>
      <c r="B139" t="s">
        <v>29</v>
      </c>
      <c r="C139" t="s">
        <v>9</v>
      </c>
      <c r="D139" s="9">
        <v>9225</v>
      </c>
      <c r="E139" s="6">
        <f>VLOOKUP(C139,Key!$A$2:$C$23,3,0)</f>
        <v>2017</v>
      </c>
    </row>
    <row r="140" spans="1:5" hidden="1" x14ac:dyDescent="0.45">
      <c r="A140" t="s">
        <v>4</v>
      </c>
      <c r="B140" t="s">
        <v>29</v>
      </c>
      <c r="C140" t="s">
        <v>10</v>
      </c>
      <c r="D140" s="9">
        <v>9671</v>
      </c>
      <c r="E140" s="6">
        <f>VLOOKUP(C140,Key!$A$2:$C$23,3,0)</f>
        <v>2018</v>
      </c>
    </row>
    <row r="141" spans="1:5" hidden="1" x14ac:dyDescent="0.45">
      <c r="A141" t="s">
        <v>4</v>
      </c>
      <c r="B141" t="s">
        <v>29</v>
      </c>
      <c r="C141" t="s">
        <v>11</v>
      </c>
      <c r="D141" s="9">
        <v>10312</v>
      </c>
      <c r="E141" s="6">
        <f>VLOOKUP(C141,Key!$A$2:$C$23,3,0)</f>
        <v>2019</v>
      </c>
    </row>
    <row r="142" spans="1:5" hidden="1" x14ac:dyDescent="0.45">
      <c r="A142" t="s">
        <v>4</v>
      </c>
      <c r="B142" t="s">
        <v>29</v>
      </c>
      <c r="C142" t="s">
        <v>12</v>
      </c>
      <c r="D142" s="9">
        <v>9716</v>
      </c>
      <c r="E142" s="6">
        <f>VLOOKUP(C142,Key!$A$2:$C$23,3,0)</f>
        <v>2020</v>
      </c>
    </row>
    <row r="143" spans="1:5" hidden="1" x14ac:dyDescent="0.45">
      <c r="A143" t="s">
        <v>4</v>
      </c>
      <c r="B143" t="s">
        <v>29</v>
      </c>
      <c r="C143" t="s">
        <v>13</v>
      </c>
      <c r="D143" s="9">
        <v>10287</v>
      </c>
      <c r="E143" s="6">
        <f>VLOOKUP(C143,Key!$A$2:$C$23,3,0)</f>
        <v>2021</v>
      </c>
    </row>
    <row r="144" spans="1:5" hidden="1" x14ac:dyDescent="0.45">
      <c r="A144" t="s">
        <v>4</v>
      </c>
      <c r="B144" t="s">
        <v>29</v>
      </c>
      <c r="C144" t="s">
        <v>14</v>
      </c>
      <c r="D144" s="9">
        <v>9171</v>
      </c>
      <c r="E144" s="6">
        <f>VLOOKUP(C144,Key!$A$2:$C$23,3,0)</f>
        <v>2022</v>
      </c>
    </row>
    <row r="145" spans="1:5" hidden="1" x14ac:dyDescent="0.45">
      <c r="A145" t="s">
        <v>4</v>
      </c>
      <c r="B145" t="s">
        <v>29</v>
      </c>
      <c r="C145" t="s">
        <v>62</v>
      </c>
      <c r="D145" s="9">
        <v>10232</v>
      </c>
      <c r="E145" s="6">
        <f>VLOOKUP(C145,Key!$A$2:$C$23,3,0)</f>
        <v>2023</v>
      </c>
    </row>
    <row r="146" spans="1:5" x14ac:dyDescent="0.45">
      <c r="A146" t="s">
        <v>42</v>
      </c>
      <c r="B146" t="s">
        <v>5</v>
      </c>
      <c r="C146" t="s">
        <v>7</v>
      </c>
      <c r="D146">
        <v>423</v>
      </c>
      <c r="E146" s="6">
        <f>VLOOKUP(C146,Key!$A$2:$C$23,3,0)</f>
        <v>2015</v>
      </c>
    </row>
    <row r="147" spans="1:5" x14ac:dyDescent="0.45">
      <c r="A147" t="s">
        <v>42</v>
      </c>
      <c r="B147" t="s">
        <v>5</v>
      </c>
      <c r="C147" t="s">
        <v>8</v>
      </c>
      <c r="D147">
        <v>453</v>
      </c>
      <c r="E147" s="6">
        <f>VLOOKUP(C147,Key!$A$2:$C$23,3,0)</f>
        <v>2016</v>
      </c>
    </row>
    <row r="148" spans="1:5" x14ac:dyDescent="0.45">
      <c r="A148" t="s">
        <v>42</v>
      </c>
      <c r="B148" t="s">
        <v>5</v>
      </c>
      <c r="C148" t="s">
        <v>9</v>
      </c>
      <c r="D148">
        <v>417</v>
      </c>
      <c r="E148" s="6">
        <f>VLOOKUP(C148,Key!$A$2:$C$23,3,0)</f>
        <v>2017</v>
      </c>
    </row>
    <row r="149" spans="1:5" x14ac:dyDescent="0.45">
      <c r="A149" t="s">
        <v>42</v>
      </c>
      <c r="B149" t="s">
        <v>5</v>
      </c>
      <c r="C149" t="s">
        <v>10</v>
      </c>
      <c r="D149">
        <v>495</v>
      </c>
      <c r="E149" s="6">
        <f>VLOOKUP(C149,Key!$A$2:$C$23,3,0)</f>
        <v>2018</v>
      </c>
    </row>
    <row r="150" spans="1:5" x14ac:dyDescent="0.45">
      <c r="A150" t="s">
        <v>42</v>
      </c>
      <c r="B150" t="s">
        <v>5</v>
      </c>
      <c r="C150" t="s">
        <v>11</v>
      </c>
      <c r="D150">
        <v>511</v>
      </c>
      <c r="E150" s="6">
        <f>VLOOKUP(C150,Key!$A$2:$C$23,3,0)</f>
        <v>2019</v>
      </c>
    </row>
    <row r="151" spans="1:5" x14ac:dyDescent="0.45">
      <c r="A151" t="s">
        <v>42</v>
      </c>
      <c r="B151" t="s">
        <v>5</v>
      </c>
      <c r="C151" t="s">
        <v>12</v>
      </c>
      <c r="D151">
        <v>557</v>
      </c>
      <c r="E151" s="6">
        <f>VLOOKUP(C151,Key!$A$2:$C$23,3,0)</f>
        <v>2020</v>
      </c>
    </row>
    <row r="152" spans="1:5" x14ac:dyDescent="0.45">
      <c r="A152" t="s">
        <v>42</v>
      </c>
      <c r="B152" t="s">
        <v>5</v>
      </c>
      <c r="C152" t="s">
        <v>13</v>
      </c>
      <c r="D152">
        <v>568</v>
      </c>
      <c r="E152" s="6">
        <f>VLOOKUP(C152,Key!$A$2:$C$23,3,0)</f>
        <v>2021</v>
      </c>
    </row>
    <row r="153" spans="1:5" x14ac:dyDescent="0.45">
      <c r="A153" t="s">
        <v>42</v>
      </c>
      <c r="B153" t="s">
        <v>5</v>
      </c>
      <c r="C153" t="s">
        <v>14</v>
      </c>
      <c r="D153">
        <v>391</v>
      </c>
      <c r="E153" s="6">
        <f>VLOOKUP(C153,Key!$A$2:$C$23,3,0)</f>
        <v>2022</v>
      </c>
    </row>
    <row r="154" spans="1:5" hidden="1" x14ac:dyDescent="0.45">
      <c r="A154" t="s">
        <v>42</v>
      </c>
      <c r="B154" t="s">
        <v>5</v>
      </c>
      <c r="C154" t="s">
        <v>62</v>
      </c>
      <c r="D154">
        <v>535</v>
      </c>
      <c r="E154" s="6">
        <f>VLOOKUP(C154,Key!$A$2:$C$23,3,0)</f>
        <v>2023</v>
      </c>
    </row>
    <row r="155" spans="1:5" x14ac:dyDescent="0.45">
      <c r="A155" t="s">
        <v>42</v>
      </c>
      <c r="B155" t="s">
        <v>15</v>
      </c>
      <c r="C155" t="s">
        <v>7</v>
      </c>
      <c r="D155">
        <v>336</v>
      </c>
      <c r="E155" s="6">
        <f>VLOOKUP(C155,Key!$A$2:$C$23,3,0)</f>
        <v>2015</v>
      </c>
    </row>
    <row r="156" spans="1:5" x14ac:dyDescent="0.45">
      <c r="A156" t="s">
        <v>42</v>
      </c>
      <c r="B156" t="s">
        <v>15</v>
      </c>
      <c r="C156" t="s">
        <v>8</v>
      </c>
      <c r="D156">
        <v>331</v>
      </c>
      <c r="E156" s="6">
        <f>VLOOKUP(C156,Key!$A$2:$C$23,3,0)</f>
        <v>2016</v>
      </c>
    </row>
    <row r="157" spans="1:5" x14ac:dyDescent="0.45">
      <c r="A157" t="s">
        <v>42</v>
      </c>
      <c r="B157" t="s">
        <v>15</v>
      </c>
      <c r="C157" t="s">
        <v>9</v>
      </c>
      <c r="D157">
        <v>346</v>
      </c>
      <c r="E157" s="6">
        <f>VLOOKUP(C157,Key!$A$2:$C$23,3,0)</f>
        <v>2017</v>
      </c>
    </row>
    <row r="158" spans="1:5" x14ac:dyDescent="0.45">
      <c r="A158" t="s">
        <v>42</v>
      </c>
      <c r="B158" t="s">
        <v>15</v>
      </c>
      <c r="C158" t="s">
        <v>10</v>
      </c>
      <c r="D158">
        <v>376</v>
      </c>
      <c r="E158" s="6">
        <f>VLOOKUP(C158,Key!$A$2:$C$23,3,0)</f>
        <v>2018</v>
      </c>
    </row>
    <row r="159" spans="1:5" x14ac:dyDescent="0.45">
      <c r="A159" t="s">
        <v>42</v>
      </c>
      <c r="B159" t="s">
        <v>15</v>
      </c>
      <c r="C159" t="s">
        <v>11</v>
      </c>
      <c r="D159">
        <v>394</v>
      </c>
      <c r="E159" s="6">
        <f>VLOOKUP(C159,Key!$A$2:$C$23,3,0)</f>
        <v>2019</v>
      </c>
    </row>
    <row r="160" spans="1:5" x14ac:dyDescent="0.45">
      <c r="A160" t="s">
        <v>42</v>
      </c>
      <c r="B160" t="s">
        <v>15</v>
      </c>
      <c r="C160" t="s">
        <v>12</v>
      </c>
      <c r="D160">
        <v>413</v>
      </c>
      <c r="E160" s="6">
        <f>VLOOKUP(C160,Key!$A$2:$C$23,3,0)</f>
        <v>2020</v>
      </c>
    </row>
    <row r="161" spans="1:5" x14ac:dyDescent="0.45">
      <c r="A161" t="s">
        <v>42</v>
      </c>
      <c r="B161" t="s">
        <v>15</v>
      </c>
      <c r="C161" t="s">
        <v>13</v>
      </c>
      <c r="D161">
        <v>390</v>
      </c>
      <c r="E161" s="6">
        <f>VLOOKUP(C161,Key!$A$2:$C$23,3,0)</f>
        <v>2021</v>
      </c>
    </row>
    <row r="162" spans="1:5" x14ac:dyDescent="0.45">
      <c r="A162" t="s">
        <v>42</v>
      </c>
      <c r="B162" t="s">
        <v>15</v>
      </c>
      <c r="C162" t="s">
        <v>14</v>
      </c>
      <c r="D162">
        <v>328</v>
      </c>
      <c r="E162" s="6">
        <f>VLOOKUP(C162,Key!$A$2:$C$23,3,0)</f>
        <v>2022</v>
      </c>
    </row>
    <row r="163" spans="1:5" hidden="1" x14ac:dyDescent="0.45">
      <c r="A163" t="s">
        <v>42</v>
      </c>
      <c r="B163" t="s">
        <v>15</v>
      </c>
      <c r="C163" t="s">
        <v>62</v>
      </c>
      <c r="D163">
        <v>400</v>
      </c>
      <c r="E163" s="6">
        <f>VLOOKUP(C163,Key!$A$2:$C$23,3,0)</f>
        <v>2023</v>
      </c>
    </row>
    <row r="164" spans="1:5" x14ac:dyDescent="0.45">
      <c r="A164" t="s">
        <v>42</v>
      </c>
      <c r="B164" t="s">
        <v>16</v>
      </c>
      <c r="C164" t="s">
        <v>7</v>
      </c>
      <c r="D164">
        <v>648</v>
      </c>
      <c r="E164" s="6">
        <f>VLOOKUP(C164,Key!$A$2:$C$23,3,0)</f>
        <v>2015</v>
      </c>
    </row>
    <row r="165" spans="1:5" x14ac:dyDescent="0.45">
      <c r="A165" t="s">
        <v>42</v>
      </c>
      <c r="B165" t="s">
        <v>16</v>
      </c>
      <c r="C165" t="s">
        <v>8</v>
      </c>
      <c r="D165">
        <v>691</v>
      </c>
      <c r="E165" s="6">
        <f>VLOOKUP(C165,Key!$A$2:$C$23,3,0)</f>
        <v>2016</v>
      </c>
    </row>
    <row r="166" spans="1:5" x14ac:dyDescent="0.45">
      <c r="A166" t="s">
        <v>42</v>
      </c>
      <c r="B166" t="s">
        <v>16</v>
      </c>
      <c r="C166" t="s">
        <v>9</v>
      </c>
      <c r="D166">
        <v>701</v>
      </c>
      <c r="E166" s="6">
        <f>VLOOKUP(C166,Key!$A$2:$C$23,3,0)</f>
        <v>2017</v>
      </c>
    </row>
    <row r="167" spans="1:5" x14ac:dyDescent="0.45">
      <c r="A167" t="s">
        <v>42</v>
      </c>
      <c r="B167" t="s">
        <v>16</v>
      </c>
      <c r="C167" t="s">
        <v>10</v>
      </c>
      <c r="D167">
        <v>639</v>
      </c>
      <c r="E167" s="6">
        <f>VLOOKUP(C167,Key!$A$2:$C$23,3,0)</f>
        <v>2018</v>
      </c>
    </row>
    <row r="168" spans="1:5" x14ac:dyDescent="0.45">
      <c r="A168" t="s">
        <v>42</v>
      </c>
      <c r="B168" t="s">
        <v>16</v>
      </c>
      <c r="C168" t="s">
        <v>11</v>
      </c>
      <c r="D168">
        <v>699</v>
      </c>
      <c r="E168" s="6">
        <f>VLOOKUP(C168,Key!$A$2:$C$23,3,0)</f>
        <v>2019</v>
      </c>
    </row>
    <row r="169" spans="1:5" x14ac:dyDescent="0.45">
      <c r="A169" t="s">
        <v>42</v>
      </c>
      <c r="B169" t="s">
        <v>16</v>
      </c>
      <c r="C169" t="s">
        <v>12</v>
      </c>
      <c r="D169">
        <v>676</v>
      </c>
      <c r="E169" s="6">
        <f>VLOOKUP(C169,Key!$A$2:$C$23,3,0)</f>
        <v>2020</v>
      </c>
    </row>
    <row r="170" spans="1:5" x14ac:dyDescent="0.45">
      <c r="A170" t="s">
        <v>42</v>
      </c>
      <c r="B170" t="s">
        <v>16</v>
      </c>
      <c r="C170" t="s">
        <v>13</v>
      </c>
      <c r="D170">
        <v>797</v>
      </c>
      <c r="E170" s="6">
        <f>VLOOKUP(C170,Key!$A$2:$C$23,3,0)</f>
        <v>2021</v>
      </c>
    </row>
    <row r="171" spans="1:5" x14ac:dyDescent="0.45">
      <c r="A171" t="s">
        <v>42</v>
      </c>
      <c r="B171" t="s">
        <v>16</v>
      </c>
      <c r="C171" t="s">
        <v>14</v>
      </c>
      <c r="D171">
        <v>724</v>
      </c>
      <c r="E171" s="6">
        <f>VLOOKUP(C171,Key!$A$2:$C$23,3,0)</f>
        <v>2022</v>
      </c>
    </row>
    <row r="172" spans="1:5" hidden="1" x14ac:dyDescent="0.45">
      <c r="A172" t="s">
        <v>42</v>
      </c>
      <c r="B172" t="s">
        <v>16</v>
      </c>
      <c r="C172" t="s">
        <v>62</v>
      </c>
      <c r="D172">
        <v>738</v>
      </c>
      <c r="E172" s="6">
        <f>VLOOKUP(C172,Key!$A$2:$C$23,3,0)</f>
        <v>2023</v>
      </c>
    </row>
    <row r="173" spans="1:5" x14ac:dyDescent="0.45">
      <c r="A173" t="s">
        <v>42</v>
      </c>
      <c r="B173" t="s">
        <v>17</v>
      </c>
      <c r="C173" t="s">
        <v>7</v>
      </c>
      <c r="D173">
        <v>189</v>
      </c>
      <c r="E173" s="6">
        <f>VLOOKUP(C173,Key!$A$2:$C$23,3,0)</f>
        <v>2015</v>
      </c>
    </row>
    <row r="174" spans="1:5" x14ac:dyDescent="0.45">
      <c r="A174" t="s">
        <v>42</v>
      </c>
      <c r="B174" t="s">
        <v>17</v>
      </c>
      <c r="C174" t="s">
        <v>8</v>
      </c>
      <c r="D174">
        <v>227</v>
      </c>
      <c r="E174" s="6">
        <f>VLOOKUP(C174,Key!$A$2:$C$23,3,0)</f>
        <v>2016</v>
      </c>
    </row>
    <row r="175" spans="1:5" x14ac:dyDescent="0.45">
      <c r="A175" t="s">
        <v>42</v>
      </c>
      <c r="B175" t="s">
        <v>17</v>
      </c>
      <c r="C175" t="s">
        <v>9</v>
      </c>
      <c r="D175">
        <v>237</v>
      </c>
      <c r="E175" s="6">
        <f>VLOOKUP(C175,Key!$A$2:$C$23,3,0)</f>
        <v>2017</v>
      </c>
    </row>
    <row r="176" spans="1:5" x14ac:dyDescent="0.45">
      <c r="A176" t="s">
        <v>42</v>
      </c>
      <c r="B176" t="s">
        <v>17</v>
      </c>
      <c r="C176" t="s">
        <v>10</v>
      </c>
      <c r="D176">
        <v>273</v>
      </c>
      <c r="E176" s="6">
        <f>VLOOKUP(C176,Key!$A$2:$C$23,3,0)</f>
        <v>2018</v>
      </c>
    </row>
    <row r="177" spans="1:5" x14ac:dyDescent="0.45">
      <c r="A177" t="s">
        <v>42</v>
      </c>
      <c r="B177" t="s">
        <v>17</v>
      </c>
      <c r="C177" t="s">
        <v>11</v>
      </c>
      <c r="D177">
        <v>305</v>
      </c>
      <c r="E177" s="6">
        <f>VLOOKUP(C177,Key!$A$2:$C$23,3,0)</f>
        <v>2019</v>
      </c>
    </row>
    <row r="178" spans="1:5" x14ac:dyDescent="0.45">
      <c r="A178" t="s">
        <v>42</v>
      </c>
      <c r="B178" t="s">
        <v>17</v>
      </c>
      <c r="C178" t="s">
        <v>12</v>
      </c>
      <c r="D178">
        <v>266</v>
      </c>
      <c r="E178" s="6">
        <f>VLOOKUP(C178,Key!$A$2:$C$23,3,0)</f>
        <v>2020</v>
      </c>
    </row>
    <row r="179" spans="1:5" x14ac:dyDescent="0.45">
      <c r="A179" t="s">
        <v>42</v>
      </c>
      <c r="B179" t="s">
        <v>17</v>
      </c>
      <c r="C179" t="s">
        <v>13</v>
      </c>
      <c r="D179">
        <v>276</v>
      </c>
      <c r="E179" s="6">
        <f>VLOOKUP(C179,Key!$A$2:$C$23,3,0)</f>
        <v>2021</v>
      </c>
    </row>
    <row r="180" spans="1:5" x14ac:dyDescent="0.45">
      <c r="A180" t="s">
        <v>42</v>
      </c>
      <c r="B180" t="s">
        <v>17</v>
      </c>
      <c r="C180" t="s">
        <v>14</v>
      </c>
      <c r="D180">
        <v>247</v>
      </c>
      <c r="E180" s="6">
        <f>VLOOKUP(C180,Key!$A$2:$C$23,3,0)</f>
        <v>2022</v>
      </c>
    </row>
    <row r="181" spans="1:5" hidden="1" x14ac:dyDescent="0.45">
      <c r="A181" t="s">
        <v>42</v>
      </c>
      <c r="B181" t="s">
        <v>17</v>
      </c>
      <c r="C181" t="s">
        <v>62</v>
      </c>
      <c r="D181">
        <v>331</v>
      </c>
      <c r="E181" s="6">
        <f>VLOOKUP(C181,Key!$A$2:$C$23,3,0)</f>
        <v>2023</v>
      </c>
    </row>
    <row r="182" spans="1:5" x14ac:dyDescent="0.45">
      <c r="A182" t="s">
        <v>42</v>
      </c>
      <c r="B182" t="s">
        <v>18</v>
      </c>
      <c r="C182" t="s">
        <v>7</v>
      </c>
      <c r="D182">
        <v>350</v>
      </c>
      <c r="E182" s="6">
        <f>VLOOKUP(C182,Key!$A$2:$C$23,3,0)</f>
        <v>2015</v>
      </c>
    </row>
    <row r="183" spans="1:5" x14ac:dyDescent="0.45">
      <c r="A183" t="s">
        <v>42</v>
      </c>
      <c r="B183" t="s">
        <v>18</v>
      </c>
      <c r="C183" t="s">
        <v>8</v>
      </c>
      <c r="D183">
        <v>391</v>
      </c>
      <c r="E183" s="6">
        <f>VLOOKUP(C183,Key!$A$2:$C$23,3,0)</f>
        <v>2016</v>
      </c>
    </row>
    <row r="184" spans="1:5" x14ac:dyDescent="0.45">
      <c r="A184" t="s">
        <v>42</v>
      </c>
      <c r="B184" t="s">
        <v>18</v>
      </c>
      <c r="C184" t="s">
        <v>9</v>
      </c>
      <c r="D184">
        <v>414</v>
      </c>
      <c r="E184" s="6">
        <f>VLOOKUP(C184,Key!$A$2:$C$23,3,0)</f>
        <v>2017</v>
      </c>
    </row>
    <row r="185" spans="1:5" x14ac:dyDescent="0.45">
      <c r="A185" t="s">
        <v>42</v>
      </c>
      <c r="B185" t="s">
        <v>18</v>
      </c>
      <c r="C185" t="s">
        <v>10</v>
      </c>
      <c r="D185">
        <v>407</v>
      </c>
      <c r="E185" s="6">
        <f>VLOOKUP(C185,Key!$A$2:$C$23,3,0)</f>
        <v>2018</v>
      </c>
    </row>
    <row r="186" spans="1:5" x14ac:dyDescent="0.45">
      <c r="A186" t="s">
        <v>42</v>
      </c>
      <c r="B186" t="s">
        <v>18</v>
      </c>
      <c r="C186" t="s">
        <v>11</v>
      </c>
      <c r="D186">
        <v>444</v>
      </c>
      <c r="E186" s="6">
        <f>VLOOKUP(C186,Key!$A$2:$C$23,3,0)</f>
        <v>2019</v>
      </c>
    </row>
    <row r="187" spans="1:5" x14ac:dyDescent="0.45">
      <c r="A187" t="s">
        <v>42</v>
      </c>
      <c r="B187" t="s">
        <v>18</v>
      </c>
      <c r="C187" t="s">
        <v>12</v>
      </c>
      <c r="D187">
        <v>415</v>
      </c>
      <c r="E187" s="6">
        <f>VLOOKUP(C187,Key!$A$2:$C$23,3,0)</f>
        <v>2020</v>
      </c>
    </row>
    <row r="188" spans="1:5" x14ac:dyDescent="0.45">
      <c r="A188" t="s">
        <v>42</v>
      </c>
      <c r="B188" t="s">
        <v>18</v>
      </c>
      <c r="C188" t="s">
        <v>13</v>
      </c>
      <c r="D188">
        <v>392</v>
      </c>
      <c r="E188" s="6">
        <f>VLOOKUP(C188,Key!$A$2:$C$23,3,0)</f>
        <v>2021</v>
      </c>
    </row>
    <row r="189" spans="1:5" x14ac:dyDescent="0.45">
      <c r="A189" t="s">
        <v>42</v>
      </c>
      <c r="B189" t="s">
        <v>18</v>
      </c>
      <c r="C189" t="s">
        <v>14</v>
      </c>
      <c r="D189">
        <v>397</v>
      </c>
      <c r="E189" s="6">
        <f>VLOOKUP(C189,Key!$A$2:$C$23,3,0)</f>
        <v>2022</v>
      </c>
    </row>
    <row r="190" spans="1:5" hidden="1" x14ac:dyDescent="0.45">
      <c r="A190" t="s">
        <v>42</v>
      </c>
      <c r="B190" t="s">
        <v>18</v>
      </c>
      <c r="C190" t="s">
        <v>62</v>
      </c>
      <c r="D190">
        <v>433</v>
      </c>
      <c r="E190" s="6">
        <f>VLOOKUP(C190,Key!$A$2:$C$23,3,0)</f>
        <v>2023</v>
      </c>
    </row>
    <row r="191" spans="1:5" x14ac:dyDescent="0.45">
      <c r="A191" t="s">
        <v>42</v>
      </c>
      <c r="B191" t="s">
        <v>19</v>
      </c>
      <c r="C191" t="s">
        <v>7</v>
      </c>
      <c r="D191">
        <v>196</v>
      </c>
      <c r="E191" s="6">
        <f>VLOOKUP(C191,Key!$A$2:$C$23,3,0)</f>
        <v>2015</v>
      </c>
    </row>
    <row r="192" spans="1:5" x14ac:dyDescent="0.45">
      <c r="A192" t="s">
        <v>42</v>
      </c>
      <c r="B192" t="s">
        <v>19</v>
      </c>
      <c r="C192" t="s">
        <v>8</v>
      </c>
      <c r="D192">
        <v>232</v>
      </c>
      <c r="E192" s="6">
        <f>VLOOKUP(C192,Key!$A$2:$C$23,3,0)</f>
        <v>2016</v>
      </c>
    </row>
    <row r="193" spans="1:5" x14ac:dyDescent="0.45">
      <c r="A193" t="s">
        <v>42</v>
      </c>
      <c r="B193" t="s">
        <v>19</v>
      </c>
      <c r="C193" t="s">
        <v>9</v>
      </c>
      <c r="D193">
        <v>238</v>
      </c>
      <c r="E193" s="6">
        <f>VLOOKUP(C193,Key!$A$2:$C$23,3,0)</f>
        <v>2017</v>
      </c>
    </row>
    <row r="194" spans="1:5" x14ac:dyDescent="0.45">
      <c r="A194" t="s">
        <v>42</v>
      </c>
      <c r="B194" t="s">
        <v>19</v>
      </c>
      <c r="C194" t="s">
        <v>10</v>
      </c>
      <c r="D194">
        <v>236</v>
      </c>
      <c r="E194" s="6">
        <f>VLOOKUP(C194,Key!$A$2:$C$23,3,0)</f>
        <v>2018</v>
      </c>
    </row>
    <row r="195" spans="1:5" x14ac:dyDescent="0.45">
      <c r="A195" t="s">
        <v>42</v>
      </c>
      <c r="B195" t="s">
        <v>19</v>
      </c>
      <c r="C195" t="s">
        <v>11</v>
      </c>
      <c r="D195">
        <v>250</v>
      </c>
      <c r="E195" s="6">
        <f>VLOOKUP(C195,Key!$A$2:$C$23,3,0)</f>
        <v>2019</v>
      </c>
    </row>
    <row r="196" spans="1:5" x14ac:dyDescent="0.45">
      <c r="A196" t="s">
        <v>42</v>
      </c>
      <c r="B196" t="s">
        <v>19</v>
      </c>
      <c r="C196" t="s">
        <v>12</v>
      </c>
      <c r="D196">
        <v>220</v>
      </c>
      <c r="E196" s="6">
        <f>VLOOKUP(C196,Key!$A$2:$C$23,3,0)</f>
        <v>2020</v>
      </c>
    </row>
    <row r="197" spans="1:5" x14ac:dyDescent="0.45">
      <c r="A197" t="s">
        <v>42</v>
      </c>
      <c r="B197" t="s">
        <v>19</v>
      </c>
      <c r="C197" t="s">
        <v>13</v>
      </c>
      <c r="D197">
        <v>238</v>
      </c>
      <c r="E197" s="6">
        <f>VLOOKUP(C197,Key!$A$2:$C$23,3,0)</f>
        <v>2021</v>
      </c>
    </row>
    <row r="198" spans="1:5" x14ac:dyDescent="0.45">
      <c r="A198" t="s">
        <v>42</v>
      </c>
      <c r="B198" t="s">
        <v>19</v>
      </c>
      <c r="C198" t="s">
        <v>14</v>
      </c>
      <c r="D198">
        <v>194</v>
      </c>
      <c r="E198" s="6">
        <f>VLOOKUP(C198,Key!$A$2:$C$23,3,0)</f>
        <v>2022</v>
      </c>
    </row>
    <row r="199" spans="1:5" hidden="1" x14ac:dyDescent="0.45">
      <c r="A199" t="s">
        <v>42</v>
      </c>
      <c r="B199" t="s">
        <v>19</v>
      </c>
      <c r="C199" t="s">
        <v>62</v>
      </c>
      <c r="D199">
        <v>190</v>
      </c>
      <c r="E199" s="6">
        <f>VLOOKUP(C199,Key!$A$2:$C$23,3,0)</f>
        <v>2023</v>
      </c>
    </row>
    <row r="200" spans="1:5" x14ac:dyDescent="0.45">
      <c r="A200" t="s">
        <v>42</v>
      </c>
      <c r="B200" t="s">
        <v>20</v>
      </c>
      <c r="C200" t="s">
        <v>7</v>
      </c>
      <c r="D200">
        <v>546</v>
      </c>
      <c r="E200" s="6">
        <f>VLOOKUP(C200,Key!$A$2:$C$23,3,0)</f>
        <v>2015</v>
      </c>
    </row>
    <row r="201" spans="1:5" x14ac:dyDescent="0.45">
      <c r="A201" t="s">
        <v>42</v>
      </c>
      <c r="B201" t="s">
        <v>20</v>
      </c>
      <c r="C201" t="s">
        <v>8</v>
      </c>
      <c r="D201">
        <v>623</v>
      </c>
      <c r="E201" s="6">
        <f>VLOOKUP(C201,Key!$A$2:$C$23,3,0)</f>
        <v>2016</v>
      </c>
    </row>
    <row r="202" spans="1:5" x14ac:dyDescent="0.45">
      <c r="A202" t="s">
        <v>42</v>
      </c>
      <c r="B202" t="s">
        <v>20</v>
      </c>
      <c r="C202" t="s">
        <v>9</v>
      </c>
      <c r="D202">
        <v>605</v>
      </c>
      <c r="E202" s="6">
        <f>VLOOKUP(C202,Key!$A$2:$C$23,3,0)</f>
        <v>2017</v>
      </c>
    </row>
    <row r="203" spans="1:5" x14ac:dyDescent="0.45">
      <c r="A203" t="s">
        <v>42</v>
      </c>
      <c r="B203" t="s">
        <v>20</v>
      </c>
      <c r="C203" t="s">
        <v>10</v>
      </c>
      <c r="D203">
        <v>719</v>
      </c>
      <c r="E203" s="6">
        <f>VLOOKUP(C203,Key!$A$2:$C$23,3,0)</f>
        <v>2018</v>
      </c>
    </row>
    <row r="204" spans="1:5" x14ac:dyDescent="0.45">
      <c r="A204" t="s">
        <v>42</v>
      </c>
      <c r="B204" t="s">
        <v>20</v>
      </c>
      <c r="C204" t="s">
        <v>11</v>
      </c>
      <c r="D204">
        <v>662</v>
      </c>
      <c r="E204" s="6">
        <f>VLOOKUP(C204,Key!$A$2:$C$23,3,0)</f>
        <v>2019</v>
      </c>
    </row>
    <row r="205" spans="1:5" x14ac:dyDescent="0.45">
      <c r="A205" t="s">
        <v>42</v>
      </c>
      <c r="B205" t="s">
        <v>20</v>
      </c>
      <c r="C205" t="s">
        <v>12</v>
      </c>
      <c r="D205">
        <v>762</v>
      </c>
      <c r="E205" s="6">
        <f>VLOOKUP(C205,Key!$A$2:$C$23,3,0)</f>
        <v>2020</v>
      </c>
    </row>
    <row r="206" spans="1:5" x14ac:dyDescent="0.45">
      <c r="A206" t="s">
        <v>42</v>
      </c>
      <c r="B206" t="s">
        <v>20</v>
      </c>
      <c r="C206" t="s">
        <v>13</v>
      </c>
      <c r="D206">
        <v>753</v>
      </c>
      <c r="E206" s="6">
        <f>VLOOKUP(C206,Key!$A$2:$C$23,3,0)</f>
        <v>2021</v>
      </c>
    </row>
    <row r="207" spans="1:5" x14ac:dyDescent="0.45">
      <c r="A207" t="s">
        <v>42</v>
      </c>
      <c r="B207" t="s">
        <v>20</v>
      </c>
      <c r="C207" t="s">
        <v>14</v>
      </c>
      <c r="D207">
        <v>638</v>
      </c>
      <c r="E207" s="6">
        <f>VLOOKUP(C207,Key!$A$2:$C$23,3,0)</f>
        <v>2022</v>
      </c>
    </row>
    <row r="208" spans="1:5" hidden="1" x14ac:dyDescent="0.45">
      <c r="A208" t="s">
        <v>42</v>
      </c>
      <c r="B208" t="s">
        <v>20</v>
      </c>
      <c r="C208" t="s">
        <v>62</v>
      </c>
      <c r="D208">
        <v>766</v>
      </c>
      <c r="E208" s="6">
        <f>VLOOKUP(C208,Key!$A$2:$C$23,3,0)</f>
        <v>2023</v>
      </c>
    </row>
    <row r="209" spans="1:5" x14ac:dyDescent="0.45">
      <c r="A209" t="s">
        <v>42</v>
      </c>
      <c r="B209" t="s">
        <v>21</v>
      </c>
      <c r="C209" t="s">
        <v>7</v>
      </c>
      <c r="D209">
        <v>317</v>
      </c>
      <c r="E209" s="6">
        <f>VLOOKUP(C209,Key!$A$2:$C$23,3,0)</f>
        <v>2015</v>
      </c>
    </row>
    <row r="210" spans="1:5" x14ac:dyDescent="0.45">
      <c r="A210" t="s">
        <v>42</v>
      </c>
      <c r="B210" t="s">
        <v>21</v>
      </c>
      <c r="C210" t="s">
        <v>8</v>
      </c>
      <c r="D210">
        <v>352</v>
      </c>
      <c r="E210" s="6">
        <f>VLOOKUP(C210,Key!$A$2:$C$23,3,0)</f>
        <v>2016</v>
      </c>
    </row>
    <row r="211" spans="1:5" x14ac:dyDescent="0.45">
      <c r="A211" t="s">
        <v>42</v>
      </c>
      <c r="B211" t="s">
        <v>21</v>
      </c>
      <c r="C211" t="s">
        <v>9</v>
      </c>
      <c r="D211">
        <v>305</v>
      </c>
      <c r="E211" s="6">
        <f>VLOOKUP(C211,Key!$A$2:$C$23,3,0)</f>
        <v>2017</v>
      </c>
    </row>
    <row r="212" spans="1:5" x14ac:dyDescent="0.45">
      <c r="A212" t="s">
        <v>42</v>
      </c>
      <c r="B212" t="s">
        <v>21</v>
      </c>
      <c r="C212" t="s">
        <v>10</v>
      </c>
      <c r="D212">
        <v>288</v>
      </c>
      <c r="E212" s="6">
        <f>VLOOKUP(C212,Key!$A$2:$C$23,3,0)</f>
        <v>2018</v>
      </c>
    </row>
    <row r="213" spans="1:5" x14ac:dyDescent="0.45">
      <c r="A213" t="s">
        <v>42</v>
      </c>
      <c r="B213" t="s">
        <v>21</v>
      </c>
      <c r="C213" t="s">
        <v>11</v>
      </c>
      <c r="D213">
        <v>299</v>
      </c>
      <c r="E213" s="6">
        <f>VLOOKUP(C213,Key!$A$2:$C$23,3,0)</f>
        <v>2019</v>
      </c>
    </row>
    <row r="214" spans="1:5" x14ac:dyDescent="0.45">
      <c r="A214" t="s">
        <v>42</v>
      </c>
      <c r="B214" t="s">
        <v>21</v>
      </c>
      <c r="C214" t="s">
        <v>12</v>
      </c>
      <c r="D214">
        <v>306</v>
      </c>
      <c r="E214" s="6">
        <f>VLOOKUP(C214,Key!$A$2:$C$23,3,0)</f>
        <v>2020</v>
      </c>
    </row>
    <row r="215" spans="1:5" x14ac:dyDescent="0.45">
      <c r="A215" t="s">
        <v>42</v>
      </c>
      <c r="B215" t="s">
        <v>21</v>
      </c>
      <c r="C215" t="s">
        <v>13</v>
      </c>
      <c r="D215">
        <v>330</v>
      </c>
      <c r="E215" s="6">
        <f>VLOOKUP(C215,Key!$A$2:$C$23,3,0)</f>
        <v>2021</v>
      </c>
    </row>
    <row r="216" spans="1:5" x14ac:dyDescent="0.45">
      <c r="A216" t="s">
        <v>42</v>
      </c>
      <c r="B216" t="s">
        <v>21</v>
      </c>
      <c r="C216" t="s">
        <v>14</v>
      </c>
      <c r="D216">
        <v>262</v>
      </c>
      <c r="E216" s="6">
        <f>VLOOKUP(C216,Key!$A$2:$C$23,3,0)</f>
        <v>2022</v>
      </c>
    </row>
    <row r="217" spans="1:5" hidden="1" x14ac:dyDescent="0.45">
      <c r="A217" t="s">
        <v>42</v>
      </c>
      <c r="B217" t="s">
        <v>21</v>
      </c>
      <c r="C217" t="s">
        <v>62</v>
      </c>
      <c r="D217">
        <v>319</v>
      </c>
      <c r="E217" s="6">
        <f>VLOOKUP(C217,Key!$A$2:$C$23,3,0)</f>
        <v>2023</v>
      </c>
    </row>
    <row r="218" spans="1:5" x14ac:dyDescent="0.45">
      <c r="A218" t="s">
        <v>42</v>
      </c>
      <c r="B218" t="s">
        <v>22</v>
      </c>
      <c r="C218" t="s">
        <v>7</v>
      </c>
      <c r="D218">
        <v>584</v>
      </c>
      <c r="E218" s="6">
        <f>VLOOKUP(C218,Key!$A$2:$C$23,3,0)</f>
        <v>2015</v>
      </c>
    </row>
    <row r="219" spans="1:5" x14ac:dyDescent="0.45">
      <c r="A219" t="s">
        <v>42</v>
      </c>
      <c r="B219" t="s">
        <v>22</v>
      </c>
      <c r="C219" t="s">
        <v>8</v>
      </c>
      <c r="D219">
        <v>620</v>
      </c>
      <c r="E219" s="6">
        <f>VLOOKUP(C219,Key!$A$2:$C$23,3,0)</f>
        <v>2016</v>
      </c>
    </row>
    <row r="220" spans="1:5" x14ac:dyDescent="0.45">
      <c r="A220" t="s">
        <v>42</v>
      </c>
      <c r="B220" t="s">
        <v>22</v>
      </c>
      <c r="C220" t="s">
        <v>9</v>
      </c>
      <c r="D220">
        <v>599</v>
      </c>
      <c r="E220" s="6">
        <f>VLOOKUP(C220,Key!$A$2:$C$23,3,0)</f>
        <v>2017</v>
      </c>
    </row>
    <row r="221" spans="1:5" x14ac:dyDescent="0.45">
      <c r="A221" t="s">
        <v>42</v>
      </c>
      <c r="B221" t="s">
        <v>22</v>
      </c>
      <c r="C221" t="s">
        <v>10</v>
      </c>
      <c r="D221">
        <v>663</v>
      </c>
      <c r="E221" s="6">
        <f>VLOOKUP(C221,Key!$A$2:$C$23,3,0)</f>
        <v>2018</v>
      </c>
    </row>
    <row r="222" spans="1:5" x14ac:dyDescent="0.45">
      <c r="A222" t="s">
        <v>42</v>
      </c>
      <c r="B222" t="s">
        <v>22</v>
      </c>
      <c r="C222" t="s">
        <v>11</v>
      </c>
      <c r="D222">
        <v>736</v>
      </c>
      <c r="E222" s="6">
        <f>VLOOKUP(C222,Key!$A$2:$C$23,3,0)</f>
        <v>2019</v>
      </c>
    </row>
    <row r="223" spans="1:5" x14ac:dyDescent="0.45">
      <c r="A223" t="s">
        <v>42</v>
      </c>
      <c r="B223" t="s">
        <v>22</v>
      </c>
      <c r="C223" t="s">
        <v>12</v>
      </c>
      <c r="D223">
        <v>651</v>
      </c>
      <c r="E223" s="6">
        <f>VLOOKUP(C223,Key!$A$2:$C$23,3,0)</f>
        <v>2020</v>
      </c>
    </row>
    <row r="224" spans="1:5" x14ac:dyDescent="0.45">
      <c r="A224" t="s">
        <v>42</v>
      </c>
      <c r="B224" t="s">
        <v>22</v>
      </c>
      <c r="C224" t="s">
        <v>13</v>
      </c>
      <c r="D224">
        <v>695</v>
      </c>
      <c r="E224" s="6">
        <f>VLOOKUP(C224,Key!$A$2:$C$23,3,0)</f>
        <v>2021</v>
      </c>
    </row>
    <row r="225" spans="1:5" x14ac:dyDescent="0.45">
      <c r="A225" t="s">
        <v>42</v>
      </c>
      <c r="B225" t="s">
        <v>22</v>
      </c>
      <c r="C225" t="s">
        <v>14</v>
      </c>
      <c r="D225">
        <v>676</v>
      </c>
      <c r="E225" s="6">
        <f>VLOOKUP(C225,Key!$A$2:$C$23,3,0)</f>
        <v>2022</v>
      </c>
    </row>
    <row r="226" spans="1:5" hidden="1" x14ac:dyDescent="0.45">
      <c r="A226" t="s">
        <v>42</v>
      </c>
      <c r="B226" t="s">
        <v>22</v>
      </c>
      <c r="C226" t="s">
        <v>62</v>
      </c>
      <c r="D226">
        <v>703</v>
      </c>
      <c r="E226" s="6">
        <f>VLOOKUP(C226,Key!$A$2:$C$23,3,0)</f>
        <v>2023</v>
      </c>
    </row>
    <row r="227" spans="1:5" x14ac:dyDescent="0.45">
      <c r="A227" t="s">
        <v>42</v>
      </c>
      <c r="B227" t="s">
        <v>23</v>
      </c>
      <c r="C227" t="s">
        <v>7</v>
      </c>
      <c r="D227">
        <v>229</v>
      </c>
      <c r="E227" s="6">
        <f>VLOOKUP(C227,Key!$A$2:$C$23,3,0)</f>
        <v>2015</v>
      </c>
    </row>
    <row r="228" spans="1:5" x14ac:dyDescent="0.45">
      <c r="A228" t="s">
        <v>42</v>
      </c>
      <c r="B228" t="s">
        <v>23</v>
      </c>
      <c r="C228" t="s">
        <v>8</v>
      </c>
      <c r="D228">
        <v>286</v>
      </c>
      <c r="E228" s="6">
        <f>VLOOKUP(C228,Key!$A$2:$C$23,3,0)</f>
        <v>2016</v>
      </c>
    </row>
    <row r="229" spans="1:5" x14ac:dyDescent="0.45">
      <c r="A229" t="s">
        <v>42</v>
      </c>
      <c r="B229" t="s">
        <v>23</v>
      </c>
      <c r="C229" t="s">
        <v>9</v>
      </c>
      <c r="D229">
        <v>251</v>
      </c>
      <c r="E229" s="6">
        <f>VLOOKUP(C229,Key!$A$2:$C$23,3,0)</f>
        <v>2017</v>
      </c>
    </row>
    <row r="230" spans="1:5" x14ac:dyDescent="0.45">
      <c r="A230" t="s">
        <v>42</v>
      </c>
      <c r="B230" t="s">
        <v>23</v>
      </c>
      <c r="C230" t="s">
        <v>10</v>
      </c>
      <c r="D230">
        <v>267</v>
      </c>
      <c r="E230" s="6">
        <f>VLOOKUP(C230,Key!$A$2:$C$23,3,0)</f>
        <v>2018</v>
      </c>
    </row>
    <row r="231" spans="1:5" x14ac:dyDescent="0.45">
      <c r="A231" t="s">
        <v>42</v>
      </c>
      <c r="B231" t="s">
        <v>23</v>
      </c>
      <c r="C231" t="s">
        <v>11</v>
      </c>
      <c r="D231">
        <v>283</v>
      </c>
      <c r="E231" s="6">
        <f>VLOOKUP(C231,Key!$A$2:$C$23,3,0)</f>
        <v>2019</v>
      </c>
    </row>
    <row r="232" spans="1:5" x14ac:dyDescent="0.45">
      <c r="A232" t="s">
        <v>42</v>
      </c>
      <c r="B232" t="s">
        <v>23</v>
      </c>
      <c r="C232" t="s">
        <v>12</v>
      </c>
      <c r="D232">
        <v>323</v>
      </c>
      <c r="E232" s="6">
        <f>VLOOKUP(C232,Key!$A$2:$C$23,3,0)</f>
        <v>2020</v>
      </c>
    </row>
    <row r="233" spans="1:5" x14ac:dyDescent="0.45">
      <c r="A233" t="s">
        <v>42</v>
      </c>
      <c r="B233" t="s">
        <v>23</v>
      </c>
      <c r="C233" t="s">
        <v>13</v>
      </c>
      <c r="D233">
        <v>352</v>
      </c>
      <c r="E233" s="6">
        <f>VLOOKUP(C233,Key!$A$2:$C$23,3,0)</f>
        <v>2021</v>
      </c>
    </row>
    <row r="234" spans="1:5" x14ac:dyDescent="0.45">
      <c r="A234" t="s">
        <v>42</v>
      </c>
      <c r="B234" t="s">
        <v>23</v>
      </c>
      <c r="C234" t="s">
        <v>14</v>
      </c>
      <c r="D234">
        <v>290</v>
      </c>
      <c r="E234" s="6">
        <f>VLOOKUP(C234,Key!$A$2:$C$23,3,0)</f>
        <v>2022</v>
      </c>
    </row>
    <row r="235" spans="1:5" hidden="1" x14ac:dyDescent="0.45">
      <c r="A235" t="s">
        <v>42</v>
      </c>
      <c r="B235" t="s">
        <v>23</v>
      </c>
      <c r="C235" t="s">
        <v>62</v>
      </c>
      <c r="D235">
        <v>265</v>
      </c>
      <c r="E235" s="6">
        <f>VLOOKUP(C235,Key!$A$2:$C$23,3,0)</f>
        <v>2023</v>
      </c>
    </row>
    <row r="236" spans="1:5" x14ac:dyDescent="0.45">
      <c r="A236" t="s">
        <v>42</v>
      </c>
      <c r="B236" t="s">
        <v>24</v>
      </c>
      <c r="C236" t="s">
        <v>7</v>
      </c>
      <c r="D236">
        <v>160</v>
      </c>
      <c r="E236" s="6">
        <f>VLOOKUP(C236,Key!$A$2:$C$23,3,0)</f>
        <v>2015</v>
      </c>
    </row>
    <row r="237" spans="1:5" x14ac:dyDescent="0.45">
      <c r="A237" t="s">
        <v>42</v>
      </c>
      <c r="B237" t="s">
        <v>24</v>
      </c>
      <c r="C237" t="s">
        <v>8</v>
      </c>
      <c r="D237">
        <v>198</v>
      </c>
      <c r="E237" s="6">
        <f>VLOOKUP(C237,Key!$A$2:$C$23,3,0)</f>
        <v>2016</v>
      </c>
    </row>
    <row r="238" spans="1:5" x14ac:dyDescent="0.45">
      <c r="A238" t="s">
        <v>42</v>
      </c>
      <c r="B238" t="s">
        <v>24</v>
      </c>
      <c r="C238" t="s">
        <v>9</v>
      </c>
      <c r="D238">
        <v>210</v>
      </c>
      <c r="E238" s="6">
        <f>VLOOKUP(C238,Key!$A$2:$C$23,3,0)</f>
        <v>2017</v>
      </c>
    </row>
    <row r="239" spans="1:5" x14ac:dyDescent="0.45">
      <c r="A239" t="s">
        <v>42</v>
      </c>
      <c r="B239" t="s">
        <v>24</v>
      </c>
      <c r="C239" t="s">
        <v>10</v>
      </c>
      <c r="D239">
        <v>203</v>
      </c>
      <c r="E239" s="6">
        <f>VLOOKUP(C239,Key!$A$2:$C$23,3,0)</f>
        <v>2018</v>
      </c>
    </row>
    <row r="240" spans="1:5" x14ac:dyDescent="0.45">
      <c r="A240" t="s">
        <v>42</v>
      </c>
      <c r="B240" t="s">
        <v>24</v>
      </c>
      <c r="C240" t="s">
        <v>11</v>
      </c>
      <c r="D240">
        <v>182</v>
      </c>
      <c r="E240" s="6">
        <f>VLOOKUP(C240,Key!$A$2:$C$23,3,0)</f>
        <v>2019</v>
      </c>
    </row>
    <row r="241" spans="1:5" x14ac:dyDescent="0.45">
      <c r="A241" t="s">
        <v>42</v>
      </c>
      <c r="B241" t="s">
        <v>24</v>
      </c>
      <c r="C241" t="s">
        <v>12</v>
      </c>
      <c r="D241">
        <v>209</v>
      </c>
      <c r="E241" s="6">
        <f>VLOOKUP(C241,Key!$A$2:$C$23,3,0)</f>
        <v>2020</v>
      </c>
    </row>
    <row r="242" spans="1:5" x14ac:dyDescent="0.45">
      <c r="A242" t="s">
        <v>42</v>
      </c>
      <c r="B242" t="s">
        <v>24</v>
      </c>
      <c r="C242" t="s">
        <v>13</v>
      </c>
      <c r="D242">
        <v>199</v>
      </c>
      <c r="E242" s="6">
        <f>VLOOKUP(C242,Key!$A$2:$C$23,3,0)</f>
        <v>2021</v>
      </c>
    </row>
    <row r="243" spans="1:5" x14ac:dyDescent="0.45">
      <c r="A243" t="s">
        <v>42</v>
      </c>
      <c r="B243" t="s">
        <v>24</v>
      </c>
      <c r="C243" t="s">
        <v>14</v>
      </c>
      <c r="D243">
        <v>168</v>
      </c>
      <c r="E243" s="6">
        <f>VLOOKUP(C243,Key!$A$2:$C$23,3,0)</f>
        <v>2022</v>
      </c>
    </row>
    <row r="244" spans="1:5" hidden="1" x14ac:dyDescent="0.45">
      <c r="A244" t="s">
        <v>42</v>
      </c>
      <c r="B244" t="s">
        <v>24</v>
      </c>
      <c r="C244" t="s">
        <v>62</v>
      </c>
      <c r="D244">
        <v>197</v>
      </c>
      <c r="E244" s="6">
        <f>VLOOKUP(C244,Key!$A$2:$C$23,3,0)</f>
        <v>2023</v>
      </c>
    </row>
    <row r="245" spans="1:5" x14ac:dyDescent="0.45">
      <c r="A245" t="s">
        <v>42</v>
      </c>
      <c r="B245" t="s">
        <v>25</v>
      </c>
      <c r="C245" t="s">
        <v>7</v>
      </c>
      <c r="D245">
        <v>171</v>
      </c>
      <c r="E245" s="6">
        <f>VLOOKUP(C245,Key!$A$2:$C$23,3,0)</f>
        <v>2015</v>
      </c>
    </row>
    <row r="246" spans="1:5" x14ac:dyDescent="0.45">
      <c r="A246" t="s">
        <v>42</v>
      </c>
      <c r="B246" t="s">
        <v>25</v>
      </c>
      <c r="C246" t="s">
        <v>8</v>
      </c>
      <c r="D246">
        <v>161</v>
      </c>
      <c r="E246" s="6">
        <f>VLOOKUP(C246,Key!$A$2:$C$23,3,0)</f>
        <v>2016</v>
      </c>
    </row>
    <row r="247" spans="1:5" x14ac:dyDescent="0.45">
      <c r="A247" t="s">
        <v>42</v>
      </c>
      <c r="B247" t="s">
        <v>25</v>
      </c>
      <c r="C247" t="s">
        <v>9</v>
      </c>
      <c r="D247">
        <v>187</v>
      </c>
      <c r="E247" s="6">
        <f>VLOOKUP(C247,Key!$A$2:$C$23,3,0)</f>
        <v>2017</v>
      </c>
    </row>
    <row r="248" spans="1:5" x14ac:dyDescent="0.45">
      <c r="A248" t="s">
        <v>42</v>
      </c>
      <c r="B248" t="s">
        <v>25</v>
      </c>
      <c r="C248" t="s">
        <v>10</v>
      </c>
      <c r="D248">
        <v>153</v>
      </c>
      <c r="E248" s="6">
        <f>VLOOKUP(C248,Key!$A$2:$C$23,3,0)</f>
        <v>2018</v>
      </c>
    </row>
    <row r="249" spans="1:5" x14ac:dyDescent="0.45">
      <c r="A249" t="s">
        <v>42</v>
      </c>
      <c r="B249" t="s">
        <v>25</v>
      </c>
      <c r="C249" t="s">
        <v>11</v>
      </c>
      <c r="D249">
        <v>161</v>
      </c>
      <c r="E249" s="6">
        <f>VLOOKUP(C249,Key!$A$2:$C$23,3,0)</f>
        <v>2019</v>
      </c>
    </row>
    <row r="250" spans="1:5" x14ac:dyDescent="0.45">
      <c r="A250" t="s">
        <v>42</v>
      </c>
      <c r="B250" t="s">
        <v>25</v>
      </c>
      <c r="C250" t="s">
        <v>12</v>
      </c>
      <c r="D250">
        <v>166</v>
      </c>
      <c r="E250" s="6">
        <f>VLOOKUP(C250,Key!$A$2:$C$23,3,0)</f>
        <v>2020</v>
      </c>
    </row>
    <row r="251" spans="1:5" x14ac:dyDescent="0.45">
      <c r="A251" t="s">
        <v>42</v>
      </c>
      <c r="B251" t="s">
        <v>25</v>
      </c>
      <c r="C251" t="s">
        <v>13</v>
      </c>
      <c r="D251">
        <v>184</v>
      </c>
      <c r="E251" s="6">
        <f>VLOOKUP(C251,Key!$A$2:$C$23,3,0)</f>
        <v>2021</v>
      </c>
    </row>
    <row r="252" spans="1:5" x14ac:dyDescent="0.45">
      <c r="A252" t="s">
        <v>42</v>
      </c>
      <c r="B252" t="s">
        <v>25</v>
      </c>
      <c r="C252" t="s">
        <v>14</v>
      </c>
      <c r="D252">
        <v>211</v>
      </c>
      <c r="E252" s="6">
        <f>VLOOKUP(C252,Key!$A$2:$C$23,3,0)</f>
        <v>2022</v>
      </c>
    </row>
    <row r="253" spans="1:5" hidden="1" x14ac:dyDescent="0.45">
      <c r="A253" t="s">
        <v>42</v>
      </c>
      <c r="B253" t="s">
        <v>25</v>
      </c>
      <c r="C253" t="s">
        <v>62</v>
      </c>
      <c r="D253">
        <v>186</v>
      </c>
      <c r="E253" s="6">
        <f>VLOOKUP(C253,Key!$A$2:$C$23,3,0)</f>
        <v>2023</v>
      </c>
    </row>
    <row r="254" spans="1:5" x14ac:dyDescent="0.45">
      <c r="A254" t="s">
        <v>42</v>
      </c>
      <c r="B254" t="s">
        <v>26</v>
      </c>
      <c r="C254" t="s">
        <v>7</v>
      </c>
      <c r="D254">
        <v>214</v>
      </c>
      <c r="E254" s="6">
        <f>VLOOKUP(C254,Key!$A$2:$C$23,3,0)</f>
        <v>2015</v>
      </c>
    </row>
    <row r="255" spans="1:5" x14ac:dyDescent="0.45">
      <c r="A255" t="s">
        <v>42</v>
      </c>
      <c r="B255" t="s">
        <v>26</v>
      </c>
      <c r="C255" t="s">
        <v>8</v>
      </c>
      <c r="D255">
        <v>160</v>
      </c>
      <c r="E255" s="6">
        <f>VLOOKUP(C255,Key!$A$2:$C$23,3,0)</f>
        <v>2016</v>
      </c>
    </row>
    <row r="256" spans="1:5" x14ac:dyDescent="0.45">
      <c r="A256" t="s">
        <v>42</v>
      </c>
      <c r="B256" t="s">
        <v>26</v>
      </c>
      <c r="C256" t="s">
        <v>9</v>
      </c>
      <c r="D256">
        <v>160</v>
      </c>
      <c r="E256" s="6">
        <f>VLOOKUP(C256,Key!$A$2:$C$23,3,0)</f>
        <v>2017</v>
      </c>
    </row>
    <row r="257" spans="1:5" x14ac:dyDescent="0.45">
      <c r="A257" t="s">
        <v>42</v>
      </c>
      <c r="B257" t="s">
        <v>26</v>
      </c>
      <c r="C257" t="s">
        <v>10</v>
      </c>
      <c r="D257">
        <v>177</v>
      </c>
      <c r="E257" s="6">
        <f>VLOOKUP(C257,Key!$A$2:$C$23,3,0)</f>
        <v>2018</v>
      </c>
    </row>
    <row r="258" spans="1:5" x14ac:dyDescent="0.45">
      <c r="A258" t="s">
        <v>42</v>
      </c>
      <c r="B258" t="s">
        <v>26</v>
      </c>
      <c r="C258" t="s">
        <v>11</v>
      </c>
      <c r="D258">
        <v>131</v>
      </c>
      <c r="E258" s="6">
        <f>VLOOKUP(C258,Key!$A$2:$C$23,3,0)</f>
        <v>2019</v>
      </c>
    </row>
    <row r="259" spans="1:5" x14ac:dyDescent="0.45">
      <c r="A259" t="s">
        <v>42</v>
      </c>
      <c r="B259" t="s">
        <v>26</v>
      </c>
      <c r="C259" t="s">
        <v>12</v>
      </c>
      <c r="D259">
        <v>135</v>
      </c>
      <c r="E259" s="6">
        <f>VLOOKUP(C259,Key!$A$2:$C$23,3,0)</f>
        <v>2020</v>
      </c>
    </row>
    <row r="260" spans="1:5" x14ac:dyDescent="0.45">
      <c r="A260" t="s">
        <v>42</v>
      </c>
      <c r="B260" t="s">
        <v>26</v>
      </c>
      <c r="C260" t="s">
        <v>13</v>
      </c>
      <c r="D260">
        <v>152</v>
      </c>
      <c r="E260" s="6">
        <f>VLOOKUP(C260,Key!$A$2:$C$23,3,0)</f>
        <v>2021</v>
      </c>
    </row>
    <row r="261" spans="1:5" x14ac:dyDescent="0.45">
      <c r="A261" t="s">
        <v>42</v>
      </c>
      <c r="B261" t="s">
        <v>26</v>
      </c>
      <c r="C261" t="s">
        <v>14</v>
      </c>
      <c r="D261">
        <v>164</v>
      </c>
      <c r="E261" s="6">
        <f>VLOOKUP(C261,Key!$A$2:$C$23,3,0)</f>
        <v>2022</v>
      </c>
    </row>
    <row r="262" spans="1:5" hidden="1" x14ac:dyDescent="0.45">
      <c r="A262" t="s">
        <v>42</v>
      </c>
      <c r="B262" t="s">
        <v>26</v>
      </c>
      <c r="C262" t="s">
        <v>62</v>
      </c>
      <c r="D262">
        <v>139</v>
      </c>
      <c r="E262" s="6">
        <f>VLOOKUP(C262,Key!$A$2:$C$23,3,0)</f>
        <v>2023</v>
      </c>
    </row>
    <row r="263" spans="1:5" x14ac:dyDescent="0.45">
      <c r="A263" t="s">
        <v>42</v>
      </c>
      <c r="B263" t="s">
        <v>27</v>
      </c>
      <c r="C263" t="s">
        <v>7</v>
      </c>
      <c r="D263">
        <v>212</v>
      </c>
      <c r="E263" s="6">
        <f>VLOOKUP(C263,Key!$A$2:$C$23,3,0)</f>
        <v>2015</v>
      </c>
    </row>
    <row r="264" spans="1:5" x14ac:dyDescent="0.45">
      <c r="A264" t="s">
        <v>42</v>
      </c>
      <c r="B264" t="s">
        <v>27</v>
      </c>
      <c r="C264" t="s">
        <v>8</v>
      </c>
      <c r="D264">
        <v>214</v>
      </c>
      <c r="E264" s="6">
        <f>VLOOKUP(C264,Key!$A$2:$C$23,3,0)</f>
        <v>2016</v>
      </c>
    </row>
    <row r="265" spans="1:5" x14ac:dyDescent="0.45">
      <c r="A265" t="s">
        <v>42</v>
      </c>
      <c r="B265" t="s">
        <v>27</v>
      </c>
      <c r="C265" t="s">
        <v>9</v>
      </c>
      <c r="D265">
        <v>210</v>
      </c>
      <c r="E265" s="6">
        <f>VLOOKUP(C265,Key!$A$2:$C$23,3,0)</f>
        <v>2017</v>
      </c>
    </row>
    <row r="266" spans="1:5" x14ac:dyDescent="0.45">
      <c r="A266" t="s">
        <v>42</v>
      </c>
      <c r="B266" t="s">
        <v>27</v>
      </c>
      <c r="C266" t="s">
        <v>10</v>
      </c>
      <c r="D266">
        <v>258</v>
      </c>
      <c r="E266" s="6">
        <f>VLOOKUP(C266,Key!$A$2:$C$23,3,0)</f>
        <v>2018</v>
      </c>
    </row>
    <row r="267" spans="1:5" x14ac:dyDescent="0.45">
      <c r="A267" t="s">
        <v>42</v>
      </c>
      <c r="B267" t="s">
        <v>27</v>
      </c>
      <c r="C267" t="s">
        <v>11</v>
      </c>
      <c r="D267">
        <v>251</v>
      </c>
      <c r="E267" s="6">
        <f>VLOOKUP(C267,Key!$A$2:$C$23,3,0)</f>
        <v>2019</v>
      </c>
    </row>
    <row r="268" spans="1:5" x14ac:dyDescent="0.45">
      <c r="A268" t="s">
        <v>42</v>
      </c>
      <c r="B268" t="s">
        <v>27</v>
      </c>
      <c r="C268" t="s">
        <v>12</v>
      </c>
      <c r="D268">
        <v>203</v>
      </c>
      <c r="E268" s="6">
        <f>VLOOKUP(C268,Key!$A$2:$C$23,3,0)</f>
        <v>2020</v>
      </c>
    </row>
    <row r="269" spans="1:5" x14ac:dyDescent="0.45">
      <c r="A269" t="s">
        <v>42</v>
      </c>
      <c r="B269" t="s">
        <v>27</v>
      </c>
      <c r="C269" t="s">
        <v>13</v>
      </c>
      <c r="D269">
        <v>249</v>
      </c>
      <c r="E269" s="6">
        <f>VLOOKUP(C269,Key!$A$2:$C$23,3,0)</f>
        <v>2021</v>
      </c>
    </row>
    <row r="270" spans="1:5" x14ac:dyDescent="0.45">
      <c r="A270" t="s">
        <v>42</v>
      </c>
      <c r="B270" t="s">
        <v>27</v>
      </c>
      <c r="C270" t="s">
        <v>14</v>
      </c>
      <c r="D270">
        <v>220</v>
      </c>
      <c r="E270" s="6">
        <f>VLOOKUP(C270,Key!$A$2:$C$23,3,0)</f>
        <v>2022</v>
      </c>
    </row>
    <row r="271" spans="1:5" hidden="1" x14ac:dyDescent="0.45">
      <c r="A271" t="s">
        <v>42</v>
      </c>
      <c r="B271" t="s">
        <v>27</v>
      </c>
      <c r="C271" t="s">
        <v>62</v>
      </c>
      <c r="D271">
        <v>238</v>
      </c>
      <c r="E271" s="6">
        <f>VLOOKUP(C271,Key!$A$2:$C$23,3,0)</f>
        <v>2023</v>
      </c>
    </row>
    <row r="272" spans="1:5" x14ac:dyDescent="0.45">
      <c r="A272" t="s">
        <v>42</v>
      </c>
      <c r="B272" t="s">
        <v>28</v>
      </c>
      <c r="C272" t="s">
        <v>7</v>
      </c>
      <c r="D272">
        <v>22</v>
      </c>
      <c r="E272" s="6">
        <f>VLOOKUP(C272,Key!$A$2:$C$23,3,0)</f>
        <v>2015</v>
      </c>
    </row>
    <row r="273" spans="1:5" x14ac:dyDescent="0.45">
      <c r="A273" t="s">
        <v>42</v>
      </c>
      <c r="B273" t="s">
        <v>28</v>
      </c>
      <c r="C273" t="s">
        <v>8</v>
      </c>
      <c r="D273">
        <v>17</v>
      </c>
      <c r="E273" s="6">
        <f>VLOOKUP(C273,Key!$A$2:$C$23,3,0)</f>
        <v>2016</v>
      </c>
    </row>
    <row r="274" spans="1:5" x14ac:dyDescent="0.45">
      <c r="A274" t="s">
        <v>42</v>
      </c>
      <c r="B274" t="s">
        <v>28</v>
      </c>
      <c r="C274" t="s">
        <v>9</v>
      </c>
      <c r="D274">
        <v>32</v>
      </c>
      <c r="E274" s="6">
        <f>VLOOKUP(C274,Key!$A$2:$C$23,3,0)</f>
        <v>2017</v>
      </c>
    </row>
    <row r="275" spans="1:5" x14ac:dyDescent="0.45">
      <c r="A275" t="s">
        <v>42</v>
      </c>
      <c r="B275" t="s">
        <v>28</v>
      </c>
      <c r="C275" t="s">
        <v>10</v>
      </c>
      <c r="D275">
        <v>45</v>
      </c>
      <c r="E275" s="6">
        <f>VLOOKUP(C275,Key!$A$2:$C$23,3,0)</f>
        <v>2018</v>
      </c>
    </row>
    <row r="276" spans="1:5" x14ac:dyDescent="0.45">
      <c r="A276" t="s">
        <v>42</v>
      </c>
      <c r="B276" t="s">
        <v>28</v>
      </c>
      <c r="C276" t="s">
        <v>11</v>
      </c>
      <c r="D276">
        <v>33</v>
      </c>
      <c r="E276" s="6">
        <f>VLOOKUP(C276,Key!$A$2:$C$23,3,0)</f>
        <v>2019</v>
      </c>
    </row>
    <row r="277" spans="1:5" x14ac:dyDescent="0.45">
      <c r="A277" t="s">
        <v>42</v>
      </c>
      <c r="B277" t="s">
        <v>28</v>
      </c>
      <c r="C277" t="s">
        <v>12</v>
      </c>
      <c r="D277">
        <v>20</v>
      </c>
      <c r="E277" s="6">
        <f>VLOOKUP(C277,Key!$A$2:$C$23,3,0)</f>
        <v>2020</v>
      </c>
    </row>
    <row r="278" spans="1:5" x14ac:dyDescent="0.45">
      <c r="A278" t="s">
        <v>42</v>
      </c>
      <c r="B278" t="s">
        <v>28</v>
      </c>
      <c r="C278" t="s">
        <v>13</v>
      </c>
      <c r="D278">
        <v>31</v>
      </c>
      <c r="E278" s="6">
        <f>VLOOKUP(C278,Key!$A$2:$C$23,3,0)</f>
        <v>2021</v>
      </c>
    </row>
    <row r="279" spans="1:5" x14ac:dyDescent="0.45">
      <c r="A279" t="s">
        <v>42</v>
      </c>
      <c r="B279" t="s">
        <v>28</v>
      </c>
      <c r="C279" t="s">
        <v>14</v>
      </c>
      <c r="D279">
        <v>27</v>
      </c>
      <c r="E279" s="6">
        <f>VLOOKUP(C279,Key!$A$2:$C$23,3,0)</f>
        <v>2022</v>
      </c>
    </row>
    <row r="280" spans="1:5" hidden="1" x14ac:dyDescent="0.45">
      <c r="A280" t="s">
        <v>42</v>
      </c>
      <c r="B280" t="s">
        <v>28</v>
      </c>
      <c r="C280" t="s">
        <v>62</v>
      </c>
      <c r="D280">
        <v>26</v>
      </c>
      <c r="E280" s="6">
        <f>VLOOKUP(C280,Key!$A$2:$C$23,3,0)</f>
        <v>2023</v>
      </c>
    </row>
    <row r="281" spans="1:5" hidden="1" x14ac:dyDescent="0.45">
      <c r="A281" t="s">
        <v>42</v>
      </c>
      <c r="B281" t="s">
        <v>29</v>
      </c>
      <c r="C281" t="s">
        <v>7</v>
      </c>
      <c r="D281" s="9">
        <v>5106</v>
      </c>
      <c r="E281" s="6">
        <f>VLOOKUP(C281,Key!$A$2:$C$23,3,0)</f>
        <v>2015</v>
      </c>
    </row>
    <row r="282" spans="1:5" hidden="1" x14ac:dyDescent="0.45">
      <c r="A282" t="s">
        <v>42</v>
      </c>
      <c r="B282" t="s">
        <v>29</v>
      </c>
      <c r="C282" t="s">
        <v>8</v>
      </c>
      <c r="D282" s="9">
        <v>5455</v>
      </c>
      <c r="E282" s="6">
        <f>VLOOKUP(C282,Key!$A$2:$C$23,3,0)</f>
        <v>2016</v>
      </c>
    </row>
    <row r="283" spans="1:5" hidden="1" x14ac:dyDescent="0.45">
      <c r="A283" t="s">
        <v>42</v>
      </c>
      <c r="B283" t="s">
        <v>29</v>
      </c>
      <c r="C283" t="s">
        <v>9</v>
      </c>
      <c r="D283" s="9">
        <v>5358</v>
      </c>
      <c r="E283" s="6">
        <f>VLOOKUP(C283,Key!$A$2:$C$23,3,0)</f>
        <v>2017</v>
      </c>
    </row>
    <row r="284" spans="1:5" hidden="1" x14ac:dyDescent="0.45">
      <c r="A284" t="s">
        <v>42</v>
      </c>
      <c r="B284" t="s">
        <v>29</v>
      </c>
      <c r="C284" t="s">
        <v>10</v>
      </c>
      <c r="D284" s="9">
        <v>5646</v>
      </c>
      <c r="E284" s="6">
        <f>VLOOKUP(C284,Key!$A$2:$C$23,3,0)</f>
        <v>2018</v>
      </c>
    </row>
    <row r="285" spans="1:5" hidden="1" x14ac:dyDescent="0.45">
      <c r="A285" t="s">
        <v>42</v>
      </c>
      <c r="B285" t="s">
        <v>29</v>
      </c>
      <c r="C285" t="s">
        <v>11</v>
      </c>
      <c r="D285" s="9">
        <v>5851</v>
      </c>
      <c r="E285" s="6">
        <f>VLOOKUP(C285,Key!$A$2:$C$23,3,0)</f>
        <v>2019</v>
      </c>
    </row>
    <row r="286" spans="1:5" hidden="1" x14ac:dyDescent="0.45">
      <c r="A286" t="s">
        <v>42</v>
      </c>
      <c r="B286" t="s">
        <v>29</v>
      </c>
      <c r="C286" t="s">
        <v>12</v>
      </c>
      <c r="D286" s="9">
        <v>5778</v>
      </c>
      <c r="E286" s="6">
        <f>VLOOKUP(C286,Key!$A$2:$C$23,3,0)</f>
        <v>2020</v>
      </c>
    </row>
    <row r="287" spans="1:5" hidden="1" x14ac:dyDescent="0.45">
      <c r="A287" t="s">
        <v>42</v>
      </c>
      <c r="B287" t="s">
        <v>29</v>
      </c>
      <c r="C287" t="s">
        <v>13</v>
      </c>
      <c r="D287" s="9">
        <v>5952</v>
      </c>
      <c r="E287" s="6">
        <f>VLOOKUP(C287,Key!$A$2:$C$23,3,0)</f>
        <v>2021</v>
      </c>
    </row>
    <row r="288" spans="1:5" hidden="1" x14ac:dyDescent="0.45">
      <c r="A288" t="s">
        <v>42</v>
      </c>
      <c r="B288" t="s">
        <v>29</v>
      </c>
      <c r="C288" t="s">
        <v>14</v>
      </c>
      <c r="D288" s="9">
        <v>5247</v>
      </c>
      <c r="E288" s="6">
        <f>VLOOKUP(C288,Key!$A$2:$C$23,3,0)</f>
        <v>2022</v>
      </c>
    </row>
    <row r="289" spans="1:5" hidden="1" x14ac:dyDescent="0.45">
      <c r="A289" t="s">
        <v>42</v>
      </c>
      <c r="B289" t="s">
        <v>29</v>
      </c>
      <c r="C289" t="s">
        <v>62</v>
      </c>
      <c r="D289" s="9">
        <v>5943</v>
      </c>
      <c r="E289" s="6">
        <f>VLOOKUP(C289,Key!$A$2:$C$23,3,0)</f>
        <v>2023</v>
      </c>
    </row>
    <row r="290" spans="1:5" hidden="1" x14ac:dyDescent="0.45">
      <c r="A290" t="s">
        <v>43</v>
      </c>
      <c r="B290" t="s">
        <v>5</v>
      </c>
      <c r="C290" t="s">
        <v>7</v>
      </c>
      <c r="D290" s="9">
        <v>1320</v>
      </c>
      <c r="E290" s="6">
        <f>VLOOKUP(C290,Key!$A$2:$C$23,3,0)</f>
        <v>2015</v>
      </c>
    </row>
    <row r="291" spans="1:5" hidden="1" x14ac:dyDescent="0.45">
      <c r="A291" t="s">
        <v>43</v>
      </c>
      <c r="B291" t="s">
        <v>5</v>
      </c>
      <c r="C291" t="s">
        <v>8</v>
      </c>
      <c r="D291" s="9">
        <v>1347</v>
      </c>
      <c r="E291" s="6">
        <f>VLOOKUP(C291,Key!$A$2:$C$23,3,0)</f>
        <v>2016</v>
      </c>
    </row>
    <row r="292" spans="1:5" hidden="1" x14ac:dyDescent="0.45">
      <c r="A292" t="s">
        <v>43</v>
      </c>
      <c r="B292" t="s">
        <v>5</v>
      </c>
      <c r="C292" t="s">
        <v>9</v>
      </c>
      <c r="D292" s="9">
        <v>1335</v>
      </c>
      <c r="E292" s="6">
        <f>VLOOKUP(C292,Key!$A$2:$C$23,3,0)</f>
        <v>2017</v>
      </c>
    </row>
    <row r="293" spans="1:5" hidden="1" x14ac:dyDescent="0.45">
      <c r="A293" t="s">
        <v>43</v>
      </c>
      <c r="B293" t="s">
        <v>5</v>
      </c>
      <c r="C293" t="s">
        <v>10</v>
      </c>
      <c r="D293" s="9">
        <v>1434</v>
      </c>
      <c r="E293" s="6">
        <f>VLOOKUP(C293,Key!$A$2:$C$23,3,0)</f>
        <v>2018</v>
      </c>
    </row>
    <row r="294" spans="1:5" hidden="1" x14ac:dyDescent="0.45">
      <c r="A294" t="s">
        <v>43</v>
      </c>
      <c r="B294" t="s">
        <v>5</v>
      </c>
      <c r="C294" t="s">
        <v>11</v>
      </c>
      <c r="D294" s="9">
        <v>1576</v>
      </c>
      <c r="E294" s="6">
        <f>VLOOKUP(C294,Key!$A$2:$C$23,3,0)</f>
        <v>2019</v>
      </c>
    </row>
    <row r="295" spans="1:5" hidden="1" x14ac:dyDescent="0.45">
      <c r="A295" t="s">
        <v>43</v>
      </c>
      <c r="B295" t="s">
        <v>5</v>
      </c>
      <c r="C295" t="s">
        <v>12</v>
      </c>
      <c r="D295" s="9">
        <v>1529</v>
      </c>
      <c r="E295" s="6">
        <f>VLOOKUP(C295,Key!$A$2:$C$23,3,0)</f>
        <v>2020</v>
      </c>
    </row>
    <row r="296" spans="1:5" hidden="1" x14ac:dyDescent="0.45">
      <c r="A296" t="s">
        <v>43</v>
      </c>
      <c r="B296" t="s">
        <v>5</v>
      </c>
      <c r="C296" t="s">
        <v>13</v>
      </c>
      <c r="D296" s="9">
        <v>1661</v>
      </c>
      <c r="E296" s="6">
        <f>VLOOKUP(C296,Key!$A$2:$C$23,3,0)</f>
        <v>2021</v>
      </c>
    </row>
    <row r="297" spans="1:5" hidden="1" x14ac:dyDescent="0.45">
      <c r="A297" t="s">
        <v>43</v>
      </c>
      <c r="B297" t="s">
        <v>5</v>
      </c>
      <c r="C297" t="s">
        <v>14</v>
      </c>
      <c r="D297" s="9">
        <v>1314</v>
      </c>
      <c r="E297" s="6">
        <f>VLOOKUP(C297,Key!$A$2:$C$23,3,0)</f>
        <v>2022</v>
      </c>
    </row>
    <row r="298" spans="1:5" hidden="1" x14ac:dyDescent="0.45">
      <c r="A298" t="s">
        <v>43</v>
      </c>
      <c r="B298" t="s">
        <v>5</v>
      </c>
      <c r="C298" t="s">
        <v>62</v>
      </c>
      <c r="D298" s="9">
        <v>1586</v>
      </c>
      <c r="E298" s="6">
        <f>VLOOKUP(C298,Key!$A$2:$C$23,3,0)</f>
        <v>2023</v>
      </c>
    </row>
    <row r="299" spans="1:5" hidden="1" x14ac:dyDescent="0.45">
      <c r="A299" t="s">
        <v>43</v>
      </c>
      <c r="B299" t="s">
        <v>15</v>
      </c>
      <c r="C299" t="s">
        <v>7</v>
      </c>
      <c r="D299" s="9">
        <v>1029</v>
      </c>
      <c r="E299" s="6">
        <f>VLOOKUP(C299,Key!$A$2:$C$23,3,0)</f>
        <v>2015</v>
      </c>
    </row>
    <row r="300" spans="1:5" hidden="1" x14ac:dyDescent="0.45">
      <c r="A300" t="s">
        <v>43</v>
      </c>
      <c r="B300" t="s">
        <v>15</v>
      </c>
      <c r="C300" t="s">
        <v>8</v>
      </c>
      <c r="D300" s="9">
        <v>1001</v>
      </c>
      <c r="E300" s="6">
        <f>VLOOKUP(C300,Key!$A$2:$C$23,3,0)</f>
        <v>2016</v>
      </c>
    </row>
    <row r="301" spans="1:5" hidden="1" x14ac:dyDescent="0.45">
      <c r="A301" t="s">
        <v>43</v>
      </c>
      <c r="B301" t="s">
        <v>15</v>
      </c>
      <c r="C301" t="s">
        <v>9</v>
      </c>
      <c r="D301" s="9">
        <v>1030</v>
      </c>
      <c r="E301" s="6">
        <f>VLOOKUP(C301,Key!$A$2:$C$23,3,0)</f>
        <v>2017</v>
      </c>
    </row>
    <row r="302" spans="1:5" hidden="1" x14ac:dyDescent="0.45">
      <c r="A302" t="s">
        <v>43</v>
      </c>
      <c r="B302" t="s">
        <v>15</v>
      </c>
      <c r="C302" t="s">
        <v>10</v>
      </c>
      <c r="D302" s="9">
        <v>1138</v>
      </c>
      <c r="E302" s="6">
        <f>VLOOKUP(C302,Key!$A$2:$C$23,3,0)</f>
        <v>2018</v>
      </c>
    </row>
    <row r="303" spans="1:5" hidden="1" x14ac:dyDescent="0.45">
      <c r="A303" t="s">
        <v>43</v>
      </c>
      <c r="B303" t="s">
        <v>15</v>
      </c>
      <c r="C303" t="s">
        <v>11</v>
      </c>
      <c r="D303" s="9">
        <v>1254</v>
      </c>
      <c r="E303" s="6">
        <f>VLOOKUP(C303,Key!$A$2:$C$23,3,0)</f>
        <v>2019</v>
      </c>
    </row>
    <row r="304" spans="1:5" hidden="1" x14ac:dyDescent="0.45">
      <c r="A304" t="s">
        <v>43</v>
      </c>
      <c r="B304" t="s">
        <v>15</v>
      </c>
      <c r="C304" t="s">
        <v>12</v>
      </c>
      <c r="D304" s="9">
        <v>1218</v>
      </c>
      <c r="E304" s="6">
        <f>VLOOKUP(C304,Key!$A$2:$C$23,3,0)</f>
        <v>2020</v>
      </c>
    </row>
    <row r="305" spans="1:5" hidden="1" x14ac:dyDescent="0.45">
      <c r="A305" t="s">
        <v>43</v>
      </c>
      <c r="B305" t="s">
        <v>15</v>
      </c>
      <c r="C305" t="s">
        <v>13</v>
      </c>
      <c r="D305" s="9">
        <v>1227</v>
      </c>
      <c r="E305" s="6">
        <f>VLOOKUP(C305,Key!$A$2:$C$23,3,0)</f>
        <v>2021</v>
      </c>
    </row>
    <row r="306" spans="1:5" hidden="1" x14ac:dyDescent="0.45">
      <c r="A306" t="s">
        <v>43</v>
      </c>
      <c r="B306" t="s">
        <v>15</v>
      </c>
      <c r="C306" t="s">
        <v>14</v>
      </c>
      <c r="D306">
        <v>962</v>
      </c>
      <c r="E306" s="6">
        <f>VLOOKUP(C306,Key!$A$2:$C$23,3,0)</f>
        <v>2022</v>
      </c>
    </row>
    <row r="307" spans="1:5" hidden="1" x14ac:dyDescent="0.45">
      <c r="A307" t="s">
        <v>43</v>
      </c>
      <c r="B307" t="s">
        <v>15</v>
      </c>
      <c r="C307" t="s">
        <v>62</v>
      </c>
      <c r="D307" s="9">
        <v>1204</v>
      </c>
      <c r="E307" s="6">
        <f>VLOOKUP(C307,Key!$A$2:$C$23,3,0)</f>
        <v>2023</v>
      </c>
    </row>
    <row r="308" spans="1:5" hidden="1" x14ac:dyDescent="0.45">
      <c r="A308" t="s">
        <v>43</v>
      </c>
      <c r="B308" t="s">
        <v>16</v>
      </c>
      <c r="C308" t="s">
        <v>7</v>
      </c>
      <c r="D308" s="9">
        <v>1834</v>
      </c>
      <c r="E308" s="6">
        <f>VLOOKUP(C308,Key!$A$2:$C$23,3,0)</f>
        <v>2015</v>
      </c>
    </row>
    <row r="309" spans="1:5" hidden="1" x14ac:dyDescent="0.45">
      <c r="A309" t="s">
        <v>43</v>
      </c>
      <c r="B309" t="s">
        <v>16</v>
      </c>
      <c r="C309" t="s">
        <v>8</v>
      </c>
      <c r="D309" s="9">
        <v>1872</v>
      </c>
      <c r="E309" s="6">
        <f>VLOOKUP(C309,Key!$A$2:$C$23,3,0)</f>
        <v>2016</v>
      </c>
    </row>
    <row r="310" spans="1:5" hidden="1" x14ac:dyDescent="0.45">
      <c r="A310" t="s">
        <v>43</v>
      </c>
      <c r="B310" t="s">
        <v>16</v>
      </c>
      <c r="C310" t="s">
        <v>9</v>
      </c>
      <c r="D310" s="9">
        <v>1889</v>
      </c>
      <c r="E310" s="6">
        <f>VLOOKUP(C310,Key!$A$2:$C$23,3,0)</f>
        <v>2017</v>
      </c>
    </row>
    <row r="311" spans="1:5" hidden="1" x14ac:dyDescent="0.45">
      <c r="A311" t="s">
        <v>43</v>
      </c>
      <c r="B311" t="s">
        <v>16</v>
      </c>
      <c r="C311" t="s">
        <v>10</v>
      </c>
      <c r="D311" s="9">
        <v>1992</v>
      </c>
      <c r="E311" s="6">
        <f>VLOOKUP(C311,Key!$A$2:$C$23,3,0)</f>
        <v>2018</v>
      </c>
    </row>
    <row r="312" spans="1:5" hidden="1" x14ac:dyDescent="0.45">
      <c r="A312" t="s">
        <v>43</v>
      </c>
      <c r="B312" t="s">
        <v>16</v>
      </c>
      <c r="C312" t="s">
        <v>11</v>
      </c>
      <c r="D312" s="9">
        <v>2041</v>
      </c>
      <c r="E312" s="6">
        <f>VLOOKUP(C312,Key!$A$2:$C$23,3,0)</f>
        <v>2019</v>
      </c>
    </row>
    <row r="313" spans="1:5" hidden="1" x14ac:dyDescent="0.45">
      <c r="A313" t="s">
        <v>43</v>
      </c>
      <c r="B313" t="s">
        <v>16</v>
      </c>
      <c r="C313" t="s">
        <v>12</v>
      </c>
      <c r="D313" s="9">
        <v>1984</v>
      </c>
      <c r="E313" s="6">
        <f>VLOOKUP(C313,Key!$A$2:$C$23,3,0)</f>
        <v>2020</v>
      </c>
    </row>
    <row r="314" spans="1:5" hidden="1" x14ac:dyDescent="0.45">
      <c r="A314" t="s">
        <v>43</v>
      </c>
      <c r="B314" t="s">
        <v>16</v>
      </c>
      <c r="C314" t="s">
        <v>13</v>
      </c>
      <c r="D314" s="9">
        <v>2197</v>
      </c>
      <c r="E314" s="6">
        <f>VLOOKUP(C314,Key!$A$2:$C$23,3,0)</f>
        <v>2021</v>
      </c>
    </row>
    <row r="315" spans="1:5" hidden="1" x14ac:dyDescent="0.45">
      <c r="A315" t="s">
        <v>43</v>
      </c>
      <c r="B315" t="s">
        <v>16</v>
      </c>
      <c r="C315" t="s">
        <v>14</v>
      </c>
      <c r="D315" s="9">
        <v>1900</v>
      </c>
      <c r="E315" s="6">
        <f>VLOOKUP(C315,Key!$A$2:$C$23,3,0)</f>
        <v>2022</v>
      </c>
    </row>
    <row r="316" spans="1:5" hidden="1" x14ac:dyDescent="0.45">
      <c r="A316" t="s">
        <v>43</v>
      </c>
      <c r="B316" t="s">
        <v>16</v>
      </c>
      <c r="C316" t="s">
        <v>62</v>
      </c>
      <c r="D316" s="9">
        <v>2062</v>
      </c>
      <c r="E316" s="6">
        <f>VLOOKUP(C316,Key!$A$2:$C$23,3,0)</f>
        <v>2023</v>
      </c>
    </row>
    <row r="317" spans="1:5" hidden="1" x14ac:dyDescent="0.45">
      <c r="A317" t="s">
        <v>43</v>
      </c>
      <c r="B317" t="s">
        <v>17</v>
      </c>
      <c r="C317" t="s">
        <v>7</v>
      </c>
      <c r="D317">
        <v>553</v>
      </c>
      <c r="E317" s="6">
        <f>VLOOKUP(C317,Key!$A$2:$C$23,3,0)</f>
        <v>2015</v>
      </c>
    </row>
    <row r="318" spans="1:5" hidden="1" x14ac:dyDescent="0.45">
      <c r="A318" t="s">
        <v>43</v>
      </c>
      <c r="B318" t="s">
        <v>17</v>
      </c>
      <c r="C318" t="s">
        <v>8</v>
      </c>
      <c r="D318">
        <v>566</v>
      </c>
      <c r="E318" s="6">
        <f>VLOOKUP(C318,Key!$A$2:$C$23,3,0)</f>
        <v>2016</v>
      </c>
    </row>
    <row r="319" spans="1:5" hidden="1" x14ac:dyDescent="0.45">
      <c r="A319" t="s">
        <v>43</v>
      </c>
      <c r="B319" t="s">
        <v>17</v>
      </c>
      <c r="C319" t="s">
        <v>9</v>
      </c>
      <c r="D319">
        <v>635</v>
      </c>
      <c r="E319" s="6">
        <f>VLOOKUP(C319,Key!$A$2:$C$23,3,0)</f>
        <v>2017</v>
      </c>
    </row>
    <row r="320" spans="1:5" hidden="1" x14ac:dyDescent="0.45">
      <c r="A320" t="s">
        <v>43</v>
      </c>
      <c r="B320" t="s">
        <v>17</v>
      </c>
      <c r="C320" t="s">
        <v>10</v>
      </c>
      <c r="D320">
        <v>653</v>
      </c>
      <c r="E320" s="6">
        <f>VLOOKUP(C320,Key!$A$2:$C$23,3,0)</f>
        <v>2018</v>
      </c>
    </row>
    <row r="321" spans="1:5" hidden="1" x14ac:dyDescent="0.45">
      <c r="A321" t="s">
        <v>43</v>
      </c>
      <c r="B321" t="s">
        <v>17</v>
      </c>
      <c r="C321" t="s">
        <v>11</v>
      </c>
      <c r="D321">
        <v>731</v>
      </c>
      <c r="E321" s="6">
        <f>VLOOKUP(C321,Key!$A$2:$C$23,3,0)</f>
        <v>2019</v>
      </c>
    </row>
    <row r="322" spans="1:5" hidden="1" x14ac:dyDescent="0.45">
      <c r="A322" t="s">
        <v>43</v>
      </c>
      <c r="B322" t="s">
        <v>17</v>
      </c>
      <c r="C322" t="s">
        <v>12</v>
      </c>
      <c r="D322">
        <v>695</v>
      </c>
      <c r="E322" s="6">
        <f>VLOOKUP(C322,Key!$A$2:$C$23,3,0)</f>
        <v>2020</v>
      </c>
    </row>
    <row r="323" spans="1:5" hidden="1" x14ac:dyDescent="0.45">
      <c r="A323" t="s">
        <v>43</v>
      </c>
      <c r="B323" t="s">
        <v>17</v>
      </c>
      <c r="C323" t="s">
        <v>13</v>
      </c>
      <c r="D323">
        <v>756</v>
      </c>
      <c r="E323" s="6">
        <f>VLOOKUP(C323,Key!$A$2:$C$23,3,0)</f>
        <v>2021</v>
      </c>
    </row>
    <row r="324" spans="1:5" hidden="1" x14ac:dyDescent="0.45">
      <c r="A324" t="s">
        <v>43</v>
      </c>
      <c r="B324" t="s">
        <v>17</v>
      </c>
      <c r="C324" t="s">
        <v>14</v>
      </c>
      <c r="D324">
        <v>654</v>
      </c>
      <c r="E324" s="6">
        <f>VLOOKUP(C324,Key!$A$2:$C$23,3,0)</f>
        <v>2022</v>
      </c>
    </row>
    <row r="325" spans="1:5" hidden="1" x14ac:dyDescent="0.45">
      <c r="A325" t="s">
        <v>43</v>
      </c>
      <c r="B325" t="s">
        <v>17</v>
      </c>
      <c r="C325" t="s">
        <v>62</v>
      </c>
      <c r="D325">
        <v>810</v>
      </c>
      <c r="E325" s="6">
        <f>VLOOKUP(C325,Key!$A$2:$C$23,3,0)</f>
        <v>2023</v>
      </c>
    </row>
    <row r="326" spans="1:5" hidden="1" x14ac:dyDescent="0.45">
      <c r="A326" t="s">
        <v>43</v>
      </c>
      <c r="B326" t="s">
        <v>18</v>
      </c>
      <c r="C326" t="s">
        <v>7</v>
      </c>
      <c r="D326" s="9">
        <v>1038</v>
      </c>
      <c r="E326" s="6">
        <f>VLOOKUP(C326,Key!$A$2:$C$23,3,0)</f>
        <v>2015</v>
      </c>
    </row>
    <row r="327" spans="1:5" hidden="1" x14ac:dyDescent="0.45">
      <c r="A327" t="s">
        <v>43</v>
      </c>
      <c r="B327" t="s">
        <v>18</v>
      </c>
      <c r="C327" t="s">
        <v>8</v>
      </c>
      <c r="D327" s="9">
        <v>1163</v>
      </c>
      <c r="E327" s="6">
        <f>VLOOKUP(C327,Key!$A$2:$C$23,3,0)</f>
        <v>2016</v>
      </c>
    </row>
    <row r="328" spans="1:5" hidden="1" x14ac:dyDescent="0.45">
      <c r="A328" t="s">
        <v>43</v>
      </c>
      <c r="B328" t="s">
        <v>18</v>
      </c>
      <c r="C328" t="s">
        <v>9</v>
      </c>
      <c r="D328" s="9">
        <v>1229</v>
      </c>
      <c r="E328" s="6">
        <f>VLOOKUP(C328,Key!$A$2:$C$23,3,0)</f>
        <v>2017</v>
      </c>
    </row>
    <row r="329" spans="1:5" hidden="1" x14ac:dyDescent="0.45">
      <c r="A329" t="s">
        <v>43</v>
      </c>
      <c r="B329" t="s">
        <v>18</v>
      </c>
      <c r="C329" t="s">
        <v>10</v>
      </c>
      <c r="D329" s="9">
        <v>1187</v>
      </c>
      <c r="E329" s="6">
        <f>VLOOKUP(C329,Key!$A$2:$C$23,3,0)</f>
        <v>2018</v>
      </c>
    </row>
    <row r="330" spans="1:5" hidden="1" x14ac:dyDescent="0.45">
      <c r="A330" t="s">
        <v>43</v>
      </c>
      <c r="B330" t="s">
        <v>18</v>
      </c>
      <c r="C330" t="s">
        <v>11</v>
      </c>
      <c r="D330" s="9">
        <v>1404</v>
      </c>
      <c r="E330" s="6">
        <f>VLOOKUP(C330,Key!$A$2:$C$23,3,0)</f>
        <v>2019</v>
      </c>
    </row>
    <row r="331" spans="1:5" hidden="1" x14ac:dyDescent="0.45">
      <c r="A331" t="s">
        <v>43</v>
      </c>
      <c r="B331" t="s">
        <v>18</v>
      </c>
      <c r="C331" t="s">
        <v>12</v>
      </c>
      <c r="D331" s="9">
        <v>1382</v>
      </c>
      <c r="E331" s="6">
        <f>VLOOKUP(C331,Key!$A$2:$C$23,3,0)</f>
        <v>2020</v>
      </c>
    </row>
    <row r="332" spans="1:5" hidden="1" x14ac:dyDescent="0.45">
      <c r="A332" t="s">
        <v>43</v>
      </c>
      <c r="B332" t="s">
        <v>18</v>
      </c>
      <c r="C332" t="s">
        <v>13</v>
      </c>
      <c r="D332" s="9">
        <v>1333</v>
      </c>
      <c r="E332" s="6">
        <f>VLOOKUP(C332,Key!$A$2:$C$23,3,0)</f>
        <v>2021</v>
      </c>
    </row>
    <row r="333" spans="1:5" hidden="1" x14ac:dyDescent="0.45">
      <c r="A333" t="s">
        <v>43</v>
      </c>
      <c r="B333" t="s">
        <v>18</v>
      </c>
      <c r="C333" t="s">
        <v>14</v>
      </c>
      <c r="D333" s="9">
        <v>1196</v>
      </c>
      <c r="E333" s="6">
        <f>VLOOKUP(C333,Key!$A$2:$C$23,3,0)</f>
        <v>2022</v>
      </c>
    </row>
    <row r="334" spans="1:5" hidden="1" x14ac:dyDescent="0.45">
      <c r="A334" t="s">
        <v>43</v>
      </c>
      <c r="B334" t="s">
        <v>18</v>
      </c>
      <c r="C334" t="s">
        <v>62</v>
      </c>
      <c r="D334" s="9">
        <v>1321</v>
      </c>
      <c r="E334" s="6">
        <f>VLOOKUP(C334,Key!$A$2:$C$23,3,0)</f>
        <v>2023</v>
      </c>
    </row>
    <row r="335" spans="1:5" hidden="1" x14ac:dyDescent="0.45">
      <c r="A335" t="s">
        <v>43</v>
      </c>
      <c r="B335" t="s">
        <v>19</v>
      </c>
      <c r="C335" t="s">
        <v>7</v>
      </c>
      <c r="D335">
        <v>514</v>
      </c>
      <c r="E335" s="6">
        <f>VLOOKUP(C335,Key!$A$2:$C$23,3,0)</f>
        <v>2015</v>
      </c>
    </row>
    <row r="336" spans="1:5" hidden="1" x14ac:dyDescent="0.45">
      <c r="A336" t="s">
        <v>43</v>
      </c>
      <c r="B336" t="s">
        <v>19</v>
      </c>
      <c r="C336" t="s">
        <v>8</v>
      </c>
      <c r="D336">
        <v>622</v>
      </c>
      <c r="E336" s="6">
        <f>VLOOKUP(C336,Key!$A$2:$C$23,3,0)</f>
        <v>2016</v>
      </c>
    </row>
    <row r="337" spans="1:5" hidden="1" x14ac:dyDescent="0.45">
      <c r="A337" t="s">
        <v>43</v>
      </c>
      <c r="B337" t="s">
        <v>19</v>
      </c>
      <c r="C337" t="s">
        <v>9</v>
      </c>
      <c r="D337">
        <v>659</v>
      </c>
      <c r="E337" s="6">
        <f>VLOOKUP(C337,Key!$A$2:$C$23,3,0)</f>
        <v>2017</v>
      </c>
    </row>
    <row r="338" spans="1:5" hidden="1" x14ac:dyDescent="0.45">
      <c r="A338" t="s">
        <v>43</v>
      </c>
      <c r="B338" t="s">
        <v>19</v>
      </c>
      <c r="C338" t="s">
        <v>10</v>
      </c>
      <c r="D338">
        <v>626</v>
      </c>
      <c r="E338" s="6">
        <f>VLOOKUP(C338,Key!$A$2:$C$23,3,0)</f>
        <v>2018</v>
      </c>
    </row>
    <row r="339" spans="1:5" hidden="1" x14ac:dyDescent="0.45">
      <c r="A339" t="s">
        <v>43</v>
      </c>
      <c r="B339" t="s">
        <v>19</v>
      </c>
      <c r="C339" t="s">
        <v>11</v>
      </c>
      <c r="D339">
        <v>647</v>
      </c>
      <c r="E339" s="6">
        <f>VLOOKUP(C339,Key!$A$2:$C$23,3,0)</f>
        <v>2019</v>
      </c>
    </row>
    <row r="340" spans="1:5" hidden="1" x14ac:dyDescent="0.45">
      <c r="A340" t="s">
        <v>43</v>
      </c>
      <c r="B340" t="s">
        <v>19</v>
      </c>
      <c r="C340" t="s">
        <v>12</v>
      </c>
      <c r="D340">
        <v>582</v>
      </c>
      <c r="E340" s="6">
        <f>VLOOKUP(C340,Key!$A$2:$C$23,3,0)</f>
        <v>2020</v>
      </c>
    </row>
    <row r="341" spans="1:5" hidden="1" x14ac:dyDescent="0.45">
      <c r="A341" t="s">
        <v>43</v>
      </c>
      <c r="B341" t="s">
        <v>19</v>
      </c>
      <c r="C341" t="s">
        <v>13</v>
      </c>
      <c r="D341">
        <v>585</v>
      </c>
      <c r="E341" s="6">
        <f>VLOOKUP(C341,Key!$A$2:$C$23,3,0)</f>
        <v>2021</v>
      </c>
    </row>
    <row r="342" spans="1:5" hidden="1" x14ac:dyDescent="0.45">
      <c r="A342" t="s">
        <v>43</v>
      </c>
      <c r="B342" t="s">
        <v>19</v>
      </c>
      <c r="C342" t="s">
        <v>14</v>
      </c>
      <c r="D342">
        <v>568</v>
      </c>
      <c r="E342" s="6">
        <f>VLOOKUP(C342,Key!$A$2:$C$23,3,0)</f>
        <v>2022</v>
      </c>
    </row>
    <row r="343" spans="1:5" hidden="1" x14ac:dyDescent="0.45">
      <c r="A343" t="s">
        <v>43</v>
      </c>
      <c r="B343" t="s">
        <v>19</v>
      </c>
      <c r="C343" t="s">
        <v>62</v>
      </c>
      <c r="D343">
        <v>649</v>
      </c>
      <c r="E343" s="6">
        <f>VLOOKUP(C343,Key!$A$2:$C$23,3,0)</f>
        <v>2023</v>
      </c>
    </row>
    <row r="344" spans="1:5" hidden="1" x14ac:dyDescent="0.45">
      <c r="A344" t="s">
        <v>43</v>
      </c>
      <c r="B344" t="s">
        <v>20</v>
      </c>
      <c r="C344" t="s">
        <v>7</v>
      </c>
      <c r="D344" s="9">
        <v>1294</v>
      </c>
      <c r="E344" s="6">
        <f>VLOOKUP(C344,Key!$A$2:$C$23,3,0)</f>
        <v>2015</v>
      </c>
    </row>
    <row r="345" spans="1:5" hidden="1" x14ac:dyDescent="0.45">
      <c r="A345" t="s">
        <v>43</v>
      </c>
      <c r="B345" t="s">
        <v>20</v>
      </c>
      <c r="C345" t="s">
        <v>8</v>
      </c>
      <c r="D345" s="9">
        <v>1287</v>
      </c>
      <c r="E345" s="6">
        <f>VLOOKUP(C345,Key!$A$2:$C$23,3,0)</f>
        <v>2016</v>
      </c>
    </row>
    <row r="346" spans="1:5" hidden="1" x14ac:dyDescent="0.45">
      <c r="A346" t="s">
        <v>43</v>
      </c>
      <c r="B346" t="s">
        <v>20</v>
      </c>
      <c r="C346" t="s">
        <v>9</v>
      </c>
      <c r="D346" s="9">
        <v>1405</v>
      </c>
      <c r="E346" s="6">
        <f>VLOOKUP(C346,Key!$A$2:$C$23,3,0)</f>
        <v>2017</v>
      </c>
    </row>
    <row r="347" spans="1:5" hidden="1" x14ac:dyDescent="0.45">
      <c r="A347" t="s">
        <v>43</v>
      </c>
      <c r="B347" t="s">
        <v>20</v>
      </c>
      <c r="C347" t="s">
        <v>10</v>
      </c>
      <c r="D347" s="9">
        <v>1603</v>
      </c>
      <c r="E347" s="6">
        <f>VLOOKUP(C347,Key!$A$2:$C$23,3,0)</f>
        <v>2018</v>
      </c>
    </row>
    <row r="348" spans="1:5" hidden="1" x14ac:dyDescent="0.45">
      <c r="A348" t="s">
        <v>43</v>
      </c>
      <c r="B348" t="s">
        <v>20</v>
      </c>
      <c r="C348" t="s">
        <v>11</v>
      </c>
      <c r="D348" s="9">
        <v>1569</v>
      </c>
      <c r="E348" s="6">
        <f>VLOOKUP(C348,Key!$A$2:$C$23,3,0)</f>
        <v>2019</v>
      </c>
    </row>
    <row r="349" spans="1:5" hidden="1" x14ac:dyDescent="0.45">
      <c r="A349" t="s">
        <v>43</v>
      </c>
      <c r="B349" t="s">
        <v>20</v>
      </c>
      <c r="C349" t="s">
        <v>12</v>
      </c>
      <c r="D349" s="9">
        <v>1674</v>
      </c>
      <c r="E349" s="6">
        <f>VLOOKUP(C349,Key!$A$2:$C$23,3,0)</f>
        <v>2020</v>
      </c>
    </row>
    <row r="350" spans="1:5" hidden="1" x14ac:dyDescent="0.45">
      <c r="A350" t="s">
        <v>43</v>
      </c>
      <c r="B350" t="s">
        <v>20</v>
      </c>
      <c r="C350" t="s">
        <v>13</v>
      </c>
      <c r="D350" s="9">
        <v>1698</v>
      </c>
      <c r="E350" s="6">
        <f>VLOOKUP(C350,Key!$A$2:$C$23,3,0)</f>
        <v>2021</v>
      </c>
    </row>
    <row r="351" spans="1:5" hidden="1" x14ac:dyDescent="0.45">
      <c r="A351" t="s">
        <v>43</v>
      </c>
      <c r="B351" t="s">
        <v>20</v>
      </c>
      <c r="C351" t="s">
        <v>14</v>
      </c>
      <c r="D351" s="9">
        <v>1548</v>
      </c>
      <c r="E351" s="6">
        <f>VLOOKUP(C351,Key!$A$2:$C$23,3,0)</f>
        <v>2022</v>
      </c>
    </row>
    <row r="352" spans="1:5" hidden="1" x14ac:dyDescent="0.45">
      <c r="A352" t="s">
        <v>43</v>
      </c>
      <c r="B352" t="s">
        <v>20</v>
      </c>
      <c r="C352" t="s">
        <v>62</v>
      </c>
      <c r="D352" s="9">
        <v>1806</v>
      </c>
      <c r="E352" s="6">
        <f>VLOOKUP(C352,Key!$A$2:$C$23,3,0)</f>
        <v>2023</v>
      </c>
    </row>
    <row r="353" spans="1:5" hidden="1" x14ac:dyDescent="0.45">
      <c r="A353" t="s">
        <v>43</v>
      </c>
      <c r="B353" t="s">
        <v>21</v>
      </c>
      <c r="C353" t="s">
        <v>7</v>
      </c>
      <c r="D353">
        <v>728</v>
      </c>
      <c r="E353" s="6">
        <f>VLOOKUP(C353,Key!$A$2:$C$23,3,0)</f>
        <v>2015</v>
      </c>
    </row>
    <row r="354" spans="1:5" hidden="1" x14ac:dyDescent="0.45">
      <c r="A354" t="s">
        <v>43</v>
      </c>
      <c r="B354" t="s">
        <v>21</v>
      </c>
      <c r="C354" t="s">
        <v>8</v>
      </c>
      <c r="D354">
        <v>732</v>
      </c>
      <c r="E354" s="6">
        <f>VLOOKUP(C354,Key!$A$2:$C$23,3,0)</f>
        <v>2016</v>
      </c>
    </row>
    <row r="355" spans="1:5" hidden="1" x14ac:dyDescent="0.45">
      <c r="A355" t="s">
        <v>43</v>
      </c>
      <c r="B355" t="s">
        <v>21</v>
      </c>
      <c r="C355" t="s">
        <v>9</v>
      </c>
      <c r="D355">
        <v>742</v>
      </c>
      <c r="E355" s="6">
        <f>VLOOKUP(C355,Key!$A$2:$C$23,3,0)</f>
        <v>2017</v>
      </c>
    </row>
    <row r="356" spans="1:5" hidden="1" x14ac:dyDescent="0.45">
      <c r="A356" t="s">
        <v>43</v>
      </c>
      <c r="B356" t="s">
        <v>21</v>
      </c>
      <c r="C356" t="s">
        <v>10</v>
      </c>
      <c r="D356">
        <v>687</v>
      </c>
      <c r="E356" s="6">
        <f>VLOOKUP(C356,Key!$A$2:$C$23,3,0)</f>
        <v>2018</v>
      </c>
    </row>
    <row r="357" spans="1:5" hidden="1" x14ac:dyDescent="0.45">
      <c r="A357" t="s">
        <v>43</v>
      </c>
      <c r="B357" t="s">
        <v>21</v>
      </c>
      <c r="C357" t="s">
        <v>11</v>
      </c>
      <c r="D357">
        <v>757</v>
      </c>
      <c r="E357" s="6">
        <f>VLOOKUP(C357,Key!$A$2:$C$23,3,0)</f>
        <v>2019</v>
      </c>
    </row>
    <row r="358" spans="1:5" hidden="1" x14ac:dyDescent="0.45">
      <c r="A358" t="s">
        <v>43</v>
      </c>
      <c r="B358" t="s">
        <v>21</v>
      </c>
      <c r="C358" t="s">
        <v>12</v>
      </c>
      <c r="D358">
        <v>737</v>
      </c>
      <c r="E358" s="6">
        <f>VLOOKUP(C358,Key!$A$2:$C$23,3,0)</f>
        <v>2020</v>
      </c>
    </row>
    <row r="359" spans="1:5" hidden="1" x14ac:dyDescent="0.45">
      <c r="A359" t="s">
        <v>43</v>
      </c>
      <c r="B359" t="s">
        <v>21</v>
      </c>
      <c r="C359" t="s">
        <v>13</v>
      </c>
      <c r="D359">
        <v>806</v>
      </c>
      <c r="E359" s="6">
        <f>VLOOKUP(C359,Key!$A$2:$C$23,3,0)</f>
        <v>2021</v>
      </c>
    </row>
    <row r="360" spans="1:5" hidden="1" x14ac:dyDescent="0.45">
      <c r="A360" t="s">
        <v>43</v>
      </c>
      <c r="B360" t="s">
        <v>21</v>
      </c>
      <c r="C360" t="s">
        <v>14</v>
      </c>
      <c r="D360">
        <v>647</v>
      </c>
      <c r="E360" s="6">
        <f>VLOOKUP(C360,Key!$A$2:$C$23,3,0)</f>
        <v>2022</v>
      </c>
    </row>
    <row r="361" spans="1:5" hidden="1" x14ac:dyDescent="0.45">
      <c r="A361" t="s">
        <v>43</v>
      </c>
      <c r="B361" t="s">
        <v>21</v>
      </c>
      <c r="C361" t="s">
        <v>62</v>
      </c>
      <c r="D361">
        <v>776</v>
      </c>
      <c r="E361" s="6">
        <f>VLOOKUP(C361,Key!$A$2:$C$23,3,0)</f>
        <v>2023</v>
      </c>
    </row>
    <row r="362" spans="1:5" hidden="1" x14ac:dyDescent="0.45">
      <c r="A362" t="s">
        <v>43</v>
      </c>
      <c r="B362" t="s">
        <v>22</v>
      </c>
      <c r="C362" t="s">
        <v>7</v>
      </c>
      <c r="D362" s="9">
        <v>1558</v>
      </c>
      <c r="E362" s="6">
        <f>VLOOKUP(C362,Key!$A$2:$C$23,3,0)</f>
        <v>2015</v>
      </c>
    </row>
    <row r="363" spans="1:5" hidden="1" x14ac:dyDescent="0.45">
      <c r="A363" t="s">
        <v>43</v>
      </c>
      <c r="B363" t="s">
        <v>22</v>
      </c>
      <c r="C363" t="s">
        <v>8</v>
      </c>
      <c r="D363" s="9">
        <v>1594</v>
      </c>
      <c r="E363" s="6">
        <f>VLOOKUP(C363,Key!$A$2:$C$23,3,0)</f>
        <v>2016</v>
      </c>
    </row>
    <row r="364" spans="1:5" hidden="1" x14ac:dyDescent="0.45">
      <c r="A364" t="s">
        <v>43</v>
      </c>
      <c r="B364" t="s">
        <v>22</v>
      </c>
      <c r="C364" t="s">
        <v>9</v>
      </c>
      <c r="D364" s="9">
        <v>1548</v>
      </c>
      <c r="E364" s="6">
        <f>VLOOKUP(C364,Key!$A$2:$C$23,3,0)</f>
        <v>2017</v>
      </c>
    </row>
    <row r="365" spans="1:5" hidden="1" x14ac:dyDescent="0.45">
      <c r="A365" t="s">
        <v>43</v>
      </c>
      <c r="B365" t="s">
        <v>22</v>
      </c>
      <c r="C365" t="s">
        <v>10</v>
      </c>
      <c r="D365" s="9">
        <v>1740</v>
      </c>
      <c r="E365" s="6">
        <f>VLOOKUP(C365,Key!$A$2:$C$23,3,0)</f>
        <v>2018</v>
      </c>
    </row>
    <row r="366" spans="1:5" hidden="1" x14ac:dyDescent="0.45">
      <c r="A366" t="s">
        <v>43</v>
      </c>
      <c r="B366" t="s">
        <v>22</v>
      </c>
      <c r="C366" t="s">
        <v>11</v>
      </c>
      <c r="D366" s="9">
        <v>1936</v>
      </c>
      <c r="E366" s="6">
        <f>VLOOKUP(C366,Key!$A$2:$C$23,3,0)</f>
        <v>2019</v>
      </c>
    </row>
    <row r="367" spans="1:5" hidden="1" x14ac:dyDescent="0.45">
      <c r="A367" t="s">
        <v>43</v>
      </c>
      <c r="B367" t="s">
        <v>22</v>
      </c>
      <c r="C367" t="s">
        <v>12</v>
      </c>
      <c r="D367" s="9">
        <v>1684</v>
      </c>
      <c r="E367" s="6">
        <f>VLOOKUP(C367,Key!$A$2:$C$23,3,0)</f>
        <v>2020</v>
      </c>
    </row>
    <row r="368" spans="1:5" hidden="1" x14ac:dyDescent="0.45">
      <c r="A368" t="s">
        <v>43</v>
      </c>
      <c r="B368" t="s">
        <v>22</v>
      </c>
      <c r="C368" t="s">
        <v>13</v>
      </c>
      <c r="D368" s="9">
        <v>1834</v>
      </c>
      <c r="E368" s="6">
        <f>VLOOKUP(C368,Key!$A$2:$C$23,3,0)</f>
        <v>2021</v>
      </c>
    </row>
    <row r="369" spans="1:5" hidden="1" x14ac:dyDescent="0.45">
      <c r="A369" t="s">
        <v>43</v>
      </c>
      <c r="B369" t="s">
        <v>22</v>
      </c>
      <c r="C369" t="s">
        <v>14</v>
      </c>
      <c r="D369" s="9">
        <v>1670</v>
      </c>
      <c r="E369" s="6">
        <f>VLOOKUP(C369,Key!$A$2:$C$23,3,0)</f>
        <v>2022</v>
      </c>
    </row>
    <row r="370" spans="1:5" hidden="1" x14ac:dyDescent="0.45">
      <c r="A370" t="s">
        <v>43</v>
      </c>
      <c r="B370" t="s">
        <v>22</v>
      </c>
      <c r="C370" t="s">
        <v>62</v>
      </c>
      <c r="D370" s="9">
        <v>1713</v>
      </c>
      <c r="E370" s="6">
        <f>VLOOKUP(C370,Key!$A$2:$C$23,3,0)</f>
        <v>2023</v>
      </c>
    </row>
    <row r="371" spans="1:5" hidden="1" x14ac:dyDescent="0.45">
      <c r="A371" t="s">
        <v>43</v>
      </c>
      <c r="B371" t="s">
        <v>23</v>
      </c>
      <c r="C371" t="s">
        <v>7</v>
      </c>
      <c r="D371">
        <v>568</v>
      </c>
      <c r="E371" s="6">
        <f>VLOOKUP(C371,Key!$A$2:$C$23,3,0)</f>
        <v>2015</v>
      </c>
    </row>
    <row r="372" spans="1:5" hidden="1" x14ac:dyDescent="0.45">
      <c r="A372" t="s">
        <v>43</v>
      </c>
      <c r="B372" t="s">
        <v>23</v>
      </c>
      <c r="C372" t="s">
        <v>8</v>
      </c>
      <c r="D372">
        <v>687</v>
      </c>
      <c r="E372" s="6">
        <f>VLOOKUP(C372,Key!$A$2:$C$23,3,0)</f>
        <v>2016</v>
      </c>
    </row>
    <row r="373" spans="1:5" hidden="1" x14ac:dyDescent="0.45">
      <c r="A373" t="s">
        <v>43</v>
      </c>
      <c r="B373" t="s">
        <v>23</v>
      </c>
      <c r="C373" t="s">
        <v>9</v>
      </c>
      <c r="D373">
        <v>632</v>
      </c>
      <c r="E373" s="6">
        <f>VLOOKUP(C373,Key!$A$2:$C$23,3,0)</f>
        <v>2017</v>
      </c>
    </row>
    <row r="374" spans="1:5" hidden="1" x14ac:dyDescent="0.45">
      <c r="A374" t="s">
        <v>43</v>
      </c>
      <c r="B374" t="s">
        <v>23</v>
      </c>
      <c r="C374" t="s">
        <v>10</v>
      </c>
      <c r="D374">
        <v>629</v>
      </c>
      <c r="E374" s="6">
        <f>VLOOKUP(C374,Key!$A$2:$C$23,3,0)</f>
        <v>2018</v>
      </c>
    </row>
    <row r="375" spans="1:5" hidden="1" x14ac:dyDescent="0.45">
      <c r="A375" t="s">
        <v>43</v>
      </c>
      <c r="B375" t="s">
        <v>23</v>
      </c>
      <c r="C375" t="s">
        <v>11</v>
      </c>
      <c r="D375">
        <v>630</v>
      </c>
      <c r="E375" s="6">
        <f>VLOOKUP(C375,Key!$A$2:$C$23,3,0)</f>
        <v>2019</v>
      </c>
    </row>
    <row r="376" spans="1:5" hidden="1" x14ac:dyDescent="0.45">
      <c r="A376" t="s">
        <v>43</v>
      </c>
      <c r="B376" t="s">
        <v>23</v>
      </c>
      <c r="C376" t="s">
        <v>12</v>
      </c>
      <c r="D376">
        <v>745</v>
      </c>
      <c r="E376" s="6">
        <f>VLOOKUP(C376,Key!$A$2:$C$23,3,0)</f>
        <v>2020</v>
      </c>
    </row>
    <row r="377" spans="1:5" hidden="1" x14ac:dyDescent="0.45">
      <c r="A377" t="s">
        <v>43</v>
      </c>
      <c r="B377" t="s">
        <v>23</v>
      </c>
      <c r="C377" t="s">
        <v>13</v>
      </c>
      <c r="D377">
        <v>816</v>
      </c>
      <c r="E377" s="6">
        <f>VLOOKUP(C377,Key!$A$2:$C$23,3,0)</f>
        <v>2021</v>
      </c>
    </row>
    <row r="378" spans="1:5" hidden="1" x14ac:dyDescent="0.45">
      <c r="A378" t="s">
        <v>43</v>
      </c>
      <c r="B378" t="s">
        <v>23</v>
      </c>
      <c r="C378" t="s">
        <v>14</v>
      </c>
      <c r="D378">
        <v>735</v>
      </c>
      <c r="E378" s="6">
        <f>VLOOKUP(C378,Key!$A$2:$C$23,3,0)</f>
        <v>2022</v>
      </c>
    </row>
    <row r="379" spans="1:5" hidden="1" x14ac:dyDescent="0.45">
      <c r="A379" t="s">
        <v>43</v>
      </c>
      <c r="B379" t="s">
        <v>23</v>
      </c>
      <c r="C379" t="s">
        <v>62</v>
      </c>
      <c r="D379">
        <v>781</v>
      </c>
      <c r="E379" s="6">
        <f>VLOOKUP(C379,Key!$A$2:$C$23,3,0)</f>
        <v>2023</v>
      </c>
    </row>
    <row r="380" spans="1:5" hidden="1" x14ac:dyDescent="0.45">
      <c r="A380" t="s">
        <v>43</v>
      </c>
      <c r="B380" t="s">
        <v>24</v>
      </c>
      <c r="C380" t="s">
        <v>7</v>
      </c>
      <c r="D380">
        <v>415</v>
      </c>
      <c r="E380" s="6">
        <f>VLOOKUP(C380,Key!$A$2:$C$23,3,0)</f>
        <v>2015</v>
      </c>
    </row>
    <row r="381" spans="1:5" hidden="1" x14ac:dyDescent="0.45">
      <c r="A381" t="s">
        <v>43</v>
      </c>
      <c r="B381" t="s">
        <v>24</v>
      </c>
      <c r="C381" t="s">
        <v>8</v>
      </c>
      <c r="D381">
        <v>481</v>
      </c>
      <c r="E381" s="6">
        <f>VLOOKUP(C381,Key!$A$2:$C$23,3,0)</f>
        <v>2016</v>
      </c>
    </row>
    <row r="382" spans="1:5" hidden="1" x14ac:dyDescent="0.45">
      <c r="A382" t="s">
        <v>43</v>
      </c>
      <c r="B382" t="s">
        <v>24</v>
      </c>
      <c r="C382" t="s">
        <v>9</v>
      </c>
      <c r="D382">
        <v>567</v>
      </c>
      <c r="E382" s="6">
        <f>VLOOKUP(C382,Key!$A$2:$C$23,3,0)</f>
        <v>2017</v>
      </c>
    </row>
    <row r="383" spans="1:5" hidden="1" x14ac:dyDescent="0.45">
      <c r="A383" t="s">
        <v>43</v>
      </c>
      <c r="B383" t="s">
        <v>24</v>
      </c>
      <c r="C383" t="s">
        <v>10</v>
      </c>
      <c r="D383">
        <v>504</v>
      </c>
      <c r="E383" s="6">
        <f>VLOOKUP(C383,Key!$A$2:$C$23,3,0)</f>
        <v>2018</v>
      </c>
    </row>
    <row r="384" spans="1:5" hidden="1" x14ac:dyDescent="0.45">
      <c r="A384" t="s">
        <v>43</v>
      </c>
      <c r="B384" t="s">
        <v>24</v>
      </c>
      <c r="C384" t="s">
        <v>11</v>
      </c>
      <c r="D384">
        <v>471</v>
      </c>
      <c r="E384" s="6">
        <f>VLOOKUP(C384,Key!$A$2:$C$23,3,0)</f>
        <v>2019</v>
      </c>
    </row>
    <row r="385" spans="1:5" hidden="1" x14ac:dyDescent="0.45">
      <c r="A385" t="s">
        <v>43</v>
      </c>
      <c r="B385" t="s">
        <v>24</v>
      </c>
      <c r="C385" t="s">
        <v>12</v>
      </c>
      <c r="D385">
        <v>498</v>
      </c>
      <c r="E385" s="6">
        <f>VLOOKUP(C385,Key!$A$2:$C$23,3,0)</f>
        <v>2020</v>
      </c>
    </row>
    <row r="386" spans="1:5" hidden="1" x14ac:dyDescent="0.45">
      <c r="A386" t="s">
        <v>43</v>
      </c>
      <c r="B386" t="s">
        <v>24</v>
      </c>
      <c r="C386" t="s">
        <v>13</v>
      </c>
      <c r="D386">
        <v>500</v>
      </c>
      <c r="E386" s="6">
        <f>VLOOKUP(C386,Key!$A$2:$C$23,3,0)</f>
        <v>2021</v>
      </c>
    </row>
    <row r="387" spans="1:5" hidden="1" x14ac:dyDescent="0.45">
      <c r="A387" t="s">
        <v>43</v>
      </c>
      <c r="B387" t="s">
        <v>24</v>
      </c>
      <c r="C387" t="s">
        <v>14</v>
      </c>
      <c r="D387">
        <v>436</v>
      </c>
      <c r="E387" s="6">
        <f>VLOOKUP(C387,Key!$A$2:$C$23,3,0)</f>
        <v>2022</v>
      </c>
    </row>
    <row r="388" spans="1:5" hidden="1" x14ac:dyDescent="0.45">
      <c r="A388" t="s">
        <v>43</v>
      </c>
      <c r="B388" t="s">
        <v>24</v>
      </c>
      <c r="C388" t="s">
        <v>62</v>
      </c>
      <c r="D388">
        <v>485</v>
      </c>
      <c r="E388" s="6">
        <f>VLOOKUP(C388,Key!$A$2:$C$23,3,0)</f>
        <v>2023</v>
      </c>
    </row>
    <row r="389" spans="1:5" hidden="1" x14ac:dyDescent="0.45">
      <c r="A389" t="s">
        <v>43</v>
      </c>
      <c r="B389" t="s">
        <v>25</v>
      </c>
      <c r="C389" t="s">
        <v>7</v>
      </c>
      <c r="D389">
        <v>441</v>
      </c>
      <c r="E389" s="6">
        <f>VLOOKUP(C389,Key!$A$2:$C$23,3,0)</f>
        <v>2015</v>
      </c>
    </row>
    <row r="390" spans="1:5" hidden="1" x14ac:dyDescent="0.45">
      <c r="A390" t="s">
        <v>43</v>
      </c>
      <c r="B390" t="s">
        <v>25</v>
      </c>
      <c r="C390" t="s">
        <v>8</v>
      </c>
      <c r="D390">
        <v>407</v>
      </c>
      <c r="E390" s="6">
        <f>VLOOKUP(C390,Key!$A$2:$C$23,3,0)</f>
        <v>2016</v>
      </c>
    </row>
    <row r="391" spans="1:5" hidden="1" x14ac:dyDescent="0.45">
      <c r="A391" t="s">
        <v>43</v>
      </c>
      <c r="B391" t="s">
        <v>25</v>
      </c>
      <c r="C391" t="s">
        <v>9</v>
      </c>
      <c r="D391">
        <v>456</v>
      </c>
      <c r="E391" s="6">
        <f>VLOOKUP(C391,Key!$A$2:$C$23,3,0)</f>
        <v>2017</v>
      </c>
    </row>
    <row r="392" spans="1:5" hidden="1" x14ac:dyDescent="0.45">
      <c r="A392" t="s">
        <v>43</v>
      </c>
      <c r="B392" t="s">
        <v>25</v>
      </c>
      <c r="C392" t="s">
        <v>10</v>
      </c>
      <c r="D392">
        <v>411</v>
      </c>
      <c r="E392" s="6">
        <f>VLOOKUP(C392,Key!$A$2:$C$23,3,0)</f>
        <v>2018</v>
      </c>
    </row>
    <row r="393" spans="1:5" hidden="1" x14ac:dyDescent="0.45">
      <c r="A393" t="s">
        <v>43</v>
      </c>
      <c r="B393" t="s">
        <v>25</v>
      </c>
      <c r="C393" t="s">
        <v>11</v>
      </c>
      <c r="D393">
        <v>432</v>
      </c>
      <c r="E393" s="6">
        <f>VLOOKUP(C393,Key!$A$2:$C$23,3,0)</f>
        <v>2019</v>
      </c>
    </row>
    <row r="394" spans="1:5" hidden="1" x14ac:dyDescent="0.45">
      <c r="A394" t="s">
        <v>43</v>
      </c>
      <c r="B394" t="s">
        <v>25</v>
      </c>
      <c r="C394" t="s">
        <v>12</v>
      </c>
      <c r="D394">
        <v>425</v>
      </c>
      <c r="E394" s="6">
        <f>VLOOKUP(C394,Key!$A$2:$C$23,3,0)</f>
        <v>2020</v>
      </c>
    </row>
    <row r="395" spans="1:5" hidden="1" x14ac:dyDescent="0.45">
      <c r="A395" t="s">
        <v>43</v>
      </c>
      <c r="B395" t="s">
        <v>25</v>
      </c>
      <c r="C395" t="s">
        <v>13</v>
      </c>
      <c r="D395">
        <v>512</v>
      </c>
      <c r="E395" s="6">
        <f>VLOOKUP(C395,Key!$A$2:$C$23,3,0)</f>
        <v>2021</v>
      </c>
    </row>
    <row r="396" spans="1:5" hidden="1" x14ac:dyDescent="0.45">
      <c r="A396" t="s">
        <v>43</v>
      </c>
      <c r="B396" t="s">
        <v>25</v>
      </c>
      <c r="C396" t="s">
        <v>14</v>
      </c>
      <c r="D396">
        <v>538</v>
      </c>
      <c r="E396" s="6">
        <f>VLOOKUP(C396,Key!$A$2:$C$23,3,0)</f>
        <v>2022</v>
      </c>
    </row>
    <row r="397" spans="1:5" hidden="1" x14ac:dyDescent="0.45">
      <c r="A397" t="s">
        <v>43</v>
      </c>
      <c r="B397" t="s">
        <v>25</v>
      </c>
      <c r="C397" t="s">
        <v>62</v>
      </c>
      <c r="D397">
        <v>454</v>
      </c>
      <c r="E397" s="6">
        <f>VLOOKUP(C397,Key!$A$2:$C$23,3,0)</f>
        <v>2023</v>
      </c>
    </row>
    <row r="398" spans="1:5" hidden="1" x14ac:dyDescent="0.45">
      <c r="A398" t="s">
        <v>43</v>
      </c>
      <c r="B398" t="s">
        <v>26</v>
      </c>
      <c r="C398" t="s">
        <v>7</v>
      </c>
      <c r="D398">
        <v>507</v>
      </c>
      <c r="E398" s="6">
        <f>VLOOKUP(C398,Key!$A$2:$C$23,3,0)</f>
        <v>2015</v>
      </c>
    </row>
    <row r="399" spans="1:5" hidden="1" x14ac:dyDescent="0.45">
      <c r="A399" t="s">
        <v>43</v>
      </c>
      <c r="B399" t="s">
        <v>26</v>
      </c>
      <c r="C399" t="s">
        <v>8</v>
      </c>
      <c r="D399">
        <v>432</v>
      </c>
      <c r="E399" s="6">
        <f>VLOOKUP(C399,Key!$A$2:$C$23,3,0)</f>
        <v>2016</v>
      </c>
    </row>
    <row r="400" spans="1:5" hidden="1" x14ac:dyDescent="0.45">
      <c r="A400" t="s">
        <v>43</v>
      </c>
      <c r="B400" t="s">
        <v>26</v>
      </c>
      <c r="C400" t="s">
        <v>9</v>
      </c>
      <c r="D400">
        <v>439</v>
      </c>
      <c r="E400" s="6">
        <f>VLOOKUP(C400,Key!$A$2:$C$23,3,0)</f>
        <v>2017</v>
      </c>
    </row>
    <row r="401" spans="1:5" hidden="1" x14ac:dyDescent="0.45">
      <c r="A401" t="s">
        <v>43</v>
      </c>
      <c r="B401" t="s">
        <v>26</v>
      </c>
      <c r="C401" t="s">
        <v>10</v>
      </c>
      <c r="D401">
        <v>416</v>
      </c>
      <c r="E401" s="6">
        <f>VLOOKUP(C401,Key!$A$2:$C$23,3,0)</f>
        <v>2018</v>
      </c>
    </row>
    <row r="402" spans="1:5" hidden="1" x14ac:dyDescent="0.45">
      <c r="A402" t="s">
        <v>43</v>
      </c>
      <c r="B402" t="s">
        <v>26</v>
      </c>
      <c r="C402" t="s">
        <v>11</v>
      </c>
      <c r="D402">
        <v>380</v>
      </c>
      <c r="E402" s="6">
        <f>VLOOKUP(C402,Key!$A$2:$C$23,3,0)</f>
        <v>2019</v>
      </c>
    </row>
    <row r="403" spans="1:5" hidden="1" x14ac:dyDescent="0.45">
      <c r="A403" t="s">
        <v>43</v>
      </c>
      <c r="B403" t="s">
        <v>26</v>
      </c>
      <c r="C403" t="s">
        <v>12</v>
      </c>
      <c r="D403">
        <v>336</v>
      </c>
      <c r="E403" s="6">
        <f>VLOOKUP(C403,Key!$A$2:$C$23,3,0)</f>
        <v>2020</v>
      </c>
    </row>
    <row r="404" spans="1:5" hidden="1" x14ac:dyDescent="0.45">
      <c r="A404" t="s">
        <v>43</v>
      </c>
      <c r="B404" t="s">
        <v>26</v>
      </c>
      <c r="C404" t="s">
        <v>13</v>
      </c>
      <c r="D404">
        <v>370</v>
      </c>
      <c r="E404" s="6">
        <f>VLOOKUP(C404,Key!$A$2:$C$23,3,0)</f>
        <v>2021</v>
      </c>
    </row>
    <row r="405" spans="1:5" hidden="1" x14ac:dyDescent="0.45">
      <c r="A405" t="s">
        <v>43</v>
      </c>
      <c r="B405" t="s">
        <v>26</v>
      </c>
      <c r="C405" t="s">
        <v>14</v>
      </c>
      <c r="D405">
        <v>415</v>
      </c>
      <c r="E405" s="6">
        <f>VLOOKUP(C405,Key!$A$2:$C$23,3,0)</f>
        <v>2022</v>
      </c>
    </row>
    <row r="406" spans="1:5" hidden="1" x14ac:dyDescent="0.45">
      <c r="A406" t="s">
        <v>43</v>
      </c>
      <c r="B406" t="s">
        <v>26</v>
      </c>
      <c r="C406" t="s">
        <v>62</v>
      </c>
      <c r="D406">
        <v>361</v>
      </c>
      <c r="E406" s="6">
        <f>VLOOKUP(C406,Key!$A$2:$C$23,3,0)</f>
        <v>2023</v>
      </c>
    </row>
    <row r="407" spans="1:5" hidden="1" x14ac:dyDescent="0.45">
      <c r="A407" t="s">
        <v>43</v>
      </c>
      <c r="B407" t="s">
        <v>27</v>
      </c>
      <c r="C407" t="s">
        <v>7</v>
      </c>
      <c r="D407">
        <v>554</v>
      </c>
      <c r="E407" s="6">
        <f>VLOOKUP(C407,Key!$A$2:$C$23,3,0)</f>
        <v>2015</v>
      </c>
    </row>
    <row r="408" spans="1:5" hidden="1" x14ac:dyDescent="0.45">
      <c r="A408" t="s">
        <v>43</v>
      </c>
      <c r="B408" t="s">
        <v>27</v>
      </c>
      <c r="C408" t="s">
        <v>8</v>
      </c>
      <c r="D408">
        <v>588</v>
      </c>
      <c r="E408" s="6">
        <f>VLOOKUP(C408,Key!$A$2:$C$23,3,0)</f>
        <v>2016</v>
      </c>
    </row>
    <row r="409" spans="1:5" hidden="1" x14ac:dyDescent="0.45">
      <c r="A409" t="s">
        <v>43</v>
      </c>
      <c r="B409" t="s">
        <v>27</v>
      </c>
      <c r="C409" t="s">
        <v>9</v>
      </c>
      <c r="D409">
        <v>585</v>
      </c>
      <c r="E409" s="6">
        <f>VLOOKUP(C409,Key!$A$2:$C$23,3,0)</f>
        <v>2017</v>
      </c>
    </row>
    <row r="410" spans="1:5" hidden="1" x14ac:dyDescent="0.45">
      <c r="A410" t="s">
        <v>43</v>
      </c>
      <c r="B410" t="s">
        <v>27</v>
      </c>
      <c r="C410" t="s">
        <v>10</v>
      </c>
      <c r="D410">
        <v>638</v>
      </c>
      <c r="E410" s="6">
        <f>VLOOKUP(C410,Key!$A$2:$C$23,3,0)</f>
        <v>2018</v>
      </c>
    </row>
    <row r="411" spans="1:5" hidden="1" x14ac:dyDescent="0.45">
      <c r="A411" t="s">
        <v>43</v>
      </c>
      <c r="B411" t="s">
        <v>27</v>
      </c>
      <c r="C411" t="s">
        <v>11</v>
      </c>
      <c r="D411">
        <v>629</v>
      </c>
      <c r="E411" s="6">
        <f>VLOOKUP(C411,Key!$A$2:$C$23,3,0)</f>
        <v>2019</v>
      </c>
    </row>
    <row r="412" spans="1:5" hidden="1" x14ac:dyDescent="0.45">
      <c r="A412" t="s">
        <v>43</v>
      </c>
      <c r="B412" t="s">
        <v>27</v>
      </c>
      <c r="C412" t="s">
        <v>12</v>
      </c>
      <c r="D412">
        <v>539</v>
      </c>
      <c r="E412" s="6">
        <f>VLOOKUP(C412,Key!$A$2:$C$23,3,0)</f>
        <v>2020</v>
      </c>
    </row>
    <row r="413" spans="1:5" hidden="1" x14ac:dyDescent="0.45">
      <c r="A413" t="s">
        <v>43</v>
      </c>
      <c r="B413" t="s">
        <v>27</v>
      </c>
      <c r="C413" t="s">
        <v>13</v>
      </c>
      <c r="D413">
        <v>606</v>
      </c>
      <c r="E413" s="6">
        <f>VLOOKUP(C413,Key!$A$2:$C$23,3,0)</f>
        <v>2021</v>
      </c>
    </row>
    <row r="414" spans="1:5" hidden="1" x14ac:dyDescent="0.45">
      <c r="A414" t="s">
        <v>43</v>
      </c>
      <c r="B414" t="s">
        <v>27</v>
      </c>
      <c r="C414" t="s">
        <v>14</v>
      </c>
      <c r="D414">
        <v>571</v>
      </c>
      <c r="E414" s="6">
        <f>VLOOKUP(C414,Key!$A$2:$C$23,3,0)</f>
        <v>2022</v>
      </c>
    </row>
    <row r="415" spans="1:5" hidden="1" x14ac:dyDescent="0.45">
      <c r="A415" t="s">
        <v>43</v>
      </c>
      <c r="B415" t="s">
        <v>27</v>
      </c>
      <c r="C415" t="s">
        <v>62</v>
      </c>
      <c r="D415">
        <v>569</v>
      </c>
      <c r="E415" s="6">
        <f>VLOOKUP(C415,Key!$A$2:$C$23,3,0)</f>
        <v>2023</v>
      </c>
    </row>
    <row r="416" spans="1:5" hidden="1" x14ac:dyDescent="0.45">
      <c r="A416" t="s">
        <v>43</v>
      </c>
      <c r="B416" t="s">
        <v>28</v>
      </c>
      <c r="C416" t="s">
        <v>7</v>
      </c>
      <c r="D416">
        <v>72</v>
      </c>
      <c r="E416" s="6">
        <f>VLOOKUP(C416,Key!$A$2:$C$23,3,0)</f>
        <v>2015</v>
      </c>
    </row>
    <row r="417" spans="1:5" hidden="1" x14ac:dyDescent="0.45">
      <c r="A417" t="s">
        <v>43</v>
      </c>
      <c r="B417" t="s">
        <v>28</v>
      </c>
      <c r="C417" t="s">
        <v>8</v>
      </c>
      <c r="D417">
        <v>66</v>
      </c>
      <c r="E417" s="6">
        <f>VLOOKUP(C417,Key!$A$2:$C$23,3,0)</f>
        <v>2016</v>
      </c>
    </row>
    <row r="418" spans="1:5" hidden="1" x14ac:dyDescent="0.45">
      <c r="A418" t="s">
        <v>43</v>
      </c>
      <c r="B418" t="s">
        <v>28</v>
      </c>
      <c r="C418" t="s">
        <v>9</v>
      </c>
      <c r="D418">
        <v>90</v>
      </c>
      <c r="E418" s="6">
        <f>VLOOKUP(C418,Key!$A$2:$C$23,3,0)</f>
        <v>2017</v>
      </c>
    </row>
    <row r="419" spans="1:5" hidden="1" x14ac:dyDescent="0.45">
      <c r="A419" t="s">
        <v>43</v>
      </c>
      <c r="B419" t="s">
        <v>28</v>
      </c>
      <c r="C419" t="s">
        <v>10</v>
      </c>
      <c r="D419">
        <v>124</v>
      </c>
      <c r="E419" s="6">
        <f>VLOOKUP(C419,Key!$A$2:$C$23,3,0)</f>
        <v>2018</v>
      </c>
    </row>
    <row r="420" spans="1:5" hidden="1" x14ac:dyDescent="0.45">
      <c r="A420" t="s">
        <v>43</v>
      </c>
      <c r="B420" t="s">
        <v>28</v>
      </c>
      <c r="C420" t="s">
        <v>11</v>
      </c>
      <c r="D420">
        <v>90</v>
      </c>
      <c r="E420" s="6">
        <f>VLOOKUP(C420,Key!$A$2:$C$23,3,0)</f>
        <v>2019</v>
      </c>
    </row>
    <row r="421" spans="1:5" hidden="1" x14ac:dyDescent="0.45">
      <c r="A421" t="s">
        <v>43</v>
      </c>
      <c r="B421" t="s">
        <v>28</v>
      </c>
      <c r="C421" t="s">
        <v>12</v>
      </c>
      <c r="D421">
        <v>85</v>
      </c>
      <c r="E421" s="6">
        <f>VLOOKUP(C421,Key!$A$2:$C$23,3,0)</f>
        <v>2020</v>
      </c>
    </row>
    <row r="422" spans="1:5" hidden="1" x14ac:dyDescent="0.45">
      <c r="A422" t="s">
        <v>43</v>
      </c>
      <c r="B422" t="s">
        <v>28</v>
      </c>
      <c r="C422" t="s">
        <v>13</v>
      </c>
      <c r="D422">
        <v>116</v>
      </c>
      <c r="E422" s="6">
        <f>VLOOKUP(C422,Key!$A$2:$C$23,3,0)</f>
        <v>2021</v>
      </c>
    </row>
    <row r="423" spans="1:5" hidden="1" x14ac:dyDescent="0.45">
      <c r="A423" t="s">
        <v>43</v>
      </c>
      <c r="B423" t="s">
        <v>28</v>
      </c>
      <c r="C423" t="s">
        <v>14</v>
      </c>
      <c r="D423">
        <v>129</v>
      </c>
      <c r="E423" s="6">
        <f>VLOOKUP(C423,Key!$A$2:$C$23,3,0)</f>
        <v>2022</v>
      </c>
    </row>
    <row r="424" spans="1:5" hidden="1" x14ac:dyDescent="0.45">
      <c r="A424" t="s">
        <v>43</v>
      </c>
      <c r="B424" t="s">
        <v>28</v>
      </c>
      <c r="C424" t="s">
        <v>62</v>
      </c>
      <c r="D424">
        <v>111</v>
      </c>
      <c r="E424" s="6">
        <f>VLOOKUP(C424,Key!$A$2:$C$23,3,0)</f>
        <v>2023</v>
      </c>
    </row>
    <row r="425" spans="1:5" hidden="1" x14ac:dyDescent="0.45">
      <c r="A425" t="s">
        <v>43</v>
      </c>
      <c r="B425" t="s">
        <v>29</v>
      </c>
      <c r="C425" t="s">
        <v>7</v>
      </c>
      <c r="D425" s="9">
        <v>14011</v>
      </c>
      <c r="E425" s="6">
        <f>VLOOKUP(C425,Key!$A$2:$C$23,3,0)</f>
        <v>2015</v>
      </c>
    </row>
    <row r="426" spans="1:5" hidden="1" x14ac:dyDescent="0.45">
      <c r="A426" t="s">
        <v>43</v>
      </c>
      <c r="B426" t="s">
        <v>29</v>
      </c>
      <c r="C426" t="s">
        <v>8</v>
      </c>
      <c r="D426" s="9">
        <v>14411</v>
      </c>
      <c r="E426" s="6">
        <f>VLOOKUP(C426,Key!$A$2:$C$23,3,0)</f>
        <v>2016</v>
      </c>
    </row>
    <row r="427" spans="1:5" hidden="1" x14ac:dyDescent="0.45">
      <c r="A427" t="s">
        <v>43</v>
      </c>
      <c r="B427" t="s">
        <v>29</v>
      </c>
      <c r="C427" t="s">
        <v>9</v>
      </c>
      <c r="D427" s="9">
        <v>14583</v>
      </c>
      <c r="E427" s="6">
        <f>VLOOKUP(C427,Key!$A$2:$C$23,3,0)</f>
        <v>2017</v>
      </c>
    </row>
    <row r="428" spans="1:5" hidden="1" x14ac:dyDescent="0.45">
      <c r="A428" t="s">
        <v>43</v>
      </c>
      <c r="B428" t="s">
        <v>29</v>
      </c>
      <c r="C428" t="s">
        <v>10</v>
      </c>
      <c r="D428" s="9">
        <v>15318</v>
      </c>
      <c r="E428" s="6">
        <f>VLOOKUP(C428,Key!$A$2:$C$23,3,0)</f>
        <v>2018</v>
      </c>
    </row>
    <row r="429" spans="1:5" hidden="1" x14ac:dyDescent="0.45">
      <c r="A429" t="s">
        <v>43</v>
      </c>
      <c r="B429" t="s">
        <v>29</v>
      </c>
      <c r="C429" t="s">
        <v>11</v>
      </c>
      <c r="D429" s="9">
        <v>16163</v>
      </c>
      <c r="E429" s="6">
        <f>VLOOKUP(C429,Key!$A$2:$C$23,3,0)</f>
        <v>2019</v>
      </c>
    </row>
    <row r="430" spans="1:5" hidden="1" x14ac:dyDescent="0.45">
      <c r="A430" t="s">
        <v>43</v>
      </c>
      <c r="B430" t="s">
        <v>29</v>
      </c>
      <c r="C430" t="s">
        <v>12</v>
      </c>
      <c r="D430" s="9">
        <v>15496</v>
      </c>
      <c r="E430" s="6">
        <f>VLOOKUP(C430,Key!$A$2:$C$23,3,0)</f>
        <v>2020</v>
      </c>
    </row>
    <row r="431" spans="1:5" hidden="1" x14ac:dyDescent="0.45">
      <c r="A431" t="s">
        <v>43</v>
      </c>
      <c r="B431" t="s">
        <v>29</v>
      </c>
      <c r="C431" t="s">
        <v>13</v>
      </c>
      <c r="D431" s="9">
        <v>16241</v>
      </c>
      <c r="E431" s="6">
        <f>VLOOKUP(C431,Key!$A$2:$C$23,3,0)</f>
        <v>2021</v>
      </c>
    </row>
    <row r="432" spans="1:5" hidden="1" x14ac:dyDescent="0.45">
      <c r="A432" t="s">
        <v>43</v>
      </c>
      <c r="B432" t="s">
        <v>29</v>
      </c>
      <c r="C432" t="s">
        <v>14</v>
      </c>
      <c r="D432" s="9">
        <v>14421</v>
      </c>
      <c r="E432" s="6">
        <f>VLOOKUP(C432,Key!$A$2:$C$23,3,0)</f>
        <v>2022</v>
      </c>
    </row>
    <row r="433" spans="1:5" hidden="1" x14ac:dyDescent="0.45">
      <c r="A433" t="s">
        <v>43</v>
      </c>
      <c r="B433" t="s">
        <v>29</v>
      </c>
      <c r="C433" t="s">
        <v>62</v>
      </c>
      <c r="D433" s="9">
        <v>16175</v>
      </c>
      <c r="E433" s="6">
        <f>VLOOKUP(C433,Key!$A$2:$C$23,3,0)</f>
        <v>2023</v>
      </c>
    </row>
    <row r="434" spans="1:5" hidden="1" x14ac:dyDescent="0.45"/>
  </sheetData>
  <autoFilter ref="A1:E434" xr:uid="{8A6B4613-72B0-453C-BD50-FD291A8B3F83}">
    <filterColumn colId="0">
      <filters>
        <filter val="Females"/>
        <filter val="Males"/>
      </filters>
    </filterColumn>
    <filterColumn colId="1">
      <filters blank="1">
        <filter val="Central Coast LHD"/>
        <filter val="Far West LHD"/>
        <filter val="Hunter New England LHD"/>
        <filter val="Illawarra Shoalhaven LHD"/>
        <filter val="Mid North Coast LHD"/>
        <filter val="Murrumbidgee LHD"/>
        <filter val="Nepean Blue Mountains LHD"/>
        <filter val="Northern NSW LHD"/>
        <filter val="Northern Sydney LHD"/>
        <filter val="South Eastern Sydney LHD"/>
        <filter val="South Western Sydney LHD"/>
        <filter val="Southern NSW LHD"/>
        <filter val="Sydney LHD"/>
        <filter val="Western NSW LHD"/>
        <filter val="Western Sydney LHD"/>
      </filters>
    </filterColumn>
    <filterColumn colId="4">
      <filters>
        <filter val="2015"/>
        <filter val="2016"/>
        <filter val="2017"/>
        <filter val="2018"/>
        <filter val="2019"/>
        <filter val="2020"/>
        <filter val="2021"/>
        <filter val="2022"/>
      </filters>
    </filterColumn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FB9AB-AFDB-4BCF-975E-078322EB09E9}">
  <sheetPr filterMode="1"/>
  <dimension ref="A1:E529"/>
  <sheetViews>
    <sheetView workbookViewId="0">
      <selection activeCell="D1" sqref="D1:D518"/>
    </sheetView>
  </sheetViews>
  <sheetFormatPr defaultRowHeight="14.25" x14ac:dyDescent="0.45"/>
  <cols>
    <col min="1" max="1" width="33.6640625" bestFit="1" customWidth="1"/>
    <col min="2" max="2" width="23.06640625" bestFit="1" customWidth="1"/>
    <col min="3" max="3" width="9.33203125" bestFit="1" customWidth="1"/>
    <col min="4" max="4" width="17.19921875" customWidth="1"/>
  </cols>
  <sheetData>
    <row r="1" spans="1:5" ht="42.75" x14ac:dyDescent="0.45">
      <c r="A1" s="7" t="s">
        <v>64</v>
      </c>
      <c r="B1" s="7" t="s">
        <v>1</v>
      </c>
      <c r="C1" s="7" t="s">
        <v>2</v>
      </c>
      <c r="D1" s="7" t="s">
        <v>68</v>
      </c>
      <c r="E1" s="7" t="s">
        <v>82</v>
      </c>
    </row>
    <row r="2" spans="1:5" hidden="1" x14ac:dyDescent="0.45">
      <c r="A2" t="s">
        <v>65</v>
      </c>
      <c r="B2" t="s">
        <v>5</v>
      </c>
      <c r="C2" t="s">
        <v>32</v>
      </c>
      <c r="D2">
        <v>34</v>
      </c>
      <c r="E2">
        <f>VLOOKUP(C2,Key!$B$3:$C$23,2,0)</f>
        <v>2012</v>
      </c>
    </row>
    <row r="3" spans="1:5" hidden="1" x14ac:dyDescent="0.45">
      <c r="A3" t="s">
        <v>65</v>
      </c>
      <c r="B3" t="s">
        <v>5</v>
      </c>
      <c r="C3" t="s">
        <v>33</v>
      </c>
      <c r="D3">
        <v>36</v>
      </c>
      <c r="E3">
        <f>VLOOKUP(C3,Key!$B$3:$C$23,2,0)</f>
        <v>2013</v>
      </c>
    </row>
    <row r="4" spans="1:5" hidden="1" x14ac:dyDescent="0.45">
      <c r="A4" t="s">
        <v>65</v>
      </c>
      <c r="B4" t="s">
        <v>5</v>
      </c>
      <c r="C4" t="s">
        <v>34</v>
      </c>
      <c r="D4">
        <v>36</v>
      </c>
      <c r="E4">
        <f>VLOOKUP(C4,Key!$B$3:$C$23,2,0)</f>
        <v>2014</v>
      </c>
    </row>
    <row r="5" spans="1:5" hidden="1" x14ac:dyDescent="0.45">
      <c r="A5" t="s">
        <v>65</v>
      </c>
      <c r="B5" t="s">
        <v>5</v>
      </c>
      <c r="C5" t="s">
        <v>35</v>
      </c>
      <c r="D5">
        <v>37.5</v>
      </c>
      <c r="E5">
        <f>VLOOKUP(C5,Key!$B$3:$C$23,2,0)</f>
        <v>2015</v>
      </c>
    </row>
    <row r="6" spans="1:5" hidden="1" x14ac:dyDescent="0.45">
      <c r="A6" t="s">
        <v>65</v>
      </c>
      <c r="B6" t="s">
        <v>5</v>
      </c>
      <c r="C6" t="s">
        <v>36</v>
      </c>
      <c r="D6">
        <v>35</v>
      </c>
      <c r="E6">
        <f>VLOOKUP(C6,Key!$B$3:$C$23,2,0)</f>
        <v>2016</v>
      </c>
    </row>
    <row r="7" spans="1:5" hidden="1" x14ac:dyDescent="0.45">
      <c r="A7" t="s">
        <v>65</v>
      </c>
      <c r="B7" t="s">
        <v>5</v>
      </c>
      <c r="C7" t="s">
        <v>37</v>
      </c>
      <c r="D7">
        <v>33</v>
      </c>
      <c r="E7">
        <f>VLOOKUP(C7,Key!$B$3:$C$23,2,0)</f>
        <v>2017</v>
      </c>
    </row>
    <row r="8" spans="1:5" hidden="1" x14ac:dyDescent="0.45">
      <c r="A8" t="s">
        <v>65</v>
      </c>
      <c r="B8" t="s">
        <v>5</v>
      </c>
      <c r="C8" t="s">
        <v>38</v>
      </c>
      <c r="D8">
        <v>25.5</v>
      </c>
      <c r="E8">
        <f>VLOOKUP(C8,Key!$B$3:$C$23,2,0)</f>
        <v>2018</v>
      </c>
    </row>
    <row r="9" spans="1:5" hidden="1" x14ac:dyDescent="0.45">
      <c r="A9" t="s">
        <v>65</v>
      </c>
      <c r="B9" t="s">
        <v>5</v>
      </c>
      <c r="C9" t="s">
        <v>39</v>
      </c>
      <c r="D9">
        <v>30</v>
      </c>
      <c r="E9">
        <f>VLOOKUP(C9,Key!$B$3:$C$23,2,0)</f>
        <v>2019</v>
      </c>
    </row>
    <row r="10" spans="1:5" hidden="1" x14ac:dyDescent="0.45">
      <c r="A10" t="s">
        <v>65</v>
      </c>
      <c r="B10" t="s">
        <v>5</v>
      </c>
      <c r="C10" t="s">
        <v>40</v>
      </c>
      <c r="D10">
        <v>35.5</v>
      </c>
      <c r="E10">
        <f>VLOOKUP(C10,Key!$B$3:$C$23,2,0)</f>
        <v>2020</v>
      </c>
    </row>
    <row r="11" spans="1:5" hidden="1" x14ac:dyDescent="0.45">
      <c r="A11" t="s">
        <v>65</v>
      </c>
      <c r="B11" t="s">
        <v>5</v>
      </c>
      <c r="C11" t="s">
        <v>41</v>
      </c>
      <c r="D11">
        <v>32</v>
      </c>
      <c r="E11">
        <f>VLOOKUP(C11,Key!$B$3:$C$23,2,0)</f>
        <v>2021</v>
      </c>
    </row>
    <row r="12" spans="1:5" hidden="1" x14ac:dyDescent="0.45">
      <c r="A12" t="s">
        <v>65</v>
      </c>
      <c r="B12" t="s">
        <v>5</v>
      </c>
      <c r="C12" t="s">
        <v>55</v>
      </c>
      <c r="D12">
        <v>40</v>
      </c>
      <c r="E12">
        <f>VLOOKUP(C12,Key!$B$3:$C$23,2,0)</f>
        <v>2022</v>
      </c>
    </row>
    <row r="13" spans="1:5" hidden="1" x14ac:dyDescent="0.45">
      <c r="A13" t="s">
        <v>65</v>
      </c>
      <c r="B13" t="s">
        <v>15</v>
      </c>
      <c r="C13" t="s">
        <v>32</v>
      </c>
      <c r="D13">
        <v>44.5</v>
      </c>
      <c r="E13">
        <f>VLOOKUP(C13,Key!$B$3:$C$23,2,0)</f>
        <v>2012</v>
      </c>
    </row>
    <row r="14" spans="1:5" hidden="1" x14ac:dyDescent="0.45">
      <c r="A14" t="s">
        <v>65</v>
      </c>
      <c r="B14" t="s">
        <v>15</v>
      </c>
      <c r="C14" t="s">
        <v>33</v>
      </c>
      <c r="D14">
        <v>33.5</v>
      </c>
      <c r="E14">
        <f>VLOOKUP(C14,Key!$B$3:$C$23,2,0)</f>
        <v>2013</v>
      </c>
    </row>
    <row r="15" spans="1:5" hidden="1" x14ac:dyDescent="0.45">
      <c r="A15" t="s">
        <v>65</v>
      </c>
      <c r="B15" t="s">
        <v>15</v>
      </c>
      <c r="C15" t="s">
        <v>34</v>
      </c>
      <c r="D15">
        <v>39.5</v>
      </c>
      <c r="E15">
        <f>VLOOKUP(C15,Key!$B$3:$C$23,2,0)</f>
        <v>2014</v>
      </c>
    </row>
    <row r="16" spans="1:5" hidden="1" x14ac:dyDescent="0.45">
      <c r="A16" t="s">
        <v>65</v>
      </c>
      <c r="B16" t="s">
        <v>15</v>
      </c>
      <c r="C16" t="s">
        <v>35</v>
      </c>
      <c r="D16">
        <v>46.5</v>
      </c>
      <c r="E16">
        <f>VLOOKUP(C16,Key!$B$3:$C$23,2,0)</f>
        <v>2015</v>
      </c>
    </row>
    <row r="17" spans="1:5" hidden="1" x14ac:dyDescent="0.45">
      <c r="A17" t="s">
        <v>65</v>
      </c>
      <c r="B17" t="s">
        <v>15</v>
      </c>
      <c r="C17" t="s">
        <v>36</v>
      </c>
      <c r="D17">
        <v>41</v>
      </c>
      <c r="E17">
        <f>VLOOKUP(C17,Key!$B$3:$C$23,2,0)</f>
        <v>2016</v>
      </c>
    </row>
    <row r="18" spans="1:5" hidden="1" x14ac:dyDescent="0.45">
      <c r="A18" t="s">
        <v>65</v>
      </c>
      <c r="B18" t="s">
        <v>15</v>
      </c>
      <c r="C18" t="s">
        <v>37</v>
      </c>
      <c r="D18">
        <v>37</v>
      </c>
      <c r="E18">
        <f>VLOOKUP(C18,Key!$B$3:$C$23,2,0)</f>
        <v>2017</v>
      </c>
    </row>
    <row r="19" spans="1:5" hidden="1" x14ac:dyDescent="0.45">
      <c r="A19" t="s">
        <v>65</v>
      </c>
      <c r="B19" t="s">
        <v>15</v>
      </c>
      <c r="C19" t="s">
        <v>38</v>
      </c>
      <c r="D19">
        <v>34</v>
      </c>
      <c r="E19">
        <f>VLOOKUP(C19,Key!$B$3:$C$23,2,0)</f>
        <v>2018</v>
      </c>
    </row>
    <row r="20" spans="1:5" hidden="1" x14ac:dyDescent="0.45">
      <c r="A20" t="s">
        <v>65</v>
      </c>
      <c r="B20" t="s">
        <v>15</v>
      </c>
      <c r="C20" t="s">
        <v>39</v>
      </c>
      <c r="D20">
        <v>38.5</v>
      </c>
      <c r="E20">
        <f>VLOOKUP(C20,Key!$B$3:$C$23,2,0)</f>
        <v>2019</v>
      </c>
    </row>
    <row r="21" spans="1:5" hidden="1" x14ac:dyDescent="0.45">
      <c r="A21" t="s">
        <v>65</v>
      </c>
      <c r="B21" t="s">
        <v>15</v>
      </c>
      <c r="C21" t="s">
        <v>40</v>
      </c>
      <c r="D21">
        <v>38.5</v>
      </c>
      <c r="E21">
        <f>VLOOKUP(C21,Key!$B$3:$C$23,2,0)</f>
        <v>2020</v>
      </c>
    </row>
    <row r="22" spans="1:5" hidden="1" x14ac:dyDescent="0.45">
      <c r="A22" t="s">
        <v>65</v>
      </c>
      <c r="B22" t="s">
        <v>15</v>
      </c>
      <c r="C22" t="s">
        <v>41</v>
      </c>
      <c r="D22">
        <v>37</v>
      </c>
      <c r="E22">
        <f>VLOOKUP(C22,Key!$B$3:$C$23,2,0)</f>
        <v>2021</v>
      </c>
    </row>
    <row r="23" spans="1:5" hidden="1" x14ac:dyDescent="0.45">
      <c r="A23" t="s">
        <v>65</v>
      </c>
      <c r="B23" t="s">
        <v>15</v>
      </c>
      <c r="C23" t="s">
        <v>55</v>
      </c>
      <c r="D23">
        <v>42.5</v>
      </c>
      <c r="E23">
        <f>VLOOKUP(C23,Key!$B$3:$C$23,2,0)</f>
        <v>2022</v>
      </c>
    </row>
    <row r="24" spans="1:5" hidden="1" x14ac:dyDescent="0.45">
      <c r="A24" t="s">
        <v>65</v>
      </c>
      <c r="B24" t="s">
        <v>16</v>
      </c>
      <c r="C24" t="s">
        <v>32</v>
      </c>
      <c r="D24">
        <v>28</v>
      </c>
      <c r="E24">
        <f>VLOOKUP(C24,Key!$B$3:$C$23,2,0)</f>
        <v>2012</v>
      </c>
    </row>
    <row r="25" spans="1:5" hidden="1" x14ac:dyDescent="0.45">
      <c r="A25" t="s">
        <v>65</v>
      </c>
      <c r="B25" t="s">
        <v>16</v>
      </c>
      <c r="C25" t="s">
        <v>33</v>
      </c>
      <c r="D25">
        <v>31</v>
      </c>
      <c r="E25">
        <f>VLOOKUP(C25,Key!$B$3:$C$23,2,0)</f>
        <v>2013</v>
      </c>
    </row>
    <row r="26" spans="1:5" hidden="1" x14ac:dyDescent="0.45">
      <c r="A26" t="s">
        <v>65</v>
      </c>
      <c r="B26" t="s">
        <v>16</v>
      </c>
      <c r="C26" t="s">
        <v>34</v>
      </c>
      <c r="D26">
        <v>30</v>
      </c>
      <c r="E26">
        <f>VLOOKUP(C26,Key!$B$3:$C$23,2,0)</f>
        <v>2014</v>
      </c>
    </row>
    <row r="27" spans="1:5" hidden="1" x14ac:dyDescent="0.45">
      <c r="A27" t="s">
        <v>65</v>
      </c>
      <c r="B27" t="s">
        <v>16</v>
      </c>
      <c r="C27" t="s">
        <v>35</v>
      </c>
      <c r="D27">
        <v>32.5</v>
      </c>
      <c r="E27">
        <f>VLOOKUP(C27,Key!$B$3:$C$23,2,0)</f>
        <v>2015</v>
      </c>
    </row>
    <row r="28" spans="1:5" hidden="1" x14ac:dyDescent="0.45">
      <c r="A28" t="s">
        <v>65</v>
      </c>
      <c r="B28" t="s">
        <v>16</v>
      </c>
      <c r="C28" t="s">
        <v>36</v>
      </c>
      <c r="D28">
        <v>40</v>
      </c>
      <c r="E28">
        <f>VLOOKUP(C28,Key!$B$3:$C$23,2,0)</f>
        <v>2016</v>
      </c>
    </row>
    <row r="29" spans="1:5" hidden="1" x14ac:dyDescent="0.45">
      <c r="A29" t="s">
        <v>65</v>
      </c>
      <c r="B29" t="s">
        <v>16</v>
      </c>
      <c r="C29" t="s">
        <v>37</v>
      </c>
      <c r="D29">
        <v>43.5</v>
      </c>
      <c r="E29">
        <f>VLOOKUP(C29,Key!$B$3:$C$23,2,0)</f>
        <v>2017</v>
      </c>
    </row>
    <row r="30" spans="1:5" hidden="1" x14ac:dyDescent="0.45">
      <c r="A30" t="s">
        <v>65</v>
      </c>
      <c r="B30" t="s">
        <v>16</v>
      </c>
      <c r="C30" t="s">
        <v>38</v>
      </c>
      <c r="D30">
        <v>40</v>
      </c>
      <c r="E30">
        <f>VLOOKUP(C30,Key!$B$3:$C$23,2,0)</f>
        <v>2018</v>
      </c>
    </row>
    <row r="31" spans="1:5" hidden="1" x14ac:dyDescent="0.45">
      <c r="A31" t="s">
        <v>65</v>
      </c>
      <c r="B31" t="s">
        <v>16</v>
      </c>
      <c r="C31" t="s">
        <v>39</v>
      </c>
      <c r="D31">
        <v>38.5</v>
      </c>
      <c r="E31">
        <f>VLOOKUP(C31,Key!$B$3:$C$23,2,0)</f>
        <v>2019</v>
      </c>
    </row>
    <row r="32" spans="1:5" hidden="1" x14ac:dyDescent="0.45">
      <c r="A32" t="s">
        <v>65</v>
      </c>
      <c r="B32" t="s">
        <v>16</v>
      </c>
      <c r="C32" t="s">
        <v>40</v>
      </c>
      <c r="D32">
        <v>38.5</v>
      </c>
      <c r="E32">
        <f>VLOOKUP(C32,Key!$B$3:$C$23,2,0)</f>
        <v>2020</v>
      </c>
    </row>
    <row r="33" spans="1:5" hidden="1" x14ac:dyDescent="0.45">
      <c r="A33" t="s">
        <v>65</v>
      </c>
      <c r="B33" t="s">
        <v>16</v>
      </c>
      <c r="C33" t="s">
        <v>41</v>
      </c>
      <c r="D33">
        <v>41.5</v>
      </c>
      <c r="E33">
        <f>VLOOKUP(C33,Key!$B$3:$C$23,2,0)</f>
        <v>2021</v>
      </c>
    </row>
    <row r="34" spans="1:5" hidden="1" x14ac:dyDescent="0.45">
      <c r="A34" t="s">
        <v>65</v>
      </c>
      <c r="B34" t="s">
        <v>16</v>
      </c>
      <c r="C34" t="s">
        <v>55</v>
      </c>
      <c r="D34">
        <v>43.5</v>
      </c>
      <c r="E34">
        <f>VLOOKUP(C34,Key!$B$3:$C$23,2,0)</f>
        <v>2022</v>
      </c>
    </row>
    <row r="35" spans="1:5" hidden="1" x14ac:dyDescent="0.45">
      <c r="A35" t="s">
        <v>65</v>
      </c>
      <c r="B35" t="s">
        <v>17</v>
      </c>
      <c r="C35" t="s">
        <v>32</v>
      </c>
      <c r="D35">
        <v>35</v>
      </c>
      <c r="E35">
        <f>VLOOKUP(C35,Key!$B$3:$C$23,2,0)</f>
        <v>2012</v>
      </c>
    </row>
    <row r="36" spans="1:5" hidden="1" x14ac:dyDescent="0.45">
      <c r="A36" t="s">
        <v>65</v>
      </c>
      <c r="B36" t="s">
        <v>17</v>
      </c>
      <c r="C36" t="s">
        <v>33</v>
      </c>
      <c r="D36">
        <v>33.5</v>
      </c>
      <c r="E36">
        <f>VLOOKUP(C36,Key!$B$3:$C$23,2,0)</f>
        <v>2013</v>
      </c>
    </row>
    <row r="37" spans="1:5" hidden="1" x14ac:dyDescent="0.45">
      <c r="A37" t="s">
        <v>65</v>
      </c>
      <c r="B37" t="s">
        <v>17</v>
      </c>
      <c r="C37" t="s">
        <v>34</v>
      </c>
      <c r="D37">
        <v>32.5</v>
      </c>
      <c r="E37">
        <f>VLOOKUP(C37,Key!$B$3:$C$23,2,0)</f>
        <v>2014</v>
      </c>
    </row>
    <row r="38" spans="1:5" hidden="1" x14ac:dyDescent="0.45">
      <c r="A38" t="s">
        <v>65</v>
      </c>
      <c r="B38" t="s">
        <v>17</v>
      </c>
      <c r="C38" t="s">
        <v>35</v>
      </c>
      <c r="D38">
        <v>41.5</v>
      </c>
      <c r="E38">
        <f>VLOOKUP(C38,Key!$B$3:$C$23,2,0)</f>
        <v>2015</v>
      </c>
    </row>
    <row r="39" spans="1:5" hidden="1" x14ac:dyDescent="0.45">
      <c r="A39" t="s">
        <v>65</v>
      </c>
      <c r="B39" t="s">
        <v>17</v>
      </c>
      <c r="C39" t="s">
        <v>36</v>
      </c>
      <c r="D39">
        <v>39.5</v>
      </c>
      <c r="E39">
        <f>VLOOKUP(C39,Key!$B$3:$C$23,2,0)</f>
        <v>2016</v>
      </c>
    </row>
    <row r="40" spans="1:5" hidden="1" x14ac:dyDescent="0.45">
      <c r="A40" t="s">
        <v>65</v>
      </c>
      <c r="B40" t="s">
        <v>17</v>
      </c>
      <c r="C40" t="s">
        <v>37</v>
      </c>
      <c r="D40">
        <v>28.5</v>
      </c>
      <c r="E40">
        <f>VLOOKUP(C40,Key!$B$3:$C$23,2,0)</f>
        <v>2017</v>
      </c>
    </row>
    <row r="41" spans="1:5" hidden="1" x14ac:dyDescent="0.45">
      <c r="A41" t="s">
        <v>65</v>
      </c>
      <c r="B41" t="s">
        <v>17</v>
      </c>
      <c r="C41" t="s">
        <v>38</v>
      </c>
      <c r="D41">
        <v>27</v>
      </c>
      <c r="E41">
        <f>VLOOKUP(C41,Key!$B$3:$C$23,2,0)</f>
        <v>2018</v>
      </c>
    </row>
    <row r="42" spans="1:5" hidden="1" x14ac:dyDescent="0.45">
      <c r="A42" t="s">
        <v>65</v>
      </c>
      <c r="B42" t="s">
        <v>17</v>
      </c>
      <c r="C42" t="s">
        <v>39</v>
      </c>
      <c r="D42">
        <v>32.5</v>
      </c>
      <c r="E42">
        <f>VLOOKUP(C42,Key!$B$3:$C$23,2,0)</f>
        <v>2019</v>
      </c>
    </row>
    <row r="43" spans="1:5" hidden="1" x14ac:dyDescent="0.45">
      <c r="A43" t="s">
        <v>65</v>
      </c>
      <c r="B43" t="s">
        <v>17</v>
      </c>
      <c r="C43" t="s">
        <v>40</v>
      </c>
      <c r="D43">
        <v>31</v>
      </c>
      <c r="E43">
        <f>VLOOKUP(C43,Key!$B$3:$C$23,2,0)</f>
        <v>2020</v>
      </c>
    </row>
    <row r="44" spans="1:5" hidden="1" x14ac:dyDescent="0.45">
      <c r="A44" t="s">
        <v>65</v>
      </c>
      <c r="B44" t="s">
        <v>17</v>
      </c>
      <c r="C44" t="s">
        <v>41</v>
      </c>
      <c r="D44">
        <v>29</v>
      </c>
      <c r="E44">
        <f>VLOOKUP(C44,Key!$B$3:$C$23,2,0)</f>
        <v>2021</v>
      </c>
    </row>
    <row r="45" spans="1:5" hidden="1" x14ac:dyDescent="0.45">
      <c r="A45" t="s">
        <v>65</v>
      </c>
      <c r="B45" t="s">
        <v>17</v>
      </c>
      <c r="C45" t="s">
        <v>55</v>
      </c>
      <c r="D45">
        <v>37.5</v>
      </c>
      <c r="E45">
        <f>VLOOKUP(C45,Key!$B$3:$C$23,2,0)</f>
        <v>2022</v>
      </c>
    </row>
    <row r="46" spans="1:5" hidden="1" x14ac:dyDescent="0.45">
      <c r="A46" t="s">
        <v>65</v>
      </c>
      <c r="B46" t="s">
        <v>18</v>
      </c>
      <c r="C46" t="s">
        <v>32</v>
      </c>
      <c r="D46">
        <v>24.5</v>
      </c>
      <c r="E46">
        <f>VLOOKUP(C46,Key!$B$3:$C$23,2,0)</f>
        <v>2012</v>
      </c>
    </row>
    <row r="47" spans="1:5" hidden="1" x14ac:dyDescent="0.45">
      <c r="A47" t="s">
        <v>65</v>
      </c>
      <c r="B47" t="s">
        <v>18</v>
      </c>
      <c r="C47" t="s">
        <v>33</v>
      </c>
      <c r="D47">
        <v>25</v>
      </c>
      <c r="E47">
        <f>VLOOKUP(C47,Key!$B$3:$C$23,2,0)</f>
        <v>2013</v>
      </c>
    </row>
    <row r="48" spans="1:5" hidden="1" x14ac:dyDescent="0.45">
      <c r="A48" t="s">
        <v>65</v>
      </c>
      <c r="B48" t="s">
        <v>18</v>
      </c>
      <c r="C48" t="s">
        <v>34</v>
      </c>
      <c r="D48">
        <v>31.5</v>
      </c>
      <c r="E48">
        <f>VLOOKUP(C48,Key!$B$3:$C$23,2,0)</f>
        <v>2014</v>
      </c>
    </row>
    <row r="49" spans="1:5" hidden="1" x14ac:dyDescent="0.45">
      <c r="A49" t="s">
        <v>65</v>
      </c>
      <c r="B49" t="s">
        <v>18</v>
      </c>
      <c r="C49" t="s">
        <v>35</v>
      </c>
      <c r="D49">
        <v>31.5</v>
      </c>
      <c r="E49">
        <f>VLOOKUP(C49,Key!$B$3:$C$23,2,0)</f>
        <v>2015</v>
      </c>
    </row>
    <row r="50" spans="1:5" hidden="1" x14ac:dyDescent="0.45">
      <c r="A50" t="s">
        <v>65</v>
      </c>
      <c r="B50" t="s">
        <v>18</v>
      </c>
      <c r="C50" t="s">
        <v>36</v>
      </c>
      <c r="D50">
        <v>30.5</v>
      </c>
      <c r="E50">
        <f>VLOOKUP(C50,Key!$B$3:$C$23,2,0)</f>
        <v>2016</v>
      </c>
    </row>
    <row r="51" spans="1:5" hidden="1" x14ac:dyDescent="0.45">
      <c r="A51" t="s">
        <v>65</v>
      </c>
      <c r="B51" t="s">
        <v>18</v>
      </c>
      <c r="C51" t="s">
        <v>37</v>
      </c>
      <c r="D51">
        <v>39</v>
      </c>
      <c r="E51">
        <f>VLOOKUP(C51,Key!$B$3:$C$23,2,0)</f>
        <v>2017</v>
      </c>
    </row>
    <row r="52" spans="1:5" hidden="1" x14ac:dyDescent="0.45">
      <c r="A52" t="s">
        <v>65</v>
      </c>
      <c r="B52" t="s">
        <v>18</v>
      </c>
      <c r="C52" t="s">
        <v>38</v>
      </c>
      <c r="D52">
        <v>40.5</v>
      </c>
      <c r="E52">
        <f>VLOOKUP(C52,Key!$B$3:$C$23,2,0)</f>
        <v>2018</v>
      </c>
    </row>
    <row r="53" spans="1:5" hidden="1" x14ac:dyDescent="0.45">
      <c r="A53" t="s">
        <v>65</v>
      </c>
      <c r="B53" t="s">
        <v>18</v>
      </c>
      <c r="C53" t="s">
        <v>39</v>
      </c>
      <c r="D53">
        <v>32.5</v>
      </c>
      <c r="E53">
        <f>VLOOKUP(C53,Key!$B$3:$C$23,2,0)</f>
        <v>2019</v>
      </c>
    </row>
    <row r="54" spans="1:5" hidden="1" x14ac:dyDescent="0.45">
      <c r="A54" t="s">
        <v>65</v>
      </c>
      <c r="B54" t="s">
        <v>18</v>
      </c>
      <c r="C54" t="s">
        <v>40</v>
      </c>
      <c r="D54">
        <v>36.5</v>
      </c>
      <c r="E54">
        <f>VLOOKUP(C54,Key!$B$3:$C$23,2,0)</f>
        <v>2020</v>
      </c>
    </row>
    <row r="55" spans="1:5" hidden="1" x14ac:dyDescent="0.45">
      <c r="A55" t="s">
        <v>65</v>
      </c>
      <c r="B55" t="s">
        <v>18</v>
      </c>
      <c r="C55" t="s">
        <v>41</v>
      </c>
      <c r="D55">
        <v>43</v>
      </c>
      <c r="E55">
        <f>VLOOKUP(C55,Key!$B$3:$C$23,2,0)</f>
        <v>2021</v>
      </c>
    </row>
    <row r="56" spans="1:5" hidden="1" x14ac:dyDescent="0.45">
      <c r="A56" t="s">
        <v>65</v>
      </c>
      <c r="B56" t="s">
        <v>18</v>
      </c>
      <c r="C56" t="s">
        <v>55</v>
      </c>
      <c r="D56">
        <v>42</v>
      </c>
      <c r="E56">
        <f>VLOOKUP(C56,Key!$B$3:$C$23,2,0)</f>
        <v>2022</v>
      </c>
    </row>
    <row r="57" spans="1:5" hidden="1" x14ac:dyDescent="0.45">
      <c r="A57" t="s">
        <v>65</v>
      </c>
      <c r="B57" t="s">
        <v>19</v>
      </c>
      <c r="C57" t="s">
        <v>32</v>
      </c>
      <c r="D57">
        <v>20.5</v>
      </c>
      <c r="E57">
        <f>VLOOKUP(C57,Key!$B$3:$C$23,2,0)</f>
        <v>2012</v>
      </c>
    </row>
    <row r="58" spans="1:5" hidden="1" x14ac:dyDescent="0.45">
      <c r="A58" t="s">
        <v>65</v>
      </c>
      <c r="B58" t="s">
        <v>19</v>
      </c>
      <c r="C58" t="s">
        <v>33</v>
      </c>
      <c r="D58">
        <v>17.5</v>
      </c>
      <c r="E58">
        <f>VLOOKUP(C58,Key!$B$3:$C$23,2,0)</f>
        <v>2013</v>
      </c>
    </row>
    <row r="59" spans="1:5" hidden="1" x14ac:dyDescent="0.45">
      <c r="A59" t="s">
        <v>65</v>
      </c>
      <c r="B59" t="s">
        <v>19</v>
      </c>
      <c r="C59" t="s">
        <v>34</v>
      </c>
      <c r="D59">
        <v>18.5</v>
      </c>
      <c r="E59">
        <f>VLOOKUP(C59,Key!$B$3:$C$23,2,0)</f>
        <v>2014</v>
      </c>
    </row>
    <row r="60" spans="1:5" hidden="1" x14ac:dyDescent="0.45">
      <c r="A60" t="s">
        <v>65</v>
      </c>
      <c r="B60" t="s">
        <v>19</v>
      </c>
      <c r="C60" t="s">
        <v>35</v>
      </c>
      <c r="D60">
        <v>22</v>
      </c>
      <c r="E60">
        <f>VLOOKUP(C60,Key!$B$3:$C$23,2,0)</f>
        <v>2015</v>
      </c>
    </row>
    <row r="61" spans="1:5" hidden="1" x14ac:dyDescent="0.45">
      <c r="A61" t="s">
        <v>65</v>
      </c>
      <c r="B61" t="s">
        <v>19</v>
      </c>
      <c r="C61" t="s">
        <v>36</v>
      </c>
      <c r="D61">
        <v>25</v>
      </c>
      <c r="E61">
        <f>VLOOKUP(C61,Key!$B$3:$C$23,2,0)</f>
        <v>2016</v>
      </c>
    </row>
    <row r="62" spans="1:5" hidden="1" x14ac:dyDescent="0.45">
      <c r="A62" t="s">
        <v>65</v>
      </c>
      <c r="B62" t="s">
        <v>19</v>
      </c>
      <c r="C62" t="s">
        <v>37</v>
      </c>
      <c r="D62">
        <v>27.5</v>
      </c>
      <c r="E62">
        <f>VLOOKUP(C62,Key!$B$3:$C$23,2,0)</f>
        <v>2017</v>
      </c>
    </row>
    <row r="63" spans="1:5" hidden="1" x14ac:dyDescent="0.45">
      <c r="A63" t="s">
        <v>65</v>
      </c>
      <c r="B63" t="s">
        <v>19</v>
      </c>
      <c r="C63" t="s">
        <v>38</v>
      </c>
      <c r="D63">
        <v>26</v>
      </c>
      <c r="E63">
        <f>VLOOKUP(C63,Key!$B$3:$C$23,2,0)</f>
        <v>2018</v>
      </c>
    </row>
    <row r="64" spans="1:5" hidden="1" x14ac:dyDescent="0.45">
      <c r="A64" t="s">
        <v>65</v>
      </c>
      <c r="B64" t="s">
        <v>19</v>
      </c>
      <c r="C64" t="s">
        <v>39</v>
      </c>
      <c r="D64">
        <v>21</v>
      </c>
      <c r="E64">
        <f>VLOOKUP(C64,Key!$B$3:$C$23,2,0)</f>
        <v>2019</v>
      </c>
    </row>
    <row r="65" spans="1:5" hidden="1" x14ac:dyDescent="0.45">
      <c r="A65" t="s">
        <v>65</v>
      </c>
      <c r="B65" t="s">
        <v>19</v>
      </c>
      <c r="C65" t="s">
        <v>40</v>
      </c>
      <c r="D65">
        <v>18</v>
      </c>
      <c r="E65">
        <f>VLOOKUP(C65,Key!$B$3:$C$23,2,0)</f>
        <v>2020</v>
      </c>
    </row>
    <row r="66" spans="1:5" hidden="1" x14ac:dyDescent="0.45">
      <c r="A66" t="s">
        <v>65</v>
      </c>
      <c r="B66" t="s">
        <v>19</v>
      </c>
      <c r="C66" t="s">
        <v>41</v>
      </c>
      <c r="D66">
        <v>17.5</v>
      </c>
      <c r="E66">
        <f>VLOOKUP(C66,Key!$B$3:$C$23,2,0)</f>
        <v>2021</v>
      </c>
    </row>
    <row r="67" spans="1:5" hidden="1" x14ac:dyDescent="0.45">
      <c r="A67" t="s">
        <v>65</v>
      </c>
      <c r="B67" t="s">
        <v>19</v>
      </c>
      <c r="C67" t="s">
        <v>55</v>
      </c>
      <c r="D67">
        <v>23</v>
      </c>
      <c r="E67">
        <f>VLOOKUP(C67,Key!$B$3:$C$23,2,0)</f>
        <v>2022</v>
      </c>
    </row>
    <row r="68" spans="1:5" hidden="1" x14ac:dyDescent="0.45">
      <c r="A68" t="s">
        <v>65</v>
      </c>
      <c r="B68" t="s">
        <v>20</v>
      </c>
      <c r="C68" t="s">
        <v>32</v>
      </c>
      <c r="D68">
        <v>18</v>
      </c>
      <c r="E68">
        <f>VLOOKUP(C68,Key!$B$3:$C$23,2,0)</f>
        <v>2012</v>
      </c>
    </row>
    <row r="69" spans="1:5" hidden="1" x14ac:dyDescent="0.45">
      <c r="A69" t="s">
        <v>65</v>
      </c>
      <c r="B69" t="s">
        <v>20</v>
      </c>
      <c r="C69" t="s">
        <v>33</v>
      </c>
      <c r="D69">
        <v>22</v>
      </c>
      <c r="E69">
        <f>VLOOKUP(C69,Key!$B$3:$C$23,2,0)</f>
        <v>2013</v>
      </c>
    </row>
    <row r="70" spans="1:5" hidden="1" x14ac:dyDescent="0.45">
      <c r="A70" t="s">
        <v>65</v>
      </c>
      <c r="B70" t="s">
        <v>20</v>
      </c>
      <c r="C70" t="s">
        <v>34</v>
      </c>
      <c r="D70">
        <v>27</v>
      </c>
      <c r="E70">
        <f>VLOOKUP(C70,Key!$B$3:$C$23,2,0)</f>
        <v>2014</v>
      </c>
    </row>
    <row r="71" spans="1:5" hidden="1" x14ac:dyDescent="0.45">
      <c r="A71" t="s">
        <v>65</v>
      </c>
      <c r="B71" t="s">
        <v>20</v>
      </c>
      <c r="C71" t="s">
        <v>35</v>
      </c>
      <c r="D71">
        <v>29.5</v>
      </c>
      <c r="E71">
        <f>VLOOKUP(C71,Key!$B$3:$C$23,2,0)</f>
        <v>2015</v>
      </c>
    </row>
    <row r="72" spans="1:5" hidden="1" x14ac:dyDescent="0.45">
      <c r="A72" t="s">
        <v>65</v>
      </c>
      <c r="B72" t="s">
        <v>20</v>
      </c>
      <c r="C72" t="s">
        <v>36</v>
      </c>
      <c r="D72">
        <v>34.5</v>
      </c>
      <c r="E72">
        <f>VLOOKUP(C72,Key!$B$3:$C$23,2,0)</f>
        <v>2016</v>
      </c>
    </row>
    <row r="73" spans="1:5" hidden="1" x14ac:dyDescent="0.45">
      <c r="A73" t="s">
        <v>65</v>
      </c>
      <c r="B73" t="s">
        <v>20</v>
      </c>
      <c r="C73" t="s">
        <v>37</v>
      </c>
      <c r="D73">
        <v>34</v>
      </c>
      <c r="E73">
        <f>VLOOKUP(C73,Key!$B$3:$C$23,2,0)</f>
        <v>2017</v>
      </c>
    </row>
    <row r="74" spans="1:5" hidden="1" x14ac:dyDescent="0.45">
      <c r="A74" t="s">
        <v>65</v>
      </c>
      <c r="B74" t="s">
        <v>20</v>
      </c>
      <c r="C74" t="s">
        <v>38</v>
      </c>
      <c r="D74">
        <v>27</v>
      </c>
      <c r="E74">
        <f>VLOOKUP(C74,Key!$B$3:$C$23,2,0)</f>
        <v>2018</v>
      </c>
    </row>
    <row r="75" spans="1:5" hidden="1" x14ac:dyDescent="0.45">
      <c r="A75" t="s">
        <v>65</v>
      </c>
      <c r="B75" t="s">
        <v>20</v>
      </c>
      <c r="C75" t="s">
        <v>39</v>
      </c>
      <c r="D75">
        <v>29</v>
      </c>
      <c r="E75">
        <f>VLOOKUP(C75,Key!$B$3:$C$23,2,0)</f>
        <v>2019</v>
      </c>
    </row>
    <row r="76" spans="1:5" hidden="1" x14ac:dyDescent="0.45">
      <c r="A76" t="s">
        <v>65</v>
      </c>
      <c r="B76" t="s">
        <v>20</v>
      </c>
      <c r="C76" t="s">
        <v>40</v>
      </c>
      <c r="D76">
        <v>40</v>
      </c>
      <c r="E76">
        <f>VLOOKUP(C76,Key!$B$3:$C$23,2,0)</f>
        <v>2020</v>
      </c>
    </row>
    <row r="77" spans="1:5" hidden="1" x14ac:dyDescent="0.45">
      <c r="A77" t="s">
        <v>65</v>
      </c>
      <c r="B77" t="s">
        <v>20</v>
      </c>
      <c r="C77" t="s">
        <v>41</v>
      </c>
      <c r="D77">
        <v>41</v>
      </c>
      <c r="E77">
        <f>VLOOKUP(C77,Key!$B$3:$C$23,2,0)</f>
        <v>2021</v>
      </c>
    </row>
    <row r="78" spans="1:5" hidden="1" x14ac:dyDescent="0.45">
      <c r="A78" t="s">
        <v>65</v>
      </c>
      <c r="B78" t="s">
        <v>20</v>
      </c>
      <c r="C78" t="s">
        <v>55</v>
      </c>
      <c r="D78">
        <v>35.5</v>
      </c>
      <c r="E78">
        <f>VLOOKUP(C78,Key!$B$3:$C$23,2,0)</f>
        <v>2022</v>
      </c>
    </row>
    <row r="79" spans="1:5" hidden="1" x14ac:dyDescent="0.45">
      <c r="A79" t="s">
        <v>65</v>
      </c>
      <c r="B79" t="s">
        <v>21</v>
      </c>
      <c r="C79" t="s">
        <v>32</v>
      </c>
      <c r="D79">
        <v>28.5</v>
      </c>
      <c r="E79">
        <f>VLOOKUP(C79,Key!$B$3:$C$23,2,0)</f>
        <v>2012</v>
      </c>
    </row>
    <row r="80" spans="1:5" hidden="1" x14ac:dyDescent="0.45">
      <c r="A80" t="s">
        <v>65</v>
      </c>
      <c r="B80" t="s">
        <v>21</v>
      </c>
      <c r="C80" t="s">
        <v>33</v>
      </c>
      <c r="D80">
        <v>34.5</v>
      </c>
      <c r="E80">
        <f>VLOOKUP(C80,Key!$B$3:$C$23,2,0)</f>
        <v>2013</v>
      </c>
    </row>
    <row r="81" spans="1:5" hidden="1" x14ac:dyDescent="0.45">
      <c r="A81" t="s">
        <v>65</v>
      </c>
      <c r="B81" t="s">
        <v>21</v>
      </c>
      <c r="C81" t="s">
        <v>34</v>
      </c>
      <c r="D81">
        <v>31.5</v>
      </c>
      <c r="E81">
        <f>VLOOKUP(C81,Key!$B$3:$C$23,2,0)</f>
        <v>2014</v>
      </c>
    </row>
    <row r="82" spans="1:5" hidden="1" x14ac:dyDescent="0.45">
      <c r="A82" t="s">
        <v>65</v>
      </c>
      <c r="B82" t="s">
        <v>21</v>
      </c>
      <c r="C82" t="s">
        <v>35</v>
      </c>
      <c r="D82">
        <v>24</v>
      </c>
      <c r="E82">
        <f>VLOOKUP(C82,Key!$B$3:$C$23,2,0)</f>
        <v>2015</v>
      </c>
    </row>
    <row r="83" spans="1:5" hidden="1" x14ac:dyDescent="0.45">
      <c r="A83" t="s">
        <v>65</v>
      </c>
      <c r="B83" t="s">
        <v>21</v>
      </c>
      <c r="C83" t="s">
        <v>36</v>
      </c>
      <c r="D83">
        <v>22</v>
      </c>
      <c r="E83">
        <f>VLOOKUP(C83,Key!$B$3:$C$23,2,0)</f>
        <v>2016</v>
      </c>
    </row>
    <row r="84" spans="1:5" hidden="1" x14ac:dyDescent="0.45">
      <c r="A84" t="s">
        <v>65</v>
      </c>
      <c r="B84" t="s">
        <v>21</v>
      </c>
      <c r="C84" t="s">
        <v>37</v>
      </c>
      <c r="D84">
        <v>32</v>
      </c>
      <c r="E84">
        <f>VLOOKUP(C84,Key!$B$3:$C$23,2,0)</f>
        <v>2017</v>
      </c>
    </row>
    <row r="85" spans="1:5" hidden="1" x14ac:dyDescent="0.45">
      <c r="A85" t="s">
        <v>65</v>
      </c>
      <c r="B85" t="s">
        <v>21</v>
      </c>
      <c r="C85" t="s">
        <v>38</v>
      </c>
      <c r="D85">
        <v>36</v>
      </c>
      <c r="E85">
        <f>VLOOKUP(C85,Key!$B$3:$C$23,2,0)</f>
        <v>2018</v>
      </c>
    </row>
    <row r="86" spans="1:5" hidden="1" x14ac:dyDescent="0.45">
      <c r="A86" t="s">
        <v>65</v>
      </c>
      <c r="B86" t="s">
        <v>21</v>
      </c>
      <c r="C86" t="s">
        <v>39</v>
      </c>
      <c r="D86">
        <v>33.5</v>
      </c>
      <c r="E86">
        <f>VLOOKUP(C86,Key!$B$3:$C$23,2,0)</f>
        <v>2019</v>
      </c>
    </row>
    <row r="87" spans="1:5" hidden="1" x14ac:dyDescent="0.45">
      <c r="A87" t="s">
        <v>65</v>
      </c>
      <c r="B87" t="s">
        <v>21</v>
      </c>
      <c r="C87" t="s">
        <v>40</v>
      </c>
      <c r="D87">
        <v>33</v>
      </c>
      <c r="E87">
        <f>VLOOKUP(C87,Key!$B$3:$C$23,2,0)</f>
        <v>2020</v>
      </c>
    </row>
    <row r="88" spans="1:5" hidden="1" x14ac:dyDescent="0.45">
      <c r="A88" t="s">
        <v>65</v>
      </c>
      <c r="B88" t="s">
        <v>21</v>
      </c>
      <c r="C88" t="s">
        <v>41</v>
      </c>
      <c r="D88">
        <v>34.5</v>
      </c>
      <c r="E88">
        <f>VLOOKUP(C88,Key!$B$3:$C$23,2,0)</f>
        <v>2021</v>
      </c>
    </row>
    <row r="89" spans="1:5" hidden="1" x14ac:dyDescent="0.45">
      <c r="A89" t="s">
        <v>65</v>
      </c>
      <c r="B89" t="s">
        <v>21</v>
      </c>
      <c r="C89" t="s">
        <v>55</v>
      </c>
      <c r="D89">
        <v>35</v>
      </c>
      <c r="E89">
        <f>VLOOKUP(C89,Key!$B$3:$C$23,2,0)</f>
        <v>2022</v>
      </c>
    </row>
    <row r="90" spans="1:5" hidden="1" x14ac:dyDescent="0.45">
      <c r="A90" t="s">
        <v>65</v>
      </c>
      <c r="B90" t="s">
        <v>22</v>
      </c>
      <c r="C90" t="s">
        <v>32</v>
      </c>
      <c r="D90">
        <v>62</v>
      </c>
      <c r="E90">
        <f>VLOOKUP(C90,Key!$B$3:$C$23,2,0)</f>
        <v>2012</v>
      </c>
    </row>
    <row r="91" spans="1:5" hidden="1" x14ac:dyDescent="0.45">
      <c r="A91" t="s">
        <v>65</v>
      </c>
      <c r="B91" t="s">
        <v>22</v>
      </c>
      <c r="C91" t="s">
        <v>33</v>
      </c>
      <c r="D91">
        <v>64.5</v>
      </c>
      <c r="E91">
        <f>VLOOKUP(C91,Key!$B$3:$C$23,2,0)</f>
        <v>2013</v>
      </c>
    </row>
    <row r="92" spans="1:5" hidden="1" x14ac:dyDescent="0.45">
      <c r="A92" t="s">
        <v>65</v>
      </c>
      <c r="B92" t="s">
        <v>22</v>
      </c>
      <c r="C92" t="s">
        <v>34</v>
      </c>
      <c r="D92">
        <v>71.5</v>
      </c>
      <c r="E92">
        <f>VLOOKUP(C92,Key!$B$3:$C$23,2,0)</f>
        <v>2014</v>
      </c>
    </row>
    <row r="93" spans="1:5" hidden="1" x14ac:dyDescent="0.45">
      <c r="A93" t="s">
        <v>65</v>
      </c>
      <c r="B93" t="s">
        <v>22</v>
      </c>
      <c r="C93" t="s">
        <v>35</v>
      </c>
      <c r="D93">
        <v>75</v>
      </c>
      <c r="E93">
        <f>VLOOKUP(C93,Key!$B$3:$C$23,2,0)</f>
        <v>2015</v>
      </c>
    </row>
    <row r="94" spans="1:5" hidden="1" x14ac:dyDescent="0.45">
      <c r="A94" t="s">
        <v>65</v>
      </c>
      <c r="B94" t="s">
        <v>22</v>
      </c>
      <c r="C94" t="s">
        <v>36</v>
      </c>
      <c r="D94">
        <v>65.5</v>
      </c>
      <c r="E94">
        <f>VLOOKUP(C94,Key!$B$3:$C$23,2,0)</f>
        <v>2016</v>
      </c>
    </row>
    <row r="95" spans="1:5" hidden="1" x14ac:dyDescent="0.45">
      <c r="A95" t="s">
        <v>65</v>
      </c>
      <c r="B95" t="s">
        <v>22</v>
      </c>
      <c r="C95" t="s">
        <v>37</v>
      </c>
      <c r="D95">
        <v>65</v>
      </c>
      <c r="E95">
        <f>VLOOKUP(C95,Key!$B$3:$C$23,2,0)</f>
        <v>2017</v>
      </c>
    </row>
    <row r="96" spans="1:5" hidden="1" x14ac:dyDescent="0.45">
      <c r="A96" t="s">
        <v>65</v>
      </c>
      <c r="B96" t="s">
        <v>22</v>
      </c>
      <c r="C96" t="s">
        <v>38</v>
      </c>
      <c r="D96">
        <v>75.5</v>
      </c>
      <c r="E96">
        <f>VLOOKUP(C96,Key!$B$3:$C$23,2,0)</f>
        <v>2018</v>
      </c>
    </row>
    <row r="97" spans="1:5" hidden="1" x14ac:dyDescent="0.45">
      <c r="A97" t="s">
        <v>65</v>
      </c>
      <c r="B97" t="s">
        <v>22</v>
      </c>
      <c r="C97" t="s">
        <v>39</v>
      </c>
      <c r="D97">
        <v>75.5</v>
      </c>
      <c r="E97">
        <f>VLOOKUP(C97,Key!$B$3:$C$23,2,0)</f>
        <v>2019</v>
      </c>
    </row>
    <row r="98" spans="1:5" hidden="1" x14ac:dyDescent="0.45">
      <c r="A98" t="s">
        <v>65</v>
      </c>
      <c r="B98" t="s">
        <v>22</v>
      </c>
      <c r="C98" t="s">
        <v>40</v>
      </c>
      <c r="D98">
        <v>87</v>
      </c>
      <c r="E98">
        <f>VLOOKUP(C98,Key!$B$3:$C$23,2,0)</f>
        <v>2020</v>
      </c>
    </row>
    <row r="99" spans="1:5" hidden="1" x14ac:dyDescent="0.45">
      <c r="A99" t="s">
        <v>65</v>
      </c>
      <c r="B99" t="s">
        <v>22</v>
      </c>
      <c r="C99" t="s">
        <v>41</v>
      </c>
      <c r="D99">
        <v>91</v>
      </c>
      <c r="E99">
        <f>VLOOKUP(C99,Key!$B$3:$C$23,2,0)</f>
        <v>2021</v>
      </c>
    </row>
    <row r="100" spans="1:5" hidden="1" x14ac:dyDescent="0.45">
      <c r="A100" t="s">
        <v>65</v>
      </c>
      <c r="B100" t="s">
        <v>22</v>
      </c>
      <c r="C100" t="s">
        <v>55</v>
      </c>
      <c r="D100">
        <v>88</v>
      </c>
      <c r="E100">
        <f>VLOOKUP(C100,Key!$B$3:$C$23,2,0)</f>
        <v>2022</v>
      </c>
    </row>
    <row r="101" spans="1:5" hidden="1" x14ac:dyDescent="0.45">
      <c r="A101" t="s">
        <v>65</v>
      </c>
      <c r="B101" t="s">
        <v>23</v>
      </c>
      <c r="C101" t="s">
        <v>32</v>
      </c>
      <c r="D101">
        <v>22</v>
      </c>
      <c r="E101">
        <f>VLOOKUP(C101,Key!$B$3:$C$23,2,0)</f>
        <v>2012</v>
      </c>
    </row>
    <row r="102" spans="1:5" hidden="1" x14ac:dyDescent="0.45">
      <c r="A102" t="s">
        <v>65</v>
      </c>
      <c r="B102" t="s">
        <v>23</v>
      </c>
      <c r="C102" t="s">
        <v>33</v>
      </c>
      <c r="D102">
        <v>26.5</v>
      </c>
      <c r="E102">
        <f>VLOOKUP(C102,Key!$B$3:$C$23,2,0)</f>
        <v>2013</v>
      </c>
    </row>
    <row r="103" spans="1:5" hidden="1" x14ac:dyDescent="0.45">
      <c r="A103" t="s">
        <v>65</v>
      </c>
      <c r="B103" t="s">
        <v>23</v>
      </c>
      <c r="C103" t="s">
        <v>34</v>
      </c>
      <c r="D103">
        <v>28</v>
      </c>
      <c r="E103">
        <f>VLOOKUP(C103,Key!$B$3:$C$23,2,0)</f>
        <v>2014</v>
      </c>
    </row>
    <row r="104" spans="1:5" hidden="1" x14ac:dyDescent="0.45">
      <c r="A104" t="s">
        <v>65</v>
      </c>
      <c r="B104" t="s">
        <v>23</v>
      </c>
      <c r="C104" t="s">
        <v>35</v>
      </c>
      <c r="D104">
        <v>26.5</v>
      </c>
      <c r="E104">
        <f>VLOOKUP(C104,Key!$B$3:$C$23,2,0)</f>
        <v>2015</v>
      </c>
    </row>
    <row r="105" spans="1:5" hidden="1" x14ac:dyDescent="0.45">
      <c r="A105" t="s">
        <v>65</v>
      </c>
      <c r="B105" t="s">
        <v>23</v>
      </c>
      <c r="C105" t="s">
        <v>36</v>
      </c>
      <c r="D105">
        <v>26.5</v>
      </c>
      <c r="E105">
        <f>VLOOKUP(C105,Key!$B$3:$C$23,2,0)</f>
        <v>2016</v>
      </c>
    </row>
    <row r="106" spans="1:5" hidden="1" x14ac:dyDescent="0.45">
      <c r="A106" t="s">
        <v>65</v>
      </c>
      <c r="B106" t="s">
        <v>23</v>
      </c>
      <c r="C106" t="s">
        <v>37</v>
      </c>
      <c r="D106">
        <v>28.5</v>
      </c>
      <c r="E106">
        <f>VLOOKUP(C106,Key!$B$3:$C$23,2,0)</f>
        <v>2017</v>
      </c>
    </row>
    <row r="107" spans="1:5" hidden="1" x14ac:dyDescent="0.45">
      <c r="A107" t="s">
        <v>65</v>
      </c>
      <c r="B107" t="s">
        <v>23</v>
      </c>
      <c r="C107" t="s">
        <v>38</v>
      </c>
      <c r="D107">
        <v>27</v>
      </c>
      <c r="E107">
        <f>VLOOKUP(C107,Key!$B$3:$C$23,2,0)</f>
        <v>2018</v>
      </c>
    </row>
    <row r="108" spans="1:5" hidden="1" x14ac:dyDescent="0.45">
      <c r="A108" t="s">
        <v>65</v>
      </c>
      <c r="B108" t="s">
        <v>23</v>
      </c>
      <c r="C108" t="s">
        <v>39</v>
      </c>
      <c r="D108">
        <v>25.5</v>
      </c>
      <c r="E108">
        <f>VLOOKUP(C108,Key!$B$3:$C$23,2,0)</f>
        <v>2019</v>
      </c>
    </row>
    <row r="109" spans="1:5" hidden="1" x14ac:dyDescent="0.45">
      <c r="A109" t="s">
        <v>65</v>
      </c>
      <c r="B109" t="s">
        <v>23</v>
      </c>
      <c r="C109" t="s">
        <v>40</v>
      </c>
      <c r="D109">
        <v>31.5</v>
      </c>
      <c r="E109">
        <f>VLOOKUP(C109,Key!$B$3:$C$23,2,0)</f>
        <v>2020</v>
      </c>
    </row>
    <row r="110" spans="1:5" hidden="1" x14ac:dyDescent="0.45">
      <c r="A110" t="s">
        <v>65</v>
      </c>
      <c r="B110" t="s">
        <v>23</v>
      </c>
      <c r="C110" t="s">
        <v>41</v>
      </c>
      <c r="D110">
        <v>34</v>
      </c>
      <c r="E110">
        <f>VLOOKUP(C110,Key!$B$3:$C$23,2,0)</f>
        <v>2021</v>
      </c>
    </row>
    <row r="111" spans="1:5" hidden="1" x14ac:dyDescent="0.45">
      <c r="A111" t="s">
        <v>65</v>
      </c>
      <c r="B111" t="s">
        <v>23</v>
      </c>
      <c r="C111" t="s">
        <v>55</v>
      </c>
      <c r="D111">
        <v>39.5</v>
      </c>
      <c r="E111">
        <f>VLOOKUP(C111,Key!$B$3:$C$23,2,0)</f>
        <v>2022</v>
      </c>
    </row>
    <row r="112" spans="1:5" hidden="1" x14ac:dyDescent="0.45">
      <c r="A112" t="s">
        <v>65</v>
      </c>
      <c r="B112" t="s">
        <v>24</v>
      </c>
      <c r="C112" t="s">
        <v>32</v>
      </c>
      <c r="D112">
        <v>13.5</v>
      </c>
      <c r="E112">
        <f>VLOOKUP(C112,Key!$B$3:$C$23,2,0)</f>
        <v>2012</v>
      </c>
    </row>
    <row r="113" spans="1:5" hidden="1" x14ac:dyDescent="0.45">
      <c r="A113" t="s">
        <v>65</v>
      </c>
      <c r="B113" t="s">
        <v>24</v>
      </c>
      <c r="C113" t="s">
        <v>33</v>
      </c>
      <c r="D113">
        <v>16.5</v>
      </c>
      <c r="E113">
        <f>VLOOKUP(C113,Key!$B$3:$C$23,2,0)</f>
        <v>2013</v>
      </c>
    </row>
    <row r="114" spans="1:5" hidden="1" x14ac:dyDescent="0.45">
      <c r="A114" t="s">
        <v>65</v>
      </c>
      <c r="B114" t="s">
        <v>24</v>
      </c>
      <c r="C114" t="s">
        <v>34</v>
      </c>
      <c r="D114">
        <v>23.5</v>
      </c>
      <c r="E114">
        <f>VLOOKUP(C114,Key!$B$3:$C$23,2,0)</f>
        <v>2014</v>
      </c>
    </row>
    <row r="115" spans="1:5" hidden="1" x14ac:dyDescent="0.45">
      <c r="A115" t="s">
        <v>65</v>
      </c>
      <c r="B115" t="s">
        <v>24</v>
      </c>
      <c r="C115" t="s">
        <v>35</v>
      </c>
      <c r="D115">
        <v>22.5</v>
      </c>
      <c r="E115">
        <f>VLOOKUP(C115,Key!$B$3:$C$23,2,0)</f>
        <v>2015</v>
      </c>
    </row>
    <row r="116" spans="1:5" hidden="1" x14ac:dyDescent="0.45">
      <c r="A116" t="s">
        <v>65</v>
      </c>
      <c r="B116" t="s">
        <v>24</v>
      </c>
      <c r="C116" t="s">
        <v>36</v>
      </c>
      <c r="D116">
        <v>21</v>
      </c>
      <c r="E116">
        <f>VLOOKUP(C116,Key!$B$3:$C$23,2,0)</f>
        <v>2016</v>
      </c>
    </row>
    <row r="117" spans="1:5" hidden="1" x14ac:dyDescent="0.45">
      <c r="A117" t="s">
        <v>65</v>
      </c>
      <c r="B117" t="s">
        <v>24</v>
      </c>
      <c r="C117" t="s">
        <v>37</v>
      </c>
      <c r="D117">
        <v>18</v>
      </c>
      <c r="E117">
        <f>VLOOKUP(C117,Key!$B$3:$C$23,2,0)</f>
        <v>2017</v>
      </c>
    </row>
    <row r="118" spans="1:5" hidden="1" x14ac:dyDescent="0.45">
      <c r="A118" t="s">
        <v>65</v>
      </c>
      <c r="B118" t="s">
        <v>24</v>
      </c>
      <c r="C118" t="s">
        <v>38</v>
      </c>
      <c r="D118">
        <v>15</v>
      </c>
      <c r="E118">
        <f>VLOOKUP(C118,Key!$B$3:$C$23,2,0)</f>
        <v>2018</v>
      </c>
    </row>
    <row r="119" spans="1:5" hidden="1" x14ac:dyDescent="0.45">
      <c r="A119" t="s">
        <v>65</v>
      </c>
      <c r="B119" t="s">
        <v>24</v>
      </c>
      <c r="C119" t="s">
        <v>39</v>
      </c>
      <c r="D119">
        <v>22</v>
      </c>
      <c r="E119">
        <f>VLOOKUP(C119,Key!$B$3:$C$23,2,0)</f>
        <v>2019</v>
      </c>
    </row>
    <row r="120" spans="1:5" hidden="1" x14ac:dyDescent="0.45">
      <c r="A120" t="s">
        <v>65</v>
      </c>
      <c r="B120" t="s">
        <v>24</v>
      </c>
      <c r="C120" t="s">
        <v>40</v>
      </c>
      <c r="D120">
        <v>25.5</v>
      </c>
      <c r="E120">
        <f>VLOOKUP(C120,Key!$B$3:$C$23,2,0)</f>
        <v>2020</v>
      </c>
    </row>
    <row r="121" spans="1:5" hidden="1" x14ac:dyDescent="0.45">
      <c r="A121" t="s">
        <v>65</v>
      </c>
      <c r="B121" t="s">
        <v>24</v>
      </c>
      <c r="C121" t="s">
        <v>41</v>
      </c>
      <c r="D121">
        <v>24.5</v>
      </c>
      <c r="E121">
        <f>VLOOKUP(C121,Key!$B$3:$C$23,2,0)</f>
        <v>2021</v>
      </c>
    </row>
    <row r="122" spans="1:5" hidden="1" x14ac:dyDescent="0.45">
      <c r="A122" t="s">
        <v>65</v>
      </c>
      <c r="B122" t="s">
        <v>24</v>
      </c>
      <c r="C122" t="s">
        <v>55</v>
      </c>
      <c r="D122">
        <v>27</v>
      </c>
      <c r="E122">
        <f>VLOOKUP(C122,Key!$B$3:$C$23,2,0)</f>
        <v>2022</v>
      </c>
    </row>
    <row r="123" spans="1:5" hidden="1" x14ac:dyDescent="0.45">
      <c r="A123" t="s">
        <v>65</v>
      </c>
      <c r="B123" t="s">
        <v>25</v>
      </c>
      <c r="C123" t="s">
        <v>32</v>
      </c>
      <c r="D123">
        <v>14</v>
      </c>
      <c r="E123">
        <f>VLOOKUP(C123,Key!$B$3:$C$23,2,0)</f>
        <v>2012</v>
      </c>
    </row>
    <row r="124" spans="1:5" hidden="1" x14ac:dyDescent="0.45">
      <c r="A124" t="s">
        <v>65</v>
      </c>
      <c r="B124" t="s">
        <v>25</v>
      </c>
      <c r="C124" t="s">
        <v>33</v>
      </c>
      <c r="D124">
        <v>12</v>
      </c>
      <c r="E124">
        <f>VLOOKUP(C124,Key!$B$3:$C$23,2,0)</f>
        <v>2013</v>
      </c>
    </row>
    <row r="125" spans="1:5" hidden="1" x14ac:dyDescent="0.45">
      <c r="A125" t="s">
        <v>65</v>
      </c>
      <c r="B125" t="s">
        <v>25</v>
      </c>
      <c r="C125" t="s">
        <v>34</v>
      </c>
      <c r="D125">
        <v>17.5</v>
      </c>
      <c r="E125">
        <f>VLOOKUP(C125,Key!$B$3:$C$23,2,0)</f>
        <v>2014</v>
      </c>
    </row>
    <row r="126" spans="1:5" hidden="1" x14ac:dyDescent="0.45">
      <c r="A126" t="s">
        <v>65</v>
      </c>
      <c r="B126" t="s">
        <v>25</v>
      </c>
      <c r="C126" t="s">
        <v>35</v>
      </c>
      <c r="D126">
        <v>24.5</v>
      </c>
      <c r="E126">
        <f>VLOOKUP(C126,Key!$B$3:$C$23,2,0)</f>
        <v>2015</v>
      </c>
    </row>
    <row r="127" spans="1:5" hidden="1" x14ac:dyDescent="0.45">
      <c r="A127" t="s">
        <v>65</v>
      </c>
      <c r="B127" t="s">
        <v>25</v>
      </c>
      <c r="C127" t="s">
        <v>36</v>
      </c>
      <c r="D127">
        <v>21.5</v>
      </c>
      <c r="E127">
        <f>VLOOKUP(C127,Key!$B$3:$C$23,2,0)</f>
        <v>2016</v>
      </c>
    </row>
    <row r="128" spans="1:5" hidden="1" x14ac:dyDescent="0.45">
      <c r="A128" t="s">
        <v>65</v>
      </c>
      <c r="B128" t="s">
        <v>25</v>
      </c>
      <c r="C128" t="s">
        <v>37</v>
      </c>
      <c r="D128">
        <v>21.5</v>
      </c>
      <c r="E128">
        <f>VLOOKUP(C128,Key!$B$3:$C$23,2,0)</f>
        <v>2017</v>
      </c>
    </row>
    <row r="129" spans="1:5" hidden="1" x14ac:dyDescent="0.45">
      <c r="A129" t="s">
        <v>65</v>
      </c>
      <c r="B129" t="s">
        <v>25</v>
      </c>
      <c r="C129" t="s">
        <v>38</v>
      </c>
      <c r="D129">
        <v>19.5</v>
      </c>
      <c r="E129">
        <f>VLOOKUP(C129,Key!$B$3:$C$23,2,0)</f>
        <v>2018</v>
      </c>
    </row>
    <row r="130" spans="1:5" hidden="1" x14ac:dyDescent="0.45">
      <c r="A130" t="s">
        <v>65</v>
      </c>
      <c r="B130" t="s">
        <v>25</v>
      </c>
      <c r="C130" t="s">
        <v>39</v>
      </c>
      <c r="D130">
        <v>16</v>
      </c>
      <c r="E130">
        <f>VLOOKUP(C130,Key!$B$3:$C$23,2,0)</f>
        <v>2019</v>
      </c>
    </row>
    <row r="131" spans="1:5" hidden="1" x14ac:dyDescent="0.45">
      <c r="A131" t="s">
        <v>65</v>
      </c>
      <c r="B131" t="s">
        <v>25</v>
      </c>
      <c r="C131" t="s">
        <v>40</v>
      </c>
      <c r="D131">
        <v>22.5</v>
      </c>
      <c r="E131">
        <f>VLOOKUP(C131,Key!$B$3:$C$23,2,0)</f>
        <v>2020</v>
      </c>
    </row>
    <row r="132" spans="1:5" hidden="1" x14ac:dyDescent="0.45">
      <c r="A132" t="s">
        <v>65</v>
      </c>
      <c r="B132" t="s">
        <v>25</v>
      </c>
      <c r="C132" t="s">
        <v>41</v>
      </c>
      <c r="D132">
        <v>23.5</v>
      </c>
      <c r="E132">
        <f>VLOOKUP(C132,Key!$B$3:$C$23,2,0)</f>
        <v>2021</v>
      </c>
    </row>
    <row r="133" spans="1:5" hidden="1" x14ac:dyDescent="0.45">
      <c r="A133" t="s">
        <v>65</v>
      </c>
      <c r="B133" t="s">
        <v>25</v>
      </c>
      <c r="C133" t="s">
        <v>55</v>
      </c>
      <c r="D133">
        <v>19.5</v>
      </c>
      <c r="E133">
        <f>VLOOKUP(C133,Key!$B$3:$C$23,2,0)</f>
        <v>2022</v>
      </c>
    </row>
    <row r="134" spans="1:5" hidden="1" x14ac:dyDescent="0.45">
      <c r="A134" t="s">
        <v>65</v>
      </c>
      <c r="B134" t="s">
        <v>26</v>
      </c>
      <c r="C134" t="s">
        <v>32</v>
      </c>
      <c r="D134">
        <v>15</v>
      </c>
      <c r="E134">
        <f>VLOOKUP(C134,Key!$B$3:$C$23,2,0)</f>
        <v>2012</v>
      </c>
    </row>
    <row r="135" spans="1:5" hidden="1" x14ac:dyDescent="0.45">
      <c r="A135" t="s">
        <v>65</v>
      </c>
      <c r="B135" t="s">
        <v>26</v>
      </c>
      <c r="C135" t="s">
        <v>33</v>
      </c>
      <c r="D135">
        <v>17</v>
      </c>
      <c r="E135">
        <f>VLOOKUP(C135,Key!$B$3:$C$23,2,0)</f>
        <v>2013</v>
      </c>
    </row>
    <row r="136" spans="1:5" hidden="1" x14ac:dyDescent="0.45">
      <c r="A136" t="s">
        <v>65</v>
      </c>
      <c r="B136" t="s">
        <v>26</v>
      </c>
      <c r="C136" t="s">
        <v>34</v>
      </c>
      <c r="D136">
        <v>19</v>
      </c>
      <c r="E136">
        <f>VLOOKUP(C136,Key!$B$3:$C$23,2,0)</f>
        <v>2014</v>
      </c>
    </row>
    <row r="137" spans="1:5" hidden="1" x14ac:dyDescent="0.45">
      <c r="A137" t="s">
        <v>65</v>
      </c>
      <c r="B137" t="s">
        <v>26</v>
      </c>
      <c r="C137" t="s">
        <v>35</v>
      </c>
      <c r="D137">
        <v>23</v>
      </c>
      <c r="E137">
        <f>VLOOKUP(C137,Key!$B$3:$C$23,2,0)</f>
        <v>2015</v>
      </c>
    </row>
    <row r="138" spans="1:5" hidden="1" x14ac:dyDescent="0.45">
      <c r="A138" t="s">
        <v>65</v>
      </c>
      <c r="B138" t="s">
        <v>26</v>
      </c>
      <c r="C138" t="s">
        <v>36</v>
      </c>
      <c r="D138">
        <v>29.5</v>
      </c>
      <c r="E138">
        <f>VLOOKUP(C138,Key!$B$3:$C$23,2,0)</f>
        <v>2016</v>
      </c>
    </row>
    <row r="139" spans="1:5" hidden="1" x14ac:dyDescent="0.45">
      <c r="A139" t="s">
        <v>65</v>
      </c>
      <c r="B139" t="s">
        <v>26</v>
      </c>
      <c r="C139" t="s">
        <v>37</v>
      </c>
      <c r="D139">
        <v>27.5</v>
      </c>
      <c r="E139">
        <f>VLOOKUP(C139,Key!$B$3:$C$23,2,0)</f>
        <v>2017</v>
      </c>
    </row>
    <row r="140" spans="1:5" hidden="1" x14ac:dyDescent="0.45">
      <c r="A140" t="s">
        <v>65</v>
      </c>
      <c r="B140" t="s">
        <v>26</v>
      </c>
      <c r="C140" t="s">
        <v>38</v>
      </c>
      <c r="D140">
        <v>23</v>
      </c>
      <c r="E140">
        <f>VLOOKUP(C140,Key!$B$3:$C$23,2,0)</f>
        <v>2018</v>
      </c>
    </row>
    <row r="141" spans="1:5" hidden="1" x14ac:dyDescent="0.45">
      <c r="A141" t="s">
        <v>65</v>
      </c>
      <c r="B141" t="s">
        <v>26</v>
      </c>
      <c r="C141" t="s">
        <v>39</v>
      </c>
      <c r="D141">
        <v>26</v>
      </c>
      <c r="E141">
        <f>VLOOKUP(C141,Key!$B$3:$C$23,2,0)</f>
        <v>2019</v>
      </c>
    </row>
    <row r="142" spans="1:5" hidden="1" x14ac:dyDescent="0.45">
      <c r="A142" t="s">
        <v>65</v>
      </c>
      <c r="B142" t="s">
        <v>26</v>
      </c>
      <c r="C142" t="s">
        <v>40</v>
      </c>
      <c r="D142">
        <v>23.5</v>
      </c>
      <c r="E142">
        <f>VLOOKUP(C142,Key!$B$3:$C$23,2,0)</f>
        <v>2020</v>
      </c>
    </row>
    <row r="143" spans="1:5" hidden="1" x14ac:dyDescent="0.45">
      <c r="A143" t="s">
        <v>65</v>
      </c>
      <c r="B143" t="s">
        <v>26</v>
      </c>
      <c r="C143" t="s">
        <v>41</v>
      </c>
      <c r="D143">
        <v>24.5</v>
      </c>
      <c r="E143">
        <f>VLOOKUP(C143,Key!$B$3:$C$23,2,0)</f>
        <v>2021</v>
      </c>
    </row>
    <row r="144" spans="1:5" hidden="1" x14ac:dyDescent="0.45">
      <c r="A144" t="s">
        <v>65</v>
      </c>
      <c r="B144" t="s">
        <v>26</v>
      </c>
      <c r="C144" t="s">
        <v>55</v>
      </c>
      <c r="D144">
        <v>28.5</v>
      </c>
      <c r="E144">
        <f>VLOOKUP(C144,Key!$B$3:$C$23,2,0)</f>
        <v>2022</v>
      </c>
    </row>
    <row r="145" spans="1:5" hidden="1" x14ac:dyDescent="0.45">
      <c r="A145" t="s">
        <v>65</v>
      </c>
      <c r="B145" t="s">
        <v>27</v>
      </c>
      <c r="C145" t="s">
        <v>32</v>
      </c>
      <c r="D145">
        <v>24.5</v>
      </c>
      <c r="E145">
        <f>VLOOKUP(C145,Key!$B$3:$C$23,2,0)</f>
        <v>2012</v>
      </c>
    </row>
    <row r="146" spans="1:5" hidden="1" x14ac:dyDescent="0.45">
      <c r="A146" t="s">
        <v>65</v>
      </c>
      <c r="B146" t="s">
        <v>27</v>
      </c>
      <c r="C146" t="s">
        <v>33</v>
      </c>
      <c r="D146">
        <v>21</v>
      </c>
      <c r="E146">
        <f>VLOOKUP(C146,Key!$B$3:$C$23,2,0)</f>
        <v>2013</v>
      </c>
    </row>
    <row r="147" spans="1:5" hidden="1" x14ac:dyDescent="0.45">
      <c r="A147" t="s">
        <v>65</v>
      </c>
      <c r="B147" t="s">
        <v>27</v>
      </c>
      <c r="C147" t="s">
        <v>34</v>
      </c>
      <c r="D147">
        <v>22.5</v>
      </c>
      <c r="E147">
        <f>VLOOKUP(C147,Key!$B$3:$C$23,2,0)</f>
        <v>2014</v>
      </c>
    </row>
    <row r="148" spans="1:5" hidden="1" x14ac:dyDescent="0.45">
      <c r="A148" t="s">
        <v>65</v>
      </c>
      <c r="B148" t="s">
        <v>27</v>
      </c>
      <c r="C148" t="s">
        <v>35</v>
      </c>
      <c r="D148">
        <v>22.5</v>
      </c>
      <c r="E148">
        <f>VLOOKUP(C148,Key!$B$3:$C$23,2,0)</f>
        <v>2015</v>
      </c>
    </row>
    <row r="149" spans="1:5" hidden="1" x14ac:dyDescent="0.45">
      <c r="A149" t="s">
        <v>65</v>
      </c>
      <c r="B149" t="s">
        <v>27</v>
      </c>
      <c r="C149" t="s">
        <v>36</v>
      </c>
      <c r="D149">
        <v>32.5</v>
      </c>
      <c r="E149">
        <f>VLOOKUP(C149,Key!$B$3:$C$23,2,0)</f>
        <v>2016</v>
      </c>
    </row>
    <row r="150" spans="1:5" hidden="1" x14ac:dyDescent="0.45">
      <c r="A150" t="s">
        <v>65</v>
      </c>
      <c r="B150" t="s">
        <v>27</v>
      </c>
      <c r="C150" t="s">
        <v>37</v>
      </c>
      <c r="D150">
        <v>35</v>
      </c>
      <c r="E150">
        <f>VLOOKUP(C150,Key!$B$3:$C$23,2,0)</f>
        <v>2017</v>
      </c>
    </row>
    <row r="151" spans="1:5" hidden="1" x14ac:dyDescent="0.45">
      <c r="A151" t="s">
        <v>65</v>
      </c>
      <c r="B151" t="s">
        <v>27</v>
      </c>
      <c r="C151" t="s">
        <v>38</v>
      </c>
      <c r="D151">
        <v>26.5</v>
      </c>
      <c r="E151">
        <f>VLOOKUP(C151,Key!$B$3:$C$23,2,0)</f>
        <v>2018</v>
      </c>
    </row>
    <row r="152" spans="1:5" hidden="1" x14ac:dyDescent="0.45">
      <c r="A152" t="s">
        <v>65</v>
      </c>
      <c r="B152" t="s">
        <v>27</v>
      </c>
      <c r="C152" t="s">
        <v>39</v>
      </c>
      <c r="D152">
        <v>18.5</v>
      </c>
      <c r="E152">
        <f>VLOOKUP(C152,Key!$B$3:$C$23,2,0)</f>
        <v>2019</v>
      </c>
    </row>
    <row r="153" spans="1:5" hidden="1" x14ac:dyDescent="0.45">
      <c r="A153" t="s">
        <v>65</v>
      </c>
      <c r="B153" t="s">
        <v>27</v>
      </c>
      <c r="C153" t="s">
        <v>40</v>
      </c>
      <c r="D153">
        <v>18.5</v>
      </c>
      <c r="E153">
        <f>VLOOKUP(C153,Key!$B$3:$C$23,2,0)</f>
        <v>2020</v>
      </c>
    </row>
    <row r="154" spans="1:5" hidden="1" x14ac:dyDescent="0.45">
      <c r="A154" t="s">
        <v>65</v>
      </c>
      <c r="B154" t="s">
        <v>27</v>
      </c>
      <c r="C154" t="s">
        <v>41</v>
      </c>
      <c r="D154">
        <v>23.5</v>
      </c>
      <c r="E154">
        <f>VLOOKUP(C154,Key!$B$3:$C$23,2,0)</f>
        <v>2021</v>
      </c>
    </row>
    <row r="155" spans="1:5" hidden="1" x14ac:dyDescent="0.45">
      <c r="A155" t="s">
        <v>65</v>
      </c>
      <c r="B155" t="s">
        <v>27</v>
      </c>
      <c r="C155" t="s">
        <v>55</v>
      </c>
      <c r="D155">
        <v>28</v>
      </c>
      <c r="E155">
        <f>VLOOKUP(C155,Key!$B$3:$C$23,2,0)</f>
        <v>2022</v>
      </c>
    </row>
    <row r="156" spans="1:5" hidden="1" x14ac:dyDescent="0.45">
      <c r="A156" t="s">
        <v>65</v>
      </c>
      <c r="B156" t="s">
        <v>28</v>
      </c>
      <c r="C156" t="s">
        <v>32</v>
      </c>
      <c r="D156">
        <v>3</v>
      </c>
      <c r="E156">
        <f>VLOOKUP(C156,Key!$B$3:$C$23,2,0)</f>
        <v>2012</v>
      </c>
    </row>
    <row r="157" spans="1:5" hidden="1" x14ac:dyDescent="0.45">
      <c r="A157" t="s">
        <v>65</v>
      </c>
      <c r="B157" t="s">
        <v>28</v>
      </c>
      <c r="C157" t="s">
        <v>33</v>
      </c>
      <c r="D157">
        <v>3.5</v>
      </c>
      <c r="E157">
        <f>VLOOKUP(C157,Key!$B$3:$C$23,2,0)</f>
        <v>2013</v>
      </c>
    </row>
    <row r="158" spans="1:5" hidden="1" x14ac:dyDescent="0.45">
      <c r="A158" t="s">
        <v>65</v>
      </c>
      <c r="B158" t="s">
        <v>28</v>
      </c>
      <c r="C158" t="s">
        <v>34</v>
      </c>
      <c r="D158">
        <v>4</v>
      </c>
      <c r="E158">
        <f>VLOOKUP(C158,Key!$B$3:$C$23,2,0)</f>
        <v>2014</v>
      </c>
    </row>
    <row r="159" spans="1:5" hidden="1" x14ac:dyDescent="0.45">
      <c r="A159" t="s">
        <v>65</v>
      </c>
      <c r="B159" t="s">
        <v>28</v>
      </c>
      <c r="C159" t="s">
        <v>35</v>
      </c>
      <c r="D159">
        <v>3</v>
      </c>
      <c r="E159">
        <f>VLOOKUP(C159,Key!$B$3:$C$23,2,0)</f>
        <v>2015</v>
      </c>
    </row>
    <row r="160" spans="1:5" hidden="1" x14ac:dyDescent="0.45">
      <c r="A160" t="s">
        <v>65</v>
      </c>
      <c r="B160" t="s">
        <v>28</v>
      </c>
      <c r="C160" t="s">
        <v>36</v>
      </c>
      <c r="D160">
        <v>4</v>
      </c>
      <c r="E160">
        <f>VLOOKUP(C160,Key!$B$3:$C$23,2,0)</f>
        <v>2016</v>
      </c>
    </row>
    <row r="161" spans="1:5" hidden="1" x14ac:dyDescent="0.45">
      <c r="A161" t="s">
        <v>65</v>
      </c>
      <c r="B161" t="s">
        <v>28</v>
      </c>
      <c r="C161" t="s">
        <v>37</v>
      </c>
      <c r="D161">
        <v>7</v>
      </c>
      <c r="E161">
        <f>VLOOKUP(C161,Key!$B$3:$C$23,2,0)</f>
        <v>2017</v>
      </c>
    </row>
    <row r="162" spans="1:5" hidden="1" x14ac:dyDescent="0.45">
      <c r="A162" t="s">
        <v>65</v>
      </c>
      <c r="B162" t="s">
        <v>28</v>
      </c>
      <c r="C162" t="s">
        <v>38</v>
      </c>
      <c r="D162">
        <v>6</v>
      </c>
      <c r="E162">
        <f>VLOOKUP(C162,Key!$B$3:$C$23,2,0)</f>
        <v>2018</v>
      </c>
    </row>
    <row r="163" spans="1:5" hidden="1" x14ac:dyDescent="0.45">
      <c r="A163" t="s">
        <v>65</v>
      </c>
      <c r="B163" t="s">
        <v>28</v>
      </c>
      <c r="C163" t="s">
        <v>39</v>
      </c>
      <c r="D163">
        <v>4</v>
      </c>
      <c r="E163">
        <f>VLOOKUP(C163,Key!$B$3:$C$23,2,0)</f>
        <v>2019</v>
      </c>
    </row>
    <row r="164" spans="1:5" hidden="1" x14ac:dyDescent="0.45">
      <c r="A164" t="s">
        <v>65</v>
      </c>
      <c r="B164" t="s">
        <v>28</v>
      </c>
      <c r="C164" t="s">
        <v>40</v>
      </c>
      <c r="D164">
        <v>2</v>
      </c>
      <c r="E164">
        <f>VLOOKUP(C164,Key!$B$3:$C$23,2,0)</f>
        <v>2020</v>
      </c>
    </row>
    <row r="165" spans="1:5" hidden="1" x14ac:dyDescent="0.45">
      <c r="A165" t="s">
        <v>65</v>
      </c>
      <c r="B165" t="s">
        <v>28</v>
      </c>
      <c r="C165" t="s">
        <v>41</v>
      </c>
      <c r="D165">
        <v>2</v>
      </c>
      <c r="E165">
        <f>VLOOKUP(C165,Key!$B$3:$C$23,2,0)</f>
        <v>2021</v>
      </c>
    </row>
    <row r="166" spans="1:5" hidden="1" x14ac:dyDescent="0.45">
      <c r="A166" t="s">
        <v>65</v>
      </c>
      <c r="B166" t="s">
        <v>28</v>
      </c>
      <c r="C166" t="s">
        <v>55</v>
      </c>
      <c r="D166">
        <v>4.5</v>
      </c>
      <c r="E166">
        <f>VLOOKUP(C166,Key!$B$3:$C$23,2,0)</f>
        <v>2022</v>
      </c>
    </row>
    <row r="167" spans="1:5" hidden="1" x14ac:dyDescent="0.45">
      <c r="A167" t="s">
        <v>65</v>
      </c>
      <c r="B167" t="s">
        <v>29</v>
      </c>
      <c r="C167" t="s">
        <v>32</v>
      </c>
      <c r="D167">
        <v>388.5</v>
      </c>
      <c r="E167">
        <f>VLOOKUP(C167,Key!$B$3:$C$23,2,0)</f>
        <v>2012</v>
      </c>
    </row>
    <row r="168" spans="1:5" hidden="1" x14ac:dyDescent="0.45">
      <c r="A168" t="s">
        <v>65</v>
      </c>
      <c r="B168" t="s">
        <v>29</v>
      </c>
      <c r="C168" t="s">
        <v>33</v>
      </c>
      <c r="D168">
        <v>396.5</v>
      </c>
      <c r="E168">
        <f>VLOOKUP(C168,Key!$B$3:$C$23,2,0)</f>
        <v>2013</v>
      </c>
    </row>
    <row r="169" spans="1:5" hidden="1" x14ac:dyDescent="0.45">
      <c r="A169" t="s">
        <v>65</v>
      </c>
      <c r="B169" t="s">
        <v>29</v>
      </c>
      <c r="C169" t="s">
        <v>34</v>
      </c>
      <c r="D169">
        <v>434.5</v>
      </c>
      <c r="E169">
        <f>VLOOKUP(C169,Key!$B$3:$C$23,2,0)</f>
        <v>2014</v>
      </c>
    </row>
    <row r="170" spans="1:5" hidden="1" x14ac:dyDescent="0.45">
      <c r="A170" t="s">
        <v>65</v>
      </c>
      <c r="B170" t="s">
        <v>29</v>
      </c>
      <c r="C170" t="s">
        <v>35</v>
      </c>
      <c r="D170">
        <v>463</v>
      </c>
      <c r="E170">
        <f>VLOOKUP(C170,Key!$B$3:$C$23,2,0)</f>
        <v>2015</v>
      </c>
    </row>
    <row r="171" spans="1:5" hidden="1" x14ac:dyDescent="0.45">
      <c r="A171" t="s">
        <v>65</v>
      </c>
      <c r="B171" t="s">
        <v>29</v>
      </c>
      <c r="C171" t="s">
        <v>36</v>
      </c>
      <c r="D171">
        <v>468</v>
      </c>
      <c r="E171">
        <f>VLOOKUP(C171,Key!$B$3:$C$23,2,0)</f>
        <v>2016</v>
      </c>
    </row>
    <row r="172" spans="1:5" hidden="1" x14ac:dyDescent="0.45">
      <c r="A172" t="s">
        <v>65</v>
      </c>
      <c r="B172" t="s">
        <v>29</v>
      </c>
      <c r="C172" t="s">
        <v>37</v>
      </c>
      <c r="D172">
        <v>477</v>
      </c>
      <c r="E172">
        <f>VLOOKUP(C172,Key!$B$3:$C$23,2,0)</f>
        <v>2017</v>
      </c>
    </row>
    <row r="173" spans="1:5" hidden="1" x14ac:dyDescent="0.45">
      <c r="A173" t="s">
        <v>65</v>
      </c>
      <c r="B173" t="s">
        <v>29</v>
      </c>
      <c r="C173" t="s">
        <v>38</v>
      </c>
      <c r="D173">
        <v>449.5</v>
      </c>
      <c r="E173">
        <f>VLOOKUP(C173,Key!$B$3:$C$23,2,0)</f>
        <v>2018</v>
      </c>
    </row>
    <row r="174" spans="1:5" hidden="1" x14ac:dyDescent="0.45">
      <c r="A174" t="s">
        <v>65</v>
      </c>
      <c r="B174" t="s">
        <v>29</v>
      </c>
      <c r="C174" t="s">
        <v>39</v>
      </c>
      <c r="D174">
        <v>445.5</v>
      </c>
      <c r="E174">
        <f>VLOOKUP(C174,Key!$B$3:$C$23,2,0)</f>
        <v>2019</v>
      </c>
    </row>
    <row r="175" spans="1:5" hidden="1" x14ac:dyDescent="0.45">
      <c r="A175" t="s">
        <v>65</v>
      </c>
      <c r="B175" t="s">
        <v>29</v>
      </c>
      <c r="C175" t="s">
        <v>40</v>
      </c>
      <c r="D175">
        <v>483.5</v>
      </c>
      <c r="E175">
        <f>VLOOKUP(C175,Key!$B$3:$C$23,2,0)</f>
        <v>2020</v>
      </c>
    </row>
    <row r="176" spans="1:5" hidden="1" x14ac:dyDescent="0.45">
      <c r="A176" t="s">
        <v>65</v>
      </c>
      <c r="B176" t="s">
        <v>29</v>
      </c>
      <c r="C176" t="s">
        <v>41</v>
      </c>
      <c r="D176">
        <v>500</v>
      </c>
      <c r="E176">
        <f>VLOOKUP(C176,Key!$B$3:$C$23,2,0)</f>
        <v>2021</v>
      </c>
    </row>
    <row r="177" spans="1:5" hidden="1" x14ac:dyDescent="0.45">
      <c r="A177" t="s">
        <v>65</v>
      </c>
      <c r="B177" t="s">
        <v>29</v>
      </c>
      <c r="C177" t="s">
        <v>55</v>
      </c>
      <c r="D177">
        <v>537.5</v>
      </c>
      <c r="E177">
        <f>VLOOKUP(C177,Key!$B$3:$C$23,2,0)</f>
        <v>2022</v>
      </c>
    </row>
    <row r="178" spans="1:5" hidden="1" x14ac:dyDescent="0.45">
      <c r="A178" t="s">
        <v>66</v>
      </c>
      <c r="B178" t="s">
        <v>5</v>
      </c>
      <c r="C178" t="s">
        <v>32</v>
      </c>
      <c r="D178">
        <v>42</v>
      </c>
      <c r="E178">
        <f>VLOOKUP(C178,Key!$B$3:$C$23,2,0)</f>
        <v>2012</v>
      </c>
    </row>
    <row r="179" spans="1:5" hidden="1" x14ac:dyDescent="0.45">
      <c r="A179" t="s">
        <v>66</v>
      </c>
      <c r="B179" t="s">
        <v>5</v>
      </c>
      <c r="C179" t="s">
        <v>33</v>
      </c>
      <c r="D179">
        <v>52.5</v>
      </c>
      <c r="E179">
        <f>VLOOKUP(C179,Key!$B$3:$C$23,2,0)</f>
        <v>2013</v>
      </c>
    </row>
    <row r="180" spans="1:5" hidden="1" x14ac:dyDescent="0.45">
      <c r="A180" t="s">
        <v>66</v>
      </c>
      <c r="B180" t="s">
        <v>5</v>
      </c>
      <c r="C180" t="s">
        <v>34</v>
      </c>
      <c r="D180">
        <v>58</v>
      </c>
      <c r="E180">
        <f>VLOOKUP(C180,Key!$B$3:$C$23,2,0)</f>
        <v>2014</v>
      </c>
    </row>
    <row r="181" spans="1:5" hidden="1" x14ac:dyDescent="0.45">
      <c r="A181" t="s">
        <v>66</v>
      </c>
      <c r="B181" t="s">
        <v>5</v>
      </c>
      <c r="C181" t="s">
        <v>35</v>
      </c>
      <c r="D181">
        <v>63.5</v>
      </c>
      <c r="E181">
        <f>VLOOKUP(C181,Key!$B$3:$C$23,2,0)</f>
        <v>2015</v>
      </c>
    </row>
    <row r="182" spans="1:5" hidden="1" x14ac:dyDescent="0.45">
      <c r="A182" t="s">
        <v>66</v>
      </c>
      <c r="B182" t="s">
        <v>5</v>
      </c>
      <c r="C182" t="s">
        <v>36</v>
      </c>
      <c r="D182">
        <v>65</v>
      </c>
      <c r="E182">
        <f>VLOOKUP(C182,Key!$B$3:$C$23,2,0)</f>
        <v>2016</v>
      </c>
    </row>
    <row r="183" spans="1:5" hidden="1" x14ac:dyDescent="0.45">
      <c r="A183" t="s">
        <v>66</v>
      </c>
      <c r="B183" t="s">
        <v>5</v>
      </c>
      <c r="C183" t="s">
        <v>37</v>
      </c>
      <c r="D183">
        <v>62.5</v>
      </c>
      <c r="E183">
        <f>VLOOKUP(C183,Key!$B$3:$C$23,2,0)</f>
        <v>2017</v>
      </c>
    </row>
    <row r="184" spans="1:5" hidden="1" x14ac:dyDescent="0.45">
      <c r="A184" t="s">
        <v>66</v>
      </c>
      <c r="B184" t="s">
        <v>5</v>
      </c>
      <c r="C184" t="s">
        <v>38</v>
      </c>
      <c r="D184">
        <v>71</v>
      </c>
      <c r="E184">
        <f>VLOOKUP(C184,Key!$B$3:$C$23,2,0)</f>
        <v>2018</v>
      </c>
    </row>
    <row r="185" spans="1:5" hidden="1" x14ac:dyDescent="0.45">
      <c r="A185" t="s">
        <v>66</v>
      </c>
      <c r="B185" t="s">
        <v>5</v>
      </c>
      <c r="C185" t="s">
        <v>39</v>
      </c>
      <c r="D185">
        <v>82</v>
      </c>
      <c r="E185">
        <f>VLOOKUP(C185,Key!$B$3:$C$23,2,0)</f>
        <v>2019</v>
      </c>
    </row>
    <row r="186" spans="1:5" hidden="1" x14ac:dyDescent="0.45">
      <c r="A186" t="s">
        <v>66</v>
      </c>
      <c r="B186" t="s">
        <v>5</v>
      </c>
      <c r="C186" t="s">
        <v>40</v>
      </c>
      <c r="D186">
        <v>87.5</v>
      </c>
      <c r="E186">
        <f>VLOOKUP(C186,Key!$B$3:$C$23,2,0)</f>
        <v>2020</v>
      </c>
    </row>
    <row r="187" spans="1:5" hidden="1" x14ac:dyDescent="0.45">
      <c r="A187" t="s">
        <v>66</v>
      </c>
      <c r="B187" t="s">
        <v>5</v>
      </c>
      <c r="C187" t="s">
        <v>41</v>
      </c>
      <c r="D187">
        <v>69.5</v>
      </c>
      <c r="E187">
        <f>VLOOKUP(C187,Key!$B$3:$C$23,2,0)</f>
        <v>2021</v>
      </c>
    </row>
    <row r="188" spans="1:5" hidden="1" x14ac:dyDescent="0.45">
      <c r="A188" t="s">
        <v>66</v>
      </c>
      <c r="B188" t="s">
        <v>5</v>
      </c>
      <c r="C188" t="s">
        <v>55</v>
      </c>
      <c r="D188">
        <v>48.5</v>
      </c>
      <c r="E188">
        <f>VLOOKUP(C188,Key!$B$3:$C$23,2,0)</f>
        <v>2022</v>
      </c>
    </row>
    <row r="189" spans="1:5" hidden="1" x14ac:dyDescent="0.45">
      <c r="A189" t="s">
        <v>66</v>
      </c>
      <c r="B189" t="s">
        <v>15</v>
      </c>
      <c r="C189" t="s">
        <v>32</v>
      </c>
      <c r="D189">
        <v>57.5</v>
      </c>
      <c r="E189">
        <f>VLOOKUP(C189,Key!$B$3:$C$23,2,0)</f>
        <v>2012</v>
      </c>
    </row>
    <row r="190" spans="1:5" hidden="1" x14ac:dyDescent="0.45">
      <c r="A190" t="s">
        <v>66</v>
      </c>
      <c r="B190" t="s">
        <v>15</v>
      </c>
      <c r="C190" t="s">
        <v>33</v>
      </c>
      <c r="D190">
        <v>65</v>
      </c>
      <c r="E190">
        <f>VLOOKUP(C190,Key!$B$3:$C$23,2,0)</f>
        <v>2013</v>
      </c>
    </row>
    <row r="191" spans="1:5" hidden="1" x14ac:dyDescent="0.45">
      <c r="A191" t="s">
        <v>66</v>
      </c>
      <c r="B191" t="s">
        <v>15</v>
      </c>
      <c r="C191" t="s">
        <v>34</v>
      </c>
      <c r="D191">
        <v>60.5</v>
      </c>
      <c r="E191">
        <f>VLOOKUP(C191,Key!$B$3:$C$23,2,0)</f>
        <v>2014</v>
      </c>
    </row>
    <row r="192" spans="1:5" hidden="1" x14ac:dyDescent="0.45">
      <c r="A192" t="s">
        <v>66</v>
      </c>
      <c r="B192" t="s">
        <v>15</v>
      </c>
      <c r="C192" t="s">
        <v>35</v>
      </c>
      <c r="D192">
        <v>58.5</v>
      </c>
      <c r="E192">
        <f>VLOOKUP(C192,Key!$B$3:$C$23,2,0)</f>
        <v>2015</v>
      </c>
    </row>
    <row r="193" spans="1:5" hidden="1" x14ac:dyDescent="0.45">
      <c r="A193" t="s">
        <v>66</v>
      </c>
      <c r="B193" t="s">
        <v>15</v>
      </c>
      <c r="C193" t="s">
        <v>36</v>
      </c>
      <c r="D193">
        <v>65</v>
      </c>
      <c r="E193">
        <f>VLOOKUP(C193,Key!$B$3:$C$23,2,0)</f>
        <v>2016</v>
      </c>
    </row>
    <row r="194" spans="1:5" hidden="1" x14ac:dyDescent="0.45">
      <c r="A194" t="s">
        <v>66</v>
      </c>
      <c r="B194" t="s">
        <v>15</v>
      </c>
      <c r="C194" t="s">
        <v>37</v>
      </c>
      <c r="D194">
        <v>81.5</v>
      </c>
      <c r="E194">
        <f>VLOOKUP(C194,Key!$B$3:$C$23,2,0)</f>
        <v>2017</v>
      </c>
    </row>
    <row r="195" spans="1:5" hidden="1" x14ac:dyDescent="0.45">
      <c r="A195" t="s">
        <v>66</v>
      </c>
      <c r="B195" t="s">
        <v>15</v>
      </c>
      <c r="C195" t="s">
        <v>38</v>
      </c>
      <c r="D195">
        <v>96.5</v>
      </c>
      <c r="E195">
        <f>VLOOKUP(C195,Key!$B$3:$C$23,2,0)</f>
        <v>2018</v>
      </c>
    </row>
    <row r="196" spans="1:5" hidden="1" x14ac:dyDescent="0.45">
      <c r="A196" t="s">
        <v>66</v>
      </c>
      <c r="B196" t="s">
        <v>15</v>
      </c>
      <c r="C196" t="s">
        <v>39</v>
      </c>
      <c r="D196">
        <v>103.5</v>
      </c>
      <c r="E196">
        <f>VLOOKUP(C196,Key!$B$3:$C$23,2,0)</f>
        <v>2019</v>
      </c>
    </row>
    <row r="197" spans="1:5" hidden="1" x14ac:dyDescent="0.45">
      <c r="A197" t="s">
        <v>66</v>
      </c>
      <c r="B197" t="s">
        <v>15</v>
      </c>
      <c r="C197" t="s">
        <v>40</v>
      </c>
      <c r="D197">
        <v>96</v>
      </c>
      <c r="E197">
        <f>VLOOKUP(C197,Key!$B$3:$C$23,2,0)</f>
        <v>2020</v>
      </c>
    </row>
    <row r="198" spans="1:5" hidden="1" x14ac:dyDescent="0.45">
      <c r="A198" t="s">
        <v>66</v>
      </c>
      <c r="B198" t="s">
        <v>15</v>
      </c>
      <c r="C198" t="s">
        <v>41</v>
      </c>
      <c r="D198">
        <v>68.5</v>
      </c>
      <c r="E198">
        <f>VLOOKUP(C198,Key!$B$3:$C$23,2,0)</f>
        <v>2021</v>
      </c>
    </row>
    <row r="199" spans="1:5" hidden="1" x14ac:dyDescent="0.45">
      <c r="A199" t="s">
        <v>66</v>
      </c>
      <c r="B199" t="s">
        <v>15</v>
      </c>
      <c r="C199" t="s">
        <v>55</v>
      </c>
      <c r="D199">
        <v>60</v>
      </c>
      <c r="E199">
        <f>VLOOKUP(C199,Key!$B$3:$C$23,2,0)</f>
        <v>2022</v>
      </c>
    </row>
    <row r="200" spans="1:5" hidden="1" x14ac:dyDescent="0.45">
      <c r="A200" t="s">
        <v>66</v>
      </c>
      <c r="B200" t="s">
        <v>16</v>
      </c>
      <c r="C200" t="s">
        <v>32</v>
      </c>
      <c r="D200">
        <v>54</v>
      </c>
      <c r="E200">
        <f>VLOOKUP(C200,Key!$B$3:$C$23,2,0)</f>
        <v>2012</v>
      </c>
    </row>
    <row r="201" spans="1:5" hidden="1" x14ac:dyDescent="0.45">
      <c r="A201" t="s">
        <v>66</v>
      </c>
      <c r="B201" t="s">
        <v>16</v>
      </c>
      <c r="C201" t="s">
        <v>33</v>
      </c>
      <c r="D201">
        <v>65.5</v>
      </c>
      <c r="E201">
        <f>VLOOKUP(C201,Key!$B$3:$C$23,2,0)</f>
        <v>2013</v>
      </c>
    </row>
    <row r="202" spans="1:5" hidden="1" x14ac:dyDescent="0.45">
      <c r="A202" t="s">
        <v>66</v>
      </c>
      <c r="B202" t="s">
        <v>16</v>
      </c>
      <c r="C202" t="s">
        <v>34</v>
      </c>
      <c r="D202">
        <v>68.5</v>
      </c>
      <c r="E202">
        <f>VLOOKUP(C202,Key!$B$3:$C$23,2,0)</f>
        <v>2014</v>
      </c>
    </row>
    <row r="203" spans="1:5" hidden="1" x14ac:dyDescent="0.45">
      <c r="A203" t="s">
        <v>66</v>
      </c>
      <c r="B203" t="s">
        <v>16</v>
      </c>
      <c r="C203" t="s">
        <v>35</v>
      </c>
      <c r="D203">
        <v>66.5</v>
      </c>
      <c r="E203">
        <f>VLOOKUP(C203,Key!$B$3:$C$23,2,0)</f>
        <v>2015</v>
      </c>
    </row>
    <row r="204" spans="1:5" hidden="1" x14ac:dyDescent="0.45">
      <c r="A204" t="s">
        <v>66</v>
      </c>
      <c r="B204" t="s">
        <v>16</v>
      </c>
      <c r="C204" t="s">
        <v>36</v>
      </c>
      <c r="D204">
        <v>71</v>
      </c>
      <c r="E204">
        <f>VLOOKUP(C204,Key!$B$3:$C$23,2,0)</f>
        <v>2016</v>
      </c>
    </row>
    <row r="205" spans="1:5" hidden="1" x14ac:dyDescent="0.45">
      <c r="A205" t="s">
        <v>66</v>
      </c>
      <c r="B205" t="s">
        <v>16</v>
      </c>
      <c r="C205" t="s">
        <v>37</v>
      </c>
      <c r="D205">
        <v>86.5</v>
      </c>
      <c r="E205">
        <f>VLOOKUP(C205,Key!$B$3:$C$23,2,0)</f>
        <v>2017</v>
      </c>
    </row>
    <row r="206" spans="1:5" hidden="1" x14ac:dyDescent="0.45">
      <c r="A206" t="s">
        <v>66</v>
      </c>
      <c r="B206" t="s">
        <v>16</v>
      </c>
      <c r="C206" t="s">
        <v>38</v>
      </c>
      <c r="D206">
        <v>97.5</v>
      </c>
      <c r="E206">
        <f>VLOOKUP(C206,Key!$B$3:$C$23,2,0)</f>
        <v>2018</v>
      </c>
    </row>
    <row r="207" spans="1:5" hidden="1" x14ac:dyDescent="0.45">
      <c r="A207" t="s">
        <v>66</v>
      </c>
      <c r="B207" t="s">
        <v>16</v>
      </c>
      <c r="C207" t="s">
        <v>39</v>
      </c>
      <c r="D207">
        <v>99.5</v>
      </c>
      <c r="E207">
        <f>VLOOKUP(C207,Key!$B$3:$C$23,2,0)</f>
        <v>2019</v>
      </c>
    </row>
    <row r="208" spans="1:5" hidden="1" x14ac:dyDescent="0.45">
      <c r="A208" t="s">
        <v>66</v>
      </c>
      <c r="B208" t="s">
        <v>16</v>
      </c>
      <c r="C208" t="s">
        <v>40</v>
      </c>
      <c r="D208">
        <v>98</v>
      </c>
      <c r="E208">
        <f>VLOOKUP(C208,Key!$B$3:$C$23,2,0)</f>
        <v>2020</v>
      </c>
    </row>
    <row r="209" spans="1:5" hidden="1" x14ac:dyDescent="0.45">
      <c r="A209" t="s">
        <v>66</v>
      </c>
      <c r="B209" t="s">
        <v>16</v>
      </c>
      <c r="C209" t="s">
        <v>41</v>
      </c>
      <c r="D209">
        <v>80.5</v>
      </c>
      <c r="E209">
        <f>VLOOKUP(C209,Key!$B$3:$C$23,2,0)</f>
        <v>2021</v>
      </c>
    </row>
    <row r="210" spans="1:5" hidden="1" x14ac:dyDescent="0.45">
      <c r="A210" t="s">
        <v>66</v>
      </c>
      <c r="B210" t="s">
        <v>16</v>
      </c>
      <c r="C210" t="s">
        <v>55</v>
      </c>
      <c r="D210">
        <v>64</v>
      </c>
      <c r="E210">
        <f>VLOOKUP(C210,Key!$B$3:$C$23,2,0)</f>
        <v>2022</v>
      </c>
    </row>
    <row r="211" spans="1:5" hidden="1" x14ac:dyDescent="0.45">
      <c r="A211" t="s">
        <v>66</v>
      </c>
      <c r="B211" t="s">
        <v>17</v>
      </c>
      <c r="C211" t="s">
        <v>32</v>
      </c>
      <c r="D211">
        <v>39.5</v>
      </c>
      <c r="E211">
        <f>VLOOKUP(C211,Key!$B$3:$C$23,2,0)</f>
        <v>2012</v>
      </c>
    </row>
    <row r="212" spans="1:5" hidden="1" x14ac:dyDescent="0.45">
      <c r="A212" t="s">
        <v>66</v>
      </c>
      <c r="B212" t="s">
        <v>17</v>
      </c>
      <c r="C212" t="s">
        <v>33</v>
      </c>
      <c r="D212">
        <v>45</v>
      </c>
      <c r="E212">
        <f>VLOOKUP(C212,Key!$B$3:$C$23,2,0)</f>
        <v>2013</v>
      </c>
    </row>
    <row r="213" spans="1:5" hidden="1" x14ac:dyDescent="0.45">
      <c r="A213" t="s">
        <v>66</v>
      </c>
      <c r="B213" t="s">
        <v>17</v>
      </c>
      <c r="C213" t="s">
        <v>34</v>
      </c>
      <c r="D213">
        <v>49.5</v>
      </c>
      <c r="E213">
        <f>VLOOKUP(C213,Key!$B$3:$C$23,2,0)</f>
        <v>2014</v>
      </c>
    </row>
    <row r="214" spans="1:5" hidden="1" x14ac:dyDescent="0.45">
      <c r="A214" t="s">
        <v>66</v>
      </c>
      <c r="B214" t="s">
        <v>17</v>
      </c>
      <c r="C214" t="s">
        <v>35</v>
      </c>
      <c r="D214">
        <v>55</v>
      </c>
      <c r="E214">
        <f>VLOOKUP(C214,Key!$B$3:$C$23,2,0)</f>
        <v>2015</v>
      </c>
    </row>
    <row r="215" spans="1:5" hidden="1" x14ac:dyDescent="0.45">
      <c r="A215" t="s">
        <v>66</v>
      </c>
      <c r="B215" t="s">
        <v>17</v>
      </c>
      <c r="C215" t="s">
        <v>36</v>
      </c>
      <c r="D215">
        <v>56.5</v>
      </c>
      <c r="E215">
        <f>VLOOKUP(C215,Key!$B$3:$C$23,2,0)</f>
        <v>2016</v>
      </c>
    </row>
    <row r="216" spans="1:5" hidden="1" x14ac:dyDescent="0.45">
      <c r="A216" t="s">
        <v>66</v>
      </c>
      <c r="B216" t="s">
        <v>17</v>
      </c>
      <c r="C216" t="s">
        <v>37</v>
      </c>
      <c r="D216">
        <v>58</v>
      </c>
      <c r="E216">
        <f>VLOOKUP(C216,Key!$B$3:$C$23,2,0)</f>
        <v>2017</v>
      </c>
    </row>
    <row r="217" spans="1:5" hidden="1" x14ac:dyDescent="0.45">
      <c r="A217" t="s">
        <v>66</v>
      </c>
      <c r="B217" t="s">
        <v>17</v>
      </c>
      <c r="C217" t="s">
        <v>38</v>
      </c>
      <c r="D217">
        <v>53</v>
      </c>
      <c r="E217">
        <f>VLOOKUP(C217,Key!$B$3:$C$23,2,0)</f>
        <v>2018</v>
      </c>
    </row>
    <row r="218" spans="1:5" hidden="1" x14ac:dyDescent="0.45">
      <c r="A218" t="s">
        <v>66</v>
      </c>
      <c r="B218" t="s">
        <v>17</v>
      </c>
      <c r="C218" t="s">
        <v>39</v>
      </c>
      <c r="D218">
        <v>57.5</v>
      </c>
      <c r="E218">
        <f>VLOOKUP(C218,Key!$B$3:$C$23,2,0)</f>
        <v>2019</v>
      </c>
    </row>
    <row r="219" spans="1:5" hidden="1" x14ac:dyDescent="0.45">
      <c r="A219" t="s">
        <v>66</v>
      </c>
      <c r="B219" t="s">
        <v>17</v>
      </c>
      <c r="C219" t="s">
        <v>40</v>
      </c>
      <c r="D219">
        <v>67.5</v>
      </c>
      <c r="E219">
        <f>VLOOKUP(C219,Key!$B$3:$C$23,2,0)</f>
        <v>2020</v>
      </c>
    </row>
    <row r="220" spans="1:5" hidden="1" x14ac:dyDescent="0.45">
      <c r="A220" t="s">
        <v>66</v>
      </c>
      <c r="B220" t="s">
        <v>17</v>
      </c>
      <c r="C220" t="s">
        <v>41</v>
      </c>
      <c r="D220">
        <v>55.5</v>
      </c>
      <c r="E220">
        <f>VLOOKUP(C220,Key!$B$3:$C$23,2,0)</f>
        <v>2021</v>
      </c>
    </row>
    <row r="221" spans="1:5" hidden="1" x14ac:dyDescent="0.45">
      <c r="A221" t="s">
        <v>66</v>
      </c>
      <c r="B221" t="s">
        <v>17</v>
      </c>
      <c r="C221" t="s">
        <v>55</v>
      </c>
      <c r="D221">
        <v>52.5</v>
      </c>
      <c r="E221">
        <f>VLOOKUP(C221,Key!$B$3:$C$23,2,0)</f>
        <v>2022</v>
      </c>
    </row>
    <row r="222" spans="1:5" hidden="1" x14ac:dyDescent="0.45">
      <c r="A222" t="s">
        <v>66</v>
      </c>
      <c r="B222" t="s">
        <v>18</v>
      </c>
      <c r="C222" t="s">
        <v>32</v>
      </c>
      <c r="D222">
        <v>52</v>
      </c>
      <c r="E222">
        <f>VLOOKUP(C222,Key!$B$3:$C$23,2,0)</f>
        <v>2012</v>
      </c>
    </row>
    <row r="223" spans="1:5" hidden="1" x14ac:dyDescent="0.45">
      <c r="A223" t="s">
        <v>66</v>
      </c>
      <c r="B223" t="s">
        <v>18</v>
      </c>
      <c r="C223" t="s">
        <v>33</v>
      </c>
      <c r="D223">
        <v>50</v>
      </c>
      <c r="E223">
        <f>VLOOKUP(C223,Key!$B$3:$C$23,2,0)</f>
        <v>2013</v>
      </c>
    </row>
    <row r="224" spans="1:5" hidden="1" x14ac:dyDescent="0.45">
      <c r="A224" t="s">
        <v>66</v>
      </c>
      <c r="B224" t="s">
        <v>18</v>
      </c>
      <c r="C224" t="s">
        <v>34</v>
      </c>
      <c r="D224">
        <v>58.5</v>
      </c>
      <c r="E224">
        <f>VLOOKUP(C224,Key!$B$3:$C$23,2,0)</f>
        <v>2014</v>
      </c>
    </row>
    <row r="225" spans="1:5" hidden="1" x14ac:dyDescent="0.45">
      <c r="A225" t="s">
        <v>66</v>
      </c>
      <c r="B225" t="s">
        <v>18</v>
      </c>
      <c r="C225" t="s">
        <v>35</v>
      </c>
      <c r="D225">
        <v>68.5</v>
      </c>
      <c r="E225">
        <f>VLOOKUP(C225,Key!$B$3:$C$23,2,0)</f>
        <v>2015</v>
      </c>
    </row>
    <row r="226" spans="1:5" hidden="1" x14ac:dyDescent="0.45">
      <c r="A226" t="s">
        <v>66</v>
      </c>
      <c r="B226" t="s">
        <v>18</v>
      </c>
      <c r="C226" t="s">
        <v>36</v>
      </c>
      <c r="D226">
        <v>64</v>
      </c>
      <c r="E226">
        <f>VLOOKUP(C226,Key!$B$3:$C$23,2,0)</f>
        <v>2016</v>
      </c>
    </row>
    <row r="227" spans="1:5" hidden="1" x14ac:dyDescent="0.45">
      <c r="A227" t="s">
        <v>66</v>
      </c>
      <c r="B227" t="s">
        <v>18</v>
      </c>
      <c r="C227" t="s">
        <v>37</v>
      </c>
      <c r="D227">
        <v>67</v>
      </c>
      <c r="E227">
        <f>VLOOKUP(C227,Key!$B$3:$C$23,2,0)</f>
        <v>2017</v>
      </c>
    </row>
    <row r="228" spans="1:5" hidden="1" x14ac:dyDescent="0.45">
      <c r="A228" t="s">
        <v>66</v>
      </c>
      <c r="B228" t="s">
        <v>18</v>
      </c>
      <c r="C228" t="s">
        <v>38</v>
      </c>
      <c r="D228">
        <v>75.5</v>
      </c>
      <c r="E228">
        <f>VLOOKUP(C228,Key!$B$3:$C$23,2,0)</f>
        <v>2018</v>
      </c>
    </row>
    <row r="229" spans="1:5" hidden="1" x14ac:dyDescent="0.45">
      <c r="A229" t="s">
        <v>66</v>
      </c>
      <c r="B229" t="s">
        <v>18</v>
      </c>
      <c r="C229" t="s">
        <v>39</v>
      </c>
      <c r="D229">
        <v>75</v>
      </c>
      <c r="E229">
        <f>VLOOKUP(C229,Key!$B$3:$C$23,2,0)</f>
        <v>2019</v>
      </c>
    </row>
    <row r="230" spans="1:5" hidden="1" x14ac:dyDescent="0.45">
      <c r="A230" t="s">
        <v>66</v>
      </c>
      <c r="B230" t="s">
        <v>18</v>
      </c>
      <c r="C230" t="s">
        <v>40</v>
      </c>
      <c r="D230">
        <v>71</v>
      </c>
      <c r="E230">
        <f>VLOOKUP(C230,Key!$B$3:$C$23,2,0)</f>
        <v>2020</v>
      </c>
    </row>
    <row r="231" spans="1:5" hidden="1" x14ac:dyDescent="0.45">
      <c r="A231" t="s">
        <v>66</v>
      </c>
      <c r="B231" t="s">
        <v>18</v>
      </c>
      <c r="C231" t="s">
        <v>41</v>
      </c>
      <c r="D231">
        <v>65</v>
      </c>
      <c r="E231">
        <f>VLOOKUP(C231,Key!$B$3:$C$23,2,0)</f>
        <v>2021</v>
      </c>
    </row>
    <row r="232" spans="1:5" hidden="1" x14ac:dyDescent="0.45">
      <c r="A232" t="s">
        <v>66</v>
      </c>
      <c r="B232" t="s">
        <v>18</v>
      </c>
      <c r="C232" t="s">
        <v>55</v>
      </c>
      <c r="D232">
        <v>64.5</v>
      </c>
      <c r="E232">
        <f>VLOOKUP(C232,Key!$B$3:$C$23,2,0)</f>
        <v>2022</v>
      </c>
    </row>
    <row r="233" spans="1:5" hidden="1" x14ac:dyDescent="0.45">
      <c r="A233" t="s">
        <v>66</v>
      </c>
      <c r="B233" t="s">
        <v>19</v>
      </c>
      <c r="C233" t="s">
        <v>32</v>
      </c>
      <c r="D233">
        <v>37</v>
      </c>
      <c r="E233">
        <f>VLOOKUP(C233,Key!$B$3:$C$23,2,0)</f>
        <v>2012</v>
      </c>
    </row>
    <row r="234" spans="1:5" hidden="1" x14ac:dyDescent="0.45">
      <c r="A234" t="s">
        <v>66</v>
      </c>
      <c r="B234" t="s">
        <v>19</v>
      </c>
      <c r="C234" t="s">
        <v>33</v>
      </c>
      <c r="D234">
        <v>32.5</v>
      </c>
      <c r="E234">
        <f>VLOOKUP(C234,Key!$B$3:$C$23,2,0)</f>
        <v>2013</v>
      </c>
    </row>
    <row r="235" spans="1:5" hidden="1" x14ac:dyDescent="0.45">
      <c r="A235" t="s">
        <v>66</v>
      </c>
      <c r="B235" t="s">
        <v>19</v>
      </c>
      <c r="C235" t="s">
        <v>34</v>
      </c>
      <c r="D235">
        <v>32.5</v>
      </c>
      <c r="E235">
        <f>VLOOKUP(C235,Key!$B$3:$C$23,2,0)</f>
        <v>2014</v>
      </c>
    </row>
    <row r="236" spans="1:5" hidden="1" x14ac:dyDescent="0.45">
      <c r="A236" t="s">
        <v>66</v>
      </c>
      <c r="B236" t="s">
        <v>19</v>
      </c>
      <c r="C236" t="s">
        <v>35</v>
      </c>
      <c r="D236">
        <v>39.5</v>
      </c>
      <c r="E236">
        <f>VLOOKUP(C236,Key!$B$3:$C$23,2,0)</f>
        <v>2015</v>
      </c>
    </row>
    <row r="237" spans="1:5" hidden="1" x14ac:dyDescent="0.45">
      <c r="A237" t="s">
        <v>66</v>
      </c>
      <c r="B237" t="s">
        <v>19</v>
      </c>
      <c r="C237" t="s">
        <v>36</v>
      </c>
      <c r="D237">
        <v>44.5</v>
      </c>
      <c r="E237">
        <f>VLOOKUP(C237,Key!$B$3:$C$23,2,0)</f>
        <v>2016</v>
      </c>
    </row>
    <row r="238" spans="1:5" hidden="1" x14ac:dyDescent="0.45">
      <c r="A238" t="s">
        <v>66</v>
      </c>
      <c r="B238" t="s">
        <v>19</v>
      </c>
      <c r="C238" t="s">
        <v>37</v>
      </c>
      <c r="D238">
        <v>49.5</v>
      </c>
      <c r="E238">
        <f>VLOOKUP(C238,Key!$B$3:$C$23,2,0)</f>
        <v>2017</v>
      </c>
    </row>
    <row r="239" spans="1:5" hidden="1" x14ac:dyDescent="0.45">
      <c r="A239" t="s">
        <v>66</v>
      </c>
      <c r="B239" t="s">
        <v>19</v>
      </c>
      <c r="C239" t="s">
        <v>38</v>
      </c>
      <c r="D239">
        <v>49.5</v>
      </c>
      <c r="E239">
        <f>VLOOKUP(C239,Key!$B$3:$C$23,2,0)</f>
        <v>2018</v>
      </c>
    </row>
    <row r="240" spans="1:5" hidden="1" x14ac:dyDescent="0.45">
      <c r="A240" t="s">
        <v>66</v>
      </c>
      <c r="B240" t="s">
        <v>19</v>
      </c>
      <c r="C240" t="s">
        <v>39</v>
      </c>
      <c r="D240">
        <v>46</v>
      </c>
      <c r="E240">
        <f>VLOOKUP(C240,Key!$B$3:$C$23,2,0)</f>
        <v>2019</v>
      </c>
    </row>
    <row r="241" spans="1:5" hidden="1" x14ac:dyDescent="0.45">
      <c r="A241" t="s">
        <v>66</v>
      </c>
      <c r="B241" t="s">
        <v>19</v>
      </c>
      <c r="C241" t="s">
        <v>40</v>
      </c>
      <c r="D241">
        <v>42.5</v>
      </c>
      <c r="E241">
        <f>VLOOKUP(C241,Key!$B$3:$C$23,2,0)</f>
        <v>2020</v>
      </c>
    </row>
    <row r="242" spans="1:5" hidden="1" x14ac:dyDescent="0.45">
      <c r="A242" t="s">
        <v>66</v>
      </c>
      <c r="B242" t="s">
        <v>19</v>
      </c>
      <c r="C242" t="s">
        <v>41</v>
      </c>
      <c r="D242">
        <v>35</v>
      </c>
      <c r="E242">
        <f>VLOOKUP(C242,Key!$B$3:$C$23,2,0)</f>
        <v>2021</v>
      </c>
    </row>
    <row r="243" spans="1:5" hidden="1" x14ac:dyDescent="0.45">
      <c r="A243" t="s">
        <v>66</v>
      </c>
      <c r="B243" t="s">
        <v>19</v>
      </c>
      <c r="C243" t="s">
        <v>55</v>
      </c>
      <c r="D243">
        <v>23</v>
      </c>
      <c r="E243">
        <f>VLOOKUP(C243,Key!$B$3:$C$23,2,0)</f>
        <v>2022</v>
      </c>
    </row>
    <row r="244" spans="1:5" hidden="1" x14ac:dyDescent="0.45">
      <c r="A244" t="s">
        <v>66</v>
      </c>
      <c r="B244" t="s">
        <v>20</v>
      </c>
      <c r="C244" t="s">
        <v>32</v>
      </c>
      <c r="D244">
        <v>41.5</v>
      </c>
      <c r="E244">
        <f>VLOOKUP(C244,Key!$B$3:$C$23,2,0)</f>
        <v>2012</v>
      </c>
    </row>
    <row r="245" spans="1:5" hidden="1" x14ac:dyDescent="0.45">
      <c r="A245" t="s">
        <v>66</v>
      </c>
      <c r="B245" t="s">
        <v>20</v>
      </c>
      <c r="C245" t="s">
        <v>33</v>
      </c>
      <c r="D245">
        <v>38.5</v>
      </c>
      <c r="E245">
        <f>VLOOKUP(C245,Key!$B$3:$C$23,2,0)</f>
        <v>2013</v>
      </c>
    </row>
    <row r="246" spans="1:5" hidden="1" x14ac:dyDescent="0.45">
      <c r="A246" t="s">
        <v>66</v>
      </c>
      <c r="B246" t="s">
        <v>20</v>
      </c>
      <c r="C246" t="s">
        <v>34</v>
      </c>
      <c r="D246">
        <v>47</v>
      </c>
      <c r="E246">
        <f>VLOOKUP(C246,Key!$B$3:$C$23,2,0)</f>
        <v>2014</v>
      </c>
    </row>
    <row r="247" spans="1:5" hidden="1" x14ac:dyDescent="0.45">
      <c r="A247" t="s">
        <v>66</v>
      </c>
      <c r="B247" t="s">
        <v>20</v>
      </c>
      <c r="C247" t="s">
        <v>35</v>
      </c>
      <c r="D247">
        <v>45.5</v>
      </c>
      <c r="E247">
        <f>VLOOKUP(C247,Key!$B$3:$C$23,2,0)</f>
        <v>2015</v>
      </c>
    </row>
    <row r="248" spans="1:5" hidden="1" x14ac:dyDescent="0.45">
      <c r="A248" t="s">
        <v>66</v>
      </c>
      <c r="B248" t="s">
        <v>20</v>
      </c>
      <c r="C248" t="s">
        <v>36</v>
      </c>
      <c r="D248">
        <v>47.5</v>
      </c>
      <c r="E248">
        <f>VLOOKUP(C248,Key!$B$3:$C$23,2,0)</f>
        <v>2016</v>
      </c>
    </row>
    <row r="249" spans="1:5" hidden="1" x14ac:dyDescent="0.45">
      <c r="A249" t="s">
        <v>66</v>
      </c>
      <c r="B249" t="s">
        <v>20</v>
      </c>
      <c r="C249" t="s">
        <v>37</v>
      </c>
      <c r="D249">
        <v>55.5</v>
      </c>
      <c r="E249">
        <f>VLOOKUP(C249,Key!$B$3:$C$23,2,0)</f>
        <v>2017</v>
      </c>
    </row>
    <row r="250" spans="1:5" hidden="1" x14ac:dyDescent="0.45">
      <c r="A250" t="s">
        <v>66</v>
      </c>
      <c r="B250" t="s">
        <v>20</v>
      </c>
      <c r="C250" t="s">
        <v>38</v>
      </c>
      <c r="D250">
        <v>63</v>
      </c>
      <c r="E250">
        <f>VLOOKUP(C250,Key!$B$3:$C$23,2,0)</f>
        <v>2018</v>
      </c>
    </row>
    <row r="251" spans="1:5" hidden="1" x14ac:dyDescent="0.45">
      <c r="A251" t="s">
        <v>66</v>
      </c>
      <c r="B251" t="s">
        <v>20</v>
      </c>
      <c r="C251" t="s">
        <v>39</v>
      </c>
      <c r="D251">
        <v>65.5</v>
      </c>
      <c r="E251">
        <f>VLOOKUP(C251,Key!$B$3:$C$23,2,0)</f>
        <v>2019</v>
      </c>
    </row>
    <row r="252" spans="1:5" hidden="1" x14ac:dyDescent="0.45">
      <c r="A252" t="s">
        <v>66</v>
      </c>
      <c r="B252" t="s">
        <v>20</v>
      </c>
      <c r="C252" t="s">
        <v>40</v>
      </c>
      <c r="D252">
        <v>65</v>
      </c>
      <c r="E252">
        <f>VLOOKUP(C252,Key!$B$3:$C$23,2,0)</f>
        <v>2020</v>
      </c>
    </row>
    <row r="253" spans="1:5" hidden="1" x14ac:dyDescent="0.45">
      <c r="A253" t="s">
        <v>66</v>
      </c>
      <c r="B253" t="s">
        <v>20</v>
      </c>
      <c r="C253" t="s">
        <v>41</v>
      </c>
      <c r="D253">
        <v>63.5</v>
      </c>
      <c r="E253">
        <f>VLOOKUP(C253,Key!$B$3:$C$23,2,0)</f>
        <v>2021</v>
      </c>
    </row>
    <row r="254" spans="1:5" hidden="1" x14ac:dyDescent="0.45">
      <c r="A254" t="s">
        <v>66</v>
      </c>
      <c r="B254" t="s">
        <v>20</v>
      </c>
      <c r="C254" t="s">
        <v>55</v>
      </c>
      <c r="D254">
        <v>57.5</v>
      </c>
      <c r="E254">
        <f>VLOOKUP(C254,Key!$B$3:$C$23,2,0)</f>
        <v>2022</v>
      </c>
    </row>
    <row r="255" spans="1:5" hidden="1" x14ac:dyDescent="0.45">
      <c r="A255" t="s">
        <v>66</v>
      </c>
      <c r="B255" t="s">
        <v>21</v>
      </c>
      <c r="C255" t="s">
        <v>32</v>
      </c>
      <c r="D255">
        <v>31.5</v>
      </c>
      <c r="E255">
        <f>VLOOKUP(C255,Key!$B$3:$C$23,2,0)</f>
        <v>2012</v>
      </c>
    </row>
    <row r="256" spans="1:5" hidden="1" x14ac:dyDescent="0.45">
      <c r="A256" t="s">
        <v>66</v>
      </c>
      <c r="B256" t="s">
        <v>21</v>
      </c>
      <c r="C256" t="s">
        <v>33</v>
      </c>
      <c r="D256">
        <v>33.5</v>
      </c>
      <c r="E256">
        <f>VLOOKUP(C256,Key!$B$3:$C$23,2,0)</f>
        <v>2013</v>
      </c>
    </row>
    <row r="257" spans="1:5" hidden="1" x14ac:dyDescent="0.45">
      <c r="A257" t="s">
        <v>66</v>
      </c>
      <c r="B257" t="s">
        <v>21</v>
      </c>
      <c r="C257" t="s">
        <v>34</v>
      </c>
      <c r="D257">
        <v>42.5</v>
      </c>
      <c r="E257">
        <f>VLOOKUP(C257,Key!$B$3:$C$23,2,0)</f>
        <v>2014</v>
      </c>
    </row>
    <row r="258" spans="1:5" hidden="1" x14ac:dyDescent="0.45">
      <c r="A258" t="s">
        <v>66</v>
      </c>
      <c r="B258" t="s">
        <v>21</v>
      </c>
      <c r="C258" t="s">
        <v>35</v>
      </c>
      <c r="D258">
        <v>47.5</v>
      </c>
      <c r="E258">
        <f>VLOOKUP(C258,Key!$B$3:$C$23,2,0)</f>
        <v>2015</v>
      </c>
    </row>
    <row r="259" spans="1:5" hidden="1" x14ac:dyDescent="0.45">
      <c r="A259" t="s">
        <v>66</v>
      </c>
      <c r="B259" t="s">
        <v>21</v>
      </c>
      <c r="C259" t="s">
        <v>36</v>
      </c>
      <c r="D259">
        <v>46.5</v>
      </c>
      <c r="E259">
        <f>VLOOKUP(C259,Key!$B$3:$C$23,2,0)</f>
        <v>2016</v>
      </c>
    </row>
    <row r="260" spans="1:5" hidden="1" x14ac:dyDescent="0.45">
      <c r="A260" t="s">
        <v>66</v>
      </c>
      <c r="B260" t="s">
        <v>21</v>
      </c>
      <c r="C260" t="s">
        <v>37</v>
      </c>
      <c r="D260">
        <v>51</v>
      </c>
      <c r="E260">
        <f>VLOOKUP(C260,Key!$B$3:$C$23,2,0)</f>
        <v>2017</v>
      </c>
    </row>
    <row r="261" spans="1:5" hidden="1" x14ac:dyDescent="0.45">
      <c r="A261" t="s">
        <v>66</v>
      </c>
      <c r="B261" t="s">
        <v>21</v>
      </c>
      <c r="C261" t="s">
        <v>38</v>
      </c>
      <c r="D261">
        <v>63</v>
      </c>
      <c r="E261">
        <f>VLOOKUP(C261,Key!$B$3:$C$23,2,0)</f>
        <v>2018</v>
      </c>
    </row>
    <row r="262" spans="1:5" hidden="1" x14ac:dyDescent="0.45">
      <c r="A262" t="s">
        <v>66</v>
      </c>
      <c r="B262" t="s">
        <v>21</v>
      </c>
      <c r="C262" t="s">
        <v>39</v>
      </c>
      <c r="D262">
        <v>67.5</v>
      </c>
      <c r="E262">
        <f>VLOOKUP(C262,Key!$B$3:$C$23,2,0)</f>
        <v>2019</v>
      </c>
    </row>
    <row r="263" spans="1:5" hidden="1" x14ac:dyDescent="0.45">
      <c r="A263" t="s">
        <v>66</v>
      </c>
      <c r="B263" t="s">
        <v>21</v>
      </c>
      <c r="C263" t="s">
        <v>40</v>
      </c>
      <c r="D263">
        <v>64.5</v>
      </c>
      <c r="E263">
        <f>VLOOKUP(C263,Key!$B$3:$C$23,2,0)</f>
        <v>2020</v>
      </c>
    </row>
    <row r="264" spans="1:5" hidden="1" x14ac:dyDescent="0.45">
      <c r="A264" t="s">
        <v>66</v>
      </c>
      <c r="B264" t="s">
        <v>21</v>
      </c>
      <c r="C264" t="s">
        <v>41</v>
      </c>
      <c r="D264">
        <v>56</v>
      </c>
      <c r="E264">
        <f>VLOOKUP(C264,Key!$B$3:$C$23,2,0)</f>
        <v>2021</v>
      </c>
    </row>
    <row r="265" spans="1:5" hidden="1" x14ac:dyDescent="0.45">
      <c r="A265" t="s">
        <v>66</v>
      </c>
      <c r="B265" t="s">
        <v>21</v>
      </c>
      <c r="C265" t="s">
        <v>55</v>
      </c>
      <c r="D265">
        <v>46.5</v>
      </c>
      <c r="E265">
        <f>VLOOKUP(C265,Key!$B$3:$C$23,2,0)</f>
        <v>2022</v>
      </c>
    </row>
    <row r="266" spans="1:5" hidden="1" x14ac:dyDescent="0.45">
      <c r="A266" t="s">
        <v>66</v>
      </c>
      <c r="B266" t="s">
        <v>22</v>
      </c>
      <c r="C266" t="s">
        <v>32</v>
      </c>
      <c r="D266">
        <v>89</v>
      </c>
      <c r="E266">
        <f>VLOOKUP(C266,Key!$B$3:$C$23,2,0)</f>
        <v>2012</v>
      </c>
    </row>
    <row r="267" spans="1:5" hidden="1" x14ac:dyDescent="0.45">
      <c r="A267" t="s">
        <v>66</v>
      </c>
      <c r="B267" t="s">
        <v>22</v>
      </c>
      <c r="C267" t="s">
        <v>33</v>
      </c>
      <c r="D267">
        <v>96</v>
      </c>
      <c r="E267">
        <f>VLOOKUP(C267,Key!$B$3:$C$23,2,0)</f>
        <v>2013</v>
      </c>
    </row>
    <row r="268" spans="1:5" hidden="1" x14ac:dyDescent="0.45">
      <c r="A268" t="s">
        <v>66</v>
      </c>
      <c r="B268" t="s">
        <v>22</v>
      </c>
      <c r="C268" t="s">
        <v>34</v>
      </c>
      <c r="D268">
        <v>108.5</v>
      </c>
      <c r="E268">
        <f>VLOOKUP(C268,Key!$B$3:$C$23,2,0)</f>
        <v>2014</v>
      </c>
    </row>
    <row r="269" spans="1:5" hidden="1" x14ac:dyDescent="0.45">
      <c r="A269" t="s">
        <v>66</v>
      </c>
      <c r="B269" t="s">
        <v>22</v>
      </c>
      <c r="C269" t="s">
        <v>35</v>
      </c>
      <c r="D269">
        <v>113.5</v>
      </c>
      <c r="E269">
        <f>VLOOKUP(C269,Key!$B$3:$C$23,2,0)</f>
        <v>2015</v>
      </c>
    </row>
    <row r="270" spans="1:5" hidden="1" x14ac:dyDescent="0.45">
      <c r="A270" t="s">
        <v>66</v>
      </c>
      <c r="B270" t="s">
        <v>22</v>
      </c>
      <c r="C270" t="s">
        <v>36</v>
      </c>
      <c r="D270">
        <v>129.5</v>
      </c>
      <c r="E270">
        <f>VLOOKUP(C270,Key!$B$3:$C$23,2,0)</f>
        <v>2016</v>
      </c>
    </row>
    <row r="271" spans="1:5" hidden="1" x14ac:dyDescent="0.45">
      <c r="A271" t="s">
        <v>66</v>
      </c>
      <c r="B271" t="s">
        <v>22</v>
      </c>
      <c r="C271" t="s">
        <v>37</v>
      </c>
      <c r="D271">
        <v>158.5</v>
      </c>
      <c r="E271">
        <f>VLOOKUP(C271,Key!$B$3:$C$23,2,0)</f>
        <v>2017</v>
      </c>
    </row>
    <row r="272" spans="1:5" hidden="1" x14ac:dyDescent="0.45">
      <c r="A272" t="s">
        <v>66</v>
      </c>
      <c r="B272" t="s">
        <v>22</v>
      </c>
      <c r="C272" t="s">
        <v>38</v>
      </c>
      <c r="D272">
        <v>161</v>
      </c>
      <c r="E272">
        <f>VLOOKUP(C272,Key!$B$3:$C$23,2,0)</f>
        <v>2018</v>
      </c>
    </row>
    <row r="273" spans="1:5" hidden="1" x14ac:dyDescent="0.45">
      <c r="A273" t="s">
        <v>66</v>
      </c>
      <c r="B273" t="s">
        <v>22</v>
      </c>
      <c r="C273" t="s">
        <v>39</v>
      </c>
      <c r="D273">
        <v>152</v>
      </c>
      <c r="E273">
        <f>VLOOKUP(C273,Key!$B$3:$C$23,2,0)</f>
        <v>2019</v>
      </c>
    </row>
    <row r="274" spans="1:5" hidden="1" x14ac:dyDescent="0.45">
      <c r="A274" t="s">
        <v>66</v>
      </c>
      <c r="B274" t="s">
        <v>22</v>
      </c>
      <c r="C274" t="s">
        <v>40</v>
      </c>
      <c r="D274">
        <v>144</v>
      </c>
      <c r="E274">
        <f>VLOOKUP(C274,Key!$B$3:$C$23,2,0)</f>
        <v>2020</v>
      </c>
    </row>
    <row r="275" spans="1:5" hidden="1" x14ac:dyDescent="0.45">
      <c r="A275" t="s">
        <v>66</v>
      </c>
      <c r="B275" t="s">
        <v>22</v>
      </c>
      <c r="C275" t="s">
        <v>41</v>
      </c>
      <c r="D275">
        <v>141.5</v>
      </c>
      <c r="E275">
        <f>VLOOKUP(C275,Key!$B$3:$C$23,2,0)</f>
        <v>2021</v>
      </c>
    </row>
    <row r="276" spans="1:5" hidden="1" x14ac:dyDescent="0.45">
      <c r="A276" t="s">
        <v>66</v>
      </c>
      <c r="B276" t="s">
        <v>22</v>
      </c>
      <c r="C276" t="s">
        <v>55</v>
      </c>
      <c r="D276">
        <v>132.5</v>
      </c>
      <c r="E276">
        <f>VLOOKUP(C276,Key!$B$3:$C$23,2,0)</f>
        <v>2022</v>
      </c>
    </row>
    <row r="277" spans="1:5" hidden="1" x14ac:dyDescent="0.45">
      <c r="A277" t="s">
        <v>66</v>
      </c>
      <c r="B277" t="s">
        <v>23</v>
      </c>
      <c r="C277" t="s">
        <v>32</v>
      </c>
      <c r="D277">
        <v>34.5</v>
      </c>
      <c r="E277">
        <f>VLOOKUP(C277,Key!$B$3:$C$23,2,0)</f>
        <v>2012</v>
      </c>
    </row>
    <row r="278" spans="1:5" hidden="1" x14ac:dyDescent="0.45">
      <c r="A278" t="s">
        <v>66</v>
      </c>
      <c r="B278" t="s">
        <v>23</v>
      </c>
      <c r="C278" t="s">
        <v>33</v>
      </c>
      <c r="D278">
        <v>44</v>
      </c>
      <c r="E278">
        <f>VLOOKUP(C278,Key!$B$3:$C$23,2,0)</f>
        <v>2013</v>
      </c>
    </row>
    <row r="279" spans="1:5" hidden="1" x14ac:dyDescent="0.45">
      <c r="A279" t="s">
        <v>66</v>
      </c>
      <c r="B279" t="s">
        <v>23</v>
      </c>
      <c r="C279" t="s">
        <v>34</v>
      </c>
      <c r="D279">
        <v>54</v>
      </c>
      <c r="E279">
        <f>VLOOKUP(C279,Key!$B$3:$C$23,2,0)</f>
        <v>2014</v>
      </c>
    </row>
    <row r="280" spans="1:5" hidden="1" x14ac:dyDescent="0.45">
      <c r="A280" t="s">
        <v>66</v>
      </c>
      <c r="B280" t="s">
        <v>23</v>
      </c>
      <c r="C280" t="s">
        <v>35</v>
      </c>
      <c r="D280">
        <v>53.5</v>
      </c>
      <c r="E280">
        <f>VLOOKUP(C280,Key!$B$3:$C$23,2,0)</f>
        <v>2015</v>
      </c>
    </row>
    <row r="281" spans="1:5" hidden="1" x14ac:dyDescent="0.45">
      <c r="A281" t="s">
        <v>66</v>
      </c>
      <c r="B281" t="s">
        <v>23</v>
      </c>
      <c r="C281" t="s">
        <v>36</v>
      </c>
      <c r="D281">
        <v>48</v>
      </c>
      <c r="E281">
        <f>VLOOKUP(C281,Key!$B$3:$C$23,2,0)</f>
        <v>2016</v>
      </c>
    </row>
    <row r="282" spans="1:5" hidden="1" x14ac:dyDescent="0.45">
      <c r="A282" t="s">
        <v>66</v>
      </c>
      <c r="B282" t="s">
        <v>23</v>
      </c>
      <c r="C282" t="s">
        <v>37</v>
      </c>
      <c r="D282">
        <v>52.5</v>
      </c>
      <c r="E282">
        <f>VLOOKUP(C282,Key!$B$3:$C$23,2,0)</f>
        <v>2017</v>
      </c>
    </row>
    <row r="283" spans="1:5" hidden="1" x14ac:dyDescent="0.45">
      <c r="A283" t="s">
        <v>66</v>
      </c>
      <c r="B283" t="s">
        <v>23</v>
      </c>
      <c r="C283" t="s">
        <v>38</v>
      </c>
      <c r="D283">
        <v>50.5</v>
      </c>
      <c r="E283">
        <f>VLOOKUP(C283,Key!$B$3:$C$23,2,0)</f>
        <v>2018</v>
      </c>
    </row>
    <row r="284" spans="1:5" hidden="1" x14ac:dyDescent="0.45">
      <c r="A284" t="s">
        <v>66</v>
      </c>
      <c r="B284" t="s">
        <v>23</v>
      </c>
      <c r="C284" t="s">
        <v>39</v>
      </c>
      <c r="D284">
        <v>57</v>
      </c>
      <c r="E284">
        <f>VLOOKUP(C284,Key!$B$3:$C$23,2,0)</f>
        <v>2019</v>
      </c>
    </row>
    <row r="285" spans="1:5" hidden="1" x14ac:dyDescent="0.45">
      <c r="A285" t="s">
        <v>66</v>
      </c>
      <c r="B285" t="s">
        <v>23</v>
      </c>
      <c r="C285" t="s">
        <v>40</v>
      </c>
      <c r="D285">
        <v>63.5</v>
      </c>
      <c r="E285">
        <f>VLOOKUP(C285,Key!$B$3:$C$23,2,0)</f>
        <v>2020</v>
      </c>
    </row>
    <row r="286" spans="1:5" hidden="1" x14ac:dyDescent="0.45">
      <c r="A286" t="s">
        <v>66</v>
      </c>
      <c r="B286" t="s">
        <v>23</v>
      </c>
      <c r="C286" t="s">
        <v>41</v>
      </c>
      <c r="D286">
        <v>56</v>
      </c>
      <c r="E286">
        <f>VLOOKUP(C286,Key!$B$3:$C$23,2,0)</f>
        <v>2021</v>
      </c>
    </row>
    <row r="287" spans="1:5" hidden="1" x14ac:dyDescent="0.45">
      <c r="A287" t="s">
        <v>66</v>
      </c>
      <c r="B287" t="s">
        <v>23</v>
      </c>
      <c r="C287" t="s">
        <v>55</v>
      </c>
      <c r="D287">
        <v>65</v>
      </c>
      <c r="E287">
        <f>VLOOKUP(C287,Key!$B$3:$C$23,2,0)</f>
        <v>2022</v>
      </c>
    </row>
    <row r="288" spans="1:5" hidden="1" x14ac:dyDescent="0.45">
      <c r="A288" t="s">
        <v>66</v>
      </c>
      <c r="B288" t="s">
        <v>24</v>
      </c>
      <c r="C288" t="s">
        <v>32</v>
      </c>
      <c r="D288">
        <v>27.5</v>
      </c>
      <c r="E288">
        <f>VLOOKUP(C288,Key!$B$3:$C$23,2,0)</f>
        <v>2012</v>
      </c>
    </row>
    <row r="289" spans="1:5" hidden="1" x14ac:dyDescent="0.45">
      <c r="A289" t="s">
        <v>66</v>
      </c>
      <c r="B289" t="s">
        <v>24</v>
      </c>
      <c r="C289" t="s">
        <v>33</v>
      </c>
      <c r="D289">
        <v>33</v>
      </c>
      <c r="E289">
        <f>VLOOKUP(C289,Key!$B$3:$C$23,2,0)</f>
        <v>2013</v>
      </c>
    </row>
    <row r="290" spans="1:5" hidden="1" x14ac:dyDescent="0.45">
      <c r="A290" t="s">
        <v>66</v>
      </c>
      <c r="B290" t="s">
        <v>24</v>
      </c>
      <c r="C290" t="s">
        <v>34</v>
      </c>
      <c r="D290">
        <v>33.5</v>
      </c>
      <c r="E290">
        <f>VLOOKUP(C290,Key!$B$3:$C$23,2,0)</f>
        <v>2014</v>
      </c>
    </row>
    <row r="291" spans="1:5" hidden="1" x14ac:dyDescent="0.45">
      <c r="A291" t="s">
        <v>66</v>
      </c>
      <c r="B291" t="s">
        <v>24</v>
      </c>
      <c r="C291" t="s">
        <v>35</v>
      </c>
      <c r="D291">
        <v>31.5</v>
      </c>
      <c r="E291">
        <f>VLOOKUP(C291,Key!$B$3:$C$23,2,0)</f>
        <v>2015</v>
      </c>
    </row>
    <row r="292" spans="1:5" hidden="1" x14ac:dyDescent="0.45">
      <c r="A292" t="s">
        <v>66</v>
      </c>
      <c r="B292" t="s">
        <v>24</v>
      </c>
      <c r="C292" t="s">
        <v>36</v>
      </c>
      <c r="D292">
        <v>33.5</v>
      </c>
      <c r="E292">
        <f>VLOOKUP(C292,Key!$B$3:$C$23,2,0)</f>
        <v>2016</v>
      </c>
    </row>
    <row r="293" spans="1:5" hidden="1" x14ac:dyDescent="0.45">
      <c r="A293" t="s">
        <v>66</v>
      </c>
      <c r="B293" t="s">
        <v>24</v>
      </c>
      <c r="C293" t="s">
        <v>37</v>
      </c>
      <c r="D293">
        <v>40</v>
      </c>
      <c r="E293">
        <f>VLOOKUP(C293,Key!$B$3:$C$23,2,0)</f>
        <v>2017</v>
      </c>
    </row>
    <row r="294" spans="1:5" hidden="1" x14ac:dyDescent="0.45">
      <c r="A294" t="s">
        <v>66</v>
      </c>
      <c r="B294" t="s">
        <v>24</v>
      </c>
      <c r="C294" t="s">
        <v>38</v>
      </c>
      <c r="D294">
        <v>41.5</v>
      </c>
      <c r="E294">
        <f>VLOOKUP(C294,Key!$B$3:$C$23,2,0)</f>
        <v>2018</v>
      </c>
    </row>
    <row r="295" spans="1:5" hidden="1" x14ac:dyDescent="0.45">
      <c r="A295" t="s">
        <v>66</v>
      </c>
      <c r="B295" t="s">
        <v>24</v>
      </c>
      <c r="C295" t="s">
        <v>39</v>
      </c>
      <c r="D295">
        <v>43</v>
      </c>
      <c r="E295">
        <f>VLOOKUP(C295,Key!$B$3:$C$23,2,0)</f>
        <v>2019</v>
      </c>
    </row>
    <row r="296" spans="1:5" hidden="1" x14ac:dyDescent="0.45">
      <c r="A296" t="s">
        <v>66</v>
      </c>
      <c r="B296" t="s">
        <v>24</v>
      </c>
      <c r="C296" t="s">
        <v>40</v>
      </c>
      <c r="D296">
        <v>46</v>
      </c>
      <c r="E296">
        <f>VLOOKUP(C296,Key!$B$3:$C$23,2,0)</f>
        <v>2020</v>
      </c>
    </row>
    <row r="297" spans="1:5" hidden="1" x14ac:dyDescent="0.45">
      <c r="A297" t="s">
        <v>66</v>
      </c>
      <c r="B297" t="s">
        <v>24</v>
      </c>
      <c r="C297" t="s">
        <v>41</v>
      </c>
      <c r="D297">
        <v>48.5</v>
      </c>
      <c r="E297">
        <f>VLOOKUP(C297,Key!$B$3:$C$23,2,0)</f>
        <v>2021</v>
      </c>
    </row>
    <row r="298" spans="1:5" hidden="1" x14ac:dyDescent="0.45">
      <c r="A298" t="s">
        <v>66</v>
      </c>
      <c r="B298" t="s">
        <v>24</v>
      </c>
      <c r="C298" t="s">
        <v>55</v>
      </c>
      <c r="D298">
        <v>47</v>
      </c>
      <c r="E298">
        <f>VLOOKUP(C298,Key!$B$3:$C$23,2,0)</f>
        <v>2022</v>
      </c>
    </row>
    <row r="299" spans="1:5" hidden="1" x14ac:dyDescent="0.45">
      <c r="A299" t="s">
        <v>66</v>
      </c>
      <c r="B299" t="s">
        <v>25</v>
      </c>
      <c r="C299" t="s">
        <v>32</v>
      </c>
      <c r="D299">
        <v>19</v>
      </c>
      <c r="E299">
        <f>VLOOKUP(C299,Key!$B$3:$C$23,2,0)</f>
        <v>2012</v>
      </c>
    </row>
    <row r="300" spans="1:5" hidden="1" x14ac:dyDescent="0.45">
      <c r="A300" t="s">
        <v>66</v>
      </c>
      <c r="B300" t="s">
        <v>25</v>
      </c>
      <c r="C300" t="s">
        <v>33</v>
      </c>
      <c r="D300">
        <v>23</v>
      </c>
      <c r="E300">
        <f>VLOOKUP(C300,Key!$B$3:$C$23,2,0)</f>
        <v>2013</v>
      </c>
    </row>
    <row r="301" spans="1:5" hidden="1" x14ac:dyDescent="0.45">
      <c r="A301" t="s">
        <v>66</v>
      </c>
      <c r="B301" t="s">
        <v>25</v>
      </c>
      <c r="C301" t="s">
        <v>34</v>
      </c>
      <c r="D301">
        <v>22</v>
      </c>
      <c r="E301">
        <f>VLOOKUP(C301,Key!$B$3:$C$23,2,0)</f>
        <v>2014</v>
      </c>
    </row>
    <row r="302" spans="1:5" hidden="1" x14ac:dyDescent="0.45">
      <c r="A302" t="s">
        <v>66</v>
      </c>
      <c r="B302" t="s">
        <v>25</v>
      </c>
      <c r="C302" t="s">
        <v>35</v>
      </c>
      <c r="D302">
        <v>23.5</v>
      </c>
      <c r="E302">
        <f>VLOOKUP(C302,Key!$B$3:$C$23,2,0)</f>
        <v>2015</v>
      </c>
    </row>
    <row r="303" spans="1:5" hidden="1" x14ac:dyDescent="0.45">
      <c r="A303" t="s">
        <v>66</v>
      </c>
      <c r="B303" t="s">
        <v>25</v>
      </c>
      <c r="C303" t="s">
        <v>36</v>
      </c>
      <c r="D303">
        <v>31.5</v>
      </c>
      <c r="E303">
        <f>VLOOKUP(C303,Key!$B$3:$C$23,2,0)</f>
        <v>2016</v>
      </c>
    </row>
    <row r="304" spans="1:5" hidden="1" x14ac:dyDescent="0.45">
      <c r="A304" t="s">
        <v>66</v>
      </c>
      <c r="B304" t="s">
        <v>25</v>
      </c>
      <c r="C304" t="s">
        <v>37</v>
      </c>
      <c r="D304">
        <v>35.5</v>
      </c>
      <c r="E304">
        <f>VLOOKUP(C304,Key!$B$3:$C$23,2,0)</f>
        <v>2017</v>
      </c>
    </row>
    <row r="305" spans="1:5" hidden="1" x14ac:dyDescent="0.45">
      <c r="A305" t="s">
        <v>66</v>
      </c>
      <c r="B305" t="s">
        <v>25</v>
      </c>
      <c r="C305" t="s">
        <v>38</v>
      </c>
      <c r="D305">
        <v>35.5</v>
      </c>
      <c r="E305">
        <f>VLOOKUP(C305,Key!$B$3:$C$23,2,0)</f>
        <v>2018</v>
      </c>
    </row>
    <row r="306" spans="1:5" hidden="1" x14ac:dyDescent="0.45">
      <c r="A306" t="s">
        <v>66</v>
      </c>
      <c r="B306" t="s">
        <v>25</v>
      </c>
      <c r="C306" t="s">
        <v>39</v>
      </c>
      <c r="D306">
        <v>41</v>
      </c>
      <c r="E306">
        <f>VLOOKUP(C306,Key!$B$3:$C$23,2,0)</f>
        <v>2019</v>
      </c>
    </row>
    <row r="307" spans="1:5" hidden="1" x14ac:dyDescent="0.45">
      <c r="A307" t="s">
        <v>66</v>
      </c>
      <c r="B307" t="s">
        <v>25</v>
      </c>
      <c r="C307" t="s">
        <v>40</v>
      </c>
      <c r="D307">
        <v>37</v>
      </c>
      <c r="E307">
        <f>VLOOKUP(C307,Key!$B$3:$C$23,2,0)</f>
        <v>2020</v>
      </c>
    </row>
    <row r="308" spans="1:5" hidden="1" x14ac:dyDescent="0.45">
      <c r="A308" t="s">
        <v>66</v>
      </c>
      <c r="B308" t="s">
        <v>25</v>
      </c>
      <c r="C308" t="s">
        <v>41</v>
      </c>
      <c r="D308">
        <v>33</v>
      </c>
      <c r="E308">
        <f>VLOOKUP(C308,Key!$B$3:$C$23,2,0)</f>
        <v>2021</v>
      </c>
    </row>
    <row r="309" spans="1:5" hidden="1" x14ac:dyDescent="0.45">
      <c r="A309" t="s">
        <v>66</v>
      </c>
      <c r="B309" t="s">
        <v>25</v>
      </c>
      <c r="C309" t="s">
        <v>55</v>
      </c>
      <c r="D309">
        <v>38</v>
      </c>
      <c r="E309">
        <f>VLOOKUP(C309,Key!$B$3:$C$23,2,0)</f>
        <v>2022</v>
      </c>
    </row>
    <row r="310" spans="1:5" hidden="1" x14ac:dyDescent="0.45">
      <c r="A310" t="s">
        <v>66</v>
      </c>
      <c r="B310" t="s">
        <v>26</v>
      </c>
      <c r="C310" t="s">
        <v>32</v>
      </c>
      <c r="D310">
        <v>33</v>
      </c>
      <c r="E310">
        <f>VLOOKUP(C310,Key!$B$3:$C$23,2,0)</f>
        <v>2012</v>
      </c>
    </row>
    <row r="311" spans="1:5" hidden="1" x14ac:dyDescent="0.45">
      <c r="A311" t="s">
        <v>66</v>
      </c>
      <c r="B311" t="s">
        <v>26</v>
      </c>
      <c r="C311" t="s">
        <v>33</v>
      </c>
      <c r="D311">
        <v>30</v>
      </c>
      <c r="E311">
        <f>VLOOKUP(C311,Key!$B$3:$C$23,2,0)</f>
        <v>2013</v>
      </c>
    </row>
    <row r="312" spans="1:5" hidden="1" x14ac:dyDescent="0.45">
      <c r="A312" t="s">
        <v>66</v>
      </c>
      <c r="B312" t="s">
        <v>26</v>
      </c>
      <c r="C312" t="s">
        <v>34</v>
      </c>
      <c r="D312">
        <v>35</v>
      </c>
      <c r="E312">
        <f>VLOOKUP(C312,Key!$B$3:$C$23,2,0)</f>
        <v>2014</v>
      </c>
    </row>
    <row r="313" spans="1:5" hidden="1" x14ac:dyDescent="0.45">
      <c r="A313" t="s">
        <v>66</v>
      </c>
      <c r="B313" t="s">
        <v>26</v>
      </c>
      <c r="C313" t="s">
        <v>35</v>
      </c>
      <c r="D313">
        <v>42.5</v>
      </c>
      <c r="E313">
        <f>VLOOKUP(C313,Key!$B$3:$C$23,2,0)</f>
        <v>2015</v>
      </c>
    </row>
    <row r="314" spans="1:5" hidden="1" x14ac:dyDescent="0.45">
      <c r="A314" t="s">
        <v>66</v>
      </c>
      <c r="B314" t="s">
        <v>26</v>
      </c>
      <c r="C314" t="s">
        <v>36</v>
      </c>
      <c r="D314">
        <v>49.5</v>
      </c>
      <c r="E314">
        <f>VLOOKUP(C314,Key!$B$3:$C$23,2,0)</f>
        <v>2016</v>
      </c>
    </row>
    <row r="315" spans="1:5" hidden="1" x14ac:dyDescent="0.45">
      <c r="A315" t="s">
        <v>66</v>
      </c>
      <c r="B315" t="s">
        <v>26</v>
      </c>
      <c r="C315" t="s">
        <v>37</v>
      </c>
      <c r="D315">
        <v>48</v>
      </c>
      <c r="E315">
        <f>VLOOKUP(C315,Key!$B$3:$C$23,2,0)</f>
        <v>2017</v>
      </c>
    </row>
    <row r="316" spans="1:5" hidden="1" x14ac:dyDescent="0.45">
      <c r="A316" t="s">
        <v>66</v>
      </c>
      <c r="B316" t="s">
        <v>26</v>
      </c>
      <c r="C316" t="s">
        <v>38</v>
      </c>
      <c r="D316">
        <v>57</v>
      </c>
      <c r="E316">
        <f>VLOOKUP(C316,Key!$B$3:$C$23,2,0)</f>
        <v>2018</v>
      </c>
    </row>
    <row r="317" spans="1:5" hidden="1" x14ac:dyDescent="0.45">
      <c r="A317" t="s">
        <v>66</v>
      </c>
      <c r="B317" t="s">
        <v>26</v>
      </c>
      <c r="C317" t="s">
        <v>39</v>
      </c>
      <c r="D317">
        <v>62</v>
      </c>
      <c r="E317">
        <f>VLOOKUP(C317,Key!$B$3:$C$23,2,0)</f>
        <v>2019</v>
      </c>
    </row>
    <row r="318" spans="1:5" hidden="1" x14ac:dyDescent="0.45">
      <c r="A318" t="s">
        <v>66</v>
      </c>
      <c r="B318" t="s">
        <v>26</v>
      </c>
      <c r="C318" t="s">
        <v>40</v>
      </c>
      <c r="D318">
        <v>58</v>
      </c>
      <c r="E318">
        <f>VLOOKUP(C318,Key!$B$3:$C$23,2,0)</f>
        <v>2020</v>
      </c>
    </row>
    <row r="319" spans="1:5" hidden="1" x14ac:dyDescent="0.45">
      <c r="A319" t="s">
        <v>66</v>
      </c>
      <c r="B319" t="s">
        <v>26</v>
      </c>
      <c r="C319" t="s">
        <v>41</v>
      </c>
      <c r="D319">
        <v>57</v>
      </c>
      <c r="E319">
        <f>VLOOKUP(C319,Key!$B$3:$C$23,2,0)</f>
        <v>2021</v>
      </c>
    </row>
    <row r="320" spans="1:5" hidden="1" x14ac:dyDescent="0.45">
      <c r="A320" t="s">
        <v>66</v>
      </c>
      <c r="B320" t="s">
        <v>26</v>
      </c>
      <c r="C320" t="s">
        <v>55</v>
      </c>
      <c r="D320">
        <v>44.5</v>
      </c>
      <c r="E320">
        <f>VLOOKUP(C320,Key!$B$3:$C$23,2,0)</f>
        <v>2022</v>
      </c>
    </row>
    <row r="321" spans="1:5" hidden="1" x14ac:dyDescent="0.45">
      <c r="A321" t="s">
        <v>66</v>
      </c>
      <c r="B321" t="s">
        <v>27</v>
      </c>
      <c r="C321" t="s">
        <v>32</v>
      </c>
      <c r="D321">
        <v>25.5</v>
      </c>
      <c r="E321">
        <f>VLOOKUP(C321,Key!$B$3:$C$23,2,0)</f>
        <v>2012</v>
      </c>
    </row>
    <row r="322" spans="1:5" hidden="1" x14ac:dyDescent="0.45">
      <c r="A322" t="s">
        <v>66</v>
      </c>
      <c r="B322" t="s">
        <v>27</v>
      </c>
      <c r="C322" t="s">
        <v>33</v>
      </c>
      <c r="D322">
        <v>31.5</v>
      </c>
      <c r="E322">
        <f>VLOOKUP(C322,Key!$B$3:$C$23,2,0)</f>
        <v>2013</v>
      </c>
    </row>
    <row r="323" spans="1:5" hidden="1" x14ac:dyDescent="0.45">
      <c r="A323" t="s">
        <v>66</v>
      </c>
      <c r="B323" t="s">
        <v>27</v>
      </c>
      <c r="C323" t="s">
        <v>34</v>
      </c>
      <c r="D323">
        <v>43.5</v>
      </c>
      <c r="E323">
        <f>VLOOKUP(C323,Key!$B$3:$C$23,2,0)</f>
        <v>2014</v>
      </c>
    </row>
    <row r="324" spans="1:5" hidden="1" x14ac:dyDescent="0.45">
      <c r="A324" t="s">
        <v>66</v>
      </c>
      <c r="B324" t="s">
        <v>27</v>
      </c>
      <c r="C324" t="s">
        <v>35</v>
      </c>
      <c r="D324">
        <v>39.5</v>
      </c>
      <c r="E324">
        <f>VLOOKUP(C324,Key!$B$3:$C$23,2,0)</f>
        <v>2015</v>
      </c>
    </row>
    <row r="325" spans="1:5" hidden="1" x14ac:dyDescent="0.45">
      <c r="A325" t="s">
        <v>66</v>
      </c>
      <c r="B325" t="s">
        <v>27</v>
      </c>
      <c r="C325" t="s">
        <v>36</v>
      </c>
      <c r="D325">
        <v>40</v>
      </c>
      <c r="E325">
        <f>VLOOKUP(C325,Key!$B$3:$C$23,2,0)</f>
        <v>2016</v>
      </c>
    </row>
    <row r="326" spans="1:5" hidden="1" x14ac:dyDescent="0.45">
      <c r="A326" t="s">
        <v>66</v>
      </c>
      <c r="B326" t="s">
        <v>27</v>
      </c>
      <c r="C326" t="s">
        <v>37</v>
      </c>
      <c r="D326">
        <v>56</v>
      </c>
      <c r="E326">
        <f>VLOOKUP(C326,Key!$B$3:$C$23,2,0)</f>
        <v>2017</v>
      </c>
    </row>
    <row r="327" spans="1:5" hidden="1" x14ac:dyDescent="0.45">
      <c r="A327" t="s">
        <v>66</v>
      </c>
      <c r="B327" t="s">
        <v>27</v>
      </c>
      <c r="C327" t="s">
        <v>38</v>
      </c>
      <c r="D327">
        <v>61</v>
      </c>
      <c r="E327">
        <f>VLOOKUP(C327,Key!$B$3:$C$23,2,0)</f>
        <v>2018</v>
      </c>
    </row>
    <row r="328" spans="1:5" hidden="1" x14ac:dyDescent="0.45">
      <c r="A328" t="s">
        <v>66</v>
      </c>
      <c r="B328" t="s">
        <v>27</v>
      </c>
      <c r="C328" t="s">
        <v>39</v>
      </c>
      <c r="D328">
        <v>59</v>
      </c>
      <c r="E328">
        <f>VLOOKUP(C328,Key!$B$3:$C$23,2,0)</f>
        <v>2019</v>
      </c>
    </row>
    <row r="329" spans="1:5" hidden="1" x14ac:dyDescent="0.45">
      <c r="A329" t="s">
        <v>66</v>
      </c>
      <c r="B329" t="s">
        <v>27</v>
      </c>
      <c r="C329" t="s">
        <v>40</v>
      </c>
      <c r="D329">
        <v>55</v>
      </c>
      <c r="E329">
        <f>VLOOKUP(C329,Key!$B$3:$C$23,2,0)</f>
        <v>2020</v>
      </c>
    </row>
    <row r="330" spans="1:5" hidden="1" x14ac:dyDescent="0.45">
      <c r="A330" t="s">
        <v>66</v>
      </c>
      <c r="B330" t="s">
        <v>27</v>
      </c>
      <c r="C330" t="s">
        <v>41</v>
      </c>
      <c r="D330">
        <v>54</v>
      </c>
      <c r="E330">
        <f>VLOOKUP(C330,Key!$B$3:$C$23,2,0)</f>
        <v>2021</v>
      </c>
    </row>
    <row r="331" spans="1:5" hidden="1" x14ac:dyDescent="0.45">
      <c r="A331" t="s">
        <v>66</v>
      </c>
      <c r="B331" t="s">
        <v>27</v>
      </c>
      <c r="C331" t="s">
        <v>55</v>
      </c>
      <c r="D331">
        <v>45</v>
      </c>
      <c r="E331">
        <f>VLOOKUP(C331,Key!$B$3:$C$23,2,0)</f>
        <v>2022</v>
      </c>
    </row>
    <row r="332" spans="1:5" hidden="1" x14ac:dyDescent="0.45">
      <c r="A332" t="s">
        <v>66</v>
      </c>
      <c r="B332" t="s">
        <v>28</v>
      </c>
      <c r="C332" t="s">
        <v>32</v>
      </c>
      <c r="D332">
        <v>4.5</v>
      </c>
      <c r="E332">
        <f>VLOOKUP(C332,Key!$B$3:$C$23,2,0)</f>
        <v>2012</v>
      </c>
    </row>
    <row r="333" spans="1:5" hidden="1" x14ac:dyDescent="0.45">
      <c r="A333" t="s">
        <v>66</v>
      </c>
      <c r="B333" t="s">
        <v>28</v>
      </c>
      <c r="C333" t="s">
        <v>33</v>
      </c>
      <c r="D333">
        <v>4</v>
      </c>
      <c r="E333">
        <f>VLOOKUP(C333,Key!$B$3:$C$23,2,0)</f>
        <v>2013</v>
      </c>
    </row>
    <row r="334" spans="1:5" hidden="1" x14ac:dyDescent="0.45">
      <c r="A334" t="s">
        <v>66</v>
      </c>
      <c r="B334" t="s">
        <v>28</v>
      </c>
      <c r="C334" t="s">
        <v>34</v>
      </c>
      <c r="D334">
        <v>5</v>
      </c>
      <c r="E334">
        <f>VLOOKUP(C334,Key!$B$3:$C$23,2,0)</f>
        <v>2014</v>
      </c>
    </row>
    <row r="335" spans="1:5" hidden="1" x14ac:dyDescent="0.45">
      <c r="A335" t="s">
        <v>66</v>
      </c>
      <c r="B335" t="s">
        <v>28</v>
      </c>
      <c r="C335" t="s">
        <v>35</v>
      </c>
      <c r="D335">
        <v>8.5</v>
      </c>
      <c r="E335">
        <f>VLOOKUP(C335,Key!$B$3:$C$23,2,0)</f>
        <v>2015</v>
      </c>
    </row>
    <row r="336" spans="1:5" hidden="1" x14ac:dyDescent="0.45">
      <c r="A336" t="s">
        <v>66</v>
      </c>
      <c r="B336" t="s">
        <v>28</v>
      </c>
      <c r="C336" t="s">
        <v>36</v>
      </c>
      <c r="D336">
        <v>8.5</v>
      </c>
      <c r="E336">
        <f>VLOOKUP(C336,Key!$B$3:$C$23,2,0)</f>
        <v>2016</v>
      </c>
    </row>
    <row r="337" spans="1:5" hidden="1" x14ac:dyDescent="0.45">
      <c r="A337" t="s">
        <v>66</v>
      </c>
      <c r="B337" t="s">
        <v>28</v>
      </c>
      <c r="C337" t="s">
        <v>37</v>
      </c>
      <c r="D337">
        <v>8</v>
      </c>
      <c r="E337">
        <f>VLOOKUP(C337,Key!$B$3:$C$23,2,0)</f>
        <v>2017</v>
      </c>
    </row>
    <row r="338" spans="1:5" hidden="1" x14ac:dyDescent="0.45">
      <c r="A338" t="s">
        <v>66</v>
      </c>
      <c r="B338" t="s">
        <v>28</v>
      </c>
      <c r="C338" t="s">
        <v>38</v>
      </c>
      <c r="D338">
        <v>13</v>
      </c>
      <c r="E338">
        <f>VLOOKUP(C338,Key!$B$3:$C$23,2,0)</f>
        <v>2018</v>
      </c>
    </row>
    <row r="339" spans="1:5" hidden="1" x14ac:dyDescent="0.45">
      <c r="A339" t="s">
        <v>66</v>
      </c>
      <c r="B339" t="s">
        <v>28</v>
      </c>
      <c r="C339" t="s">
        <v>39</v>
      </c>
      <c r="D339">
        <v>12.5</v>
      </c>
      <c r="E339">
        <f>VLOOKUP(C339,Key!$B$3:$C$23,2,0)</f>
        <v>2019</v>
      </c>
    </row>
    <row r="340" spans="1:5" hidden="1" x14ac:dyDescent="0.45">
      <c r="A340" t="s">
        <v>66</v>
      </c>
      <c r="B340" t="s">
        <v>28</v>
      </c>
      <c r="C340" t="s">
        <v>40</v>
      </c>
      <c r="D340">
        <v>12</v>
      </c>
      <c r="E340">
        <f>VLOOKUP(C340,Key!$B$3:$C$23,2,0)</f>
        <v>2020</v>
      </c>
    </row>
    <row r="341" spans="1:5" hidden="1" x14ac:dyDescent="0.45">
      <c r="A341" t="s">
        <v>66</v>
      </c>
      <c r="B341" t="s">
        <v>28</v>
      </c>
      <c r="C341" t="s">
        <v>41</v>
      </c>
      <c r="D341">
        <v>10.5</v>
      </c>
      <c r="E341">
        <f>VLOOKUP(C341,Key!$B$3:$C$23,2,0)</f>
        <v>2021</v>
      </c>
    </row>
    <row r="342" spans="1:5" hidden="1" x14ac:dyDescent="0.45">
      <c r="A342" t="s">
        <v>66</v>
      </c>
      <c r="B342" t="s">
        <v>28</v>
      </c>
      <c r="C342" t="s">
        <v>55</v>
      </c>
      <c r="D342">
        <v>5</v>
      </c>
      <c r="E342">
        <f>VLOOKUP(C342,Key!$B$3:$C$23,2,0)</f>
        <v>2022</v>
      </c>
    </row>
    <row r="343" spans="1:5" hidden="1" x14ac:dyDescent="0.45">
      <c r="A343" t="s">
        <v>66</v>
      </c>
      <c r="B343" t="s">
        <v>29</v>
      </c>
      <c r="C343" t="s">
        <v>32</v>
      </c>
      <c r="D343">
        <v>592.5</v>
      </c>
      <c r="E343">
        <f>VLOOKUP(C343,Key!$B$3:$C$23,2,0)</f>
        <v>2012</v>
      </c>
    </row>
    <row r="344" spans="1:5" hidden="1" x14ac:dyDescent="0.45">
      <c r="A344" t="s">
        <v>66</v>
      </c>
      <c r="B344" t="s">
        <v>29</v>
      </c>
      <c r="C344" t="s">
        <v>33</v>
      </c>
      <c r="D344">
        <v>647</v>
      </c>
      <c r="E344">
        <f>VLOOKUP(C344,Key!$B$3:$C$23,2,0)</f>
        <v>2013</v>
      </c>
    </row>
    <row r="345" spans="1:5" hidden="1" x14ac:dyDescent="0.45">
      <c r="A345" t="s">
        <v>66</v>
      </c>
      <c r="B345" t="s">
        <v>29</v>
      </c>
      <c r="C345" t="s">
        <v>34</v>
      </c>
      <c r="D345">
        <v>722</v>
      </c>
      <c r="E345">
        <f>VLOOKUP(C345,Key!$B$3:$C$23,2,0)</f>
        <v>2014</v>
      </c>
    </row>
    <row r="346" spans="1:5" hidden="1" x14ac:dyDescent="0.45">
      <c r="A346" t="s">
        <v>66</v>
      </c>
      <c r="B346" t="s">
        <v>29</v>
      </c>
      <c r="C346" t="s">
        <v>35</v>
      </c>
      <c r="D346">
        <v>759.5</v>
      </c>
      <c r="E346">
        <f>VLOOKUP(C346,Key!$B$3:$C$23,2,0)</f>
        <v>2015</v>
      </c>
    </row>
    <row r="347" spans="1:5" hidden="1" x14ac:dyDescent="0.45">
      <c r="A347" t="s">
        <v>66</v>
      </c>
      <c r="B347" t="s">
        <v>29</v>
      </c>
      <c r="C347" t="s">
        <v>36</v>
      </c>
      <c r="D347">
        <v>803</v>
      </c>
      <c r="E347">
        <f>VLOOKUP(C347,Key!$B$3:$C$23,2,0)</f>
        <v>2016</v>
      </c>
    </row>
    <row r="348" spans="1:5" hidden="1" x14ac:dyDescent="0.45">
      <c r="A348" t="s">
        <v>66</v>
      </c>
      <c r="B348" t="s">
        <v>29</v>
      </c>
      <c r="C348" t="s">
        <v>37</v>
      </c>
      <c r="D348">
        <v>912.5</v>
      </c>
      <c r="E348">
        <f>VLOOKUP(C348,Key!$B$3:$C$23,2,0)</f>
        <v>2017</v>
      </c>
    </row>
    <row r="349" spans="1:5" hidden="1" x14ac:dyDescent="0.45">
      <c r="A349" t="s">
        <v>66</v>
      </c>
      <c r="B349" t="s">
        <v>29</v>
      </c>
      <c r="C349" t="s">
        <v>38</v>
      </c>
      <c r="D349">
        <v>992.5</v>
      </c>
      <c r="E349">
        <f>VLOOKUP(C349,Key!$B$3:$C$23,2,0)</f>
        <v>2018</v>
      </c>
    </row>
    <row r="350" spans="1:5" hidden="1" x14ac:dyDescent="0.45">
      <c r="A350" t="s">
        <v>66</v>
      </c>
      <c r="B350" t="s">
        <v>29</v>
      </c>
      <c r="C350" t="s">
        <v>39</v>
      </c>
      <c r="D350" s="2">
        <v>1028.5</v>
      </c>
      <c r="E350">
        <f>VLOOKUP(C350,Key!$B$3:$C$23,2,0)</f>
        <v>2019</v>
      </c>
    </row>
    <row r="351" spans="1:5" hidden="1" x14ac:dyDescent="0.45">
      <c r="A351" t="s">
        <v>66</v>
      </c>
      <c r="B351" t="s">
        <v>29</v>
      </c>
      <c r="C351" t="s">
        <v>40</v>
      </c>
      <c r="D351" s="2">
        <v>1011.5</v>
      </c>
      <c r="E351">
        <f>VLOOKUP(C351,Key!$B$3:$C$23,2,0)</f>
        <v>2020</v>
      </c>
    </row>
    <row r="352" spans="1:5" hidden="1" x14ac:dyDescent="0.45">
      <c r="A352" t="s">
        <v>66</v>
      </c>
      <c r="B352" t="s">
        <v>29</v>
      </c>
      <c r="C352" t="s">
        <v>41</v>
      </c>
      <c r="D352">
        <v>897.5</v>
      </c>
      <c r="E352">
        <f>VLOOKUP(C352,Key!$B$3:$C$23,2,0)</f>
        <v>2021</v>
      </c>
    </row>
    <row r="353" spans="1:5" hidden="1" x14ac:dyDescent="0.45">
      <c r="A353" t="s">
        <v>66</v>
      </c>
      <c r="B353" t="s">
        <v>29</v>
      </c>
      <c r="C353" t="s">
        <v>55</v>
      </c>
      <c r="D353">
        <v>798</v>
      </c>
      <c r="E353">
        <f>VLOOKUP(C353,Key!$B$3:$C$23,2,0)</f>
        <v>2022</v>
      </c>
    </row>
    <row r="354" spans="1:5" hidden="1" x14ac:dyDescent="0.45">
      <c r="A354" t="s">
        <v>67</v>
      </c>
      <c r="B354" t="s">
        <v>5</v>
      </c>
      <c r="C354" t="s">
        <v>32</v>
      </c>
      <c r="D354">
        <v>76</v>
      </c>
      <c r="E354">
        <f>VLOOKUP(C354,Key!$B$3:$C$23,2,0)</f>
        <v>2012</v>
      </c>
    </row>
    <row r="355" spans="1:5" hidden="1" x14ac:dyDescent="0.45">
      <c r="A355" t="s">
        <v>67</v>
      </c>
      <c r="B355" t="s">
        <v>5</v>
      </c>
      <c r="C355" t="s">
        <v>33</v>
      </c>
      <c r="D355">
        <v>88.5</v>
      </c>
      <c r="E355">
        <f>VLOOKUP(C355,Key!$B$3:$C$23,2,0)</f>
        <v>2013</v>
      </c>
    </row>
    <row r="356" spans="1:5" hidden="1" x14ac:dyDescent="0.45">
      <c r="A356" t="s">
        <v>67</v>
      </c>
      <c r="B356" t="s">
        <v>5</v>
      </c>
      <c r="C356" t="s">
        <v>34</v>
      </c>
      <c r="D356">
        <v>94</v>
      </c>
      <c r="E356">
        <f>VLOOKUP(C356,Key!$B$3:$C$23,2,0)</f>
        <v>2014</v>
      </c>
    </row>
    <row r="357" spans="1:5" x14ac:dyDescent="0.45">
      <c r="A357" t="s">
        <v>67</v>
      </c>
      <c r="B357" t="s">
        <v>5</v>
      </c>
      <c r="C357" t="s">
        <v>35</v>
      </c>
      <c r="D357">
        <v>101</v>
      </c>
      <c r="E357">
        <f>VLOOKUP(C357,Key!$B$3:$C$23,2,0)</f>
        <v>2015</v>
      </c>
    </row>
    <row r="358" spans="1:5" x14ac:dyDescent="0.45">
      <c r="A358" t="s">
        <v>67</v>
      </c>
      <c r="B358" t="s">
        <v>5</v>
      </c>
      <c r="C358" t="s">
        <v>36</v>
      </c>
      <c r="D358">
        <v>100</v>
      </c>
      <c r="E358">
        <f>VLOOKUP(C358,Key!$B$3:$C$23,2,0)</f>
        <v>2016</v>
      </c>
    </row>
    <row r="359" spans="1:5" x14ac:dyDescent="0.45">
      <c r="A359" t="s">
        <v>67</v>
      </c>
      <c r="B359" t="s">
        <v>5</v>
      </c>
      <c r="C359" t="s">
        <v>37</v>
      </c>
      <c r="D359">
        <v>95.5</v>
      </c>
      <c r="E359">
        <f>VLOOKUP(C359,Key!$B$3:$C$23,2,0)</f>
        <v>2017</v>
      </c>
    </row>
    <row r="360" spans="1:5" x14ac:dyDescent="0.45">
      <c r="A360" t="s">
        <v>67</v>
      </c>
      <c r="B360" t="s">
        <v>5</v>
      </c>
      <c r="C360" t="s">
        <v>38</v>
      </c>
      <c r="D360">
        <v>96.5</v>
      </c>
      <c r="E360">
        <f>VLOOKUP(C360,Key!$B$3:$C$23,2,0)</f>
        <v>2018</v>
      </c>
    </row>
    <row r="361" spans="1:5" x14ac:dyDescent="0.45">
      <c r="A361" t="s">
        <v>67</v>
      </c>
      <c r="B361" t="s">
        <v>5</v>
      </c>
      <c r="C361" t="s">
        <v>39</v>
      </c>
      <c r="D361">
        <v>112</v>
      </c>
      <c r="E361">
        <f>VLOOKUP(C361,Key!$B$3:$C$23,2,0)</f>
        <v>2019</v>
      </c>
    </row>
    <row r="362" spans="1:5" x14ac:dyDescent="0.45">
      <c r="A362" t="s">
        <v>67</v>
      </c>
      <c r="B362" t="s">
        <v>5</v>
      </c>
      <c r="C362" t="s">
        <v>40</v>
      </c>
      <c r="D362">
        <v>123</v>
      </c>
      <c r="E362">
        <f>VLOOKUP(C362,Key!$B$3:$C$23,2,0)</f>
        <v>2020</v>
      </c>
    </row>
    <row r="363" spans="1:5" x14ac:dyDescent="0.45">
      <c r="A363" t="s">
        <v>67</v>
      </c>
      <c r="B363" t="s">
        <v>5</v>
      </c>
      <c r="C363" t="s">
        <v>41</v>
      </c>
      <c r="D363">
        <v>101.5</v>
      </c>
      <c r="E363">
        <f>VLOOKUP(C363,Key!$B$3:$C$23,2,0)</f>
        <v>2021</v>
      </c>
    </row>
    <row r="364" spans="1:5" x14ac:dyDescent="0.45">
      <c r="A364" t="s">
        <v>67</v>
      </c>
      <c r="B364" t="s">
        <v>5</v>
      </c>
      <c r="C364" t="s">
        <v>55</v>
      </c>
      <c r="D364">
        <v>88.5</v>
      </c>
      <c r="E364">
        <f>VLOOKUP(C364,Key!$B$3:$C$23,2,0)</f>
        <v>2022</v>
      </c>
    </row>
    <row r="365" spans="1:5" hidden="1" x14ac:dyDescent="0.45">
      <c r="A365" t="s">
        <v>67</v>
      </c>
      <c r="B365" t="s">
        <v>15</v>
      </c>
      <c r="C365" t="s">
        <v>32</v>
      </c>
      <c r="D365">
        <v>102</v>
      </c>
      <c r="E365">
        <f>VLOOKUP(C365,Key!$B$3:$C$23,2,0)</f>
        <v>2012</v>
      </c>
    </row>
    <row r="366" spans="1:5" hidden="1" x14ac:dyDescent="0.45">
      <c r="A366" t="s">
        <v>67</v>
      </c>
      <c r="B366" t="s">
        <v>15</v>
      </c>
      <c r="C366" t="s">
        <v>33</v>
      </c>
      <c r="D366">
        <v>98.5</v>
      </c>
      <c r="E366">
        <f>VLOOKUP(C366,Key!$B$3:$C$23,2,0)</f>
        <v>2013</v>
      </c>
    </row>
    <row r="367" spans="1:5" hidden="1" x14ac:dyDescent="0.45">
      <c r="A367" t="s">
        <v>67</v>
      </c>
      <c r="B367" t="s">
        <v>15</v>
      </c>
      <c r="C367" t="s">
        <v>34</v>
      </c>
      <c r="D367">
        <v>100</v>
      </c>
      <c r="E367">
        <f>VLOOKUP(C367,Key!$B$3:$C$23,2,0)</f>
        <v>2014</v>
      </c>
    </row>
    <row r="368" spans="1:5" x14ac:dyDescent="0.45">
      <c r="A368" t="s">
        <v>67</v>
      </c>
      <c r="B368" t="s">
        <v>15</v>
      </c>
      <c r="C368" t="s">
        <v>35</v>
      </c>
      <c r="D368">
        <v>105</v>
      </c>
      <c r="E368">
        <f>VLOOKUP(C368,Key!$B$3:$C$23,2,0)</f>
        <v>2015</v>
      </c>
    </row>
    <row r="369" spans="1:5" x14ac:dyDescent="0.45">
      <c r="A369" t="s">
        <v>67</v>
      </c>
      <c r="B369" t="s">
        <v>15</v>
      </c>
      <c r="C369" t="s">
        <v>36</v>
      </c>
      <c r="D369">
        <v>106</v>
      </c>
      <c r="E369">
        <f>VLOOKUP(C369,Key!$B$3:$C$23,2,0)</f>
        <v>2016</v>
      </c>
    </row>
    <row r="370" spans="1:5" x14ac:dyDescent="0.45">
      <c r="A370" t="s">
        <v>67</v>
      </c>
      <c r="B370" t="s">
        <v>15</v>
      </c>
      <c r="C370" t="s">
        <v>37</v>
      </c>
      <c r="D370">
        <v>118.5</v>
      </c>
      <c r="E370">
        <f>VLOOKUP(C370,Key!$B$3:$C$23,2,0)</f>
        <v>2017</v>
      </c>
    </row>
    <row r="371" spans="1:5" x14ac:dyDescent="0.45">
      <c r="A371" t="s">
        <v>67</v>
      </c>
      <c r="B371" t="s">
        <v>15</v>
      </c>
      <c r="C371" t="s">
        <v>38</v>
      </c>
      <c r="D371">
        <v>130.5</v>
      </c>
      <c r="E371">
        <f>VLOOKUP(C371,Key!$B$3:$C$23,2,0)</f>
        <v>2018</v>
      </c>
    </row>
    <row r="372" spans="1:5" x14ac:dyDescent="0.45">
      <c r="A372" t="s">
        <v>67</v>
      </c>
      <c r="B372" t="s">
        <v>15</v>
      </c>
      <c r="C372" t="s">
        <v>39</v>
      </c>
      <c r="D372">
        <v>142</v>
      </c>
      <c r="E372">
        <f>VLOOKUP(C372,Key!$B$3:$C$23,2,0)</f>
        <v>2019</v>
      </c>
    </row>
    <row r="373" spans="1:5" x14ac:dyDescent="0.45">
      <c r="A373" t="s">
        <v>67</v>
      </c>
      <c r="B373" t="s">
        <v>15</v>
      </c>
      <c r="C373" t="s">
        <v>40</v>
      </c>
      <c r="D373">
        <v>134.5</v>
      </c>
      <c r="E373">
        <f>VLOOKUP(C373,Key!$B$3:$C$23,2,0)</f>
        <v>2020</v>
      </c>
    </row>
    <row r="374" spans="1:5" x14ac:dyDescent="0.45">
      <c r="A374" t="s">
        <v>67</v>
      </c>
      <c r="B374" t="s">
        <v>15</v>
      </c>
      <c r="C374" t="s">
        <v>41</v>
      </c>
      <c r="D374">
        <v>105.5</v>
      </c>
      <c r="E374">
        <f>VLOOKUP(C374,Key!$B$3:$C$23,2,0)</f>
        <v>2021</v>
      </c>
    </row>
    <row r="375" spans="1:5" x14ac:dyDescent="0.45">
      <c r="A375" t="s">
        <v>67</v>
      </c>
      <c r="B375" t="s">
        <v>15</v>
      </c>
      <c r="C375" t="s">
        <v>55</v>
      </c>
      <c r="D375">
        <v>102.5</v>
      </c>
      <c r="E375">
        <f>VLOOKUP(C375,Key!$B$3:$C$23,2,0)</f>
        <v>2022</v>
      </c>
    </row>
    <row r="376" spans="1:5" hidden="1" x14ac:dyDescent="0.45">
      <c r="A376" t="s">
        <v>67</v>
      </c>
      <c r="B376" t="s">
        <v>16</v>
      </c>
      <c r="C376" t="s">
        <v>32</v>
      </c>
      <c r="D376">
        <v>82</v>
      </c>
      <c r="E376">
        <f>VLOOKUP(C376,Key!$B$3:$C$23,2,0)</f>
        <v>2012</v>
      </c>
    </row>
    <row r="377" spans="1:5" hidden="1" x14ac:dyDescent="0.45">
      <c r="A377" t="s">
        <v>67</v>
      </c>
      <c r="B377" t="s">
        <v>16</v>
      </c>
      <c r="C377" t="s">
        <v>33</v>
      </c>
      <c r="D377">
        <v>96.5</v>
      </c>
      <c r="E377">
        <f>VLOOKUP(C377,Key!$B$3:$C$23,2,0)</f>
        <v>2013</v>
      </c>
    </row>
    <row r="378" spans="1:5" hidden="1" x14ac:dyDescent="0.45">
      <c r="A378" t="s">
        <v>67</v>
      </c>
      <c r="B378" t="s">
        <v>16</v>
      </c>
      <c r="C378" t="s">
        <v>34</v>
      </c>
      <c r="D378">
        <v>98.5</v>
      </c>
      <c r="E378">
        <f>VLOOKUP(C378,Key!$B$3:$C$23,2,0)</f>
        <v>2014</v>
      </c>
    </row>
    <row r="379" spans="1:5" x14ac:dyDescent="0.45">
      <c r="A379" t="s">
        <v>67</v>
      </c>
      <c r="B379" t="s">
        <v>16</v>
      </c>
      <c r="C379" t="s">
        <v>35</v>
      </c>
      <c r="D379">
        <v>99</v>
      </c>
      <c r="E379">
        <f>VLOOKUP(C379,Key!$B$3:$C$23,2,0)</f>
        <v>2015</v>
      </c>
    </row>
    <row r="380" spans="1:5" x14ac:dyDescent="0.45">
      <c r="A380" t="s">
        <v>67</v>
      </c>
      <c r="B380" t="s">
        <v>16</v>
      </c>
      <c r="C380" t="s">
        <v>36</v>
      </c>
      <c r="D380">
        <v>111</v>
      </c>
      <c r="E380">
        <f>VLOOKUP(C380,Key!$B$3:$C$23,2,0)</f>
        <v>2016</v>
      </c>
    </row>
    <row r="381" spans="1:5" x14ac:dyDescent="0.45">
      <c r="A381" t="s">
        <v>67</v>
      </c>
      <c r="B381" t="s">
        <v>16</v>
      </c>
      <c r="C381" t="s">
        <v>37</v>
      </c>
      <c r="D381">
        <v>130</v>
      </c>
      <c r="E381">
        <f>VLOOKUP(C381,Key!$B$3:$C$23,2,0)</f>
        <v>2017</v>
      </c>
    </row>
    <row r="382" spans="1:5" x14ac:dyDescent="0.45">
      <c r="A382" t="s">
        <v>67</v>
      </c>
      <c r="B382" t="s">
        <v>16</v>
      </c>
      <c r="C382" t="s">
        <v>38</v>
      </c>
      <c r="D382">
        <v>137.5</v>
      </c>
      <c r="E382">
        <f>VLOOKUP(C382,Key!$B$3:$C$23,2,0)</f>
        <v>2018</v>
      </c>
    </row>
    <row r="383" spans="1:5" x14ac:dyDescent="0.45">
      <c r="A383" t="s">
        <v>67</v>
      </c>
      <c r="B383" t="s">
        <v>16</v>
      </c>
      <c r="C383" t="s">
        <v>39</v>
      </c>
      <c r="D383">
        <v>138</v>
      </c>
      <c r="E383">
        <f>VLOOKUP(C383,Key!$B$3:$C$23,2,0)</f>
        <v>2019</v>
      </c>
    </row>
    <row r="384" spans="1:5" x14ac:dyDescent="0.45">
      <c r="A384" t="s">
        <v>67</v>
      </c>
      <c r="B384" t="s">
        <v>16</v>
      </c>
      <c r="C384" t="s">
        <v>40</v>
      </c>
      <c r="D384">
        <v>136.5</v>
      </c>
      <c r="E384">
        <f>VLOOKUP(C384,Key!$B$3:$C$23,2,0)</f>
        <v>2020</v>
      </c>
    </row>
    <row r="385" spans="1:5" x14ac:dyDescent="0.45">
      <c r="A385" t="s">
        <v>67</v>
      </c>
      <c r="B385" t="s">
        <v>16</v>
      </c>
      <c r="C385" t="s">
        <v>41</v>
      </c>
      <c r="D385">
        <v>122</v>
      </c>
      <c r="E385">
        <f>VLOOKUP(C385,Key!$B$3:$C$23,2,0)</f>
        <v>2021</v>
      </c>
    </row>
    <row r="386" spans="1:5" x14ac:dyDescent="0.45">
      <c r="A386" t="s">
        <v>67</v>
      </c>
      <c r="B386" t="s">
        <v>16</v>
      </c>
      <c r="C386" t="s">
        <v>55</v>
      </c>
      <c r="D386">
        <v>107.5</v>
      </c>
      <c r="E386">
        <f>VLOOKUP(C386,Key!$B$3:$C$23,2,0)</f>
        <v>2022</v>
      </c>
    </row>
    <row r="387" spans="1:5" hidden="1" x14ac:dyDescent="0.45">
      <c r="A387" t="s">
        <v>67</v>
      </c>
      <c r="B387" t="s">
        <v>17</v>
      </c>
      <c r="C387" t="s">
        <v>32</v>
      </c>
      <c r="D387">
        <v>74.5</v>
      </c>
      <c r="E387">
        <f>VLOOKUP(C387,Key!$B$3:$C$23,2,0)</f>
        <v>2012</v>
      </c>
    </row>
    <row r="388" spans="1:5" hidden="1" x14ac:dyDescent="0.45">
      <c r="A388" t="s">
        <v>67</v>
      </c>
      <c r="B388" t="s">
        <v>17</v>
      </c>
      <c r="C388" t="s">
        <v>33</v>
      </c>
      <c r="D388">
        <v>78.5</v>
      </c>
      <c r="E388">
        <f>VLOOKUP(C388,Key!$B$3:$C$23,2,0)</f>
        <v>2013</v>
      </c>
    </row>
    <row r="389" spans="1:5" hidden="1" x14ac:dyDescent="0.45">
      <c r="A389" t="s">
        <v>67</v>
      </c>
      <c r="B389" t="s">
        <v>17</v>
      </c>
      <c r="C389" t="s">
        <v>34</v>
      </c>
      <c r="D389">
        <v>82</v>
      </c>
      <c r="E389">
        <f>VLOOKUP(C389,Key!$B$3:$C$23,2,0)</f>
        <v>2014</v>
      </c>
    </row>
    <row r="390" spans="1:5" x14ac:dyDescent="0.45">
      <c r="A390" t="s">
        <v>67</v>
      </c>
      <c r="B390" t="s">
        <v>17</v>
      </c>
      <c r="C390" t="s">
        <v>35</v>
      </c>
      <c r="D390">
        <v>96.5</v>
      </c>
      <c r="E390">
        <f>VLOOKUP(C390,Key!$B$3:$C$23,2,0)</f>
        <v>2015</v>
      </c>
    </row>
    <row r="391" spans="1:5" x14ac:dyDescent="0.45">
      <c r="A391" t="s">
        <v>67</v>
      </c>
      <c r="B391" t="s">
        <v>17</v>
      </c>
      <c r="C391" t="s">
        <v>36</v>
      </c>
      <c r="D391">
        <v>96</v>
      </c>
      <c r="E391">
        <f>VLOOKUP(C391,Key!$B$3:$C$23,2,0)</f>
        <v>2016</v>
      </c>
    </row>
    <row r="392" spans="1:5" x14ac:dyDescent="0.45">
      <c r="A392" t="s">
        <v>67</v>
      </c>
      <c r="B392" t="s">
        <v>17</v>
      </c>
      <c r="C392" t="s">
        <v>37</v>
      </c>
      <c r="D392">
        <v>86.5</v>
      </c>
      <c r="E392">
        <f>VLOOKUP(C392,Key!$B$3:$C$23,2,0)</f>
        <v>2017</v>
      </c>
    </row>
    <row r="393" spans="1:5" x14ac:dyDescent="0.45">
      <c r="A393" t="s">
        <v>67</v>
      </c>
      <c r="B393" t="s">
        <v>17</v>
      </c>
      <c r="C393" t="s">
        <v>38</v>
      </c>
      <c r="D393">
        <v>80</v>
      </c>
      <c r="E393">
        <f>VLOOKUP(C393,Key!$B$3:$C$23,2,0)</f>
        <v>2018</v>
      </c>
    </row>
    <row r="394" spans="1:5" x14ac:dyDescent="0.45">
      <c r="A394" t="s">
        <v>67</v>
      </c>
      <c r="B394" t="s">
        <v>17</v>
      </c>
      <c r="C394" t="s">
        <v>39</v>
      </c>
      <c r="D394">
        <v>90</v>
      </c>
      <c r="E394">
        <f>VLOOKUP(C394,Key!$B$3:$C$23,2,0)</f>
        <v>2019</v>
      </c>
    </row>
    <row r="395" spans="1:5" x14ac:dyDescent="0.45">
      <c r="A395" t="s">
        <v>67</v>
      </c>
      <c r="B395" t="s">
        <v>17</v>
      </c>
      <c r="C395" t="s">
        <v>40</v>
      </c>
      <c r="D395">
        <v>98.5</v>
      </c>
      <c r="E395">
        <f>VLOOKUP(C395,Key!$B$3:$C$23,2,0)</f>
        <v>2020</v>
      </c>
    </row>
    <row r="396" spans="1:5" x14ac:dyDescent="0.45">
      <c r="A396" t="s">
        <v>67</v>
      </c>
      <c r="B396" t="s">
        <v>17</v>
      </c>
      <c r="C396" t="s">
        <v>41</v>
      </c>
      <c r="D396">
        <v>84.5</v>
      </c>
      <c r="E396">
        <f>VLOOKUP(C396,Key!$B$3:$C$23,2,0)</f>
        <v>2021</v>
      </c>
    </row>
    <row r="397" spans="1:5" x14ac:dyDescent="0.45">
      <c r="A397" t="s">
        <v>67</v>
      </c>
      <c r="B397" t="s">
        <v>17</v>
      </c>
      <c r="C397" t="s">
        <v>55</v>
      </c>
      <c r="D397">
        <v>90</v>
      </c>
      <c r="E397">
        <f>VLOOKUP(C397,Key!$B$3:$C$23,2,0)</f>
        <v>2022</v>
      </c>
    </row>
    <row r="398" spans="1:5" hidden="1" x14ac:dyDescent="0.45">
      <c r="A398" t="s">
        <v>67</v>
      </c>
      <c r="B398" t="s">
        <v>18</v>
      </c>
      <c r="C398" t="s">
        <v>32</v>
      </c>
      <c r="D398">
        <v>76.5</v>
      </c>
      <c r="E398">
        <f>VLOOKUP(C398,Key!$B$3:$C$23,2,0)</f>
        <v>2012</v>
      </c>
    </row>
    <row r="399" spans="1:5" hidden="1" x14ac:dyDescent="0.45">
      <c r="A399" t="s">
        <v>67</v>
      </c>
      <c r="B399" t="s">
        <v>18</v>
      </c>
      <c r="C399" t="s">
        <v>33</v>
      </c>
      <c r="D399">
        <v>75</v>
      </c>
      <c r="E399">
        <f>VLOOKUP(C399,Key!$B$3:$C$23,2,0)</f>
        <v>2013</v>
      </c>
    </row>
    <row r="400" spans="1:5" hidden="1" x14ac:dyDescent="0.45">
      <c r="A400" t="s">
        <v>67</v>
      </c>
      <c r="B400" t="s">
        <v>18</v>
      </c>
      <c r="C400" t="s">
        <v>34</v>
      </c>
      <c r="D400">
        <v>90</v>
      </c>
      <c r="E400">
        <f>VLOOKUP(C400,Key!$B$3:$C$23,2,0)</f>
        <v>2014</v>
      </c>
    </row>
    <row r="401" spans="1:5" x14ac:dyDescent="0.45">
      <c r="A401" t="s">
        <v>67</v>
      </c>
      <c r="B401" t="s">
        <v>18</v>
      </c>
      <c r="C401" t="s">
        <v>35</v>
      </c>
      <c r="D401">
        <v>100</v>
      </c>
      <c r="E401">
        <f>VLOOKUP(C401,Key!$B$3:$C$23,2,0)</f>
        <v>2015</v>
      </c>
    </row>
    <row r="402" spans="1:5" x14ac:dyDescent="0.45">
      <c r="A402" t="s">
        <v>67</v>
      </c>
      <c r="B402" t="s">
        <v>18</v>
      </c>
      <c r="C402" t="s">
        <v>36</v>
      </c>
      <c r="D402">
        <v>94.5</v>
      </c>
      <c r="E402">
        <f>VLOOKUP(C402,Key!$B$3:$C$23,2,0)</f>
        <v>2016</v>
      </c>
    </row>
    <row r="403" spans="1:5" x14ac:dyDescent="0.45">
      <c r="A403" t="s">
        <v>67</v>
      </c>
      <c r="B403" t="s">
        <v>18</v>
      </c>
      <c r="C403" t="s">
        <v>37</v>
      </c>
      <c r="D403">
        <v>106</v>
      </c>
      <c r="E403">
        <f>VLOOKUP(C403,Key!$B$3:$C$23,2,0)</f>
        <v>2017</v>
      </c>
    </row>
    <row r="404" spans="1:5" x14ac:dyDescent="0.45">
      <c r="A404" t="s">
        <v>67</v>
      </c>
      <c r="B404" t="s">
        <v>18</v>
      </c>
      <c r="C404" t="s">
        <v>38</v>
      </c>
      <c r="D404">
        <v>116</v>
      </c>
      <c r="E404">
        <f>VLOOKUP(C404,Key!$B$3:$C$23,2,0)</f>
        <v>2018</v>
      </c>
    </row>
    <row r="405" spans="1:5" x14ac:dyDescent="0.45">
      <c r="A405" t="s">
        <v>67</v>
      </c>
      <c r="B405" t="s">
        <v>18</v>
      </c>
      <c r="C405" t="s">
        <v>39</v>
      </c>
      <c r="D405">
        <v>107.5</v>
      </c>
      <c r="E405">
        <f>VLOOKUP(C405,Key!$B$3:$C$23,2,0)</f>
        <v>2019</v>
      </c>
    </row>
    <row r="406" spans="1:5" x14ac:dyDescent="0.45">
      <c r="A406" t="s">
        <v>67</v>
      </c>
      <c r="B406" t="s">
        <v>18</v>
      </c>
      <c r="C406" t="s">
        <v>40</v>
      </c>
      <c r="D406">
        <v>107.5</v>
      </c>
      <c r="E406">
        <f>VLOOKUP(C406,Key!$B$3:$C$23,2,0)</f>
        <v>2020</v>
      </c>
    </row>
    <row r="407" spans="1:5" x14ac:dyDescent="0.45">
      <c r="A407" t="s">
        <v>67</v>
      </c>
      <c r="B407" t="s">
        <v>18</v>
      </c>
      <c r="C407" t="s">
        <v>41</v>
      </c>
      <c r="D407">
        <v>108</v>
      </c>
      <c r="E407">
        <f>VLOOKUP(C407,Key!$B$3:$C$23,2,0)</f>
        <v>2021</v>
      </c>
    </row>
    <row r="408" spans="1:5" x14ac:dyDescent="0.45">
      <c r="A408" t="s">
        <v>67</v>
      </c>
      <c r="B408" t="s">
        <v>18</v>
      </c>
      <c r="C408" t="s">
        <v>55</v>
      </c>
      <c r="D408">
        <v>106.5</v>
      </c>
      <c r="E408">
        <f>VLOOKUP(C408,Key!$B$3:$C$23,2,0)</f>
        <v>2022</v>
      </c>
    </row>
    <row r="409" spans="1:5" hidden="1" x14ac:dyDescent="0.45">
      <c r="A409" t="s">
        <v>67</v>
      </c>
      <c r="B409" t="s">
        <v>19</v>
      </c>
      <c r="C409" t="s">
        <v>32</v>
      </c>
      <c r="D409">
        <v>57.5</v>
      </c>
      <c r="E409">
        <f>VLOOKUP(C409,Key!$B$3:$C$23,2,0)</f>
        <v>2012</v>
      </c>
    </row>
    <row r="410" spans="1:5" hidden="1" x14ac:dyDescent="0.45">
      <c r="A410" t="s">
        <v>67</v>
      </c>
      <c r="B410" t="s">
        <v>19</v>
      </c>
      <c r="C410" t="s">
        <v>33</v>
      </c>
      <c r="D410">
        <v>50</v>
      </c>
      <c r="E410">
        <f>VLOOKUP(C410,Key!$B$3:$C$23,2,0)</f>
        <v>2013</v>
      </c>
    </row>
    <row r="411" spans="1:5" hidden="1" x14ac:dyDescent="0.45">
      <c r="A411" t="s">
        <v>67</v>
      </c>
      <c r="B411" t="s">
        <v>19</v>
      </c>
      <c r="C411" t="s">
        <v>34</v>
      </c>
      <c r="D411">
        <v>51</v>
      </c>
      <c r="E411">
        <f>VLOOKUP(C411,Key!$B$3:$C$23,2,0)</f>
        <v>2014</v>
      </c>
    </row>
    <row r="412" spans="1:5" x14ac:dyDescent="0.45">
      <c r="A412" t="s">
        <v>67</v>
      </c>
      <c r="B412" t="s">
        <v>19</v>
      </c>
      <c r="C412" t="s">
        <v>35</v>
      </c>
      <c r="D412">
        <v>61.5</v>
      </c>
      <c r="E412">
        <f>VLOOKUP(C412,Key!$B$3:$C$23,2,0)</f>
        <v>2015</v>
      </c>
    </row>
    <row r="413" spans="1:5" x14ac:dyDescent="0.45">
      <c r="A413" t="s">
        <v>67</v>
      </c>
      <c r="B413" t="s">
        <v>19</v>
      </c>
      <c r="C413" t="s">
        <v>36</v>
      </c>
      <c r="D413">
        <v>69.5</v>
      </c>
      <c r="E413">
        <f>VLOOKUP(C413,Key!$B$3:$C$23,2,0)</f>
        <v>2016</v>
      </c>
    </row>
    <row r="414" spans="1:5" x14ac:dyDescent="0.45">
      <c r="A414" t="s">
        <v>67</v>
      </c>
      <c r="B414" t="s">
        <v>19</v>
      </c>
      <c r="C414" t="s">
        <v>37</v>
      </c>
      <c r="D414">
        <v>77</v>
      </c>
      <c r="E414">
        <f>VLOOKUP(C414,Key!$B$3:$C$23,2,0)</f>
        <v>2017</v>
      </c>
    </row>
    <row r="415" spans="1:5" x14ac:dyDescent="0.45">
      <c r="A415" t="s">
        <v>67</v>
      </c>
      <c r="B415" t="s">
        <v>19</v>
      </c>
      <c r="C415" t="s">
        <v>38</v>
      </c>
      <c r="D415">
        <v>75.5</v>
      </c>
      <c r="E415">
        <f>VLOOKUP(C415,Key!$B$3:$C$23,2,0)</f>
        <v>2018</v>
      </c>
    </row>
    <row r="416" spans="1:5" x14ac:dyDescent="0.45">
      <c r="A416" t="s">
        <v>67</v>
      </c>
      <c r="B416" t="s">
        <v>19</v>
      </c>
      <c r="C416" t="s">
        <v>39</v>
      </c>
      <c r="D416">
        <v>67</v>
      </c>
      <c r="E416">
        <f>VLOOKUP(C416,Key!$B$3:$C$23,2,0)</f>
        <v>2019</v>
      </c>
    </row>
    <row r="417" spans="1:5" x14ac:dyDescent="0.45">
      <c r="A417" t="s">
        <v>67</v>
      </c>
      <c r="B417" t="s">
        <v>19</v>
      </c>
      <c r="C417" t="s">
        <v>40</v>
      </c>
      <c r="D417">
        <v>60.5</v>
      </c>
      <c r="E417">
        <f>VLOOKUP(C417,Key!$B$3:$C$23,2,0)</f>
        <v>2020</v>
      </c>
    </row>
    <row r="418" spans="1:5" x14ac:dyDescent="0.45">
      <c r="A418" t="s">
        <v>67</v>
      </c>
      <c r="B418" t="s">
        <v>19</v>
      </c>
      <c r="C418" t="s">
        <v>41</v>
      </c>
      <c r="D418">
        <v>52.5</v>
      </c>
      <c r="E418">
        <f>VLOOKUP(C418,Key!$B$3:$C$23,2,0)</f>
        <v>2021</v>
      </c>
    </row>
    <row r="419" spans="1:5" x14ac:dyDescent="0.45">
      <c r="A419" t="s">
        <v>67</v>
      </c>
      <c r="B419" t="s">
        <v>19</v>
      </c>
      <c r="C419" t="s">
        <v>55</v>
      </c>
      <c r="D419">
        <v>46</v>
      </c>
      <c r="E419">
        <f>VLOOKUP(C419,Key!$B$3:$C$23,2,0)</f>
        <v>2022</v>
      </c>
    </row>
    <row r="420" spans="1:5" hidden="1" x14ac:dyDescent="0.45">
      <c r="A420" t="s">
        <v>67</v>
      </c>
      <c r="B420" t="s">
        <v>20</v>
      </c>
      <c r="C420" t="s">
        <v>32</v>
      </c>
      <c r="D420">
        <v>59.5</v>
      </c>
      <c r="E420">
        <f>VLOOKUP(C420,Key!$B$3:$C$23,2,0)</f>
        <v>2012</v>
      </c>
    </row>
    <row r="421" spans="1:5" hidden="1" x14ac:dyDescent="0.45">
      <c r="A421" t="s">
        <v>67</v>
      </c>
      <c r="B421" t="s">
        <v>20</v>
      </c>
      <c r="C421" t="s">
        <v>33</v>
      </c>
      <c r="D421">
        <v>60.5</v>
      </c>
      <c r="E421">
        <f>VLOOKUP(C421,Key!$B$3:$C$23,2,0)</f>
        <v>2013</v>
      </c>
    </row>
    <row r="422" spans="1:5" hidden="1" x14ac:dyDescent="0.45">
      <c r="A422" t="s">
        <v>67</v>
      </c>
      <c r="B422" t="s">
        <v>20</v>
      </c>
      <c r="C422" t="s">
        <v>34</v>
      </c>
      <c r="D422">
        <v>74</v>
      </c>
      <c r="E422">
        <f>VLOOKUP(C422,Key!$B$3:$C$23,2,0)</f>
        <v>2014</v>
      </c>
    </row>
    <row r="423" spans="1:5" x14ac:dyDescent="0.45">
      <c r="A423" t="s">
        <v>67</v>
      </c>
      <c r="B423" t="s">
        <v>20</v>
      </c>
      <c r="C423" t="s">
        <v>35</v>
      </c>
      <c r="D423">
        <v>75</v>
      </c>
      <c r="E423">
        <f>VLOOKUP(C423,Key!$B$3:$C$23,2,0)</f>
        <v>2015</v>
      </c>
    </row>
    <row r="424" spans="1:5" x14ac:dyDescent="0.45">
      <c r="A424" t="s">
        <v>67</v>
      </c>
      <c r="B424" t="s">
        <v>20</v>
      </c>
      <c r="C424" t="s">
        <v>36</v>
      </c>
      <c r="D424">
        <v>82</v>
      </c>
      <c r="E424">
        <f>VLOOKUP(C424,Key!$B$3:$C$23,2,0)</f>
        <v>2016</v>
      </c>
    </row>
    <row r="425" spans="1:5" x14ac:dyDescent="0.45">
      <c r="A425" t="s">
        <v>67</v>
      </c>
      <c r="B425" t="s">
        <v>20</v>
      </c>
      <c r="C425" t="s">
        <v>37</v>
      </c>
      <c r="D425">
        <v>89.5</v>
      </c>
      <c r="E425">
        <f>VLOOKUP(C425,Key!$B$3:$C$23,2,0)</f>
        <v>2017</v>
      </c>
    </row>
    <row r="426" spans="1:5" x14ac:dyDescent="0.45">
      <c r="A426" t="s">
        <v>67</v>
      </c>
      <c r="B426" t="s">
        <v>20</v>
      </c>
      <c r="C426" t="s">
        <v>38</v>
      </c>
      <c r="D426">
        <v>90</v>
      </c>
      <c r="E426">
        <f>VLOOKUP(C426,Key!$B$3:$C$23,2,0)</f>
        <v>2018</v>
      </c>
    </row>
    <row r="427" spans="1:5" x14ac:dyDescent="0.45">
      <c r="A427" t="s">
        <v>67</v>
      </c>
      <c r="B427" t="s">
        <v>20</v>
      </c>
      <c r="C427" t="s">
        <v>39</v>
      </c>
      <c r="D427">
        <v>94.5</v>
      </c>
      <c r="E427">
        <f>VLOOKUP(C427,Key!$B$3:$C$23,2,0)</f>
        <v>2019</v>
      </c>
    </row>
    <row r="428" spans="1:5" x14ac:dyDescent="0.45">
      <c r="A428" t="s">
        <v>67</v>
      </c>
      <c r="B428" t="s">
        <v>20</v>
      </c>
      <c r="C428" t="s">
        <v>40</v>
      </c>
      <c r="D428">
        <v>105</v>
      </c>
      <c r="E428">
        <f>VLOOKUP(C428,Key!$B$3:$C$23,2,0)</f>
        <v>2020</v>
      </c>
    </row>
    <row r="429" spans="1:5" x14ac:dyDescent="0.45">
      <c r="A429" t="s">
        <v>67</v>
      </c>
      <c r="B429" t="s">
        <v>20</v>
      </c>
      <c r="C429" t="s">
        <v>41</v>
      </c>
      <c r="D429">
        <v>104.5</v>
      </c>
      <c r="E429">
        <f>VLOOKUP(C429,Key!$B$3:$C$23,2,0)</f>
        <v>2021</v>
      </c>
    </row>
    <row r="430" spans="1:5" x14ac:dyDescent="0.45">
      <c r="A430" t="s">
        <v>67</v>
      </c>
      <c r="B430" t="s">
        <v>20</v>
      </c>
      <c r="C430" t="s">
        <v>55</v>
      </c>
      <c r="D430">
        <v>93</v>
      </c>
      <c r="E430">
        <f>VLOOKUP(C430,Key!$B$3:$C$23,2,0)</f>
        <v>2022</v>
      </c>
    </row>
    <row r="431" spans="1:5" hidden="1" x14ac:dyDescent="0.45">
      <c r="A431" t="s">
        <v>67</v>
      </c>
      <c r="B431" t="s">
        <v>21</v>
      </c>
      <c r="C431" t="s">
        <v>32</v>
      </c>
      <c r="D431">
        <v>60</v>
      </c>
      <c r="E431">
        <f>VLOOKUP(C431,Key!$B$3:$C$23,2,0)</f>
        <v>2012</v>
      </c>
    </row>
    <row r="432" spans="1:5" hidden="1" x14ac:dyDescent="0.45">
      <c r="A432" t="s">
        <v>67</v>
      </c>
      <c r="B432" t="s">
        <v>21</v>
      </c>
      <c r="C432" t="s">
        <v>33</v>
      </c>
      <c r="D432">
        <v>68</v>
      </c>
      <c r="E432">
        <f>VLOOKUP(C432,Key!$B$3:$C$23,2,0)</f>
        <v>2013</v>
      </c>
    </row>
    <row r="433" spans="1:5" hidden="1" x14ac:dyDescent="0.45">
      <c r="A433" t="s">
        <v>67</v>
      </c>
      <c r="B433" t="s">
        <v>21</v>
      </c>
      <c r="C433" t="s">
        <v>34</v>
      </c>
      <c r="D433">
        <v>74</v>
      </c>
      <c r="E433">
        <f>VLOOKUP(C433,Key!$B$3:$C$23,2,0)</f>
        <v>2014</v>
      </c>
    </row>
    <row r="434" spans="1:5" x14ac:dyDescent="0.45">
      <c r="A434" t="s">
        <v>67</v>
      </c>
      <c r="B434" t="s">
        <v>21</v>
      </c>
      <c r="C434" t="s">
        <v>35</v>
      </c>
      <c r="D434">
        <v>71.5</v>
      </c>
      <c r="E434">
        <f>VLOOKUP(C434,Key!$B$3:$C$23,2,0)</f>
        <v>2015</v>
      </c>
    </row>
    <row r="435" spans="1:5" x14ac:dyDescent="0.45">
      <c r="A435" t="s">
        <v>67</v>
      </c>
      <c r="B435" t="s">
        <v>21</v>
      </c>
      <c r="C435" t="s">
        <v>36</v>
      </c>
      <c r="D435">
        <v>68.5</v>
      </c>
      <c r="E435">
        <f>VLOOKUP(C435,Key!$B$3:$C$23,2,0)</f>
        <v>2016</v>
      </c>
    </row>
    <row r="436" spans="1:5" x14ac:dyDescent="0.45">
      <c r="A436" t="s">
        <v>67</v>
      </c>
      <c r="B436" t="s">
        <v>21</v>
      </c>
      <c r="C436" t="s">
        <v>37</v>
      </c>
      <c r="D436">
        <v>83</v>
      </c>
      <c r="E436">
        <f>VLOOKUP(C436,Key!$B$3:$C$23,2,0)</f>
        <v>2017</v>
      </c>
    </row>
    <row r="437" spans="1:5" x14ac:dyDescent="0.45">
      <c r="A437" t="s">
        <v>67</v>
      </c>
      <c r="B437" t="s">
        <v>21</v>
      </c>
      <c r="C437" t="s">
        <v>38</v>
      </c>
      <c r="D437">
        <v>99</v>
      </c>
      <c r="E437">
        <f>VLOOKUP(C437,Key!$B$3:$C$23,2,0)</f>
        <v>2018</v>
      </c>
    </row>
    <row r="438" spans="1:5" x14ac:dyDescent="0.45">
      <c r="A438" t="s">
        <v>67</v>
      </c>
      <c r="B438" t="s">
        <v>21</v>
      </c>
      <c r="C438" t="s">
        <v>39</v>
      </c>
      <c r="D438">
        <v>101</v>
      </c>
      <c r="E438">
        <f>VLOOKUP(C438,Key!$B$3:$C$23,2,0)</f>
        <v>2019</v>
      </c>
    </row>
    <row r="439" spans="1:5" x14ac:dyDescent="0.45">
      <c r="A439" t="s">
        <v>67</v>
      </c>
      <c r="B439" t="s">
        <v>21</v>
      </c>
      <c r="C439" t="s">
        <v>40</v>
      </c>
      <c r="D439">
        <v>97.5</v>
      </c>
      <c r="E439">
        <f>VLOOKUP(C439,Key!$B$3:$C$23,2,0)</f>
        <v>2020</v>
      </c>
    </row>
    <row r="440" spans="1:5" x14ac:dyDescent="0.45">
      <c r="A440" t="s">
        <v>67</v>
      </c>
      <c r="B440" t="s">
        <v>21</v>
      </c>
      <c r="C440" t="s">
        <v>41</v>
      </c>
      <c r="D440">
        <v>90.5</v>
      </c>
      <c r="E440">
        <f>VLOOKUP(C440,Key!$B$3:$C$23,2,0)</f>
        <v>2021</v>
      </c>
    </row>
    <row r="441" spans="1:5" x14ac:dyDescent="0.45">
      <c r="A441" t="s">
        <v>67</v>
      </c>
      <c r="B441" t="s">
        <v>21</v>
      </c>
      <c r="C441" t="s">
        <v>55</v>
      </c>
      <c r="D441">
        <v>81.5</v>
      </c>
      <c r="E441">
        <f>VLOOKUP(C441,Key!$B$3:$C$23,2,0)</f>
        <v>2022</v>
      </c>
    </row>
    <row r="442" spans="1:5" hidden="1" x14ac:dyDescent="0.45">
      <c r="A442" t="s">
        <v>67</v>
      </c>
      <c r="B442" t="s">
        <v>22</v>
      </c>
      <c r="C442" t="s">
        <v>32</v>
      </c>
      <c r="D442">
        <v>151</v>
      </c>
      <c r="E442">
        <f>VLOOKUP(C442,Key!$B$3:$C$23,2,0)</f>
        <v>2012</v>
      </c>
    </row>
    <row r="443" spans="1:5" hidden="1" x14ac:dyDescent="0.45">
      <c r="A443" t="s">
        <v>67</v>
      </c>
      <c r="B443" t="s">
        <v>22</v>
      </c>
      <c r="C443" t="s">
        <v>33</v>
      </c>
      <c r="D443">
        <v>160.5</v>
      </c>
      <c r="E443">
        <f>VLOOKUP(C443,Key!$B$3:$C$23,2,0)</f>
        <v>2013</v>
      </c>
    </row>
    <row r="444" spans="1:5" hidden="1" x14ac:dyDescent="0.45">
      <c r="A444" t="s">
        <v>67</v>
      </c>
      <c r="B444" t="s">
        <v>22</v>
      </c>
      <c r="C444" t="s">
        <v>34</v>
      </c>
      <c r="D444">
        <v>180</v>
      </c>
      <c r="E444">
        <f>VLOOKUP(C444,Key!$B$3:$C$23,2,0)</f>
        <v>2014</v>
      </c>
    </row>
    <row r="445" spans="1:5" x14ac:dyDescent="0.45">
      <c r="A445" t="s">
        <v>67</v>
      </c>
      <c r="B445" t="s">
        <v>22</v>
      </c>
      <c r="C445" t="s">
        <v>35</v>
      </c>
      <c r="D445">
        <v>188.5</v>
      </c>
      <c r="E445">
        <f>VLOOKUP(C445,Key!$B$3:$C$23,2,0)</f>
        <v>2015</v>
      </c>
    </row>
    <row r="446" spans="1:5" x14ac:dyDescent="0.45">
      <c r="A446" t="s">
        <v>67</v>
      </c>
      <c r="B446" t="s">
        <v>22</v>
      </c>
      <c r="C446" t="s">
        <v>36</v>
      </c>
      <c r="D446">
        <v>195</v>
      </c>
      <c r="E446">
        <f>VLOOKUP(C446,Key!$B$3:$C$23,2,0)</f>
        <v>2016</v>
      </c>
    </row>
    <row r="447" spans="1:5" x14ac:dyDescent="0.45">
      <c r="A447" t="s">
        <v>67</v>
      </c>
      <c r="B447" t="s">
        <v>22</v>
      </c>
      <c r="C447" t="s">
        <v>37</v>
      </c>
      <c r="D447">
        <v>223.5</v>
      </c>
      <c r="E447">
        <f>VLOOKUP(C447,Key!$B$3:$C$23,2,0)</f>
        <v>2017</v>
      </c>
    </row>
    <row r="448" spans="1:5" x14ac:dyDescent="0.45">
      <c r="A448" t="s">
        <v>67</v>
      </c>
      <c r="B448" t="s">
        <v>22</v>
      </c>
      <c r="C448" t="s">
        <v>38</v>
      </c>
      <c r="D448">
        <v>236.5</v>
      </c>
      <c r="E448">
        <f>VLOOKUP(C448,Key!$B$3:$C$23,2,0)</f>
        <v>2018</v>
      </c>
    </row>
    <row r="449" spans="1:5" x14ac:dyDescent="0.45">
      <c r="A449" t="s">
        <v>67</v>
      </c>
      <c r="B449" t="s">
        <v>22</v>
      </c>
      <c r="C449" t="s">
        <v>39</v>
      </c>
      <c r="D449">
        <v>227.5</v>
      </c>
      <c r="E449">
        <f>VLOOKUP(C449,Key!$B$3:$C$23,2,0)</f>
        <v>2019</v>
      </c>
    </row>
    <row r="450" spans="1:5" x14ac:dyDescent="0.45">
      <c r="A450" t="s">
        <v>67</v>
      </c>
      <c r="B450" t="s">
        <v>22</v>
      </c>
      <c r="C450" t="s">
        <v>40</v>
      </c>
      <c r="D450">
        <v>231</v>
      </c>
      <c r="E450">
        <f>VLOOKUP(C450,Key!$B$3:$C$23,2,0)</f>
        <v>2020</v>
      </c>
    </row>
    <row r="451" spans="1:5" x14ac:dyDescent="0.45">
      <c r="A451" t="s">
        <v>67</v>
      </c>
      <c r="B451" t="s">
        <v>22</v>
      </c>
      <c r="C451" t="s">
        <v>41</v>
      </c>
      <c r="D451">
        <v>232.5</v>
      </c>
      <c r="E451">
        <f>VLOOKUP(C451,Key!$B$3:$C$23,2,0)</f>
        <v>2021</v>
      </c>
    </row>
    <row r="452" spans="1:5" x14ac:dyDescent="0.45">
      <c r="A452" t="s">
        <v>67</v>
      </c>
      <c r="B452" t="s">
        <v>22</v>
      </c>
      <c r="C452" t="s">
        <v>55</v>
      </c>
      <c r="D452">
        <v>220.5</v>
      </c>
      <c r="E452">
        <f>VLOOKUP(C452,Key!$B$3:$C$23,2,0)</f>
        <v>2022</v>
      </c>
    </row>
    <row r="453" spans="1:5" hidden="1" x14ac:dyDescent="0.45">
      <c r="A453" t="s">
        <v>67</v>
      </c>
      <c r="B453" t="s">
        <v>23</v>
      </c>
      <c r="C453" t="s">
        <v>32</v>
      </c>
      <c r="D453">
        <v>56.5</v>
      </c>
      <c r="E453">
        <f>VLOOKUP(C453,Key!$B$3:$C$23,2,0)</f>
        <v>2012</v>
      </c>
    </row>
    <row r="454" spans="1:5" hidden="1" x14ac:dyDescent="0.45">
      <c r="A454" t="s">
        <v>67</v>
      </c>
      <c r="B454" t="s">
        <v>23</v>
      </c>
      <c r="C454" t="s">
        <v>33</v>
      </c>
      <c r="D454">
        <v>70.5</v>
      </c>
      <c r="E454">
        <f>VLOOKUP(C454,Key!$B$3:$C$23,2,0)</f>
        <v>2013</v>
      </c>
    </row>
    <row r="455" spans="1:5" hidden="1" x14ac:dyDescent="0.45">
      <c r="A455" t="s">
        <v>67</v>
      </c>
      <c r="B455" t="s">
        <v>23</v>
      </c>
      <c r="C455" t="s">
        <v>34</v>
      </c>
      <c r="D455">
        <v>82</v>
      </c>
      <c r="E455">
        <f>VLOOKUP(C455,Key!$B$3:$C$23,2,0)</f>
        <v>2014</v>
      </c>
    </row>
    <row r="456" spans="1:5" x14ac:dyDescent="0.45">
      <c r="A456" t="s">
        <v>67</v>
      </c>
      <c r="B456" t="s">
        <v>23</v>
      </c>
      <c r="C456" t="s">
        <v>35</v>
      </c>
      <c r="D456">
        <v>80</v>
      </c>
      <c r="E456">
        <f>VLOOKUP(C456,Key!$B$3:$C$23,2,0)</f>
        <v>2015</v>
      </c>
    </row>
    <row r="457" spans="1:5" x14ac:dyDescent="0.45">
      <c r="A457" t="s">
        <v>67</v>
      </c>
      <c r="B457" t="s">
        <v>23</v>
      </c>
      <c r="C457" t="s">
        <v>36</v>
      </c>
      <c r="D457">
        <v>74.5</v>
      </c>
      <c r="E457">
        <f>VLOOKUP(C457,Key!$B$3:$C$23,2,0)</f>
        <v>2016</v>
      </c>
    </row>
    <row r="458" spans="1:5" x14ac:dyDescent="0.45">
      <c r="A458" t="s">
        <v>67</v>
      </c>
      <c r="B458" t="s">
        <v>23</v>
      </c>
      <c r="C458" t="s">
        <v>37</v>
      </c>
      <c r="D458">
        <v>81</v>
      </c>
      <c r="E458">
        <f>VLOOKUP(C458,Key!$B$3:$C$23,2,0)</f>
        <v>2017</v>
      </c>
    </row>
    <row r="459" spans="1:5" x14ac:dyDescent="0.45">
      <c r="A459" t="s">
        <v>67</v>
      </c>
      <c r="B459" t="s">
        <v>23</v>
      </c>
      <c r="C459" t="s">
        <v>38</v>
      </c>
      <c r="D459">
        <v>77.5</v>
      </c>
      <c r="E459">
        <f>VLOOKUP(C459,Key!$B$3:$C$23,2,0)</f>
        <v>2018</v>
      </c>
    </row>
    <row r="460" spans="1:5" x14ac:dyDescent="0.45">
      <c r="A460" t="s">
        <v>67</v>
      </c>
      <c r="B460" t="s">
        <v>23</v>
      </c>
      <c r="C460" t="s">
        <v>39</v>
      </c>
      <c r="D460">
        <v>82.5</v>
      </c>
      <c r="E460">
        <f>VLOOKUP(C460,Key!$B$3:$C$23,2,0)</f>
        <v>2019</v>
      </c>
    </row>
    <row r="461" spans="1:5" x14ac:dyDescent="0.45">
      <c r="A461" t="s">
        <v>67</v>
      </c>
      <c r="B461" t="s">
        <v>23</v>
      </c>
      <c r="C461" t="s">
        <v>40</v>
      </c>
      <c r="D461">
        <v>95</v>
      </c>
      <c r="E461">
        <f>VLOOKUP(C461,Key!$B$3:$C$23,2,0)</f>
        <v>2020</v>
      </c>
    </row>
    <row r="462" spans="1:5" x14ac:dyDescent="0.45">
      <c r="A462" t="s">
        <v>67</v>
      </c>
      <c r="B462" t="s">
        <v>23</v>
      </c>
      <c r="C462" t="s">
        <v>41</v>
      </c>
      <c r="D462">
        <v>90</v>
      </c>
      <c r="E462">
        <f>VLOOKUP(C462,Key!$B$3:$C$23,2,0)</f>
        <v>2021</v>
      </c>
    </row>
    <row r="463" spans="1:5" x14ac:dyDescent="0.45">
      <c r="A463" t="s">
        <v>67</v>
      </c>
      <c r="B463" t="s">
        <v>23</v>
      </c>
      <c r="C463" t="s">
        <v>55</v>
      </c>
      <c r="D463">
        <v>104.5</v>
      </c>
      <c r="E463">
        <f>VLOOKUP(C463,Key!$B$3:$C$23,2,0)</f>
        <v>2022</v>
      </c>
    </row>
    <row r="464" spans="1:5" hidden="1" x14ac:dyDescent="0.45">
      <c r="A464" t="s">
        <v>67</v>
      </c>
      <c r="B464" t="s">
        <v>24</v>
      </c>
      <c r="C464" t="s">
        <v>32</v>
      </c>
      <c r="D464">
        <v>41</v>
      </c>
      <c r="E464">
        <f>VLOOKUP(C464,Key!$B$3:$C$23,2,0)</f>
        <v>2012</v>
      </c>
    </row>
    <row r="465" spans="1:5" hidden="1" x14ac:dyDescent="0.45">
      <c r="A465" t="s">
        <v>67</v>
      </c>
      <c r="B465" t="s">
        <v>24</v>
      </c>
      <c r="C465" t="s">
        <v>33</v>
      </c>
      <c r="D465">
        <v>49.5</v>
      </c>
      <c r="E465">
        <f>VLOOKUP(C465,Key!$B$3:$C$23,2,0)</f>
        <v>2013</v>
      </c>
    </row>
    <row r="466" spans="1:5" hidden="1" x14ac:dyDescent="0.45">
      <c r="A466" t="s">
        <v>67</v>
      </c>
      <c r="B466" t="s">
        <v>24</v>
      </c>
      <c r="C466" t="s">
        <v>34</v>
      </c>
      <c r="D466">
        <v>57</v>
      </c>
      <c r="E466">
        <f>VLOOKUP(C466,Key!$B$3:$C$23,2,0)</f>
        <v>2014</v>
      </c>
    </row>
    <row r="467" spans="1:5" x14ac:dyDescent="0.45">
      <c r="A467" t="s">
        <v>67</v>
      </c>
      <c r="B467" t="s">
        <v>24</v>
      </c>
      <c r="C467" t="s">
        <v>35</v>
      </c>
      <c r="D467">
        <v>54</v>
      </c>
      <c r="E467">
        <f>VLOOKUP(C467,Key!$B$3:$C$23,2,0)</f>
        <v>2015</v>
      </c>
    </row>
    <row r="468" spans="1:5" x14ac:dyDescent="0.45">
      <c r="A468" t="s">
        <v>67</v>
      </c>
      <c r="B468" t="s">
        <v>24</v>
      </c>
      <c r="C468" t="s">
        <v>36</v>
      </c>
      <c r="D468">
        <v>54.5</v>
      </c>
      <c r="E468">
        <f>VLOOKUP(C468,Key!$B$3:$C$23,2,0)</f>
        <v>2016</v>
      </c>
    </row>
    <row r="469" spans="1:5" x14ac:dyDescent="0.45">
      <c r="A469" t="s">
        <v>67</v>
      </c>
      <c r="B469" t="s">
        <v>24</v>
      </c>
      <c r="C469" t="s">
        <v>37</v>
      </c>
      <c r="D469">
        <v>58</v>
      </c>
      <c r="E469">
        <f>VLOOKUP(C469,Key!$B$3:$C$23,2,0)</f>
        <v>2017</v>
      </c>
    </row>
    <row r="470" spans="1:5" x14ac:dyDescent="0.45">
      <c r="A470" t="s">
        <v>67</v>
      </c>
      <c r="B470" t="s">
        <v>24</v>
      </c>
      <c r="C470" t="s">
        <v>38</v>
      </c>
      <c r="D470">
        <v>56.5</v>
      </c>
      <c r="E470">
        <f>VLOOKUP(C470,Key!$B$3:$C$23,2,0)</f>
        <v>2018</v>
      </c>
    </row>
    <row r="471" spans="1:5" x14ac:dyDescent="0.45">
      <c r="A471" t="s">
        <v>67</v>
      </c>
      <c r="B471" t="s">
        <v>24</v>
      </c>
      <c r="C471" t="s">
        <v>39</v>
      </c>
      <c r="D471">
        <v>65</v>
      </c>
      <c r="E471">
        <f>VLOOKUP(C471,Key!$B$3:$C$23,2,0)</f>
        <v>2019</v>
      </c>
    </row>
    <row r="472" spans="1:5" x14ac:dyDescent="0.45">
      <c r="A472" t="s">
        <v>67</v>
      </c>
      <c r="B472" t="s">
        <v>24</v>
      </c>
      <c r="C472" t="s">
        <v>40</v>
      </c>
      <c r="D472">
        <v>71.5</v>
      </c>
      <c r="E472">
        <f>VLOOKUP(C472,Key!$B$3:$C$23,2,0)</f>
        <v>2020</v>
      </c>
    </row>
    <row r="473" spans="1:5" x14ac:dyDescent="0.45">
      <c r="A473" t="s">
        <v>67</v>
      </c>
      <c r="B473" t="s">
        <v>24</v>
      </c>
      <c r="C473" t="s">
        <v>41</v>
      </c>
      <c r="D473">
        <v>73</v>
      </c>
      <c r="E473">
        <f>VLOOKUP(C473,Key!$B$3:$C$23,2,0)</f>
        <v>2021</v>
      </c>
    </row>
    <row r="474" spans="1:5" x14ac:dyDescent="0.45">
      <c r="A474" t="s">
        <v>67</v>
      </c>
      <c r="B474" t="s">
        <v>24</v>
      </c>
      <c r="C474" t="s">
        <v>55</v>
      </c>
      <c r="D474">
        <v>74</v>
      </c>
      <c r="E474">
        <f>VLOOKUP(C474,Key!$B$3:$C$23,2,0)</f>
        <v>2022</v>
      </c>
    </row>
    <row r="475" spans="1:5" hidden="1" x14ac:dyDescent="0.45">
      <c r="A475" t="s">
        <v>67</v>
      </c>
      <c r="B475" t="s">
        <v>25</v>
      </c>
      <c r="C475" t="s">
        <v>32</v>
      </c>
      <c r="D475">
        <v>33</v>
      </c>
      <c r="E475">
        <f>VLOOKUP(C475,Key!$B$3:$C$23,2,0)</f>
        <v>2012</v>
      </c>
    </row>
    <row r="476" spans="1:5" hidden="1" x14ac:dyDescent="0.45">
      <c r="A476" t="s">
        <v>67</v>
      </c>
      <c r="B476" t="s">
        <v>25</v>
      </c>
      <c r="C476" t="s">
        <v>33</v>
      </c>
      <c r="D476">
        <v>35</v>
      </c>
      <c r="E476">
        <f>VLOOKUP(C476,Key!$B$3:$C$23,2,0)</f>
        <v>2013</v>
      </c>
    </row>
    <row r="477" spans="1:5" hidden="1" x14ac:dyDescent="0.45">
      <c r="A477" t="s">
        <v>67</v>
      </c>
      <c r="B477" t="s">
        <v>25</v>
      </c>
      <c r="C477" t="s">
        <v>34</v>
      </c>
      <c r="D477">
        <v>39.5</v>
      </c>
      <c r="E477">
        <f>VLOOKUP(C477,Key!$B$3:$C$23,2,0)</f>
        <v>2014</v>
      </c>
    </row>
    <row r="478" spans="1:5" x14ac:dyDescent="0.45">
      <c r="A478" t="s">
        <v>67</v>
      </c>
      <c r="B478" t="s">
        <v>25</v>
      </c>
      <c r="C478" t="s">
        <v>35</v>
      </c>
      <c r="D478">
        <v>48</v>
      </c>
      <c r="E478">
        <f>VLOOKUP(C478,Key!$B$3:$C$23,2,0)</f>
        <v>2015</v>
      </c>
    </row>
    <row r="479" spans="1:5" x14ac:dyDescent="0.45">
      <c r="A479" t="s">
        <v>67</v>
      </c>
      <c r="B479" t="s">
        <v>25</v>
      </c>
      <c r="C479" t="s">
        <v>36</v>
      </c>
      <c r="D479">
        <v>53</v>
      </c>
      <c r="E479">
        <f>VLOOKUP(C479,Key!$B$3:$C$23,2,0)</f>
        <v>2016</v>
      </c>
    </row>
    <row r="480" spans="1:5" x14ac:dyDescent="0.45">
      <c r="A480" t="s">
        <v>67</v>
      </c>
      <c r="B480" t="s">
        <v>25</v>
      </c>
      <c r="C480" t="s">
        <v>37</v>
      </c>
      <c r="D480">
        <v>57</v>
      </c>
      <c r="E480">
        <f>VLOOKUP(C480,Key!$B$3:$C$23,2,0)</f>
        <v>2017</v>
      </c>
    </row>
    <row r="481" spans="1:5" x14ac:dyDescent="0.45">
      <c r="A481" t="s">
        <v>67</v>
      </c>
      <c r="B481" t="s">
        <v>25</v>
      </c>
      <c r="C481" t="s">
        <v>38</v>
      </c>
      <c r="D481">
        <v>55</v>
      </c>
      <c r="E481">
        <f>VLOOKUP(C481,Key!$B$3:$C$23,2,0)</f>
        <v>2018</v>
      </c>
    </row>
    <row r="482" spans="1:5" x14ac:dyDescent="0.45">
      <c r="A482" t="s">
        <v>67</v>
      </c>
      <c r="B482" t="s">
        <v>25</v>
      </c>
      <c r="C482" t="s">
        <v>39</v>
      </c>
      <c r="D482">
        <v>57</v>
      </c>
      <c r="E482">
        <f>VLOOKUP(C482,Key!$B$3:$C$23,2,0)</f>
        <v>2019</v>
      </c>
    </row>
    <row r="483" spans="1:5" x14ac:dyDescent="0.45">
      <c r="A483" t="s">
        <v>67</v>
      </c>
      <c r="B483" t="s">
        <v>25</v>
      </c>
      <c r="C483" t="s">
        <v>40</v>
      </c>
      <c r="D483">
        <v>59.5</v>
      </c>
      <c r="E483">
        <f>VLOOKUP(C483,Key!$B$3:$C$23,2,0)</f>
        <v>2020</v>
      </c>
    </row>
    <row r="484" spans="1:5" x14ac:dyDescent="0.45">
      <c r="A484" t="s">
        <v>67</v>
      </c>
      <c r="B484" t="s">
        <v>25</v>
      </c>
      <c r="C484" t="s">
        <v>41</v>
      </c>
      <c r="D484">
        <v>56.5</v>
      </c>
      <c r="E484">
        <f>VLOOKUP(C484,Key!$B$3:$C$23,2,0)</f>
        <v>2021</v>
      </c>
    </row>
    <row r="485" spans="1:5" x14ac:dyDescent="0.45">
      <c r="A485" t="s">
        <v>67</v>
      </c>
      <c r="B485" t="s">
        <v>25</v>
      </c>
      <c r="C485" t="s">
        <v>55</v>
      </c>
      <c r="D485">
        <v>57.5</v>
      </c>
      <c r="E485">
        <f>VLOOKUP(C485,Key!$B$3:$C$23,2,0)</f>
        <v>2022</v>
      </c>
    </row>
    <row r="486" spans="1:5" hidden="1" x14ac:dyDescent="0.45">
      <c r="A486" t="s">
        <v>67</v>
      </c>
      <c r="B486" t="s">
        <v>26</v>
      </c>
      <c r="C486" t="s">
        <v>32</v>
      </c>
      <c r="D486">
        <v>48</v>
      </c>
      <c r="E486">
        <f>VLOOKUP(C486,Key!$B$3:$C$23,2,0)</f>
        <v>2012</v>
      </c>
    </row>
    <row r="487" spans="1:5" hidden="1" x14ac:dyDescent="0.45">
      <c r="A487" t="s">
        <v>67</v>
      </c>
      <c r="B487" t="s">
        <v>26</v>
      </c>
      <c r="C487" t="s">
        <v>33</v>
      </c>
      <c r="D487">
        <v>47</v>
      </c>
      <c r="E487">
        <f>VLOOKUP(C487,Key!$B$3:$C$23,2,0)</f>
        <v>2013</v>
      </c>
    </row>
    <row r="488" spans="1:5" hidden="1" x14ac:dyDescent="0.45">
      <c r="A488" t="s">
        <v>67</v>
      </c>
      <c r="B488" t="s">
        <v>26</v>
      </c>
      <c r="C488" t="s">
        <v>34</v>
      </c>
      <c r="D488">
        <v>54</v>
      </c>
      <c r="E488">
        <f>VLOOKUP(C488,Key!$B$3:$C$23,2,0)</f>
        <v>2014</v>
      </c>
    </row>
    <row r="489" spans="1:5" x14ac:dyDescent="0.45">
      <c r="A489" t="s">
        <v>67</v>
      </c>
      <c r="B489" t="s">
        <v>26</v>
      </c>
      <c r="C489" t="s">
        <v>35</v>
      </c>
      <c r="D489">
        <v>65.5</v>
      </c>
      <c r="E489">
        <f>VLOOKUP(C489,Key!$B$3:$C$23,2,0)</f>
        <v>2015</v>
      </c>
    </row>
    <row r="490" spans="1:5" x14ac:dyDescent="0.45">
      <c r="A490" t="s">
        <v>67</v>
      </c>
      <c r="B490" t="s">
        <v>26</v>
      </c>
      <c r="C490" t="s">
        <v>36</v>
      </c>
      <c r="D490">
        <v>79</v>
      </c>
      <c r="E490">
        <f>VLOOKUP(C490,Key!$B$3:$C$23,2,0)</f>
        <v>2016</v>
      </c>
    </row>
    <row r="491" spans="1:5" x14ac:dyDescent="0.45">
      <c r="A491" t="s">
        <v>67</v>
      </c>
      <c r="B491" t="s">
        <v>26</v>
      </c>
      <c r="C491" t="s">
        <v>37</v>
      </c>
      <c r="D491">
        <v>75.5</v>
      </c>
      <c r="E491">
        <f>VLOOKUP(C491,Key!$B$3:$C$23,2,0)</f>
        <v>2017</v>
      </c>
    </row>
    <row r="492" spans="1:5" x14ac:dyDescent="0.45">
      <c r="A492" t="s">
        <v>67</v>
      </c>
      <c r="B492" t="s">
        <v>26</v>
      </c>
      <c r="C492" t="s">
        <v>38</v>
      </c>
      <c r="D492">
        <v>80</v>
      </c>
      <c r="E492">
        <f>VLOOKUP(C492,Key!$B$3:$C$23,2,0)</f>
        <v>2018</v>
      </c>
    </row>
    <row r="493" spans="1:5" x14ac:dyDescent="0.45">
      <c r="A493" t="s">
        <v>67</v>
      </c>
      <c r="B493" t="s">
        <v>26</v>
      </c>
      <c r="C493" t="s">
        <v>39</v>
      </c>
      <c r="D493">
        <v>88</v>
      </c>
      <c r="E493">
        <f>VLOOKUP(C493,Key!$B$3:$C$23,2,0)</f>
        <v>2019</v>
      </c>
    </row>
    <row r="494" spans="1:5" x14ac:dyDescent="0.45">
      <c r="A494" t="s">
        <v>67</v>
      </c>
      <c r="B494" t="s">
        <v>26</v>
      </c>
      <c r="C494" t="s">
        <v>40</v>
      </c>
      <c r="D494">
        <v>81.5</v>
      </c>
      <c r="E494">
        <f>VLOOKUP(C494,Key!$B$3:$C$23,2,0)</f>
        <v>2020</v>
      </c>
    </row>
    <row r="495" spans="1:5" x14ac:dyDescent="0.45">
      <c r="A495" t="s">
        <v>67</v>
      </c>
      <c r="B495" t="s">
        <v>26</v>
      </c>
      <c r="C495" t="s">
        <v>41</v>
      </c>
      <c r="D495">
        <v>81.5</v>
      </c>
      <c r="E495">
        <f>VLOOKUP(C495,Key!$B$3:$C$23,2,0)</f>
        <v>2021</v>
      </c>
    </row>
    <row r="496" spans="1:5" x14ac:dyDescent="0.45">
      <c r="A496" t="s">
        <v>67</v>
      </c>
      <c r="B496" t="s">
        <v>26</v>
      </c>
      <c r="C496" t="s">
        <v>55</v>
      </c>
      <c r="D496">
        <v>73</v>
      </c>
      <c r="E496">
        <f>VLOOKUP(C496,Key!$B$3:$C$23,2,0)</f>
        <v>2022</v>
      </c>
    </row>
    <row r="497" spans="1:5" hidden="1" x14ac:dyDescent="0.45">
      <c r="A497" t="s">
        <v>67</v>
      </c>
      <c r="B497" t="s">
        <v>27</v>
      </c>
      <c r="C497" t="s">
        <v>32</v>
      </c>
      <c r="D497">
        <v>50</v>
      </c>
      <c r="E497">
        <f>VLOOKUP(C497,Key!$B$3:$C$23,2,0)</f>
        <v>2012</v>
      </c>
    </row>
    <row r="498" spans="1:5" hidden="1" x14ac:dyDescent="0.45">
      <c r="A498" t="s">
        <v>67</v>
      </c>
      <c r="B498" t="s">
        <v>27</v>
      </c>
      <c r="C498" t="s">
        <v>33</v>
      </c>
      <c r="D498">
        <v>52.5</v>
      </c>
      <c r="E498">
        <f>VLOOKUP(C498,Key!$B$3:$C$23,2,0)</f>
        <v>2013</v>
      </c>
    </row>
    <row r="499" spans="1:5" hidden="1" x14ac:dyDescent="0.45">
      <c r="A499" t="s">
        <v>67</v>
      </c>
      <c r="B499" t="s">
        <v>27</v>
      </c>
      <c r="C499" t="s">
        <v>34</v>
      </c>
      <c r="D499">
        <v>66</v>
      </c>
      <c r="E499">
        <f>VLOOKUP(C499,Key!$B$3:$C$23,2,0)</f>
        <v>2014</v>
      </c>
    </row>
    <row r="500" spans="1:5" x14ac:dyDescent="0.45">
      <c r="A500" t="s">
        <v>67</v>
      </c>
      <c r="B500" t="s">
        <v>27</v>
      </c>
      <c r="C500" t="s">
        <v>35</v>
      </c>
      <c r="D500">
        <v>62</v>
      </c>
      <c r="E500">
        <f>VLOOKUP(C500,Key!$B$3:$C$23,2,0)</f>
        <v>2015</v>
      </c>
    </row>
    <row r="501" spans="1:5" x14ac:dyDescent="0.45">
      <c r="A501" t="s">
        <v>67</v>
      </c>
      <c r="B501" t="s">
        <v>27</v>
      </c>
      <c r="C501" t="s">
        <v>36</v>
      </c>
      <c r="D501">
        <v>72.5</v>
      </c>
      <c r="E501">
        <f>VLOOKUP(C501,Key!$B$3:$C$23,2,0)</f>
        <v>2016</v>
      </c>
    </row>
    <row r="502" spans="1:5" x14ac:dyDescent="0.45">
      <c r="A502" t="s">
        <v>67</v>
      </c>
      <c r="B502" t="s">
        <v>27</v>
      </c>
      <c r="C502" t="s">
        <v>37</v>
      </c>
      <c r="D502">
        <v>91</v>
      </c>
      <c r="E502">
        <f>VLOOKUP(C502,Key!$B$3:$C$23,2,0)</f>
        <v>2017</v>
      </c>
    </row>
    <row r="503" spans="1:5" x14ac:dyDescent="0.45">
      <c r="A503" t="s">
        <v>67</v>
      </c>
      <c r="B503" t="s">
        <v>27</v>
      </c>
      <c r="C503" t="s">
        <v>38</v>
      </c>
      <c r="D503">
        <v>87.5</v>
      </c>
      <c r="E503">
        <f>VLOOKUP(C503,Key!$B$3:$C$23,2,0)</f>
        <v>2018</v>
      </c>
    </row>
    <row r="504" spans="1:5" x14ac:dyDescent="0.45">
      <c r="A504" t="s">
        <v>67</v>
      </c>
      <c r="B504" t="s">
        <v>27</v>
      </c>
      <c r="C504" t="s">
        <v>39</v>
      </c>
      <c r="D504">
        <v>77.5</v>
      </c>
      <c r="E504">
        <f>VLOOKUP(C504,Key!$B$3:$C$23,2,0)</f>
        <v>2019</v>
      </c>
    </row>
    <row r="505" spans="1:5" x14ac:dyDescent="0.45">
      <c r="A505" t="s">
        <v>67</v>
      </c>
      <c r="B505" t="s">
        <v>27</v>
      </c>
      <c r="C505" t="s">
        <v>40</v>
      </c>
      <c r="D505">
        <v>73.5</v>
      </c>
      <c r="E505">
        <f>VLOOKUP(C505,Key!$B$3:$C$23,2,0)</f>
        <v>2020</v>
      </c>
    </row>
    <row r="506" spans="1:5" x14ac:dyDescent="0.45">
      <c r="A506" t="s">
        <v>67</v>
      </c>
      <c r="B506" t="s">
        <v>27</v>
      </c>
      <c r="C506" t="s">
        <v>41</v>
      </c>
      <c r="D506">
        <v>77.5</v>
      </c>
      <c r="E506">
        <f>VLOOKUP(C506,Key!$B$3:$C$23,2,0)</f>
        <v>2021</v>
      </c>
    </row>
    <row r="507" spans="1:5" x14ac:dyDescent="0.45">
      <c r="A507" t="s">
        <v>67</v>
      </c>
      <c r="B507" t="s">
        <v>27</v>
      </c>
      <c r="C507" t="s">
        <v>55</v>
      </c>
      <c r="D507">
        <v>73</v>
      </c>
      <c r="E507">
        <f>VLOOKUP(C507,Key!$B$3:$C$23,2,0)</f>
        <v>2022</v>
      </c>
    </row>
    <row r="508" spans="1:5" hidden="1" x14ac:dyDescent="0.45">
      <c r="A508" t="s">
        <v>67</v>
      </c>
      <c r="B508" t="s">
        <v>28</v>
      </c>
      <c r="C508" t="s">
        <v>32</v>
      </c>
      <c r="D508">
        <v>7.5</v>
      </c>
      <c r="E508">
        <f>VLOOKUP(C508,Key!$B$3:$C$23,2,0)</f>
        <v>2012</v>
      </c>
    </row>
    <row r="509" spans="1:5" hidden="1" x14ac:dyDescent="0.45">
      <c r="A509" t="s">
        <v>67</v>
      </c>
      <c r="B509" t="s">
        <v>28</v>
      </c>
      <c r="C509" t="s">
        <v>33</v>
      </c>
      <c r="D509">
        <v>7.5</v>
      </c>
      <c r="E509">
        <f>VLOOKUP(C509,Key!$B$3:$C$23,2,0)</f>
        <v>2013</v>
      </c>
    </row>
    <row r="510" spans="1:5" hidden="1" x14ac:dyDescent="0.45">
      <c r="A510" t="s">
        <v>67</v>
      </c>
      <c r="B510" t="s">
        <v>28</v>
      </c>
      <c r="C510" t="s">
        <v>34</v>
      </c>
      <c r="D510">
        <v>9</v>
      </c>
      <c r="E510">
        <f>VLOOKUP(C510,Key!$B$3:$C$23,2,0)</f>
        <v>2014</v>
      </c>
    </row>
    <row r="511" spans="1:5" x14ac:dyDescent="0.45">
      <c r="A511" t="s">
        <v>67</v>
      </c>
      <c r="B511" t="s">
        <v>28</v>
      </c>
      <c r="C511" t="s">
        <v>35</v>
      </c>
      <c r="D511">
        <v>11.5</v>
      </c>
      <c r="E511">
        <f>VLOOKUP(C511,Key!$B$3:$C$23,2,0)</f>
        <v>2015</v>
      </c>
    </row>
    <row r="512" spans="1:5" x14ac:dyDescent="0.45">
      <c r="A512" t="s">
        <v>67</v>
      </c>
      <c r="B512" t="s">
        <v>28</v>
      </c>
      <c r="C512" t="s">
        <v>36</v>
      </c>
      <c r="D512">
        <v>12.5</v>
      </c>
      <c r="E512">
        <f>VLOOKUP(C512,Key!$B$3:$C$23,2,0)</f>
        <v>2016</v>
      </c>
    </row>
    <row r="513" spans="1:5" x14ac:dyDescent="0.45">
      <c r="A513" t="s">
        <v>67</v>
      </c>
      <c r="B513" t="s">
        <v>28</v>
      </c>
      <c r="C513" t="s">
        <v>37</v>
      </c>
      <c r="D513">
        <v>15</v>
      </c>
      <c r="E513">
        <f>VLOOKUP(C513,Key!$B$3:$C$23,2,0)</f>
        <v>2017</v>
      </c>
    </row>
    <row r="514" spans="1:5" x14ac:dyDescent="0.45">
      <c r="A514" t="s">
        <v>67</v>
      </c>
      <c r="B514" t="s">
        <v>28</v>
      </c>
      <c r="C514" t="s">
        <v>38</v>
      </c>
      <c r="D514">
        <v>19</v>
      </c>
      <c r="E514">
        <f>VLOOKUP(C514,Key!$B$3:$C$23,2,0)</f>
        <v>2018</v>
      </c>
    </row>
    <row r="515" spans="1:5" x14ac:dyDescent="0.45">
      <c r="A515" t="s">
        <v>67</v>
      </c>
      <c r="B515" t="s">
        <v>28</v>
      </c>
      <c r="C515" t="s">
        <v>39</v>
      </c>
      <c r="D515">
        <v>16.5</v>
      </c>
      <c r="E515">
        <f>VLOOKUP(C515,Key!$B$3:$C$23,2,0)</f>
        <v>2019</v>
      </c>
    </row>
    <row r="516" spans="1:5" x14ac:dyDescent="0.45">
      <c r="A516" t="s">
        <v>67</v>
      </c>
      <c r="B516" t="s">
        <v>28</v>
      </c>
      <c r="C516" t="s">
        <v>40</v>
      </c>
      <c r="D516">
        <v>14</v>
      </c>
      <c r="E516">
        <f>VLOOKUP(C516,Key!$B$3:$C$23,2,0)</f>
        <v>2020</v>
      </c>
    </row>
    <row r="517" spans="1:5" x14ac:dyDescent="0.45">
      <c r="A517" t="s">
        <v>67</v>
      </c>
      <c r="B517" t="s">
        <v>28</v>
      </c>
      <c r="C517" t="s">
        <v>41</v>
      </c>
      <c r="D517">
        <v>12.5</v>
      </c>
      <c r="E517">
        <f>VLOOKUP(C517,Key!$B$3:$C$23,2,0)</f>
        <v>2021</v>
      </c>
    </row>
    <row r="518" spans="1:5" x14ac:dyDescent="0.45">
      <c r="A518" t="s">
        <v>67</v>
      </c>
      <c r="B518" t="s">
        <v>28</v>
      </c>
      <c r="C518" t="s">
        <v>55</v>
      </c>
      <c r="D518">
        <v>9.5</v>
      </c>
      <c r="E518">
        <f>VLOOKUP(C518,Key!$B$3:$C$23,2,0)</f>
        <v>2022</v>
      </c>
    </row>
    <row r="519" spans="1:5" hidden="1" x14ac:dyDescent="0.45">
      <c r="A519" t="s">
        <v>67</v>
      </c>
      <c r="B519" t="s">
        <v>29</v>
      </c>
      <c r="C519" t="s">
        <v>32</v>
      </c>
      <c r="D519">
        <v>981</v>
      </c>
      <c r="E519">
        <f>VLOOKUP(C519,Key!$B$3:$C$23,2,0)</f>
        <v>2012</v>
      </c>
    </row>
    <row r="520" spans="1:5" hidden="1" x14ac:dyDescent="0.45">
      <c r="A520" t="s">
        <v>67</v>
      </c>
      <c r="B520" t="s">
        <v>29</v>
      </c>
      <c r="C520" t="s">
        <v>33</v>
      </c>
      <c r="D520" s="2">
        <v>1043.5</v>
      </c>
      <c r="E520">
        <f>VLOOKUP(C520,Key!$B$3:$C$23,2,0)</f>
        <v>2013</v>
      </c>
    </row>
    <row r="521" spans="1:5" hidden="1" x14ac:dyDescent="0.45">
      <c r="A521" t="s">
        <v>67</v>
      </c>
      <c r="B521" t="s">
        <v>29</v>
      </c>
      <c r="C521" t="s">
        <v>34</v>
      </c>
      <c r="D521" s="2">
        <v>1156.5</v>
      </c>
      <c r="E521">
        <f>VLOOKUP(C521,Key!$B$3:$C$23,2,0)</f>
        <v>2014</v>
      </c>
    </row>
    <row r="522" spans="1:5" hidden="1" x14ac:dyDescent="0.45">
      <c r="A522" t="s">
        <v>67</v>
      </c>
      <c r="B522" t="s">
        <v>29</v>
      </c>
      <c r="C522" t="s">
        <v>35</v>
      </c>
      <c r="D522" s="2">
        <v>1222.5</v>
      </c>
      <c r="E522">
        <f>VLOOKUP(C522,Key!$B$3:$C$23,2,0)</f>
        <v>2015</v>
      </c>
    </row>
    <row r="523" spans="1:5" hidden="1" x14ac:dyDescent="0.45">
      <c r="A523" t="s">
        <v>67</v>
      </c>
      <c r="B523" t="s">
        <v>29</v>
      </c>
      <c r="C523" t="s">
        <v>36</v>
      </c>
      <c r="D523" s="2">
        <v>1271</v>
      </c>
      <c r="E523">
        <f>VLOOKUP(C523,Key!$B$3:$C$23,2,0)</f>
        <v>2016</v>
      </c>
    </row>
    <row r="524" spans="1:5" hidden="1" x14ac:dyDescent="0.45">
      <c r="A524" t="s">
        <v>67</v>
      </c>
      <c r="B524" t="s">
        <v>29</v>
      </c>
      <c r="C524" t="s">
        <v>37</v>
      </c>
      <c r="D524" s="2">
        <v>1389.5</v>
      </c>
      <c r="E524">
        <f>VLOOKUP(C524,Key!$B$3:$C$23,2,0)</f>
        <v>2017</v>
      </c>
    </row>
    <row r="525" spans="1:5" hidden="1" x14ac:dyDescent="0.45">
      <c r="A525" t="s">
        <v>67</v>
      </c>
      <c r="B525" t="s">
        <v>29</v>
      </c>
      <c r="C525" t="s">
        <v>38</v>
      </c>
      <c r="D525" s="2">
        <v>1442</v>
      </c>
      <c r="E525">
        <f>VLOOKUP(C525,Key!$B$3:$C$23,2,0)</f>
        <v>2018</v>
      </c>
    </row>
    <row r="526" spans="1:5" hidden="1" x14ac:dyDescent="0.45">
      <c r="A526" t="s">
        <v>67</v>
      </c>
      <c r="B526" t="s">
        <v>29</v>
      </c>
      <c r="C526" t="s">
        <v>39</v>
      </c>
      <c r="D526" s="2">
        <v>1474</v>
      </c>
      <c r="E526">
        <f>VLOOKUP(C526,Key!$B$3:$C$23,2,0)</f>
        <v>2019</v>
      </c>
    </row>
    <row r="527" spans="1:5" hidden="1" x14ac:dyDescent="0.45">
      <c r="A527" t="s">
        <v>67</v>
      </c>
      <c r="B527" t="s">
        <v>29</v>
      </c>
      <c r="C527" t="s">
        <v>40</v>
      </c>
      <c r="D527" s="2">
        <v>1495</v>
      </c>
      <c r="E527">
        <f>VLOOKUP(C527,Key!$B$3:$C$23,2,0)</f>
        <v>2020</v>
      </c>
    </row>
    <row r="528" spans="1:5" hidden="1" x14ac:dyDescent="0.45">
      <c r="A528" t="s">
        <v>67</v>
      </c>
      <c r="B528" t="s">
        <v>29</v>
      </c>
      <c r="C528" t="s">
        <v>41</v>
      </c>
      <c r="D528" s="2">
        <v>1397.5</v>
      </c>
      <c r="E528">
        <f>VLOOKUP(C528,Key!$B$3:$C$23,2,0)</f>
        <v>2021</v>
      </c>
    </row>
    <row r="529" spans="1:5" hidden="1" x14ac:dyDescent="0.45">
      <c r="A529" t="s">
        <v>67</v>
      </c>
      <c r="B529" t="s">
        <v>29</v>
      </c>
      <c r="C529" t="s">
        <v>55</v>
      </c>
      <c r="D529" s="2">
        <v>1335.5</v>
      </c>
      <c r="E529">
        <f>VLOOKUP(C529,Key!$B$3:$C$23,2,0)</f>
        <v>2022</v>
      </c>
    </row>
  </sheetData>
  <autoFilter ref="A1:E529" xr:uid="{F36FB9AB-AFDB-4BCF-975E-078322EB09E9}">
    <filterColumn colId="0">
      <filters>
        <filter val="Total Alcohol-induced and Alcohol-related"/>
      </filters>
    </filterColumn>
    <filterColumn colId="1">
      <filters>
        <filter val="Central Coast LHD"/>
        <filter val="Far West LHD"/>
        <filter val="Hunter New England LHD"/>
        <filter val="Illawarra Shoalhaven LHD"/>
        <filter val="Mid North Coast LHD"/>
        <filter val="Murrumbidgee LHD"/>
        <filter val="Nepean Blue Mountains LHD"/>
        <filter val="Northern NSW LHD"/>
        <filter val="Northern Sydney LHD"/>
        <filter val="South Eastern Sydney LHD"/>
        <filter val="South Western Sydney LHD"/>
        <filter val="Southern NSW LHD"/>
        <filter val="Sydney LHD"/>
        <filter val="Western NSW LHD"/>
        <filter val="Western Sydney LHD"/>
      </filters>
    </filterColumn>
    <filterColumn colId="4">
      <filters>
        <filter val="2015"/>
        <filter val="2016"/>
        <filter val="2017"/>
        <filter val="2018"/>
        <filter val="2019"/>
        <filter val="2020"/>
        <filter val="2021"/>
        <filter val="2022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General data</vt:lpstr>
      <vt:lpstr>Proportion</vt:lpstr>
      <vt:lpstr>Alcohol attributable hospitalis</vt:lpstr>
      <vt:lpstr>Alcohol attributable deaths by </vt:lpstr>
      <vt:lpstr>Alcohol drinking frequency</vt:lpstr>
      <vt:lpstr>short-term risk in adults </vt:lpstr>
      <vt:lpstr>long-term risk in adults</vt:lpstr>
      <vt:lpstr>Emergency departments</vt:lpstr>
      <vt:lpstr>Alcohol induced &amp; alcohol-relat</vt:lpstr>
      <vt:lpstr>Key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Munguu N</dc:creator>
  <cp:lastModifiedBy>Munguu N</cp:lastModifiedBy>
  <dcterms:created xsi:type="dcterms:W3CDTF">2024-10-29T13:50:59Z</dcterms:created>
  <dcterms:modified xsi:type="dcterms:W3CDTF">2024-10-29T14:51:25Z</dcterms:modified>
</cp:coreProperties>
</file>